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abo\OneDrive\Plocha\bp\"/>
    </mc:Choice>
  </mc:AlternateContent>
  <xr:revisionPtr revIDLastSave="0" documentId="13_ncr:1_{96F8C3AF-E5D8-4D78-99ED-8195B5A8846E}" xr6:coauthVersionLast="46" xr6:coauthVersionMax="46" xr10:uidLastSave="{00000000-0000-0000-0000-000000000000}"/>
  <bookViews>
    <workbookView xWindow="-110" yWindow="-110" windowWidth="19420" windowHeight="10420" xr2:uid="{987FB6FE-2485-44FE-B7A8-0264DC38B6E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C8" i="1" l="1"/>
  <c r="G4" i="1"/>
  <c r="F8" i="1" s="1"/>
  <c r="B3" i="1"/>
  <c r="F68" i="1" l="1"/>
  <c r="F188" i="1"/>
  <c r="F284" i="1"/>
  <c r="F252" i="1"/>
  <c r="F348" i="1"/>
  <c r="F220" i="1"/>
  <c r="F316" i="1"/>
  <c r="F340" i="1"/>
  <c r="F308" i="1"/>
  <c r="F276" i="1"/>
  <c r="F244" i="1"/>
  <c r="F212" i="1"/>
  <c r="F180" i="1"/>
  <c r="F148" i="1"/>
  <c r="F116" i="1"/>
  <c r="F84" i="1"/>
  <c r="F52" i="1"/>
  <c r="F364" i="1"/>
  <c r="F332" i="1"/>
  <c r="F300" i="1"/>
  <c r="F268" i="1"/>
  <c r="F236" i="1"/>
  <c r="F204" i="1"/>
  <c r="F172" i="1"/>
  <c r="F140" i="1"/>
  <c r="F108" i="1"/>
  <c r="F76" i="1"/>
  <c r="F156" i="1"/>
  <c r="F124" i="1"/>
  <c r="F92" i="1"/>
  <c r="F60" i="1"/>
  <c r="F356" i="1"/>
  <c r="F324" i="1"/>
  <c r="F292" i="1"/>
  <c r="F260" i="1"/>
  <c r="F228" i="1"/>
  <c r="F196" i="1"/>
  <c r="F164" i="1"/>
  <c r="F132" i="1"/>
  <c r="F100" i="1"/>
  <c r="F45" i="1"/>
  <c r="F361" i="1"/>
  <c r="F353" i="1"/>
  <c r="F345" i="1"/>
  <c r="F337" i="1"/>
  <c r="F329" i="1"/>
  <c r="F321" i="1"/>
  <c r="F313" i="1"/>
  <c r="F305" i="1"/>
  <c r="F297" i="1"/>
  <c r="F289" i="1"/>
  <c r="F281" i="1"/>
  <c r="F273" i="1"/>
  <c r="F265" i="1"/>
  <c r="F257" i="1"/>
  <c r="F249" i="1"/>
  <c r="F241" i="1"/>
  <c r="F233" i="1"/>
  <c r="F225" i="1"/>
  <c r="F217" i="1"/>
  <c r="F209" i="1"/>
  <c r="F201" i="1"/>
  <c r="F193" i="1"/>
  <c r="F185" i="1"/>
  <c r="F177" i="1"/>
  <c r="F169" i="1"/>
  <c r="F161" i="1"/>
  <c r="F153" i="1"/>
  <c r="F145" i="1"/>
  <c r="F137" i="1"/>
  <c r="F129" i="1"/>
  <c r="F121" i="1"/>
  <c r="F113" i="1"/>
  <c r="F105" i="1"/>
  <c r="F97" i="1"/>
  <c r="F89" i="1"/>
  <c r="F81" i="1"/>
  <c r="F73" i="1"/>
  <c r="F65" i="1"/>
  <c r="F57" i="1"/>
  <c r="F49" i="1"/>
  <c r="F44" i="1"/>
  <c r="F360" i="1"/>
  <c r="F352" i="1"/>
  <c r="F344" i="1"/>
  <c r="F336" i="1"/>
  <c r="F328" i="1"/>
  <c r="F320" i="1"/>
  <c r="F312" i="1"/>
  <c r="F304" i="1"/>
  <c r="F296" i="1"/>
  <c r="F288" i="1"/>
  <c r="F280" i="1"/>
  <c r="F272" i="1"/>
  <c r="F264" i="1"/>
  <c r="F256" i="1"/>
  <c r="F248" i="1"/>
  <c r="F240" i="1"/>
  <c r="F232" i="1"/>
  <c r="F224" i="1"/>
  <c r="F216" i="1"/>
  <c r="F208" i="1"/>
  <c r="F200" i="1"/>
  <c r="F192" i="1"/>
  <c r="F184" i="1"/>
  <c r="F176" i="1"/>
  <c r="F168" i="1"/>
  <c r="F160" i="1"/>
  <c r="F152" i="1"/>
  <c r="F144" i="1"/>
  <c r="F136" i="1"/>
  <c r="F128" i="1"/>
  <c r="F120" i="1"/>
  <c r="F112" i="1"/>
  <c r="F104" i="1"/>
  <c r="F96" i="1"/>
  <c r="F88" i="1"/>
  <c r="F80" i="1"/>
  <c r="F72" i="1"/>
  <c r="F64" i="1"/>
  <c r="F56" i="1"/>
  <c r="F48" i="1"/>
  <c r="F365" i="1"/>
  <c r="F357" i="1"/>
  <c r="F349" i="1"/>
  <c r="F341" i="1"/>
  <c r="F333" i="1"/>
  <c r="F325" i="1"/>
  <c r="F317" i="1"/>
  <c r="F309" i="1"/>
  <c r="F301" i="1"/>
  <c r="F293" i="1"/>
  <c r="F285" i="1"/>
  <c r="F277" i="1"/>
  <c r="F269" i="1"/>
  <c r="F261" i="1"/>
  <c r="F253" i="1"/>
  <c r="F245" i="1"/>
  <c r="F237" i="1"/>
  <c r="F229" i="1"/>
  <c r="F221" i="1"/>
  <c r="F213" i="1"/>
  <c r="F205" i="1"/>
  <c r="F197" i="1"/>
  <c r="F189" i="1"/>
  <c r="F181" i="1"/>
  <c r="F173" i="1"/>
  <c r="F165" i="1"/>
  <c r="F157" i="1"/>
  <c r="F149" i="1"/>
  <c r="F141" i="1"/>
  <c r="F133" i="1"/>
  <c r="F125" i="1"/>
  <c r="F117" i="1"/>
  <c r="F109" i="1"/>
  <c r="F101" i="1"/>
  <c r="F93" i="1"/>
  <c r="F85" i="1"/>
  <c r="F77" i="1"/>
  <c r="F69" i="1"/>
  <c r="F61" i="1"/>
  <c r="F53" i="1"/>
  <c r="F367" i="1"/>
  <c r="F363" i="1"/>
  <c r="F359" i="1"/>
  <c r="F355" i="1"/>
  <c r="F351" i="1"/>
  <c r="F347" i="1"/>
  <c r="F343" i="1"/>
  <c r="F339" i="1"/>
  <c r="F335" i="1"/>
  <c r="F331" i="1"/>
  <c r="F327" i="1"/>
  <c r="F323" i="1"/>
  <c r="F319" i="1"/>
  <c r="F315" i="1"/>
  <c r="F311" i="1"/>
  <c r="F307" i="1"/>
  <c r="F303" i="1"/>
  <c r="F299" i="1"/>
  <c r="F295" i="1"/>
  <c r="F291" i="1"/>
  <c r="F287" i="1"/>
  <c r="F283" i="1"/>
  <c r="F279" i="1"/>
  <c r="F275" i="1"/>
  <c r="F271" i="1"/>
  <c r="F267" i="1"/>
  <c r="F263" i="1"/>
  <c r="F259" i="1"/>
  <c r="F255" i="1"/>
  <c r="F251" i="1"/>
  <c r="F247" i="1"/>
  <c r="F243" i="1"/>
  <c r="F239" i="1"/>
  <c r="F235" i="1"/>
  <c r="F231" i="1"/>
  <c r="F227" i="1"/>
  <c r="F223" i="1"/>
  <c r="F219" i="1"/>
  <c r="F215" i="1"/>
  <c r="F211" i="1"/>
  <c r="F207" i="1"/>
  <c r="F203" i="1"/>
  <c r="F199" i="1"/>
  <c r="F195" i="1"/>
  <c r="F191" i="1"/>
  <c r="F187" i="1"/>
  <c r="F183" i="1"/>
  <c r="F179" i="1"/>
  <c r="F175" i="1"/>
  <c r="F171" i="1"/>
  <c r="F167" i="1"/>
  <c r="F163" i="1"/>
  <c r="F159" i="1"/>
  <c r="F155" i="1"/>
  <c r="F151" i="1"/>
  <c r="F147" i="1"/>
  <c r="F143" i="1"/>
  <c r="F139" i="1"/>
  <c r="F135" i="1"/>
  <c r="F131" i="1"/>
  <c r="F127" i="1"/>
  <c r="F123" i="1"/>
  <c r="F119" i="1"/>
  <c r="F115" i="1"/>
  <c r="F111" i="1"/>
  <c r="F107" i="1"/>
  <c r="F103" i="1"/>
  <c r="F99" i="1"/>
  <c r="F95" i="1"/>
  <c r="F91" i="1"/>
  <c r="F87" i="1"/>
  <c r="F83" i="1"/>
  <c r="F79" i="1"/>
  <c r="F75" i="1"/>
  <c r="F71" i="1"/>
  <c r="F67" i="1"/>
  <c r="F63" i="1"/>
  <c r="F59" i="1"/>
  <c r="F55" i="1"/>
  <c r="F51" i="1"/>
  <c r="F47" i="1"/>
  <c r="F46" i="1"/>
  <c r="F366" i="1"/>
  <c r="F362" i="1"/>
  <c r="F358" i="1"/>
  <c r="F354" i="1"/>
  <c r="F350" i="1"/>
  <c r="F346" i="1"/>
  <c r="F342" i="1"/>
  <c r="F338" i="1"/>
  <c r="F334" i="1"/>
  <c r="F330" i="1"/>
  <c r="F326" i="1"/>
  <c r="F322" i="1"/>
  <c r="F318" i="1"/>
  <c r="F314" i="1"/>
  <c r="F310" i="1"/>
  <c r="F306" i="1"/>
  <c r="F302" i="1"/>
  <c r="F298" i="1"/>
  <c r="F294" i="1"/>
  <c r="F290" i="1"/>
  <c r="F286" i="1"/>
  <c r="F282" i="1"/>
  <c r="F278" i="1"/>
  <c r="F274" i="1"/>
  <c r="F270" i="1"/>
  <c r="F266" i="1"/>
  <c r="F262" i="1"/>
  <c r="F258" i="1"/>
  <c r="F254" i="1"/>
  <c r="F250" i="1"/>
  <c r="F246" i="1"/>
  <c r="F242" i="1"/>
  <c r="F238" i="1"/>
  <c r="F234" i="1"/>
  <c r="F230" i="1"/>
  <c r="F226" i="1"/>
  <c r="F222" i="1"/>
  <c r="F218" i="1"/>
  <c r="F214" i="1"/>
  <c r="F210" i="1"/>
  <c r="F206" i="1"/>
  <c r="F202" i="1"/>
  <c r="F198" i="1"/>
  <c r="F194" i="1"/>
  <c r="F190" i="1"/>
  <c r="F186" i="1"/>
  <c r="F182" i="1"/>
  <c r="F178" i="1"/>
  <c r="F174" i="1"/>
  <c r="F170" i="1"/>
  <c r="F166" i="1"/>
  <c r="F162" i="1"/>
  <c r="F158" i="1"/>
  <c r="F154" i="1"/>
  <c r="F150" i="1"/>
  <c r="F146" i="1"/>
  <c r="F142" i="1"/>
  <c r="F138" i="1"/>
  <c r="F134" i="1"/>
  <c r="F130" i="1"/>
  <c r="F126" i="1"/>
  <c r="F122" i="1"/>
  <c r="F118" i="1"/>
  <c r="F114" i="1"/>
  <c r="F110" i="1"/>
  <c r="F106" i="1"/>
  <c r="F102" i="1"/>
  <c r="F98" i="1"/>
  <c r="F94" i="1"/>
  <c r="F90" i="1"/>
  <c r="F86" i="1"/>
  <c r="F82" i="1"/>
  <c r="F78" i="1"/>
  <c r="F74" i="1"/>
  <c r="F70" i="1"/>
  <c r="F66" i="1"/>
  <c r="F62" i="1"/>
  <c r="F58" i="1"/>
  <c r="F54" i="1"/>
  <c r="F50" i="1"/>
  <c r="F42" i="1"/>
  <c r="F38" i="1"/>
  <c r="F34" i="1"/>
  <c r="F30" i="1"/>
  <c r="F26" i="1"/>
  <c r="F22" i="1"/>
  <c r="F18" i="1"/>
  <c r="F14" i="1"/>
  <c r="F10" i="1"/>
  <c r="F41" i="1"/>
  <c r="F37" i="1"/>
  <c r="F33" i="1"/>
  <c r="F29" i="1"/>
  <c r="F25" i="1"/>
  <c r="F21" i="1"/>
  <c r="F17" i="1"/>
  <c r="F13" i="1"/>
  <c r="F40" i="1"/>
  <c r="F32" i="1"/>
  <c r="F24" i="1"/>
  <c r="F16" i="1"/>
  <c r="F43" i="1"/>
  <c r="F35" i="1"/>
  <c r="F27" i="1"/>
  <c r="F19" i="1"/>
  <c r="F36" i="1"/>
  <c r="F28" i="1"/>
  <c r="F20" i="1"/>
  <c r="F9" i="1"/>
  <c r="F39" i="1"/>
  <c r="F31" i="1"/>
  <c r="F23" i="1"/>
  <c r="F15" i="1"/>
  <c r="F12" i="1"/>
  <c r="F11" i="1"/>
  <c r="D8" i="1"/>
  <c r="F368" i="1" l="1"/>
  <c r="E8" i="1"/>
  <c r="G8" i="1" l="1"/>
  <c r="C9" i="1" s="1"/>
  <c r="D9" i="1" l="1"/>
  <c r="E9" i="1" l="1"/>
  <c r="G9" i="1" s="1"/>
  <c r="C10" i="1" s="1"/>
  <c r="D10" i="1" l="1"/>
  <c r="E10" i="1" l="1"/>
  <c r="G10" i="1" s="1"/>
  <c r="C11" i="1" s="1"/>
  <c r="D11" i="1" s="1"/>
  <c r="E11" i="1" l="1"/>
  <c r="G11" i="1" s="1"/>
  <c r="C12" i="1" s="1"/>
  <c r="D12" i="1" s="1"/>
  <c r="E12" i="1" s="1"/>
  <c r="G12" i="1" s="1"/>
  <c r="C13" i="1" s="1"/>
  <c r="D13" i="1" l="1"/>
  <c r="E13" i="1" l="1"/>
  <c r="G13" i="1" s="1"/>
  <c r="C14" i="1" s="1"/>
  <c r="D14" i="1" s="1"/>
  <c r="E14" i="1" s="1"/>
  <c r="G14" i="1" s="1"/>
  <c r="C15" i="1" s="1"/>
  <c r="D15" i="1" l="1"/>
  <c r="E15" i="1" s="1"/>
  <c r="G15" i="1" s="1"/>
  <c r="C16" i="1" s="1"/>
  <c r="D16" i="1" l="1"/>
  <c r="E16" i="1" s="1"/>
  <c r="G16" i="1" s="1"/>
  <c r="C17" i="1" s="1"/>
  <c r="D17" i="1" l="1"/>
  <c r="E17" i="1" s="1"/>
  <c r="G17" i="1" s="1"/>
  <c r="C18" i="1" s="1"/>
  <c r="D18" i="1" l="1"/>
  <c r="E18" i="1" s="1"/>
  <c r="G18" i="1" s="1"/>
  <c r="C19" i="1" s="1"/>
  <c r="D19" i="1" l="1"/>
  <c r="E19" i="1" s="1"/>
  <c r="G19" i="1" s="1"/>
  <c r="C20" i="1" s="1"/>
  <c r="D20" i="1" l="1"/>
  <c r="E20" i="1" s="1"/>
  <c r="G20" i="1" s="1"/>
  <c r="C21" i="1" s="1"/>
  <c r="D21" i="1" l="1"/>
  <c r="E21" i="1" s="1"/>
  <c r="G21" i="1" s="1"/>
  <c r="C22" i="1" s="1"/>
  <c r="D22" i="1" l="1"/>
  <c r="E22" i="1" s="1"/>
  <c r="G22" i="1" s="1"/>
  <c r="C23" i="1" s="1"/>
  <c r="D23" i="1" l="1"/>
  <c r="E23" i="1" s="1"/>
  <c r="G23" i="1" s="1"/>
  <c r="C24" i="1" s="1"/>
  <c r="D24" i="1" l="1"/>
  <c r="E24" i="1" s="1"/>
  <c r="G24" i="1" s="1"/>
  <c r="C25" i="1" s="1"/>
  <c r="D25" i="1" l="1"/>
  <c r="E25" i="1" s="1"/>
  <c r="G25" i="1" s="1"/>
  <c r="C26" i="1" s="1"/>
  <c r="D26" i="1" l="1"/>
  <c r="E26" i="1" s="1"/>
  <c r="G26" i="1" s="1"/>
  <c r="C27" i="1" s="1"/>
  <c r="D27" i="1" l="1"/>
  <c r="E27" i="1" s="1"/>
  <c r="G27" i="1" s="1"/>
  <c r="C28" i="1" s="1"/>
  <c r="D28" i="1" l="1"/>
  <c r="E28" i="1" s="1"/>
  <c r="G28" i="1" s="1"/>
  <c r="C29" i="1" s="1"/>
  <c r="D29" i="1" l="1"/>
  <c r="E29" i="1" s="1"/>
  <c r="G29" i="1" s="1"/>
  <c r="C30" i="1" s="1"/>
  <c r="D30" i="1" l="1"/>
  <c r="E30" i="1" s="1"/>
  <c r="G30" i="1" s="1"/>
  <c r="C31" i="1" s="1"/>
  <c r="D31" i="1" l="1"/>
  <c r="E31" i="1" s="1"/>
  <c r="G31" i="1" s="1"/>
  <c r="C32" i="1" s="1"/>
  <c r="D32" i="1" l="1"/>
  <c r="E32" i="1" s="1"/>
  <c r="G32" i="1" s="1"/>
  <c r="C33" i="1" s="1"/>
  <c r="D33" i="1" l="1"/>
  <c r="E33" i="1" s="1"/>
  <c r="G33" i="1" s="1"/>
  <c r="C34" i="1" s="1"/>
  <c r="D34" i="1" l="1"/>
  <c r="E34" i="1" s="1"/>
  <c r="G34" i="1" s="1"/>
  <c r="C35" i="1" s="1"/>
  <c r="D35" i="1" l="1"/>
  <c r="E35" i="1" s="1"/>
  <c r="G35" i="1" s="1"/>
  <c r="C36" i="1" s="1"/>
  <c r="D36" i="1" l="1"/>
  <c r="E36" i="1" s="1"/>
  <c r="G36" i="1" s="1"/>
  <c r="C37" i="1" s="1"/>
  <c r="D37" i="1" l="1"/>
  <c r="E37" i="1" s="1"/>
  <c r="G37" i="1" s="1"/>
  <c r="C38" i="1" s="1"/>
  <c r="D38" i="1" l="1"/>
  <c r="E38" i="1" s="1"/>
  <c r="G38" i="1" s="1"/>
  <c r="C39" i="1" s="1"/>
  <c r="D39" i="1" l="1"/>
  <c r="E39" i="1" s="1"/>
  <c r="G39" i="1" s="1"/>
  <c r="C40" i="1" s="1"/>
  <c r="D40" i="1" l="1"/>
  <c r="E40" i="1" s="1"/>
  <c r="G40" i="1" s="1"/>
  <c r="C41" i="1" s="1"/>
  <c r="D41" i="1" l="1"/>
  <c r="E41" i="1" s="1"/>
  <c r="G41" i="1" s="1"/>
  <c r="C42" i="1" s="1"/>
  <c r="D42" i="1" l="1"/>
  <c r="E42" i="1" s="1"/>
  <c r="G42" i="1" s="1"/>
  <c r="C43" i="1" s="1"/>
  <c r="D43" i="1" s="1"/>
  <c r="E43" i="1" l="1"/>
  <c r="G43" i="1" s="1"/>
  <c r="C44" i="1" s="1"/>
  <c r="D44" i="1" l="1"/>
  <c r="E44" i="1" s="1"/>
  <c r="G44" i="1" s="1"/>
  <c r="C45" i="1" s="1"/>
  <c r="D45" i="1" l="1"/>
  <c r="E45" i="1" s="1"/>
  <c r="G45" i="1" s="1"/>
  <c r="C46" i="1" s="1"/>
  <c r="D46" i="1" l="1"/>
  <c r="E46" i="1" s="1"/>
  <c r="G46" i="1" s="1"/>
  <c r="C47" i="1" s="1"/>
  <c r="D47" i="1" l="1"/>
  <c r="E47" i="1" s="1"/>
  <c r="G47" i="1" s="1"/>
  <c r="C48" i="1" s="1"/>
  <c r="D48" i="1" l="1"/>
  <c r="E48" i="1" s="1"/>
  <c r="G48" i="1" s="1"/>
  <c r="C49" i="1" s="1"/>
  <c r="D49" i="1" l="1"/>
  <c r="E49" i="1" s="1"/>
  <c r="G49" i="1" s="1"/>
  <c r="C50" i="1" s="1"/>
  <c r="D50" i="1" l="1"/>
  <c r="E50" i="1" s="1"/>
  <c r="G50" i="1" s="1"/>
  <c r="C51" i="1" s="1"/>
  <c r="D51" i="1" l="1"/>
  <c r="E51" i="1" s="1"/>
  <c r="G51" i="1" s="1"/>
  <c r="C52" i="1" s="1"/>
  <c r="D52" i="1" l="1"/>
  <c r="E52" i="1" s="1"/>
  <c r="G52" i="1" s="1"/>
  <c r="C53" i="1" s="1"/>
  <c r="D53" i="1" l="1"/>
  <c r="E53" i="1" s="1"/>
  <c r="G53" i="1" s="1"/>
  <c r="C54" i="1" s="1"/>
  <c r="D54" i="1" l="1"/>
  <c r="E54" i="1" s="1"/>
  <c r="G54" i="1" s="1"/>
  <c r="C55" i="1" s="1"/>
  <c r="D55" i="1" l="1"/>
  <c r="E55" i="1" s="1"/>
  <c r="G55" i="1" s="1"/>
  <c r="C56" i="1" s="1"/>
  <c r="D56" i="1" l="1"/>
  <c r="E56" i="1" s="1"/>
  <c r="G56" i="1" s="1"/>
  <c r="C57" i="1" s="1"/>
  <c r="D57" i="1" l="1"/>
  <c r="E57" i="1" s="1"/>
  <c r="G57" i="1" s="1"/>
  <c r="C58" i="1" s="1"/>
  <c r="D58" i="1" l="1"/>
  <c r="E58" i="1" s="1"/>
  <c r="G58" i="1" s="1"/>
  <c r="C59" i="1" s="1"/>
  <c r="D59" i="1" l="1"/>
  <c r="E59" i="1" s="1"/>
  <c r="G59" i="1" s="1"/>
  <c r="C60" i="1" s="1"/>
  <c r="D60" i="1" l="1"/>
  <c r="E60" i="1" s="1"/>
  <c r="G60" i="1" s="1"/>
  <c r="C61" i="1" s="1"/>
  <c r="D61" i="1" l="1"/>
  <c r="E61" i="1" s="1"/>
  <c r="G61" i="1" s="1"/>
  <c r="C62" i="1" s="1"/>
  <c r="D62" i="1" l="1"/>
  <c r="E62" i="1" s="1"/>
  <c r="G62" i="1" s="1"/>
  <c r="C63" i="1" s="1"/>
  <c r="D63" i="1" l="1"/>
  <c r="E63" i="1" s="1"/>
  <c r="G63" i="1" s="1"/>
  <c r="C64" i="1" s="1"/>
  <c r="D64" i="1" l="1"/>
  <c r="E64" i="1" s="1"/>
  <c r="G64" i="1" s="1"/>
  <c r="C65" i="1" s="1"/>
  <c r="D65" i="1" l="1"/>
  <c r="E65" i="1" s="1"/>
  <c r="G65" i="1" s="1"/>
  <c r="C66" i="1" s="1"/>
  <c r="D66" i="1" l="1"/>
  <c r="E66" i="1" s="1"/>
  <c r="G66" i="1" s="1"/>
  <c r="C67" i="1" s="1"/>
  <c r="D67" i="1" l="1"/>
  <c r="E67" i="1" s="1"/>
  <c r="G67" i="1" s="1"/>
  <c r="C68" i="1" s="1"/>
  <c r="D68" i="1" l="1"/>
  <c r="E68" i="1" s="1"/>
  <c r="G68" i="1" s="1"/>
  <c r="C69" i="1" s="1"/>
  <c r="D69" i="1" l="1"/>
  <c r="E69" i="1" s="1"/>
  <c r="G69" i="1" s="1"/>
  <c r="C70" i="1" s="1"/>
  <c r="D70" i="1" l="1"/>
  <c r="E70" i="1" s="1"/>
  <c r="G70" i="1" s="1"/>
  <c r="C71" i="1" s="1"/>
  <c r="D71" i="1" l="1"/>
  <c r="E71" i="1" s="1"/>
  <c r="G71" i="1" s="1"/>
  <c r="C72" i="1" s="1"/>
  <c r="D72" i="1" l="1"/>
  <c r="E72" i="1" s="1"/>
  <c r="G72" i="1" s="1"/>
  <c r="C73" i="1" s="1"/>
  <c r="D73" i="1" l="1"/>
  <c r="E73" i="1" s="1"/>
  <c r="G73" i="1" s="1"/>
  <c r="C74" i="1" s="1"/>
  <c r="D74" i="1" l="1"/>
  <c r="E74" i="1" s="1"/>
  <c r="G74" i="1" s="1"/>
  <c r="C75" i="1" s="1"/>
  <c r="D75" i="1" s="1"/>
  <c r="E75" i="1" s="1"/>
  <c r="G75" i="1" s="1"/>
  <c r="C76" i="1" s="1"/>
  <c r="D76" i="1" l="1"/>
  <c r="E76" i="1" s="1"/>
  <c r="G76" i="1" s="1"/>
  <c r="C77" i="1" s="1"/>
  <c r="D77" i="1" l="1"/>
  <c r="E77" i="1" s="1"/>
  <c r="G77" i="1" s="1"/>
  <c r="C78" i="1" s="1"/>
  <c r="D78" i="1" l="1"/>
  <c r="E78" i="1" s="1"/>
  <c r="G78" i="1" s="1"/>
  <c r="C79" i="1" s="1"/>
  <c r="D79" i="1" l="1"/>
  <c r="E79" i="1" s="1"/>
  <c r="G79" i="1" s="1"/>
  <c r="C80" i="1" s="1"/>
  <c r="D80" i="1" l="1"/>
  <c r="E80" i="1" s="1"/>
  <c r="G80" i="1" s="1"/>
  <c r="C81" i="1" s="1"/>
  <c r="D81" i="1" l="1"/>
  <c r="E81" i="1" s="1"/>
  <c r="G81" i="1" s="1"/>
  <c r="C82" i="1" s="1"/>
  <c r="D82" i="1" l="1"/>
  <c r="E82" i="1" s="1"/>
  <c r="G82" i="1" s="1"/>
  <c r="C83" i="1" s="1"/>
  <c r="D83" i="1" l="1"/>
  <c r="E83" i="1" s="1"/>
  <c r="G83" i="1" s="1"/>
  <c r="C84" i="1" s="1"/>
  <c r="D84" i="1" l="1"/>
  <c r="E84" i="1" s="1"/>
  <c r="G84" i="1" s="1"/>
  <c r="C85" i="1" s="1"/>
  <c r="D85" i="1" l="1"/>
  <c r="E85" i="1" s="1"/>
  <c r="G85" i="1" s="1"/>
  <c r="C86" i="1" s="1"/>
  <c r="D86" i="1" l="1"/>
  <c r="E86" i="1" s="1"/>
  <c r="G86" i="1" s="1"/>
  <c r="C87" i="1" s="1"/>
  <c r="D87" i="1" l="1"/>
  <c r="E87" i="1" s="1"/>
  <c r="G87" i="1" s="1"/>
  <c r="C88" i="1" s="1"/>
  <c r="D88" i="1" l="1"/>
  <c r="E88" i="1" s="1"/>
  <c r="G88" i="1" s="1"/>
  <c r="C89" i="1" s="1"/>
  <c r="D89" i="1" l="1"/>
  <c r="E89" i="1" s="1"/>
  <c r="G89" i="1" s="1"/>
  <c r="C90" i="1" s="1"/>
  <c r="D90" i="1" l="1"/>
  <c r="E90" i="1" s="1"/>
  <c r="G90" i="1" s="1"/>
  <c r="C91" i="1" s="1"/>
  <c r="D91" i="1" l="1"/>
  <c r="E91" i="1" s="1"/>
  <c r="G91" i="1" s="1"/>
  <c r="C92" i="1" s="1"/>
  <c r="D92" i="1" l="1"/>
  <c r="E92" i="1" s="1"/>
  <c r="G92" i="1" s="1"/>
  <c r="C93" i="1" s="1"/>
  <c r="D93" i="1" l="1"/>
  <c r="E93" i="1" s="1"/>
  <c r="G93" i="1" s="1"/>
  <c r="C94" i="1" s="1"/>
  <c r="D94" i="1" l="1"/>
  <c r="E94" i="1" s="1"/>
  <c r="G94" i="1" s="1"/>
  <c r="C95" i="1" s="1"/>
  <c r="D95" i="1" l="1"/>
  <c r="E95" i="1" s="1"/>
  <c r="G95" i="1" s="1"/>
  <c r="C96" i="1" s="1"/>
  <c r="D96" i="1" l="1"/>
  <c r="E96" i="1" s="1"/>
  <c r="G96" i="1" s="1"/>
  <c r="C97" i="1" s="1"/>
  <c r="D97" i="1" l="1"/>
  <c r="E97" i="1" s="1"/>
  <c r="G97" i="1" s="1"/>
  <c r="C98" i="1" s="1"/>
  <c r="D98" i="1" l="1"/>
  <c r="E98" i="1" s="1"/>
  <c r="G98" i="1" s="1"/>
  <c r="C99" i="1" s="1"/>
  <c r="D99" i="1" l="1"/>
  <c r="E99" i="1" s="1"/>
  <c r="G99" i="1" s="1"/>
  <c r="C100" i="1" s="1"/>
  <c r="D100" i="1" l="1"/>
  <c r="E100" i="1" s="1"/>
  <c r="G100" i="1" s="1"/>
  <c r="C101" i="1" s="1"/>
  <c r="D101" i="1" l="1"/>
  <c r="E101" i="1" s="1"/>
  <c r="G101" i="1" s="1"/>
  <c r="C102" i="1" s="1"/>
  <c r="D102" i="1" l="1"/>
  <c r="E102" i="1" s="1"/>
  <c r="G102" i="1" s="1"/>
  <c r="C103" i="1" s="1"/>
  <c r="D103" i="1" l="1"/>
  <c r="E103" i="1" s="1"/>
  <c r="G103" i="1" s="1"/>
  <c r="C104" i="1" s="1"/>
  <c r="D104" i="1" l="1"/>
  <c r="E104" i="1" s="1"/>
  <c r="G104" i="1" s="1"/>
  <c r="C105" i="1" s="1"/>
  <c r="D105" i="1" l="1"/>
  <c r="E105" i="1" s="1"/>
  <c r="G105" i="1" s="1"/>
  <c r="C106" i="1" s="1"/>
  <c r="D106" i="1" l="1"/>
  <c r="E106" i="1" s="1"/>
  <c r="G106" i="1" s="1"/>
  <c r="C107" i="1" s="1"/>
  <c r="D107" i="1" s="1"/>
  <c r="E107" i="1" s="1"/>
  <c r="G107" i="1" s="1"/>
  <c r="C108" i="1" s="1"/>
  <c r="D108" i="1" s="1"/>
  <c r="E108" i="1" s="1"/>
  <c r="G108" i="1" s="1"/>
  <c r="C109" i="1" s="1"/>
  <c r="D109" i="1" s="1"/>
  <c r="E109" i="1" s="1"/>
  <c r="G109" i="1" s="1"/>
  <c r="C110" i="1" s="1"/>
  <c r="D110" i="1" s="1"/>
  <c r="E110" i="1" s="1"/>
  <c r="G110" i="1" s="1"/>
  <c r="C111" i="1" s="1"/>
  <c r="D111" i="1" s="1"/>
  <c r="E111" i="1" s="1"/>
  <c r="G111" i="1" s="1"/>
  <c r="C112" i="1" s="1"/>
  <c r="D112" i="1" s="1"/>
  <c r="E112" i="1" s="1"/>
  <c r="G112" i="1" s="1"/>
  <c r="C113" i="1" s="1"/>
  <c r="D113" i="1" s="1"/>
  <c r="E113" i="1" s="1"/>
  <c r="G113" i="1" s="1"/>
  <c r="C114" i="1" s="1"/>
  <c r="D114" i="1" s="1"/>
  <c r="E114" i="1" s="1"/>
  <c r="G114" i="1" s="1"/>
  <c r="C115" i="1" s="1"/>
  <c r="D115" i="1" s="1"/>
  <c r="E115" i="1" s="1"/>
  <c r="G115" i="1" s="1"/>
  <c r="C116" i="1" s="1"/>
  <c r="D116" i="1" s="1"/>
  <c r="E116" i="1" s="1"/>
  <c r="G116" i="1" s="1"/>
  <c r="C117" i="1" s="1"/>
  <c r="D117" i="1" s="1"/>
  <c r="E117" i="1" s="1"/>
  <c r="G117" i="1" s="1"/>
  <c r="C118" i="1" s="1"/>
  <c r="D118" i="1" s="1"/>
  <c r="E118" i="1" s="1"/>
  <c r="G118" i="1" s="1"/>
  <c r="C119" i="1" s="1"/>
  <c r="D119" i="1" s="1"/>
  <c r="E119" i="1" s="1"/>
  <c r="G119" i="1" s="1"/>
  <c r="C120" i="1" s="1"/>
  <c r="D120" i="1" s="1"/>
  <c r="E120" i="1" s="1"/>
  <c r="G120" i="1" s="1"/>
  <c r="C121" i="1" s="1"/>
  <c r="D121" i="1" s="1"/>
  <c r="E121" i="1" s="1"/>
  <c r="G121" i="1" s="1"/>
  <c r="C122" i="1" s="1"/>
  <c r="D122" i="1" s="1"/>
  <c r="E122" i="1" s="1"/>
  <c r="G122" i="1" s="1"/>
  <c r="C123" i="1" s="1"/>
  <c r="D123" i="1" s="1"/>
  <c r="E123" i="1" s="1"/>
  <c r="G123" i="1" s="1"/>
  <c r="C124" i="1" s="1"/>
  <c r="D124" i="1" s="1"/>
  <c r="E124" i="1" s="1"/>
  <c r="G124" i="1" s="1"/>
  <c r="C125" i="1" s="1"/>
  <c r="D125" i="1" s="1"/>
  <c r="E125" i="1" s="1"/>
  <c r="G125" i="1" s="1"/>
  <c r="C126" i="1" s="1"/>
  <c r="D126" i="1" s="1"/>
  <c r="E126" i="1" s="1"/>
  <c r="G126" i="1" s="1"/>
  <c r="C127" i="1" s="1"/>
  <c r="D127" i="1" s="1"/>
  <c r="E127" i="1" s="1"/>
  <c r="G127" i="1" s="1"/>
  <c r="C128" i="1" s="1"/>
  <c r="D128" i="1" s="1"/>
  <c r="E128" i="1" s="1"/>
  <c r="G128" i="1" s="1"/>
  <c r="C129" i="1" s="1"/>
  <c r="D129" i="1" s="1"/>
  <c r="E129" i="1" s="1"/>
  <c r="G129" i="1" s="1"/>
  <c r="C130" i="1" s="1"/>
  <c r="D130" i="1" s="1"/>
  <c r="E130" i="1" s="1"/>
  <c r="G130" i="1" s="1"/>
  <c r="C131" i="1" s="1"/>
  <c r="D131" i="1" s="1"/>
  <c r="E131" i="1" s="1"/>
  <c r="G131" i="1" s="1"/>
  <c r="C132" i="1" s="1"/>
  <c r="D132" i="1" s="1"/>
  <c r="E132" i="1" s="1"/>
  <c r="G132" i="1" s="1"/>
  <c r="C133" i="1" s="1"/>
  <c r="D133" i="1" s="1"/>
  <c r="E133" i="1" s="1"/>
  <c r="G133" i="1" s="1"/>
  <c r="C134" i="1" s="1"/>
  <c r="D134" i="1" s="1"/>
  <c r="E134" i="1" s="1"/>
  <c r="G134" i="1" s="1"/>
  <c r="C135" i="1" s="1"/>
  <c r="D135" i="1" s="1"/>
  <c r="E135" i="1" s="1"/>
  <c r="G135" i="1" s="1"/>
  <c r="C136" i="1" s="1"/>
  <c r="D136" i="1" s="1"/>
  <c r="E136" i="1" s="1"/>
  <c r="G136" i="1" s="1"/>
  <c r="C137" i="1" s="1"/>
  <c r="D137" i="1" s="1"/>
  <c r="E137" i="1" s="1"/>
  <c r="G137" i="1" s="1"/>
  <c r="C138" i="1" s="1"/>
  <c r="D138" i="1" s="1"/>
  <c r="E138" i="1" s="1"/>
  <c r="G138" i="1" s="1"/>
  <c r="C139" i="1" s="1"/>
  <c r="D139" i="1" s="1"/>
  <c r="E139" i="1" s="1"/>
  <c r="G139" i="1" s="1"/>
  <c r="C140" i="1" s="1"/>
  <c r="D140" i="1" s="1"/>
  <c r="E140" i="1" s="1"/>
  <c r="G140" i="1" s="1"/>
  <c r="C141" i="1" s="1"/>
  <c r="D141" i="1" s="1"/>
  <c r="E141" i="1" s="1"/>
  <c r="G141" i="1" s="1"/>
  <c r="C142" i="1" s="1"/>
  <c r="D142" i="1" l="1"/>
  <c r="E142" i="1" s="1"/>
  <c r="G142" i="1" s="1"/>
  <c r="C143" i="1" s="1"/>
  <c r="D143" i="1" s="1"/>
  <c r="E143" i="1" s="1"/>
  <c r="G143" i="1" s="1"/>
  <c r="C144" i="1" s="1"/>
  <c r="D144" i="1" s="1"/>
  <c r="E144" i="1" s="1"/>
  <c r="G144" i="1" s="1"/>
  <c r="C145" i="1" s="1"/>
  <c r="D145" i="1" s="1"/>
  <c r="E145" i="1" s="1"/>
  <c r="G145" i="1" s="1"/>
  <c r="C146" i="1" s="1"/>
  <c r="D146" i="1" s="1"/>
  <c r="E146" i="1" s="1"/>
  <c r="G146" i="1" s="1"/>
  <c r="C147" i="1" s="1"/>
  <c r="D147" i="1" s="1"/>
  <c r="E147" i="1" s="1"/>
  <c r="G147" i="1" s="1"/>
  <c r="C148" i="1" s="1"/>
  <c r="D148" i="1" l="1"/>
  <c r="E148" i="1" s="1"/>
  <c r="G148" i="1" s="1"/>
  <c r="C149" i="1" s="1"/>
  <c r="D149" i="1" s="1"/>
  <c r="E149" i="1" s="1"/>
  <c r="G149" i="1" s="1"/>
  <c r="C150" i="1" s="1"/>
  <c r="D150" i="1" s="1"/>
  <c r="E150" i="1" s="1"/>
  <c r="G150" i="1" s="1"/>
  <c r="C151" i="1" s="1"/>
  <c r="D151" i="1" s="1"/>
  <c r="E151" i="1" s="1"/>
  <c r="G151" i="1" s="1"/>
  <c r="C152" i="1" s="1"/>
  <c r="D152" i="1" s="1"/>
  <c r="E152" i="1" s="1"/>
  <c r="G152" i="1" s="1"/>
  <c r="C153" i="1" s="1"/>
  <c r="D153" i="1" s="1"/>
  <c r="E153" i="1" s="1"/>
  <c r="G153" i="1" s="1"/>
  <c r="C154" i="1" s="1"/>
  <c r="D154" i="1" s="1"/>
  <c r="E154" i="1" s="1"/>
  <c r="G154" i="1" s="1"/>
  <c r="C155" i="1" s="1"/>
  <c r="D155" i="1" l="1"/>
  <c r="E155" i="1" s="1"/>
  <c r="G155" i="1" s="1"/>
  <c r="C156" i="1" s="1"/>
  <c r="D156" i="1" l="1"/>
  <c r="E156" i="1" s="1"/>
  <c r="G156" i="1" s="1"/>
  <c r="C157" i="1" s="1"/>
  <c r="D157" i="1" l="1"/>
  <c r="E157" i="1" s="1"/>
  <c r="G157" i="1" s="1"/>
  <c r="C158" i="1" s="1"/>
  <c r="D158" i="1" l="1"/>
  <c r="E158" i="1" s="1"/>
  <c r="G158" i="1" s="1"/>
  <c r="C159" i="1" s="1"/>
  <c r="D159" i="1" l="1"/>
  <c r="E159" i="1" s="1"/>
  <c r="G159" i="1" s="1"/>
  <c r="C160" i="1" s="1"/>
  <c r="D160" i="1" l="1"/>
  <c r="E160" i="1" s="1"/>
  <c r="G160" i="1" s="1"/>
  <c r="C161" i="1" s="1"/>
  <c r="D161" i="1" l="1"/>
  <c r="E161" i="1" s="1"/>
  <c r="G161" i="1" s="1"/>
  <c r="C162" i="1" s="1"/>
  <c r="D162" i="1" l="1"/>
  <c r="E162" i="1" s="1"/>
  <c r="G162" i="1" s="1"/>
  <c r="C163" i="1" s="1"/>
  <c r="D163" i="1" l="1"/>
  <c r="E163" i="1" s="1"/>
  <c r="G163" i="1" s="1"/>
  <c r="C164" i="1" s="1"/>
  <c r="D164" i="1" l="1"/>
  <c r="E164" i="1" s="1"/>
  <c r="G164" i="1" s="1"/>
  <c r="C165" i="1" s="1"/>
  <c r="D165" i="1" l="1"/>
  <c r="E165" i="1" s="1"/>
  <c r="G165" i="1" s="1"/>
  <c r="C166" i="1" s="1"/>
  <c r="D166" i="1" l="1"/>
  <c r="E166" i="1" s="1"/>
  <c r="G166" i="1" s="1"/>
  <c r="C167" i="1" s="1"/>
  <c r="D167" i="1" l="1"/>
  <c r="E167" i="1" s="1"/>
  <c r="G167" i="1" s="1"/>
  <c r="C168" i="1" s="1"/>
  <c r="D168" i="1" l="1"/>
  <c r="E168" i="1" s="1"/>
  <c r="G168" i="1" s="1"/>
  <c r="C169" i="1" s="1"/>
  <c r="D169" i="1" l="1"/>
  <c r="E169" i="1" s="1"/>
  <c r="G169" i="1" s="1"/>
  <c r="C170" i="1" s="1"/>
  <c r="D170" i="1" l="1"/>
  <c r="E170" i="1" s="1"/>
  <c r="G170" i="1" s="1"/>
  <c r="C171" i="1" s="1"/>
  <c r="D171" i="1" l="1"/>
  <c r="E171" i="1" s="1"/>
  <c r="G171" i="1" s="1"/>
  <c r="C172" i="1" s="1"/>
  <c r="D172" i="1" l="1"/>
  <c r="E172" i="1" s="1"/>
  <c r="G172" i="1" s="1"/>
  <c r="C173" i="1" s="1"/>
  <c r="D173" i="1" l="1"/>
  <c r="E173" i="1" s="1"/>
  <c r="G173" i="1" s="1"/>
  <c r="C174" i="1" s="1"/>
  <c r="D174" i="1" l="1"/>
  <c r="E174" i="1" s="1"/>
  <c r="G174" i="1" s="1"/>
  <c r="C175" i="1" s="1"/>
  <c r="D175" i="1" l="1"/>
  <c r="E175" i="1" s="1"/>
  <c r="G175" i="1" s="1"/>
  <c r="C176" i="1" s="1"/>
  <c r="D176" i="1" l="1"/>
  <c r="E176" i="1" s="1"/>
  <c r="G176" i="1" s="1"/>
  <c r="C177" i="1" s="1"/>
  <c r="D177" i="1" l="1"/>
  <c r="E177" i="1" s="1"/>
  <c r="G177" i="1" s="1"/>
  <c r="C178" i="1" s="1"/>
  <c r="D178" i="1" l="1"/>
  <c r="E178" i="1" s="1"/>
  <c r="G178" i="1" s="1"/>
  <c r="C179" i="1" s="1"/>
  <c r="D179" i="1" l="1"/>
  <c r="E179" i="1" s="1"/>
  <c r="G179" i="1" s="1"/>
  <c r="C180" i="1" s="1"/>
  <c r="D180" i="1" l="1"/>
  <c r="E180" i="1" s="1"/>
  <c r="G180" i="1" s="1"/>
  <c r="C181" i="1" s="1"/>
  <c r="D181" i="1" l="1"/>
  <c r="E181" i="1" s="1"/>
  <c r="G181" i="1" s="1"/>
  <c r="C182" i="1" s="1"/>
  <c r="D182" i="1" l="1"/>
  <c r="E182" i="1" s="1"/>
  <c r="G182" i="1" s="1"/>
  <c r="C183" i="1" s="1"/>
  <c r="D183" i="1" l="1"/>
  <c r="E183" i="1" s="1"/>
  <c r="G183" i="1" s="1"/>
  <c r="C184" i="1" s="1"/>
  <c r="D184" i="1" l="1"/>
  <c r="E184" i="1" s="1"/>
  <c r="G184" i="1" s="1"/>
  <c r="C185" i="1" s="1"/>
  <c r="D185" i="1" l="1"/>
  <c r="E185" i="1" s="1"/>
  <c r="G185" i="1" s="1"/>
  <c r="C186" i="1" s="1"/>
  <c r="D186" i="1" l="1"/>
  <c r="E186" i="1" s="1"/>
  <c r="G186" i="1" s="1"/>
  <c r="C187" i="1" s="1"/>
  <c r="D187" i="1" l="1"/>
  <c r="E187" i="1" s="1"/>
  <c r="G187" i="1" s="1"/>
  <c r="C188" i="1" s="1"/>
  <c r="D188" i="1" l="1"/>
  <c r="E188" i="1" s="1"/>
  <c r="G188" i="1" s="1"/>
  <c r="C189" i="1" s="1"/>
  <c r="D189" i="1" l="1"/>
  <c r="E189" i="1" s="1"/>
  <c r="G189" i="1" s="1"/>
  <c r="C190" i="1" s="1"/>
  <c r="D190" i="1" l="1"/>
  <c r="E190" i="1" s="1"/>
  <c r="G190" i="1" s="1"/>
  <c r="C191" i="1" s="1"/>
  <c r="D191" i="1" l="1"/>
  <c r="E191" i="1" s="1"/>
  <c r="G191" i="1" s="1"/>
  <c r="C192" i="1" s="1"/>
  <c r="D192" i="1" l="1"/>
  <c r="E192" i="1" s="1"/>
  <c r="G192" i="1" s="1"/>
  <c r="C193" i="1" s="1"/>
  <c r="D193" i="1" l="1"/>
  <c r="E193" i="1" s="1"/>
  <c r="G193" i="1" s="1"/>
  <c r="C194" i="1" s="1"/>
  <c r="D194" i="1" l="1"/>
  <c r="E194" i="1" s="1"/>
  <c r="G194" i="1" s="1"/>
  <c r="C195" i="1" s="1"/>
  <c r="D195" i="1" l="1"/>
  <c r="E195" i="1" s="1"/>
  <c r="G195" i="1" s="1"/>
  <c r="C196" i="1" s="1"/>
  <c r="D196" i="1" l="1"/>
  <c r="E196" i="1" s="1"/>
  <c r="G196" i="1" s="1"/>
  <c r="C197" i="1" s="1"/>
  <c r="D197" i="1" l="1"/>
  <c r="E197" i="1" s="1"/>
  <c r="G197" i="1" s="1"/>
  <c r="C198" i="1" s="1"/>
  <c r="D198" i="1" l="1"/>
  <c r="E198" i="1" s="1"/>
  <c r="G198" i="1" s="1"/>
  <c r="C199" i="1" s="1"/>
  <c r="D199" i="1" l="1"/>
  <c r="E199" i="1" s="1"/>
  <c r="G199" i="1" s="1"/>
  <c r="C200" i="1" s="1"/>
  <c r="D200" i="1" l="1"/>
  <c r="E200" i="1" s="1"/>
  <c r="G200" i="1" s="1"/>
  <c r="C201" i="1" s="1"/>
  <c r="D201" i="1" l="1"/>
  <c r="E201" i="1" s="1"/>
  <c r="G201" i="1" s="1"/>
  <c r="C202" i="1" s="1"/>
  <c r="D202" i="1" l="1"/>
  <c r="E202" i="1" s="1"/>
  <c r="G202" i="1" s="1"/>
  <c r="C203" i="1" s="1"/>
  <c r="D203" i="1" l="1"/>
  <c r="E203" i="1" s="1"/>
  <c r="G203" i="1" s="1"/>
  <c r="C204" i="1" s="1"/>
  <c r="D204" i="1" l="1"/>
  <c r="E204" i="1" s="1"/>
  <c r="G204" i="1" s="1"/>
  <c r="C205" i="1" s="1"/>
  <c r="D205" i="1" l="1"/>
  <c r="E205" i="1" s="1"/>
  <c r="G205" i="1" s="1"/>
  <c r="C206" i="1" s="1"/>
  <c r="D206" i="1" l="1"/>
  <c r="E206" i="1" s="1"/>
  <c r="G206" i="1" s="1"/>
  <c r="C207" i="1" s="1"/>
  <c r="D207" i="1" l="1"/>
  <c r="E207" i="1" s="1"/>
  <c r="G207" i="1" s="1"/>
  <c r="C208" i="1" s="1"/>
  <c r="D208" i="1" l="1"/>
  <c r="E208" i="1" s="1"/>
  <c r="G208" i="1" s="1"/>
  <c r="C209" i="1" s="1"/>
  <c r="D209" i="1" l="1"/>
  <c r="E209" i="1" s="1"/>
  <c r="G209" i="1" s="1"/>
  <c r="C210" i="1" s="1"/>
  <c r="D210" i="1" l="1"/>
  <c r="E210" i="1" s="1"/>
  <c r="G210" i="1" s="1"/>
  <c r="C211" i="1" s="1"/>
  <c r="D211" i="1" l="1"/>
  <c r="E211" i="1" s="1"/>
  <c r="G211" i="1" s="1"/>
  <c r="C212" i="1" s="1"/>
  <c r="D212" i="1" l="1"/>
  <c r="E212" i="1" s="1"/>
  <c r="G212" i="1" s="1"/>
  <c r="C213" i="1" s="1"/>
  <c r="D213" i="1" l="1"/>
  <c r="E213" i="1" s="1"/>
  <c r="G213" i="1" s="1"/>
  <c r="C214" i="1" s="1"/>
  <c r="D214" i="1" l="1"/>
  <c r="E214" i="1" s="1"/>
  <c r="G214" i="1" s="1"/>
  <c r="C215" i="1" s="1"/>
  <c r="D215" i="1" l="1"/>
  <c r="E215" i="1" s="1"/>
  <c r="G215" i="1" s="1"/>
  <c r="C216" i="1" s="1"/>
  <c r="D216" i="1" l="1"/>
  <c r="E216" i="1" s="1"/>
  <c r="G216" i="1" s="1"/>
  <c r="C217" i="1" s="1"/>
  <c r="D217" i="1" l="1"/>
  <c r="E217" i="1" s="1"/>
  <c r="G217" i="1" s="1"/>
  <c r="C218" i="1" s="1"/>
  <c r="D218" i="1" l="1"/>
  <c r="E218" i="1" s="1"/>
  <c r="G218" i="1" s="1"/>
  <c r="C219" i="1" s="1"/>
  <c r="D219" i="1" l="1"/>
  <c r="E219" i="1" s="1"/>
  <c r="G219" i="1" s="1"/>
  <c r="C220" i="1" s="1"/>
  <c r="D220" i="1" l="1"/>
  <c r="E220" i="1" s="1"/>
  <c r="G220" i="1" s="1"/>
  <c r="C221" i="1" s="1"/>
  <c r="D221" i="1" l="1"/>
  <c r="E221" i="1" s="1"/>
  <c r="G221" i="1" s="1"/>
  <c r="C222" i="1" s="1"/>
  <c r="D222" i="1" l="1"/>
  <c r="E222" i="1" s="1"/>
  <c r="G222" i="1" s="1"/>
  <c r="C223" i="1" s="1"/>
  <c r="D223" i="1" l="1"/>
  <c r="E223" i="1" s="1"/>
  <c r="G223" i="1" s="1"/>
  <c r="C224" i="1" s="1"/>
  <c r="D224" i="1" l="1"/>
  <c r="E224" i="1" s="1"/>
  <c r="G224" i="1" s="1"/>
  <c r="C225" i="1" s="1"/>
  <c r="D225" i="1" l="1"/>
  <c r="E225" i="1" s="1"/>
  <c r="G225" i="1" s="1"/>
  <c r="C226" i="1" s="1"/>
  <c r="D226" i="1" l="1"/>
  <c r="E226" i="1" s="1"/>
  <c r="G226" i="1" s="1"/>
  <c r="C227" i="1" s="1"/>
  <c r="D227" i="1" l="1"/>
  <c r="E227" i="1" s="1"/>
  <c r="G227" i="1" s="1"/>
  <c r="C228" i="1" s="1"/>
  <c r="D228" i="1" l="1"/>
  <c r="E228" i="1" s="1"/>
  <c r="G228" i="1" s="1"/>
  <c r="C229" i="1" s="1"/>
  <c r="D229" i="1" l="1"/>
  <c r="E229" i="1" s="1"/>
  <c r="G229" i="1" s="1"/>
  <c r="C230" i="1" s="1"/>
  <c r="D230" i="1" l="1"/>
  <c r="E230" i="1" s="1"/>
  <c r="G230" i="1" s="1"/>
  <c r="C231" i="1" s="1"/>
  <c r="D231" i="1" l="1"/>
  <c r="E231" i="1" s="1"/>
  <c r="G231" i="1" s="1"/>
  <c r="C232" i="1" s="1"/>
  <c r="D232" i="1" l="1"/>
  <c r="E232" i="1" s="1"/>
  <c r="G232" i="1" s="1"/>
  <c r="C233" i="1" s="1"/>
  <c r="D233" i="1" l="1"/>
  <c r="E233" i="1" s="1"/>
  <c r="G233" i="1" s="1"/>
  <c r="C234" i="1" s="1"/>
  <c r="D234" i="1" l="1"/>
  <c r="E234" i="1" s="1"/>
  <c r="G234" i="1" s="1"/>
  <c r="C235" i="1" s="1"/>
  <c r="D235" i="1" l="1"/>
  <c r="E235" i="1" s="1"/>
  <c r="G235" i="1" s="1"/>
  <c r="C236" i="1" s="1"/>
  <c r="D236" i="1" l="1"/>
  <c r="E236" i="1" s="1"/>
  <c r="G236" i="1" s="1"/>
  <c r="C237" i="1" s="1"/>
  <c r="D237" i="1" l="1"/>
  <c r="E237" i="1" s="1"/>
  <c r="G237" i="1" s="1"/>
  <c r="C238" i="1" s="1"/>
  <c r="D238" i="1" l="1"/>
  <c r="E238" i="1" s="1"/>
  <c r="G238" i="1" s="1"/>
  <c r="C239" i="1" s="1"/>
  <c r="D239" i="1" l="1"/>
  <c r="E239" i="1" s="1"/>
  <c r="G239" i="1" s="1"/>
  <c r="C240" i="1" s="1"/>
  <c r="D240" i="1" l="1"/>
  <c r="E240" i="1" s="1"/>
  <c r="G240" i="1" s="1"/>
  <c r="C241" i="1" s="1"/>
  <c r="D241" i="1" l="1"/>
  <c r="E241" i="1" s="1"/>
  <c r="G241" i="1" s="1"/>
  <c r="C242" i="1" s="1"/>
  <c r="D242" i="1" l="1"/>
  <c r="E242" i="1" s="1"/>
  <c r="G242" i="1" s="1"/>
  <c r="C243" i="1" s="1"/>
  <c r="D243" i="1" l="1"/>
  <c r="E243" i="1" s="1"/>
  <c r="G243" i="1" s="1"/>
  <c r="C244" i="1" s="1"/>
  <c r="D244" i="1" l="1"/>
  <c r="E244" i="1" s="1"/>
  <c r="G244" i="1" s="1"/>
  <c r="C245" i="1" s="1"/>
  <c r="D245" i="1" l="1"/>
  <c r="E245" i="1" s="1"/>
  <c r="G245" i="1" s="1"/>
  <c r="C246" i="1" s="1"/>
  <c r="D246" i="1" l="1"/>
  <c r="E246" i="1" s="1"/>
  <c r="G246" i="1" s="1"/>
  <c r="C247" i="1" s="1"/>
  <c r="D247" i="1" l="1"/>
  <c r="E247" i="1" s="1"/>
  <c r="G247" i="1" s="1"/>
  <c r="C248" i="1" s="1"/>
  <c r="D248" i="1" l="1"/>
  <c r="E248" i="1" s="1"/>
  <c r="G248" i="1" s="1"/>
  <c r="C249" i="1" s="1"/>
  <c r="D249" i="1" l="1"/>
  <c r="E249" i="1" s="1"/>
  <c r="G249" i="1" s="1"/>
  <c r="C250" i="1" s="1"/>
  <c r="D250" i="1" l="1"/>
  <c r="E250" i="1" s="1"/>
  <c r="G250" i="1" s="1"/>
  <c r="C251" i="1" s="1"/>
  <c r="D251" i="1" l="1"/>
  <c r="E251" i="1" s="1"/>
  <c r="G251" i="1" s="1"/>
  <c r="C252" i="1" s="1"/>
  <c r="D252" i="1" l="1"/>
  <c r="E252" i="1" s="1"/>
  <c r="G252" i="1" s="1"/>
  <c r="C253" i="1" s="1"/>
  <c r="D253" i="1" l="1"/>
  <c r="E253" i="1" s="1"/>
  <c r="G253" i="1" s="1"/>
  <c r="C254" i="1" s="1"/>
  <c r="D254" i="1" l="1"/>
  <c r="E254" i="1" s="1"/>
  <c r="G254" i="1" s="1"/>
  <c r="C255" i="1" s="1"/>
  <c r="D255" i="1" l="1"/>
  <c r="E255" i="1" s="1"/>
  <c r="G255" i="1" s="1"/>
  <c r="C256" i="1" s="1"/>
  <c r="D256" i="1" l="1"/>
  <c r="E256" i="1" s="1"/>
  <c r="G256" i="1" s="1"/>
  <c r="C257" i="1" s="1"/>
  <c r="D257" i="1" l="1"/>
  <c r="E257" i="1" s="1"/>
  <c r="G257" i="1" s="1"/>
  <c r="C258" i="1" s="1"/>
  <c r="D258" i="1" l="1"/>
  <c r="E258" i="1" s="1"/>
  <c r="G258" i="1" s="1"/>
  <c r="C259" i="1" s="1"/>
  <c r="D259" i="1" l="1"/>
  <c r="E259" i="1" s="1"/>
  <c r="G259" i="1" s="1"/>
  <c r="C260" i="1" s="1"/>
  <c r="D260" i="1" l="1"/>
  <c r="E260" i="1" s="1"/>
  <c r="G260" i="1" s="1"/>
  <c r="C261" i="1" s="1"/>
  <c r="D261" i="1" l="1"/>
  <c r="E261" i="1" s="1"/>
  <c r="G261" i="1" s="1"/>
  <c r="C262" i="1" s="1"/>
  <c r="D262" i="1" l="1"/>
  <c r="E262" i="1" s="1"/>
  <c r="G262" i="1" s="1"/>
  <c r="C263" i="1" s="1"/>
  <c r="D263" i="1" l="1"/>
  <c r="E263" i="1" s="1"/>
  <c r="G263" i="1" s="1"/>
  <c r="C264" i="1" s="1"/>
  <c r="D264" i="1" l="1"/>
  <c r="E264" i="1" s="1"/>
  <c r="G264" i="1" s="1"/>
  <c r="C265" i="1" s="1"/>
  <c r="D265" i="1" l="1"/>
  <c r="E265" i="1" s="1"/>
  <c r="G265" i="1" s="1"/>
  <c r="C266" i="1" s="1"/>
  <c r="D266" i="1" l="1"/>
  <c r="E266" i="1" s="1"/>
  <c r="G266" i="1" s="1"/>
  <c r="C267" i="1" s="1"/>
  <c r="D267" i="1" l="1"/>
  <c r="E267" i="1" s="1"/>
  <c r="G267" i="1" s="1"/>
  <c r="C268" i="1" s="1"/>
  <c r="D268" i="1" l="1"/>
  <c r="E268" i="1" s="1"/>
  <c r="G268" i="1" s="1"/>
  <c r="C269" i="1" s="1"/>
  <c r="D269" i="1" l="1"/>
  <c r="E269" i="1" s="1"/>
  <c r="G269" i="1" s="1"/>
  <c r="C270" i="1" s="1"/>
  <c r="D270" i="1" l="1"/>
  <c r="E270" i="1" s="1"/>
  <c r="G270" i="1" s="1"/>
  <c r="C271" i="1" s="1"/>
  <c r="D271" i="1" l="1"/>
  <c r="E271" i="1" s="1"/>
  <c r="G271" i="1" s="1"/>
  <c r="C272" i="1" s="1"/>
  <c r="D272" i="1" l="1"/>
  <c r="E272" i="1" s="1"/>
  <c r="G272" i="1" s="1"/>
  <c r="C273" i="1" s="1"/>
  <c r="D273" i="1" l="1"/>
  <c r="E273" i="1" s="1"/>
  <c r="G273" i="1" s="1"/>
  <c r="C274" i="1" s="1"/>
  <c r="D274" i="1" l="1"/>
  <c r="E274" i="1" s="1"/>
  <c r="G274" i="1" s="1"/>
  <c r="C275" i="1" s="1"/>
  <c r="D275" i="1" l="1"/>
  <c r="E275" i="1" s="1"/>
  <c r="G275" i="1" s="1"/>
  <c r="C276" i="1" s="1"/>
  <c r="D276" i="1" l="1"/>
  <c r="E276" i="1" s="1"/>
  <c r="G276" i="1" s="1"/>
  <c r="C277" i="1" s="1"/>
  <c r="D277" i="1" l="1"/>
  <c r="E277" i="1" s="1"/>
  <c r="G277" i="1" s="1"/>
  <c r="C278" i="1" s="1"/>
  <c r="D278" i="1" l="1"/>
  <c r="E278" i="1" s="1"/>
  <c r="G278" i="1" s="1"/>
  <c r="C279" i="1" s="1"/>
  <c r="D279" i="1" l="1"/>
  <c r="E279" i="1" s="1"/>
  <c r="G279" i="1" s="1"/>
  <c r="C280" i="1" s="1"/>
  <c r="D280" i="1" l="1"/>
  <c r="E280" i="1" s="1"/>
  <c r="G280" i="1" s="1"/>
  <c r="C281" i="1" s="1"/>
  <c r="D281" i="1" l="1"/>
  <c r="E281" i="1" s="1"/>
  <c r="G281" i="1" s="1"/>
  <c r="C282" i="1" s="1"/>
  <c r="D282" i="1" l="1"/>
  <c r="E282" i="1" s="1"/>
  <c r="G282" i="1" s="1"/>
  <c r="C283" i="1" s="1"/>
  <c r="D283" i="1" l="1"/>
  <c r="E283" i="1" s="1"/>
  <c r="G283" i="1" s="1"/>
  <c r="C284" i="1" s="1"/>
  <c r="D284" i="1" l="1"/>
  <c r="E284" i="1" s="1"/>
  <c r="G284" i="1" s="1"/>
  <c r="C285" i="1" s="1"/>
  <c r="D285" i="1" l="1"/>
  <c r="E285" i="1" s="1"/>
  <c r="G285" i="1" s="1"/>
  <c r="C286" i="1" s="1"/>
  <c r="D286" i="1" l="1"/>
  <c r="E286" i="1" s="1"/>
  <c r="G286" i="1" s="1"/>
  <c r="C287" i="1" s="1"/>
  <c r="D287" i="1" l="1"/>
  <c r="E287" i="1" s="1"/>
  <c r="G287" i="1" s="1"/>
  <c r="C288" i="1" s="1"/>
  <c r="D288" i="1" l="1"/>
  <c r="E288" i="1" s="1"/>
  <c r="G288" i="1" s="1"/>
  <c r="C289" i="1" s="1"/>
  <c r="D289" i="1" l="1"/>
  <c r="E289" i="1" s="1"/>
  <c r="G289" i="1" s="1"/>
  <c r="C290" i="1" s="1"/>
  <c r="D290" i="1" l="1"/>
  <c r="E290" i="1" s="1"/>
  <c r="G290" i="1" s="1"/>
  <c r="C291" i="1" s="1"/>
  <c r="D291" i="1" l="1"/>
  <c r="E291" i="1" s="1"/>
  <c r="G291" i="1" s="1"/>
  <c r="C292" i="1" s="1"/>
  <c r="D292" i="1" l="1"/>
  <c r="E292" i="1" s="1"/>
  <c r="G292" i="1" s="1"/>
  <c r="C293" i="1" s="1"/>
  <c r="D293" i="1" l="1"/>
  <c r="E293" i="1" s="1"/>
  <c r="G293" i="1" s="1"/>
  <c r="C294" i="1" s="1"/>
  <c r="D294" i="1" l="1"/>
  <c r="E294" i="1" s="1"/>
  <c r="G294" i="1" s="1"/>
  <c r="C295" i="1" s="1"/>
  <c r="D295" i="1" l="1"/>
  <c r="E295" i="1" s="1"/>
  <c r="G295" i="1" s="1"/>
  <c r="C296" i="1" s="1"/>
  <c r="D296" i="1" l="1"/>
  <c r="E296" i="1" s="1"/>
  <c r="G296" i="1" s="1"/>
  <c r="C297" i="1" s="1"/>
  <c r="D297" i="1" l="1"/>
  <c r="E297" i="1" s="1"/>
  <c r="G297" i="1" s="1"/>
  <c r="C298" i="1" s="1"/>
  <c r="D298" i="1" l="1"/>
  <c r="E298" i="1" s="1"/>
  <c r="G298" i="1" s="1"/>
  <c r="C299" i="1" s="1"/>
  <c r="D299" i="1" l="1"/>
  <c r="E299" i="1" s="1"/>
  <c r="G299" i="1" s="1"/>
  <c r="C300" i="1" s="1"/>
  <c r="D300" i="1" l="1"/>
  <c r="E300" i="1" s="1"/>
  <c r="G300" i="1" s="1"/>
  <c r="C301" i="1" s="1"/>
  <c r="D301" i="1" l="1"/>
  <c r="E301" i="1" s="1"/>
  <c r="G301" i="1" s="1"/>
  <c r="C302" i="1" s="1"/>
  <c r="D302" i="1" l="1"/>
  <c r="E302" i="1" s="1"/>
  <c r="G302" i="1" s="1"/>
  <c r="C303" i="1" s="1"/>
  <c r="D303" i="1" l="1"/>
  <c r="E303" i="1" s="1"/>
  <c r="G303" i="1" s="1"/>
  <c r="C304" i="1" s="1"/>
  <c r="D304" i="1" l="1"/>
  <c r="E304" i="1" s="1"/>
  <c r="G304" i="1" s="1"/>
  <c r="C305" i="1" s="1"/>
  <c r="D305" i="1" l="1"/>
  <c r="E305" i="1" s="1"/>
  <c r="G305" i="1" s="1"/>
  <c r="C306" i="1" s="1"/>
  <c r="D306" i="1" l="1"/>
  <c r="E306" i="1" s="1"/>
  <c r="G306" i="1" s="1"/>
  <c r="C307" i="1" s="1"/>
  <c r="D307" i="1" l="1"/>
  <c r="E307" i="1" s="1"/>
  <c r="G307" i="1" s="1"/>
  <c r="C308" i="1" s="1"/>
  <c r="D308" i="1" l="1"/>
  <c r="E308" i="1" s="1"/>
  <c r="G308" i="1" s="1"/>
  <c r="C309" i="1" s="1"/>
  <c r="D309" i="1" l="1"/>
  <c r="E309" i="1" s="1"/>
  <c r="G309" i="1" s="1"/>
  <c r="C310" i="1" s="1"/>
  <c r="D310" i="1" l="1"/>
  <c r="E310" i="1" s="1"/>
  <c r="G310" i="1" s="1"/>
  <c r="C311" i="1" s="1"/>
  <c r="D311" i="1" l="1"/>
  <c r="E311" i="1" s="1"/>
  <c r="G311" i="1" s="1"/>
  <c r="C312" i="1" s="1"/>
  <c r="D312" i="1" l="1"/>
  <c r="E312" i="1" s="1"/>
  <c r="G312" i="1" s="1"/>
  <c r="C313" i="1" s="1"/>
  <c r="D313" i="1" l="1"/>
  <c r="E313" i="1" s="1"/>
  <c r="G313" i="1" s="1"/>
  <c r="C314" i="1" s="1"/>
  <c r="D314" i="1" l="1"/>
  <c r="E314" i="1" s="1"/>
  <c r="G314" i="1" s="1"/>
  <c r="C315" i="1" s="1"/>
  <c r="D315" i="1" l="1"/>
  <c r="E315" i="1" s="1"/>
  <c r="G315" i="1" s="1"/>
  <c r="C316" i="1" s="1"/>
  <c r="D316" i="1" l="1"/>
  <c r="E316" i="1" s="1"/>
  <c r="G316" i="1" s="1"/>
  <c r="C317" i="1" s="1"/>
  <c r="D317" i="1" l="1"/>
  <c r="E317" i="1" s="1"/>
  <c r="G317" i="1" s="1"/>
  <c r="C318" i="1" s="1"/>
  <c r="D318" i="1" l="1"/>
  <c r="E318" i="1" s="1"/>
  <c r="G318" i="1" s="1"/>
  <c r="C319" i="1" s="1"/>
  <c r="D319" i="1" l="1"/>
  <c r="E319" i="1" s="1"/>
  <c r="G319" i="1" s="1"/>
  <c r="C320" i="1" s="1"/>
  <c r="D320" i="1" l="1"/>
  <c r="E320" i="1" s="1"/>
  <c r="G320" i="1" s="1"/>
  <c r="C321" i="1" s="1"/>
  <c r="D321" i="1" l="1"/>
  <c r="E321" i="1" s="1"/>
  <c r="G321" i="1" s="1"/>
  <c r="C322" i="1" s="1"/>
  <c r="D322" i="1" l="1"/>
  <c r="E322" i="1" s="1"/>
  <c r="G322" i="1" s="1"/>
  <c r="C323" i="1" s="1"/>
  <c r="D323" i="1" s="1"/>
  <c r="E323" i="1" s="1"/>
  <c r="G323" i="1" s="1"/>
  <c r="C324" i="1" s="1"/>
  <c r="D324" i="1" l="1"/>
  <c r="E324" i="1" s="1"/>
  <c r="G324" i="1" s="1"/>
  <c r="C325" i="1" s="1"/>
  <c r="D325" i="1" l="1"/>
  <c r="E325" i="1" s="1"/>
  <c r="G325" i="1" s="1"/>
  <c r="C326" i="1" s="1"/>
  <c r="D326" i="1" l="1"/>
  <c r="E326" i="1" s="1"/>
  <c r="G326" i="1" s="1"/>
  <c r="C327" i="1" s="1"/>
  <c r="D327" i="1" l="1"/>
  <c r="E327" i="1" s="1"/>
  <c r="G327" i="1" s="1"/>
  <c r="C328" i="1" s="1"/>
  <c r="D328" i="1" l="1"/>
  <c r="E328" i="1" s="1"/>
  <c r="G328" i="1" s="1"/>
  <c r="C329" i="1" s="1"/>
  <c r="D329" i="1" l="1"/>
  <c r="E329" i="1" s="1"/>
  <c r="G329" i="1" s="1"/>
  <c r="C330" i="1" s="1"/>
  <c r="D330" i="1" l="1"/>
  <c r="E330" i="1" s="1"/>
  <c r="G330" i="1" s="1"/>
  <c r="C331" i="1" s="1"/>
  <c r="D331" i="1" l="1"/>
  <c r="E331" i="1" s="1"/>
  <c r="G331" i="1" s="1"/>
  <c r="C332" i="1" s="1"/>
  <c r="D332" i="1" l="1"/>
  <c r="E332" i="1" s="1"/>
  <c r="G332" i="1" s="1"/>
  <c r="C333" i="1" s="1"/>
  <c r="D333" i="1" l="1"/>
  <c r="E333" i="1" s="1"/>
  <c r="G333" i="1" s="1"/>
  <c r="C334" i="1" s="1"/>
  <c r="D334" i="1" l="1"/>
  <c r="E334" i="1" s="1"/>
  <c r="G334" i="1" s="1"/>
  <c r="C335" i="1" s="1"/>
  <c r="D335" i="1" l="1"/>
  <c r="E335" i="1" s="1"/>
  <c r="G335" i="1" s="1"/>
  <c r="C336" i="1" s="1"/>
  <c r="D336" i="1" l="1"/>
  <c r="E336" i="1" s="1"/>
  <c r="G336" i="1" s="1"/>
  <c r="C337" i="1" s="1"/>
  <c r="D337" i="1" l="1"/>
  <c r="E337" i="1" s="1"/>
  <c r="G337" i="1" s="1"/>
  <c r="C338" i="1" s="1"/>
  <c r="D338" i="1" l="1"/>
  <c r="E338" i="1" s="1"/>
  <c r="G338" i="1" s="1"/>
  <c r="C339" i="1" s="1"/>
  <c r="D339" i="1" l="1"/>
  <c r="E339" i="1" s="1"/>
  <c r="G339" i="1" s="1"/>
  <c r="C340" i="1" s="1"/>
  <c r="D340" i="1" l="1"/>
  <c r="E340" i="1" s="1"/>
  <c r="G340" i="1" s="1"/>
  <c r="C341" i="1" s="1"/>
  <c r="D341" i="1" l="1"/>
  <c r="E341" i="1" s="1"/>
  <c r="G341" i="1" s="1"/>
  <c r="C342" i="1" s="1"/>
  <c r="D342" i="1" l="1"/>
  <c r="E342" i="1" s="1"/>
  <c r="G342" i="1" s="1"/>
  <c r="C343" i="1" s="1"/>
  <c r="D343" i="1" l="1"/>
  <c r="E343" i="1" s="1"/>
  <c r="G343" i="1" s="1"/>
  <c r="C344" i="1" s="1"/>
  <c r="D344" i="1" l="1"/>
  <c r="E344" i="1" s="1"/>
  <c r="G344" i="1" s="1"/>
  <c r="C345" i="1" s="1"/>
  <c r="D345" i="1" l="1"/>
  <c r="E345" i="1" s="1"/>
  <c r="G345" i="1" s="1"/>
  <c r="C346" i="1" s="1"/>
  <c r="D346" i="1" l="1"/>
  <c r="E346" i="1" s="1"/>
  <c r="G346" i="1" s="1"/>
  <c r="C347" i="1" s="1"/>
  <c r="D347" i="1" l="1"/>
  <c r="E347" i="1" s="1"/>
  <c r="G347" i="1" s="1"/>
  <c r="C348" i="1" s="1"/>
  <c r="D348" i="1" l="1"/>
  <c r="E348" i="1" s="1"/>
  <c r="G348" i="1" s="1"/>
  <c r="C349" i="1" s="1"/>
  <c r="D349" i="1" l="1"/>
  <c r="E349" i="1" s="1"/>
  <c r="G349" i="1" s="1"/>
  <c r="C350" i="1" s="1"/>
  <c r="D350" i="1" l="1"/>
  <c r="E350" i="1" s="1"/>
  <c r="G350" i="1" s="1"/>
  <c r="C351" i="1" s="1"/>
  <c r="D351" i="1" l="1"/>
  <c r="E351" i="1" s="1"/>
  <c r="G351" i="1" s="1"/>
  <c r="C352" i="1" s="1"/>
  <c r="D352" i="1" l="1"/>
  <c r="E352" i="1" s="1"/>
  <c r="G352" i="1" s="1"/>
  <c r="C353" i="1" s="1"/>
  <c r="D353" i="1" l="1"/>
  <c r="E353" i="1" s="1"/>
  <c r="G353" i="1" s="1"/>
  <c r="C354" i="1" s="1"/>
  <c r="D354" i="1" l="1"/>
  <c r="E354" i="1" s="1"/>
  <c r="G354" i="1" s="1"/>
  <c r="C355" i="1" s="1"/>
  <c r="D355" i="1" l="1"/>
  <c r="E355" i="1" s="1"/>
  <c r="G355" i="1" s="1"/>
  <c r="C356" i="1" s="1"/>
  <c r="D356" i="1" l="1"/>
  <c r="E356" i="1" s="1"/>
  <c r="G356" i="1" s="1"/>
  <c r="C357" i="1" s="1"/>
  <c r="D357" i="1" s="1"/>
  <c r="E357" i="1" l="1"/>
  <c r="G357" i="1" s="1"/>
  <c r="C358" i="1" s="1"/>
  <c r="D358" i="1" l="1"/>
  <c r="E358" i="1" s="1"/>
  <c r="G358" i="1" s="1"/>
  <c r="C359" i="1" s="1"/>
  <c r="D359" i="1" l="1"/>
  <c r="E359" i="1" s="1"/>
  <c r="G359" i="1" s="1"/>
  <c r="C360" i="1" s="1"/>
  <c r="D360" i="1" l="1"/>
  <c r="E360" i="1" s="1"/>
  <c r="G360" i="1" s="1"/>
  <c r="C361" i="1" s="1"/>
  <c r="D361" i="1" l="1"/>
  <c r="E361" i="1" s="1"/>
  <c r="G361" i="1" s="1"/>
  <c r="C362" i="1" s="1"/>
  <c r="D362" i="1" l="1"/>
  <c r="E362" i="1" s="1"/>
  <c r="G362" i="1" s="1"/>
  <c r="C363" i="1" s="1"/>
  <c r="D363" i="1" l="1"/>
  <c r="E363" i="1" s="1"/>
  <c r="G363" i="1" s="1"/>
  <c r="C364" i="1" s="1"/>
  <c r="D364" i="1" l="1"/>
  <c r="E364" i="1" s="1"/>
  <c r="G364" i="1" s="1"/>
  <c r="C365" i="1" s="1"/>
  <c r="D365" i="1" l="1"/>
  <c r="E365" i="1" s="1"/>
  <c r="G365" i="1" s="1"/>
  <c r="C366" i="1" s="1"/>
  <c r="D366" i="1" l="1"/>
  <c r="E366" i="1" s="1"/>
  <c r="G366" i="1" s="1"/>
  <c r="C367" i="1" s="1"/>
  <c r="D367" i="1" l="1"/>
  <c r="E367" i="1" l="1"/>
  <c r="G367" i="1" s="1"/>
  <c r="C368" i="1" s="1"/>
  <c r="D368" i="1"/>
  <c r="E368" i="1"/>
  <c r="E370" i="1" s="1"/>
</calcChain>
</file>

<file path=xl/sharedStrings.xml><?xml version="1.0" encoding="utf-8"?>
<sst xmlns="http://schemas.openxmlformats.org/spreadsheetml/2006/main" count="18" uniqueCount="18">
  <si>
    <t>Výše úvěru v Kč</t>
  </si>
  <si>
    <t>měsíců</t>
  </si>
  <si>
    <t>počáteční stav jistiny</t>
  </si>
  <si>
    <t>úrok</t>
  </si>
  <si>
    <t>úmor</t>
  </si>
  <si>
    <t>splátka tj.anuita</t>
  </si>
  <si>
    <t>konečný stav jistiny</t>
  </si>
  <si>
    <t>Úrokový koeficient</t>
  </si>
  <si>
    <t>Celkem</t>
  </si>
  <si>
    <t>doba splatnosti</t>
  </si>
  <si>
    <t>Splátkový kalendář</t>
  </si>
  <si>
    <t>měsíc</t>
  </si>
  <si>
    <t xml:space="preserve"> </t>
  </si>
  <si>
    <t>let</t>
  </si>
  <si>
    <t xml:space="preserve"> Úroková sazba p. a.  v %</t>
  </si>
  <si>
    <t>Úroková sazba p. m. v %</t>
  </si>
  <si>
    <t>Úroková sazba měsíční (setiny)</t>
  </si>
  <si>
    <t xml:space="preserve">Suma úmorů = Výše úvěru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</si>
</sst>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164" formatCode="#,##0.00_ ;[Red]\-#,##0.00\ "/>
    <numFmt numFmtId="165" formatCode="0.0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8" fontId="0" fillId="0" borderId="0" xfId="0" applyNumberFormat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Border="1"/>
    <xf numFmtId="16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3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3" fontId="0" fillId="6" borderId="1" xfId="0" applyNumberFormat="1" applyFill="1" applyBorder="1" applyAlignment="1">
      <alignment horizontal="center"/>
    </xf>
    <xf numFmtId="0" fontId="0" fillId="0" borderId="1" xfId="0" applyFill="1" applyBorder="1"/>
    <xf numFmtId="165" fontId="0" fillId="0" borderId="0" xfId="0" applyNumberFormat="1" applyFill="1"/>
    <xf numFmtId="164" fontId="0" fillId="0" borderId="0" xfId="0" applyNumberFormat="1" applyFill="1"/>
    <xf numFmtId="0" fontId="0" fillId="3" borderId="1" xfId="0" applyFill="1" applyBorder="1" applyAlignment="1">
      <alignment horizontal="center"/>
    </xf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D847F-E9FC-45D3-9B3F-C600FCF219B2}">
  <dimension ref="A1:M371"/>
  <sheetViews>
    <sheetView tabSelected="1" topLeftCell="A2" zoomScale="90" zoomScaleNormal="90" workbookViewId="0">
      <selection activeCell="K358" sqref="K358"/>
    </sheetView>
  </sheetViews>
  <sheetFormatPr defaultRowHeight="14.5" x14ac:dyDescent="0.35"/>
  <cols>
    <col min="1" max="1" width="14.08984375" customWidth="1"/>
    <col min="2" max="2" width="6.7265625" customWidth="1"/>
    <col min="3" max="5" width="19.453125" customWidth="1"/>
    <col min="6" max="6" width="25.1796875" customWidth="1"/>
    <col min="7" max="7" width="18.36328125" customWidth="1"/>
  </cols>
  <sheetData>
    <row r="1" spans="1:11" ht="15.5" x14ac:dyDescent="0.35">
      <c r="A1" s="27" t="s">
        <v>10</v>
      </c>
      <c r="B1" s="27"/>
      <c r="C1" s="27"/>
      <c r="D1" s="27"/>
    </row>
    <row r="2" spans="1:11" x14ac:dyDescent="0.35">
      <c r="A2" s="10" t="s">
        <v>9</v>
      </c>
      <c r="B2" s="18">
        <v>30</v>
      </c>
      <c r="C2" s="10" t="s">
        <v>13</v>
      </c>
      <c r="D2" s="16" t="s">
        <v>0</v>
      </c>
      <c r="E2" s="17">
        <v>3000000</v>
      </c>
      <c r="F2" s="14" t="s">
        <v>14</v>
      </c>
      <c r="G2" s="14">
        <v>2.29</v>
      </c>
    </row>
    <row r="3" spans="1:11" x14ac:dyDescent="0.35">
      <c r="A3" s="11"/>
      <c r="B3" s="18">
        <f>B2*12</f>
        <v>360</v>
      </c>
      <c r="C3" s="10" t="s">
        <v>1</v>
      </c>
      <c r="F3" s="14" t="s">
        <v>15</v>
      </c>
      <c r="G3" s="14">
        <f>G2/12</f>
        <v>0.19083333333333333</v>
      </c>
    </row>
    <row r="4" spans="1:11" x14ac:dyDescent="0.35">
      <c r="F4" s="14" t="s">
        <v>16</v>
      </c>
      <c r="G4" s="14">
        <f>G3/100</f>
        <v>1.9083333333333333E-3</v>
      </c>
    </row>
    <row r="6" spans="1:11" ht="15.5" customHeight="1" x14ac:dyDescent="0.35">
      <c r="F6" s="1"/>
      <c r="K6" s="2"/>
    </row>
    <row r="7" spans="1:11" ht="15" customHeight="1" x14ac:dyDescent="0.35">
      <c r="B7" s="12" t="s">
        <v>11</v>
      </c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</row>
    <row r="8" spans="1:11" hidden="1" x14ac:dyDescent="0.35">
      <c r="B8" s="13">
        <v>1</v>
      </c>
      <c r="C8" s="9">
        <f>E2</f>
        <v>3000000</v>
      </c>
      <c r="D8" s="3">
        <f>C8*$G$4</f>
        <v>5725</v>
      </c>
      <c r="E8" s="7">
        <f>F8-D8</f>
        <v>5803.6837912407063</v>
      </c>
      <c r="F8" s="15">
        <f>PMT($G$4,$B$3,-$E$2)</f>
        <v>11528.683791240706</v>
      </c>
      <c r="G8" s="8">
        <f>C8-E8</f>
        <v>2994196.3162087593</v>
      </c>
    </row>
    <row r="9" spans="1:11" hidden="1" x14ac:dyDescent="0.35">
      <c r="B9" s="13">
        <v>2</v>
      </c>
      <c r="C9" s="8">
        <f>G8</f>
        <v>2994196.3162087593</v>
      </c>
      <c r="D9" s="3">
        <f>C9*$G$4</f>
        <v>5713.9246367650485</v>
      </c>
      <c r="E9" s="7">
        <f>F9-D9</f>
        <v>5814.7591544756579</v>
      </c>
      <c r="F9" s="15">
        <f>PMT($G$4,$B$3,-$E$2)</f>
        <v>11528.683791240706</v>
      </c>
      <c r="G9" s="8">
        <f>C9-E9</f>
        <v>2988381.5570542836</v>
      </c>
    </row>
    <row r="10" spans="1:11" hidden="1" x14ac:dyDescent="0.35">
      <c r="B10" s="13">
        <v>3</v>
      </c>
      <c r="C10" s="8">
        <f t="shared" ref="C10:C72" si="0">G9</f>
        <v>2988381.5570542836</v>
      </c>
      <c r="D10" s="3">
        <f t="shared" ref="D10:D42" si="1">C10*$G$4</f>
        <v>5702.8281380452572</v>
      </c>
      <c r="E10" s="7">
        <f t="shared" ref="E10:E43" si="2">F10-D10</f>
        <v>5825.8556531954491</v>
      </c>
      <c r="F10" s="15">
        <f t="shared" ref="F10:F73" si="3">PMT($G$4,$B$3,-$E$2)</f>
        <v>11528.683791240706</v>
      </c>
      <c r="G10" s="8">
        <f t="shared" ref="G10:G72" si="4">C10-E10</f>
        <v>2982555.7014010879</v>
      </c>
    </row>
    <row r="11" spans="1:11" hidden="1" x14ac:dyDescent="0.35">
      <c r="B11" s="13">
        <v>4</v>
      </c>
      <c r="C11" s="8">
        <f t="shared" si="0"/>
        <v>2982555.7014010879</v>
      </c>
      <c r="D11" s="3">
        <f t="shared" si="1"/>
        <v>5691.7104635070764</v>
      </c>
      <c r="E11" s="7">
        <f t="shared" si="2"/>
        <v>5836.97332773363</v>
      </c>
      <c r="F11" s="15">
        <f t="shared" si="3"/>
        <v>11528.683791240706</v>
      </c>
      <c r="G11" s="8">
        <f t="shared" si="4"/>
        <v>2976718.7280733543</v>
      </c>
    </row>
    <row r="12" spans="1:11" hidden="1" x14ac:dyDescent="0.35">
      <c r="B12" s="13">
        <v>5</v>
      </c>
      <c r="C12" s="8">
        <f t="shared" si="0"/>
        <v>2976718.7280733543</v>
      </c>
      <c r="D12" s="3">
        <f t="shared" si="1"/>
        <v>5680.5715727399847</v>
      </c>
      <c r="E12" s="7">
        <f t="shared" si="2"/>
        <v>5848.1122185007216</v>
      </c>
      <c r="F12" s="15">
        <f t="shared" si="3"/>
        <v>11528.683791240706</v>
      </c>
      <c r="G12" s="8">
        <f t="shared" si="4"/>
        <v>2970870.6158548538</v>
      </c>
    </row>
    <row r="13" spans="1:11" hidden="1" x14ac:dyDescent="0.35">
      <c r="B13" s="13">
        <v>6</v>
      </c>
      <c r="C13" s="8">
        <f t="shared" si="0"/>
        <v>2970870.6158548538</v>
      </c>
      <c r="D13" s="3">
        <f t="shared" si="1"/>
        <v>5669.4114252563459</v>
      </c>
      <c r="E13" s="7">
        <f t="shared" si="2"/>
        <v>5859.2723659843605</v>
      </c>
      <c r="F13" s="15">
        <f t="shared" si="3"/>
        <v>11528.683791240706</v>
      </c>
      <c r="G13" s="8">
        <f t="shared" si="4"/>
        <v>2965011.3434888693</v>
      </c>
    </row>
    <row r="14" spans="1:11" hidden="1" x14ac:dyDescent="0.35">
      <c r="B14" s="13">
        <v>7</v>
      </c>
      <c r="C14" s="8">
        <f t="shared" si="0"/>
        <v>2965011.3434888693</v>
      </c>
      <c r="D14" s="3">
        <f t="shared" si="1"/>
        <v>5658.2299804912591</v>
      </c>
      <c r="E14" s="7">
        <f t="shared" si="2"/>
        <v>5870.4538107494473</v>
      </c>
      <c r="F14" s="15">
        <f t="shared" si="3"/>
        <v>11528.683791240706</v>
      </c>
      <c r="G14" s="8">
        <f t="shared" si="4"/>
        <v>2959140.8896781197</v>
      </c>
    </row>
    <row r="15" spans="1:11" hidden="1" x14ac:dyDescent="0.35">
      <c r="B15" s="13">
        <v>8</v>
      </c>
      <c r="C15" s="8">
        <f t="shared" si="0"/>
        <v>2959140.8896781197</v>
      </c>
      <c r="D15" s="3">
        <f t="shared" si="1"/>
        <v>5647.0271978024111</v>
      </c>
      <c r="E15" s="7">
        <f t="shared" si="2"/>
        <v>5881.6565934382952</v>
      </c>
      <c r="F15" s="15">
        <f t="shared" si="3"/>
        <v>11528.683791240706</v>
      </c>
      <c r="G15" s="8">
        <f t="shared" si="4"/>
        <v>2953259.2330846814</v>
      </c>
    </row>
    <row r="16" spans="1:11" hidden="1" x14ac:dyDescent="0.35">
      <c r="B16" s="13">
        <v>9</v>
      </c>
      <c r="C16" s="8">
        <f t="shared" si="0"/>
        <v>2953259.2330846814</v>
      </c>
      <c r="D16" s="3">
        <f t="shared" si="1"/>
        <v>5635.8030364699334</v>
      </c>
      <c r="E16" s="7">
        <f t="shared" si="2"/>
        <v>5892.8807547707729</v>
      </c>
      <c r="F16" s="15">
        <f t="shared" si="3"/>
        <v>11528.683791240706</v>
      </c>
      <c r="G16" s="8">
        <f t="shared" si="4"/>
        <v>2947366.3523299107</v>
      </c>
    </row>
    <row r="17" spans="2:7" hidden="1" x14ac:dyDescent="0.35">
      <c r="B17" s="13">
        <v>10</v>
      </c>
      <c r="C17" s="8">
        <f t="shared" si="0"/>
        <v>2947366.3523299107</v>
      </c>
      <c r="D17" s="3">
        <f t="shared" si="1"/>
        <v>5624.5574556962465</v>
      </c>
      <c r="E17" s="7">
        <f t="shared" si="2"/>
        <v>5904.1263355444598</v>
      </c>
      <c r="F17" s="15">
        <f t="shared" si="3"/>
        <v>11528.683791240706</v>
      </c>
      <c r="G17" s="8">
        <f t="shared" si="4"/>
        <v>2941462.2259943662</v>
      </c>
    </row>
    <row r="18" spans="2:7" hidden="1" x14ac:dyDescent="0.35">
      <c r="B18" s="13">
        <v>11</v>
      </c>
      <c r="C18" s="8">
        <f t="shared" si="0"/>
        <v>2941462.2259943662</v>
      </c>
      <c r="D18" s="3">
        <f t="shared" si="1"/>
        <v>5613.2904146059154</v>
      </c>
      <c r="E18" s="7">
        <f t="shared" si="2"/>
        <v>5915.3933766347909</v>
      </c>
      <c r="F18" s="15">
        <f t="shared" si="3"/>
        <v>11528.683791240706</v>
      </c>
      <c r="G18" s="8">
        <f t="shared" si="4"/>
        <v>2935546.8326177313</v>
      </c>
    </row>
    <row r="19" spans="2:7" hidden="1" x14ac:dyDescent="0.35">
      <c r="B19" s="13">
        <v>12</v>
      </c>
      <c r="C19" s="8">
        <f t="shared" si="0"/>
        <v>2935546.8326177313</v>
      </c>
      <c r="D19" s="3">
        <f t="shared" si="1"/>
        <v>5602.0018722455034</v>
      </c>
      <c r="E19" s="7">
        <f t="shared" si="2"/>
        <v>5926.681918995203</v>
      </c>
      <c r="F19" s="15">
        <f t="shared" si="3"/>
        <v>11528.683791240706</v>
      </c>
      <c r="G19" s="8">
        <f t="shared" si="4"/>
        <v>2929620.1506987363</v>
      </c>
    </row>
    <row r="20" spans="2:7" hidden="1" x14ac:dyDescent="0.35">
      <c r="B20" s="13">
        <v>13</v>
      </c>
      <c r="C20" s="8">
        <f t="shared" si="0"/>
        <v>2929620.1506987363</v>
      </c>
      <c r="D20" s="3">
        <f t="shared" si="1"/>
        <v>5590.6917875834215</v>
      </c>
      <c r="E20" s="7">
        <f t="shared" si="2"/>
        <v>5937.9920036572848</v>
      </c>
      <c r="F20" s="15">
        <f t="shared" si="3"/>
        <v>11528.683791240706</v>
      </c>
      <c r="G20" s="8">
        <f t="shared" si="4"/>
        <v>2923682.1586950789</v>
      </c>
    </row>
    <row r="21" spans="2:7" hidden="1" x14ac:dyDescent="0.35">
      <c r="B21" s="13">
        <v>14</v>
      </c>
      <c r="C21" s="8">
        <f t="shared" si="0"/>
        <v>2923682.1586950789</v>
      </c>
      <c r="D21" s="3">
        <f t="shared" si="1"/>
        <v>5579.3601195097754</v>
      </c>
      <c r="E21" s="7">
        <f t="shared" si="2"/>
        <v>5949.323671730931</v>
      </c>
      <c r="F21" s="15">
        <f t="shared" si="3"/>
        <v>11528.683791240706</v>
      </c>
      <c r="G21" s="8">
        <f t="shared" si="4"/>
        <v>2917732.8350233482</v>
      </c>
    </row>
    <row r="22" spans="2:7" hidden="1" x14ac:dyDescent="0.35">
      <c r="B22" s="13">
        <v>15</v>
      </c>
      <c r="C22" s="8">
        <f t="shared" si="0"/>
        <v>2917732.8350233482</v>
      </c>
      <c r="D22" s="3">
        <f t="shared" si="1"/>
        <v>5568.0068268362229</v>
      </c>
      <c r="E22" s="7">
        <f t="shared" si="2"/>
        <v>5960.6769644044834</v>
      </c>
      <c r="F22" s="15">
        <f t="shared" si="3"/>
        <v>11528.683791240706</v>
      </c>
      <c r="G22" s="8">
        <f t="shared" si="4"/>
        <v>2911772.1580589437</v>
      </c>
    </row>
    <row r="23" spans="2:7" hidden="1" x14ac:dyDescent="0.35">
      <c r="B23" s="13">
        <v>16</v>
      </c>
      <c r="C23" s="8">
        <f t="shared" si="0"/>
        <v>2911772.1580589437</v>
      </c>
      <c r="D23" s="3">
        <f t="shared" si="1"/>
        <v>5556.6318682958172</v>
      </c>
      <c r="E23" s="7">
        <f t="shared" si="2"/>
        <v>5972.0519229448892</v>
      </c>
      <c r="F23" s="15">
        <f t="shared" si="3"/>
        <v>11528.683791240706</v>
      </c>
      <c r="G23" s="8">
        <f t="shared" si="4"/>
        <v>2905800.1061359989</v>
      </c>
    </row>
    <row r="24" spans="2:7" hidden="1" x14ac:dyDescent="0.35">
      <c r="B24" s="13">
        <v>17</v>
      </c>
      <c r="C24" s="8">
        <f t="shared" si="0"/>
        <v>2905800.1061359989</v>
      </c>
      <c r="D24" s="3">
        <f t="shared" si="1"/>
        <v>5545.2352025428645</v>
      </c>
      <c r="E24" s="7">
        <f t="shared" si="2"/>
        <v>5983.4485886978418</v>
      </c>
      <c r="F24" s="15">
        <f t="shared" si="3"/>
        <v>11528.683791240706</v>
      </c>
      <c r="G24" s="8">
        <f t="shared" si="4"/>
        <v>2899816.6575473011</v>
      </c>
    </row>
    <row r="25" spans="2:7" hidden="1" x14ac:dyDescent="0.35">
      <c r="B25" s="13">
        <v>18</v>
      </c>
      <c r="C25" s="8">
        <f t="shared" si="0"/>
        <v>2899816.6575473011</v>
      </c>
      <c r="D25" s="3">
        <f t="shared" si="1"/>
        <v>5533.8167881527661</v>
      </c>
      <c r="E25" s="7">
        <f t="shared" si="2"/>
        <v>5994.8670030879402</v>
      </c>
      <c r="F25" s="15">
        <f t="shared" si="3"/>
        <v>11528.683791240706</v>
      </c>
      <c r="G25" s="8">
        <f t="shared" si="4"/>
        <v>2893821.7905442133</v>
      </c>
    </row>
    <row r="26" spans="2:7" hidden="1" x14ac:dyDescent="0.35">
      <c r="B26" s="13">
        <v>19</v>
      </c>
      <c r="C26" s="8">
        <f t="shared" si="0"/>
        <v>2893821.7905442133</v>
      </c>
      <c r="D26" s="3">
        <f t="shared" si="1"/>
        <v>5522.3765836218736</v>
      </c>
      <c r="E26" s="7">
        <f t="shared" si="2"/>
        <v>6006.3072076188328</v>
      </c>
      <c r="F26" s="15">
        <f t="shared" si="3"/>
        <v>11528.683791240706</v>
      </c>
      <c r="G26" s="8">
        <f t="shared" si="4"/>
        <v>2887815.4833365944</v>
      </c>
    </row>
    <row r="27" spans="2:7" hidden="1" x14ac:dyDescent="0.35">
      <c r="B27" s="13">
        <v>20</v>
      </c>
      <c r="C27" s="8">
        <f t="shared" si="0"/>
        <v>2887815.4833365944</v>
      </c>
      <c r="D27" s="3">
        <f t="shared" si="1"/>
        <v>5510.9145473673343</v>
      </c>
      <c r="E27" s="7">
        <f t="shared" si="2"/>
        <v>6017.769243873372</v>
      </c>
      <c r="F27" s="15">
        <f t="shared" si="3"/>
        <v>11528.683791240706</v>
      </c>
      <c r="G27" s="8">
        <f t="shared" si="4"/>
        <v>2881797.7140927212</v>
      </c>
    </row>
    <row r="28" spans="2:7" hidden="1" x14ac:dyDescent="0.35">
      <c r="B28" s="13">
        <v>21</v>
      </c>
      <c r="C28" s="8">
        <f t="shared" si="0"/>
        <v>2881797.7140927212</v>
      </c>
      <c r="D28" s="3">
        <f t="shared" si="1"/>
        <v>5499.4306377269431</v>
      </c>
      <c r="E28" s="7">
        <f t="shared" si="2"/>
        <v>6029.2531535137632</v>
      </c>
      <c r="F28" s="15">
        <f t="shared" si="3"/>
        <v>11528.683791240706</v>
      </c>
      <c r="G28" s="8">
        <f t="shared" si="4"/>
        <v>2875768.4609392076</v>
      </c>
    </row>
    <row r="29" spans="2:7" hidden="1" x14ac:dyDescent="0.35">
      <c r="B29" s="13">
        <v>22</v>
      </c>
      <c r="C29" s="8">
        <f t="shared" si="0"/>
        <v>2875768.4609392076</v>
      </c>
      <c r="D29" s="3">
        <f t="shared" si="1"/>
        <v>5487.9248129589878</v>
      </c>
      <c r="E29" s="7">
        <f t="shared" si="2"/>
        <v>6040.7589782817186</v>
      </c>
      <c r="F29" s="15">
        <f t="shared" si="3"/>
        <v>11528.683791240706</v>
      </c>
      <c r="G29" s="8">
        <f t="shared" si="4"/>
        <v>2869727.7019609259</v>
      </c>
    </row>
    <row r="30" spans="2:7" hidden="1" x14ac:dyDescent="0.35">
      <c r="B30" s="13">
        <v>23</v>
      </c>
      <c r="C30" s="8">
        <f t="shared" si="0"/>
        <v>2869727.7019609259</v>
      </c>
      <c r="D30" s="3">
        <f t="shared" si="1"/>
        <v>5476.3970312421006</v>
      </c>
      <c r="E30" s="7">
        <f t="shared" si="2"/>
        <v>6052.2867599986057</v>
      </c>
      <c r="F30" s="15">
        <f t="shared" si="3"/>
        <v>11528.683791240706</v>
      </c>
      <c r="G30" s="8">
        <f t="shared" si="4"/>
        <v>2863675.4152009273</v>
      </c>
    </row>
    <row r="31" spans="2:7" hidden="1" x14ac:dyDescent="0.35">
      <c r="B31" s="13">
        <v>24</v>
      </c>
      <c r="C31" s="8">
        <f t="shared" si="0"/>
        <v>2863675.4152009273</v>
      </c>
      <c r="D31" s="3">
        <f t="shared" si="1"/>
        <v>5464.8472506751032</v>
      </c>
      <c r="E31" s="7">
        <f t="shared" si="2"/>
        <v>6063.8365405656032</v>
      </c>
      <c r="F31" s="15">
        <f t="shared" si="3"/>
        <v>11528.683791240706</v>
      </c>
      <c r="G31" s="8">
        <f t="shared" si="4"/>
        <v>2857611.5786603615</v>
      </c>
    </row>
    <row r="32" spans="2:7" hidden="1" x14ac:dyDescent="0.35">
      <c r="B32" s="13">
        <v>25</v>
      </c>
      <c r="C32" s="8">
        <f t="shared" si="0"/>
        <v>2857611.5786603615</v>
      </c>
      <c r="D32" s="3">
        <f t="shared" si="1"/>
        <v>5453.2754292768559</v>
      </c>
      <c r="E32" s="7">
        <f t="shared" si="2"/>
        <v>6075.4083619638504</v>
      </c>
      <c r="F32" s="15">
        <f t="shared" si="3"/>
        <v>11528.683791240706</v>
      </c>
      <c r="G32" s="8">
        <f t="shared" si="4"/>
        <v>2851536.1702983975</v>
      </c>
    </row>
    <row r="33" spans="2:13" hidden="1" x14ac:dyDescent="0.35">
      <c r="B33" s="13">
        <v>26</v>
      </c>
      <c r="C33" s="8">
        <f t="shared" si="0"/>
        <v>2851536.1702983975</v>
      </c>
      <c r="D33" s="3">
        <f t="shared" si="1"/>
        <v>5441.6815249861083</v>
      </c>
      <c r="E33" s="7">
        <f t="shared" si="2"/>
        <v>6087.002266254598</v>
      </c>
      <c r="F33" s="15">
        <f t="shared" si="3"/>
        <v>11528.683791240706</v>
      </c>
      <c r="G33" s="8">
        <f t="shared" si="4"/>
        <v>2845449.1680321428</v>
      </c>
    </row>
    <row r="34" spans="2:13" hidden="1" x14ac:dyDescent="0.35">
      <c r="B34" s="13">
        <v>27</v>
      </c>
      <c r="C34" s="8">
        <f t="shared" si="0"/>
        <v>2845449.1680321428</v>
      </c>
      <c r="D34" s="3">
        <f t="shared" si="1"/>
        <v>5430.0654956613389</v>
      </c>
      <c r="E34" s="7">
        <f t="shared" si="2"/>
        <v>6098.6182955793674</v>
      </c>
      <c r="F34" s="15">
        <f t="shared" si="3"/>
        <v>11528.683791240706</v>
      </c>
      <c r="G34" s="8">
        <f t="shared" si="4"/>
        <v>2839350.5497365636</v>
      </c>
    </row>
    <row r="35" spans="2:13" hidden="1" x14ac:dyDescent="0.35">
      <c r="B35" s="13">
        <v>28</v>
      </c>
      <c r="C35" s="8">
        <f t="shared" si="0"/>
        <v>2839350.5497365636</v>
      </c>
      <c r="D35" s="3">
        <f t="shared" si="1"/>
        <v>5418.4272990806085</v>
      </c>
      <c r="E35" s="7">
        <f t="shared" si="2"/>
        <v>6110.2564921600979</v>
      </c>
      <c r="F35" s="15">
        <f t="shared" si="3"/>
        <v>11528.683791240706</v>
      </c>
      <c r="G35" s="8">
        <f t="shared" si="4"/>
        <v>2833240.2932444033</v>
      </c>
    </row>
    <row r="36" spans="2:13" hidden="1" x14ac:dyDescent="0.35">
      <c r="B36" s="13">
        <v>29</v>
      </c>
      <c r="C36" s="8">
        <f t="shared" si="0"/>
        <v>2833240.2932444033</v>
      </c>
      <c r="D36" s="3">
        <f t="shared" si="1"/>
        <v>5406.7668929414031</v>
      </c>
      <c r="E36" s="7">
        <f t="shared" si="2"/>
        <v>6121.9168982993033</v>
      </c>
      <c r="F36" s="15">
        <f t="shared" si="3"/>
        <v>11528.683791240706</v>
      </c>
      <c r="G36" s="8">
        <f t="shared" si="4"/>
        <v>2827118.3763461038</v>
      </c>
    </row>
    <row r="37" spans="2:13" hidden="1" x14ac:dyDescent="0.35">
      <c r="B37" s="13">
        <v>30</v>
      </c>
      <c r="C37" s="8">
        <f t="shared" si="0"/>
        <v>2827118.3763461038</v>
      </c>
      <c r="D37" s="3">
        <f t="shared" si="1"/>
        <v>5395.084234860481</v>
      </c>
      <c r="E37" s="7">
        <f t="shared" si="2"/>
        <v>6133.5995563802253</v>
      </c>
      <c r="F37" s="15">
        <f t="shared" si="3"/>
        <v>11528.683791240706</v>
      </c>
      <c r="G37" s="8">
        <f t="shared" si="4"/>
        <v>2820984.7767897234</v>
      </c>
    </row>
    <row r="38" spans="2:13" hidden="1" x14ac:dyDescent="0.35">
      <c r="B38" s="13">
        <v>31</v>
      </c>
      <c r="C38" s="8">
        <f t="shared" si="0"/>
        <v>2820984.7767897234</v>
      </c>
      <c r="D38" s="3">
        <f t="shared" si="1"/>
        <v>5383.3792823737222</v>
      </c>
      <c r="E38" s="7">
        <f t="shared" si="2"/>
        <v>6145.3045088669842</v>
      </c>
      <c r="F38" s="15">
        <f t="shared" si="3"/>
        <v>11528.683791240706</v>
      </c>
      <c r="G38" s="8">
        <f t="shared" si="4"/>
        <v>2814839.4722808562</v>
      </c>
    </row>
    <row r="39" spans="2:13" hidden="1" x14ac:dyDescent="0.35">
      <c r="B39" s="13">
        <v>32</v>
      </c>
      <c r="C39" s="8">
        <f t="shared" si="0"/>
        <v>2814839.4722808562</v>
      </c>
      <c r="D39" s="3">
        <f t="shared" si="1"/>
        <v>5371.6519929359674</v>
      </c>
      <c r="E39" s="7">
        <f t="shared" si="2"/>
        <v>6157.0317983047389</v>
      </c>
      <c r="F39" s="15">
        <f t="shared" si="3"/>
        <v>11528.683791240706</v>
      </c>
      <c r="G39" s="8">
        <f t="shared" si="4"/>
        <v>2808682.4404825517</v>
      </c>
      <c r="L39" t="s">
        <v>12</v>
      </c>
    </row>
    <row r="40" spans="2:13" hidden="1" x14ac:dyDescent="0.35">
      <c r="B40" s="13">
        <v>33</v>
      </c>
      <c r="C40" s="8">
        <f t="shared" si="0"/>
        <v>2808682.4404825517</v>
      </c>
      <c r="D40" s="3">
        <f t="shared" si="1"/>
        <v>5359.9023239208691</v>
      </c>
      <c r="E40" s="7">
        <f t="shared" si="2"/>
        <v>6168.7814673198372</v>
      </c>
      <c r="F40" s="15">
        <f t="shared" si="3"/>
        <v>11528.683791240706</v>
      </c>
      <c r="G40" s="8">
        <f t="shared" si="4"/>
        <v>2802513.6590152318</v>
      </c>
      <c r="L40" s="5"/>
      <c r="M40" s="20"/>
    </row>
    <row r="41" spans="2:13" hidden="1" x14ac:dyDescent="0.35">
      <c r="B41" s="13">
        <v>34</v>
      </c>
      <c r="C41" s="8">
        <f t="shared" si="0"/>
        <v>2802513.6590152318</v>
      </c>
      <c r="D41" s="3">
        <f t="shared" si="1"/>
        <v>5348.1302326207342</v>
      </c>
      <c r="E41" s="7">
        <f t="shared" si="2"/>
        <v>6180.5535586199721</v>
      </c>
      <c r="F41" s="15">
        <f t="shared" si="3"/>
        <v>11528.683791240706</v>
      </c>
      <c r="G41" s="8">
        <f t="shared" si="4"/>
        <v>2796333.1054566116</v>
      </c>
    </row>
    <row r="42" spans="2:13" hidden="1" x14ac:dyDescent="0.35">
      <c r="B42" s="13">
        <v>35</v>
      </c>
      <c r="C42" s="8">
        <f t="shared" si="0"/>
        <v>2796333.1054566116</v>
      </c>
      <c r="D42" s="3">
        <f t="shared" si="1"/>
        <v>5336.3356762463673</v>
      </c>
      <c r="E42" s="7">
        <f t="shared" si="2"/>
        <v>6192.3481149943391</v>
      </c>
      <c r="F42" s="15">
        <f t="shared" si="3"/>
        <v>11528.683791240706</v>
      </c>
      <c r="G42" s="8">
        <f t="shared" si="4"/>
        <v>2790140.7573416173</v>
      </c>
      <c r="M42" s="19"/>
    </row>
    <row r="43" spans="2:13" hidden="1" x14ac:dyDescent="0.35">
      <c r="B43" s="13">
        <v>36</v>
      </c>
      <c r="C43" s="8">
        <f t="shared" si="0"/>
        <v>2790140.7573416173</v>
      </c>
      <c r="D43" s="3">
        <f t="shared" ref="D43:D74" si="5">C43*$G$4</f>
        <v>5324.5186119269192</v>
      </c>
      <c r="E43" s="7">
        <f t="shared" si="2"/>
        <v>6204.1651793137871</v>
      </c>
      <c r="F43" s="15">
        <f t="shared" si="3"/>
        <v>11528.683791240706</v>
      </c>
      <c r="G43" s="9">
        <f t="shared" si="4"/>
        <v>2783936.5921623036</v>
      </c>
      <c r="M43" s="6"/>
    </row>
    <row r="44" spans="2:13" hidden="1" x14ac:dyDescent="0.35">
      <c r="B44" s="13">
        <v>37</v>
      </c>
      <c r="C44" s="8">
        <f t="shared" si="0"/>
        <v>2783936.5921623036</v>
      </c>
      <c r="D44" s="3">
        <f t="shared" si="5"/>
        <v>5312.6789967097293</v>
      </c>
      <c r="E44" s="7">
        <f t="shared" ref="E44:E75" si="6">F44-D44</f>
        <v>6216.0047945309771</v>
      </c>
      <c r="F44" s="15">
        <f t="shared" si="3"/>
        <v>11528.683791240706</v>
      </c>
      <c r="G44" s="8">
        <f t="shared" si="4"/>
        <v>2777720.5873677726</v>
      </c>
    </row>
    <row r="45" spans="2:13" hidden="1" x14ac:dyDescent="0.35">
      <c r="B45" s="13">
        <v>38</v>
      </c>
      <c r="C45" s="8">
        <f t="shared" si="0"/>
        <v>2777720.5873677726</v>
      </c>
      <c r="D45" s="3">
        <f t="shared" si="5"/>
        <v>5300.8167875601657</v>
      </c>
      <c r="E45" s="7">
        <f t="shared" si="6"/>
        <v>6227.8670036805406</v>
      </c>
      <c r="F45" s="15">
        <f t="shared" si="3"/>
        <v>11528.683791240706</v>
      </c>
      <c r="G45" s="8">
        <f t="shared" si="4"/>
        <v>2771492.7203640919</v>
      </c>
    </row>
    <row r="46" spans="2:13" hidden="1" x14ac:dyDescent="0.35">
      <c r="B46" s="13">
        <v>39</v>
      </c>
      <c r="C46" s="8">
        <f t="shared" si="0"/>
        <v>2771492.7203640919</v>
      </c>
      <c r="D46" s="3">
        <f t="shared" si="5"/>
        <v>5288.9319413614749</v>
      </c>
      <c r="E46" s="7">
        <f t="shared" si="6"/>
        <v>6239.7518498792315</v>
      </c>
      <c r="F46" s="15">
        <f t="shared" si="3"/>
        <v>11528.683791240706</v>
      </c>
      <c r="G46" s="8">
        <f t="shared" si="4"/>
        <v>2765252.9685142129</v>
      </c>
    </row>
    <row r="47" spans="2:13" hidden="1" x14ac:dyDescent="0.35">
      <c r="B47" s="13">
        <v>40</v>
      </c>
      <c r="C47" s="8">
        <f t="shared" si="0"/>
        <v>2765252.9685142129</v>
      </c>
      <c r="D47" s="3">
        <f t="shared" si="5"/>
        <v>5277.0244149146229</v>
      </c>
      <c r="E47" s="7">
        <f t="shared" si="6"/>
        <v>6251.6593763260835</v>
      </c>
      <c r="F47" s="15">
        <f t="shared" si="3"/>
        <v>11528.683791240706</v>
      </c>
      <c r="G47" s="8">
        <f t="shared" si="4"/>
        <v>2759001.3091378869</v>
      </c>
    </row>
    <row r="48" spans="2:13" hidden="1" x14ac:dyDescent="0.35">
      <c r="B48" s="13">
        <v>41</v>
      </c>
      <c r="C48" s="8">
        <f t="shared" si="0"/>
        <v>2759001.3091378869</v>
      </c>
      <c r="D48" s="3">
        <f t="shared" si="5"/>
        <v>5265.0941649381339</v>
      </c>
      <c r="E48" s="7">
        <f t="shared" si="6"/>
        <v>6263.5896263025725</v>
      </c>
      <c r="F48" s="15">
        <f t="shared" si="3"/>
        <v>11528.683791240706</v>
      </c>
      <c r="G48" s="8">
        <f t="shared" si="4"/>
        <v>2752737.7195115844</v>
      </c>
    </row>
    <row r="49" spans="2:7" hidden="1" x14ac:dyDescent="0.35">
      <c r="B49" s="13">
        <v>42</v>
      </c>
      <c r="C49" s="8">
        <f t="shared" si="0"/>
        <v>2752737.7195115844</v>
      </c>
      <c r="D49" s="3">
        <f t="shared" si="5"/>
        <v>5253.1411480679399</v>
      </c>
      <c r="E49" s="7">
        <f t="shared" si="6"/>
        <v>6275.5426431727665</v>
      </c>
      <c r="F49" s="15">
        <f t="shared" si="3"/>
        <v>11528.683791240706</v>
      </c>
      <c r="G49" s="8">
        <f t="shared" si="4"/>
        <v>2746462.1768684117</v>
      </c>
    </row>
    <row r="50" spans="2:7" hidden="1" x14ac:dyDescent="0.35">
      <c r="B50" s="13">
        <v>43</v>
      </c>
      <c r="C50" s="8">
        <f t="shared" si="0"/>
        <v>2746462.1768684117</v>
      </c>
      <c r="D50" s="3">
        <f t="shared" si="5"/>
        <v>5241.1653208572188</v>
      </c>
      <c r="E50" s="7">
        <f t="shared" si="6"/>
        <v>6287.5184703834875</v>
      </c>
      <c r="F50" s="15">
        <f t="shared" si="3"/>
        <v>11528.683791240706</v>
      </c>
      <c r="G50" s="8">
        <f t="shared" si="4"/>
        <v>2740174.658398028</v>
      </c>
    </row>
    <row r="51" spans="2:7" hidden="1" x14ac:dyDescent="0.35">
      <c r="B51" s="13">
        <v>44</v>
      </c>
      <c r="C51" s="8">
        <f t="shared" si="0"/>
        <v>2740174.658398028</v>
      </c>
      <c r="D51" s="3">
        <f t="shared" si="5"/>
        <v>5229.1666397762365</v>
      </c>
      <c r="E51" s="7">
        <f t="shared" si="6"/>
        <v>6299.5171514644699</v>
      </c>
      <c r="F51" s="15">
        <f t="shared" si="3"/>
        <v>11528.683791240706</v>
      </c>
      <c r="G51" s="8">
        <f t="shared" si="4"/>
        <v>2733875.1412465638</v>
      </c>
    </row>
    <row r="52" spans="2:7" hidden="1" x14ac:dyDescent="0.35">
      <c r="B52" s="13">
        <v>45</v>
      </c>
      <c r="C52" s="8">
        <f t="shared" si="0"/>
        <v>2733875.1412465638</v>
      </c>
      <c r="D52" s="3">
        <f t="shared" si="5"/>
        <v>5217.1450612121926</v>
      </c>
      <c r="E52" s="7">
        <f t="shared" si="6"/>
        <v>6311.5387300285138</v>
      </c>
      <c r="F52" s="15">
        <f t="shared" si="3"/>
        <v>11528.683791240706</v>
      </c>
      <c r="G52" s="8">
        <f t="shared" si="4"/>
        <v>2727563.6025165352</v>
      </c>
    </row>
    <row r="53" spans="2:7" hidden="1" x14ac:dyDescent="0.35">
      <c r="B53" s="13">
        <v>46</v>
      </c>
      <c r="C53" s="8">
        <f t="shared" si="0"/>
        <v>2727563.6025165352</v>
      </c>
      <c r="D53" s="3">
        <f t="shared" si="5"/>
        <v>5205.1005414690544</v>
      </c>
      <c r="E53" s="7">
        <f t="shared" si="6"/>
        <v>6323.5832497716519</v>
      </c>
      <c r="F53" s="15">
        <f t="shared" si="3"/>
        <v>11528.683791240706</v>
      </c>
      <c r="G53" s="8">
        <f t="shared" si="4"/>
        <v>2721240.0192667637</v>
      </c>
    </row>
    <row r="54" spans="2:7" hidden="1" x14ac:dyDescent="0.35">
      <c r="B54" s="13">
        <v>47</v>
      </c>
      <c r="C54" s="8">
        <f t="shared" si="0"/>
        <v>2721240.0192667637</v>
      </c>
      <c r="D54" s="3">
        <f t="shared" si="5"/>
        <v>5193.0330367674069</v>
      </c>
      <c r="E54" s="7">
        <f t="shared" si="6"/>
        <v>6335.6507544732995</v>
      </c>
      <c r="F54" s="15">
        <f t="shared" si="3"/>
        <v>11528.683791240706</v>
      </c>
      <c r="G54" s="8">
        <f t="shared" si="4"/>
        <v>2714904.3685122905</v>
      </c>
    </row>
    <row r="55" spans="2:7" hidden="1" x14ac:dyDescent="0.35">
      <c r="B55" s="13">
        <v>48</v>
      </c>
      <c r="C55" s="8">
        <f t="shared" si="0"/>
        <v>2714904.3685122905</v>
      </c>
      <c r="D55" s="3">
        <f t="shared" si="5"/>
        <v>5180.9425032442878</v>
      </c>
      <c r="E55" s="7">
        <f t="shared" si="6"/>
        <v>6347.7412879964186</v>
      </c>
      <c r="F55" s="15">
        <f t="shared" si="3"/>
        <v>11528.683791240706</v>
      </c>
      <c r="G55" s="8">
        <f t="shared" si="4"/>
        <v>2708556.627224294</v>
      </c>
    </row>
    <row r="56" spans="2:7" hidden="1" x14ac:dyDescent="0.35">
      <c r="B56" s="13">
        <v>49</v>
      </c>
      <c r="C56" s="8">
        <f t="shared" si="0"/>
        <v>2708556.627224294</v>
      </c>
      <c r="D56" s="3">
        <f t="shared" si="5"/>
        <v>5168.8288969530277</v>
      </c>
      <c r="E56" s="7">
        <f t="shared" si="6"/>
        <v>6359.8548942876787</v>
      </c>
      <c r="F56" s="15">
        <f t="shared" si="3"/>
        <v>11528.683791240706</v>
      </c>
      <c r="G56" s="8">
        <f t="shared" si="4"/>
        <v>2702196.7723300061</v>
      </c>
    </row>
    <row r="57" spans="2:7" hidden="1" x14ac:dyDescent="0.35">
      <c r="B57" s="13">
        <v>50</v>
      </c>
      <c r="C57" s="8">
        <f t="shared" si="0"/>
        <v>2702196.7723300061</v>
      </c>
      <c r="D57" s="3">
        <f t="shared" si="5"/>
        <v>5156.6921738630945</v>
      </c>
      <c r="E57" s="7">
        <f t="shared" si="6"/>
        <v>6371.9916173776119</v>
      </c>
      <c r="F57" s="15">
        <f t="shared" si="3"/>
        <v>11528.683791240706</v>
      </c>
      <c r="G57" s="8">
        <f t="shared" si="4"/>
        <v>2695824.7807126287</v>
      </c>
    </row>
    <row r="58" spans="2:7" hidden="1" x14ac:dyDescent="0.35">
      <c r="B58" s="13">
        <v>51</v>
      </c>
      <c r="C58" s="8">
        <f t="shared" si="0"/>
        <v>2695824.7807126287</v>
      </c>
      <c r="D58" s="3">
        <f t="shared" si="5"/>
        <v>5144.5322898599334</v>
      </c>
      <c r="E58" s="7">
        <f t="shared" si="6"/>
        <v>6384.151501380773</v>
      </c>
      <c r="F58" s="15">
        <f t="shared" si="3"/>
        <v>11528.683791240706</v>
      </c>
      <c r="G58" s="8">
        <f t="shared" si="4"/>
        <v>2689440.6292112479</v>
      </c>
    </row>
    <row r="59" spans="2:7" hidden="1" x14ac:dyDescent="0.35">
      <c r="B59" s="13">
        <v>52</v>
      </c>
      <c r="C59" s="8">
        <f t="shared" si="0"/>
        <v>2689440.6292112479</v>
      </c>
      <c r="D59" s="3">
        <f t="shared" si="5"/>
        <v>5132.3492007447976</v>
      </c>
      <c r="E59" s="7">
        <f t="shared" si="6"/>
        <v>6396.3345904959087</v>
      </c>
      <c r="F59" s="15">
        <f t="shared" si="3"/>
        <v>11528.683791240706</v>
      </c>
      <c r="G59" s="8">
        <f t="shared" si="4"/>
        <v>2683044.2946207519</v>
      </c>
    </row>
    <row r="60" spans="2:7" hidden="1" x14ac:dyDescent="0.35">
      <c r="B60" s="13">
        <v>53</v>
      </c>
      <c r="C60" s="8">
        <f t="shared" si="0"/>
        <v>2683044.2946207519</v>
      </c>
      <c r="D60" s="3">
        <f t="shared" si="5"/>
        <v>5120.1428622346011</v>
      </c>
      <c r="E60" s="7">
        <f t="shared" si="6"/>
        <v>6408.5409290061052</v>
      </c>
      <c r="F60" s="15">
        <f t="shared" si="3"/>
        <v>11528.683791240706</v>
      </c>
      <c r="G60" s="8">
        <f t="shared" si="4"/>
        <v>2676635.7536917459</v>
      </c>
    </row>
    <row r="61" spans="2:7" hidden="1" x14ac:dyDescent="0.35">
      <c r="B61" s="13">
        <v>54</v>
      </c>
      <c r="C61" s="8">
        <f t="shared" si="0"/>
        <v>2676635.7536917459</v>
      </c>
      <c r="D61" s="3">
        <f t="shared" si="5"/>
        <v>5107.9132299617486</v>
      </c>
      <c r="E61" s="7">
        <f t="shared" si="6"/>
        <v>6420.7705612789578</v>
      </c>
      <c r="F61" s="15">
        <f t="shared" si="3"/>
        <v>11528.683791240706</v>
      </c>
      <c r="G61" s="8">
        <f t="shared" si="4"/>
        <v>2670214.9831304671</v>
      </c>
    </row>
    <row r="62" spans="2:7" hidden="1" x14ac:dyDescent="0.35">
      <c r="B62" s="13">
        <v>55</v>
      </c>
      <c r="C62" s="8">
        <f t="shared" si="0"/>
        <v>2670214.9831304671</v>
      </c>
      <c r="D62" s="3">
        <f t="shared" si="5"/>
        <v>5095.6602594739743</v>
      </c>
      <c r="E62" s="7">
        <f t="shared" si="6"/>
        <v>6433.023531766732</v>
      </c>
      <c r="F62" s="15">
        <f t="shared" si="3"/>
        <v>11528.683791240706</v>
      </c>
      <c r="G62" s="8">
        <f t="shared" si="4"/>
        <v>2663781.9595987005</v>
      </c>
    </row>
    <row r="63" spans="2:7" hidden="1" x14ac:dyDescent="0.35">
      <c r="B63" s="13">
        <v>56</v>
      </c>
      <c r="C63" s="8">
        <f t="shared" si="0"/>
        <v>2663781.9595987005</v>
      </c>
      <c r="D63" s="3">
        <f t="shared" si="5"/>
        <v>5083.3839062341867</v>
      </c>
      <c r="E63" s="7">
        <f t="shared" si="6"/>
        <v>6445.2998850065196</v>
      </c>
      <c r="F63" s="15">
        <f t="shared" si="3"/>
        <v>11528.683791240706</v>
      </c>
      <c r="G63" s="8">
        <f t="shared" si="4"/>
        <v>2657336.6597136939</v>
      </c>
    </row>
    <row r="64" spans="2:7" hidden="1" x14ac:dyDescent="0.35">
      <c r="B64" s="13">
        <v>57</v>
      </c>
      <c r="C64" s="8">
        <f t="shared" si="0"/>
        <v>2657336.6597136939</v>
      </c>
      <c r="D64" s="3">
        <f t="shared" si="5"/>
        <v>5071.0841256202993</v>
      </c>
      <c r="E64" s="7">
        <f t="shared" si="6"/>
        <v>6457.599665620407</v>
      </c>
      <c r="F64" s="15">
        <f t="shared" si="3"/>
        <v>11528.683791240706</v>
      </c>
      <c r="G64" s="8">
        <f t="shared" si="4"/>
        <v>2650879.0600480735</v>
      </c>
    </row>
    <row r="65" spans="2:7" hidden="1" x14ac:dyDescent="0.35">
      <c r="B65" s="13">
        <v>58</v>
      </c>
      <c r="C65" s="8">
        <f t="shared" si="0"/>
        <v>2650879.0600480735</v>
      </c>
      <c r="D65" s="3">
        <f t="shared" si="5"/>
        <v>5058.7608729250733</v>
      </c>
      <c r="E65" s="7">
        <f t="shared" si="6"/>
        <v>6469.9229183156331</v>
      </c>
      <c r="F65" s="15">
        <f t="shared" si="3"/>
        <v>11528.683791240706</v>
      </c>
      <c r="G65" s="8">
        <f t="shared" si="4"/>
        <v>2644409.137129758</v>
      </c>
    </row>
    <row r="66" spans="2:7" hidden="1" x14ac:dyDescent="0.35">
      <c r="B66" s="13">
        <v>59</v>
      </c>
      <c r="C66" s="8">
        <f t="shared" si="0"/>
        <v>2644409.137129758</v>
      </c>
      <c r="D66" s="3">
        <f t="shared" si="5"/>
        <v>5046.4141033559545</v>
      </c>
      <c r="E66" s="7">
        <f t="shared" si="6"/>
        <v>6482.2696878847519</v>
      </c>
      <c r="F66" s="15">
        <f t="shared" si="3"/>
        <v>11528.683791240706</v>
      </c>
      <c r="G66" s="8">
        <f t="shared" si="4"/>
        <v>2637926.8674418731</v>
      </c>
    </row>
    <row r="67" spans="2:7" hidden="1" x14ac:dyDescent="0.35">
      <c r="B67" s="13">
        <v>60</v>
      </c>
      <c r="C67" s="8">
        <f t="shared" si="0"/>
        <v>2637926.8674418731</v>
      </c>
      <c r="D67" s="3">
        <f t="shared" si="5"/>
        <v>5034.0437720349073</v>
      </c>
      <c r="E67" s="7">
        <f t="shared" si="6"/>
        <v>6494.640019205799</v>
      </c>
      <c r="F67" s="15">
        <f t="shared" si="3"/>
        <v>11528.683791240706</v>
      </c>
      <c r="G67" s="8">
        <f t="shared" si="4"/>
        <v>2631432.2274226672</v>
      </c>
    </row>
    <row r="68" spans="2:7" hidden="1" x14ac:dyDescent="0.35">
      <c r="B68" s="13">
        <v>61</v>
      </c>
      <c r="C68" s="8">
        <f t="shared" si="0"/>
        <v>2631432.2274226672</v>
      </c>
      <c r="D68" s="3">
        <f t="shared" si="5"/>
        <v>5021.6498339982563</v>
      </c>
      <c r="E68" s="7">
        <f t="shared" si="6"/>
        <v>6507.03395724245</v>
      </c>
      <c r="F68" s="15">
        <f t="shared" si="3"/>
        <v>11528.683791240706</v>
      </c>
      <c r="G68" s="8">
        <f t="shared" si="4"/>
        <v>2624925.1934654247</v>
      </c>
    </row>
    <row r="69" spans="2:7" hidden="1" x14ac:dyDescent="0.35">
      <c r="B69" s="13">
        <v>62</v>
      </c>
      <c r="C69" s="8">
        <f t="shared" si="0"/>
        <v>2624925.1934654247</v>
      </c>
      <c r="D69" s="3">
        <f t="shared" si="5"/>
        <v>5009.2322441965189</v>
      </c>
      <c r="E69" s="7">
        <f t="shared" si="6"/>
        <v>6519.4515470441875</v>
      </c>
      <c r="F69" s="15">
        <f t="shared" si="3"/>
        <v>11528.683791240706</v>
      </c>
      <c r="G69" s="8">
        <f t="shared" si="4"/>
        <v>2618405.7419183804</v>
      </c>
    </row>
    <row r="70" spans="2:7" hidden="1" x14ac:dyDescent="0.35">
      <c r="B70" s="13">
        <v>63</v>
      </c>
      <c r="C70" s="8">
        <f t="shared" si="0"/>
        <v>2618405.7419183804</v>
      </c>
      <c r="D70" s="3">
        <f t="shared" si="5"/>
        <v>4996.7909574942423</v>
      </c>
      <c r="E70" s="7">
        <f t="shared" si="6"/>
        <v>6531.892833746464</v>
      </c>
      <c r="F70" s="15">
        <f t="shared" si="3"/>
        <v>11528.683791240706</v>
      </c>
      <c r="G70" s="8">
        <f t="shared" si="4"/>
        <v>2611873.8490846339</v>
      </c>
    </row>
    <row r="71" spans="2:7" hidden="1" x14ac:dyDescent="0.35">
      <c r="B71" s="13">
        <v>64</v>
      </c>
      <c r="C71" s="8">
        <f t="shared" si="0"/>
        <v>2611873.8490846339</v>
      </c>
      <c r="D71" s="3">
        <f t="shared" si="5"/>
        <v>4984.3259286698431</v>
      </c>
      <c r="E71" s="7">
        <f t="shared" si="6"/>
        <v>6544.3578625708633</v>
      </c>
      <c r="F71" s="15">
        <f t="shared" si="3"/>
        <v>11528.683791240706</v>
      </c>
      <c r="G71" s="8">
        <f t="shared" si="4"/>
        <v>2605329.4912220631</v>
      </c>
    </row>
    <row r="72" spans="2:7" hidden="1" x14ac:dyDescent="0.35">
      <c r="B72" s="13">
        <v>65</v>
      </c>
      <c r="C72" s="8">
        <f t="shared" si="0"/>
        <v>2605329.4912220631</v>
      </c>
      <c r="D72" s="3">
        <f t="shared" si="5"/>
        <v>4971.8371124154373</v>
      </c>
      <c r="E72" s="7">
        <f t="shared" si="6"/>
        <v>6556.846678825269</v>
      </c>
      <c r="F72" s="15">
        <f t="shared" si="3"/>
        <v>11528.683791240706</v>
      </c>
      <c r="G72" s="8">
        <f t="shared" si="4"/>
        <v>2598772.644543238</v>
      </c>
    </row>
    <row r="73" spans="2:7" hidden="1" x14ac:dyDescent="0.35">
      <c r="B73" s="13">
        <v>66</v>
      </c>
      <c r="C73" s="8">
        <f t="shared" ref="C73:C104" si="7">G72</f>
        <v>2598772.644543238</v>
      </c>
      <c r="D73" s="3">
        <f t="shared" si="5"/>
        <v>4959.3244633366794</v>
      </c>
      <c r="E73" s="7">
        <f t="shared" si="6"/>
        <v>6569.3593279040269</v>
      </c>
      <c r="F73" s="15">
        <f t="shared" si="3"/>
        <v>11528.683791240706</v>
      </c>
      <c r="G73" s="8">
        <f t="shared" ref="G73:G104" si="8">C73-E73</f>
        <v>2592203.285215334</v>
      </c>
    </row>
    <row r="74" spans="2:7" hidden="1" x14ac:dyDescent="0.35">
      <c r="B74" s="13">
        <v>67</v>
      </c>
      <c r="C74" s="8">
        <f t="shared" si="7"/>
        <v>2592203.285215334</v>
      </c>
      <c r="D74" s="3">
        <f t="shared" si="5"/>
        <v>4946.7879359525959</v>
      </c>
      <c r="E74" s="7">
        <f t="shared" si="6"/>
        <v>6581.8958552881104</v>
      </c>
      <c r="F74" s="15">
        <f t="shared" ref="F74:F137" si="9">PMT($G$4,$B$3,-$E$2)</f>
        <v>11528.683791240706</v>
      </c>
      <c r="G74" s="8">
        <f t="shared" si="8"/>
        <v>2585621.389360046</v>
      </c>
    </row>
    <row r="75" spans="2:7" hidden="1" x14ac:dyDescent="0.35">
      <c r="B75" s="13">
        <v>68</v>
      </c>
      <c r="C75" s="8">
        <f t="shared" si="7"/>
        <v>2585621.389360046</v>
      </c>
      <c r="D75" s="3">
        <f t="shared" ref="D75:D106" si="10">C75*$G$4</f>
        <v>4934.2274846954206</v>
      </c>
      <c r="E75" s="7">
        <f t="shared" si="6"/>
        <v>6594.4563065452858</v>
      </c>
      <c r="F75" s="15">
        <f t="shared" si="9"/>
        <v>11528.683791240706</v>
      </c>
      <c r="G75" s="8">
        <f t="shared" si="8"/>
        <v>2579026.933053501</v>
      </c>
    </row>
    <row r="76" spans="2:7" hidden="1" x14ac:dyDescent="0.35">
      <c r="B76" s="13">
        <v>69</v>
      </c>
      <c r="C76" s="8">
        <f t="shared" si="7"/>
        <v>2579026.933053501</v>
      </c>
      <c r="D76" s="3">
        <f t="shared" si="10"/>
        <v>4921.643063910431</v>
      </c>
      <c r="E76" s="7">
        <f t="shared" ref="E76:E107" si="11">F76-D76</f>
        <v>6607.0407273302753</v>
      </c>
      <c r="F76" s="15">
        <f t="shared" si="9"/>
        <v>11528.683791240706</v>
      </c>
      <c r="G76" s="8">
        <f t="shared" si="8"/>
        <v>2572419.8923261706</v>
      </c>
    </row>
    <row r="77" spans="2:7" hidden="1" x14ac:dyDescent="0.35">
      <c r="B77" s="13">
        <v>70</v>
      </c>
      <c r="C77" s="8">
        <f t="shared" si="7"/>
        <v>2572419.8923261706</v>
      </c>
      <c r="D77" s="3">
        <f t="shared" si="10"/>
        <v>4909.0346278557754</v>
      </c>
      <c r="E77" s="7">
        <f t="shared" si="11"/>
        <v>6619.6491633849309</v>
      </c>
      <c r="F77" s="15">
        <f t="shared" si="9"/>
        <v>11528.683791240706</v>
      </c>
      <c r="G77" s="8">
        <f t="shared" si="8"/>
        <v>2565800.2431627857</v>
      </c>
    </row>
    <row r="78" spans="2:7" hidden="1" x14ac:dyDescent="0.35">
      <c r="B78" s="13">
        <v>71</v>
      </c>
      <c r="C78" s="8">
        <f t="shared" si="7"/>
        <v>2565800.2431627857</v>
      </c>
      <c r="D78" s="3">
        <f t="shared" si="10"/>
        <v>4896.4021307023158</v>
      </c>
      <c r="E78" s="7">
        <f t="shared" si="11"/>
        <v>6632.2816605383905</v>
      </c>
      <c r="F78" s="15">
        <f t="shared" si="9"/>
        <v>11528.683791240706</v>
      </c>
      <c r="G78" s="8">
        <f t="shared" si="8"/>
        <v>2559167.9615022475</v>
      </c>
    </row>
    <row r="79" spans="2:7" hidden="1" x14ac:dyDescent="0.35">
      <c r="B79" s="13">
        <v>72</v>
      </c>
      <c r="C79" s="8">
        <f t="shared" si="7"/>
        <v>2559167.9615022475</v>
      </c>
      <c r="D79" s="3">
        <f t="shared" si="10"/>
        <v>4883.7455265334556</v>
      </c>
      <c r="E79" s="7">
        <f t="shared" si="11"/>
        <v>6644.9382647072507</v>
      </c>
      <c r="F79" s="15">
        <f t="shared" si="9"/>
        <v>11528.683791240706</v>
      </c>
      <c r="G79" s="8">
        <f t="shared" si="8"/>
        <v>2552523.0232375404</v>
      </c>
    </row>
    <row r="80" spans="2:7" hidden="1" x14ac:dyDescent="0.35">
      <c r="B80" s="13">
        <v>73</v>
      </c>
      <c r="C80" s="8">
        <f t="shared" si="7"/>
        <v>2552523.0232375404</v>
      </c>
      <c r="D80" s="3">
        <f t="shared" si="10"/>
        <v>4871.0647693449728</v>
      </c>
      <c r="E80" s="7">
        <f t="shared" si="11"/>
        <v>6657.6190218957336</v>
      </c>
      <c r="F80" s="15">
        <f t="shared" si="9"/>
        <v>11528.683791240706</v>
      </c>
      <c r="G80" s="8">
        <f t="shared" si="8"/>
        <v>2545865.4042156446</v>
      </c>
    </row>
    <row r="81" spans="2:7" hidden="1" x14ac:dyDescent="0.35">
      <c r="B81" s="13">
        <v>74</v>
      </c>
      <c r="C81" s="8">
        <f t="shared" si="7"/>
        <v>2545865.4042156446</v>
      </c>
      <c r="D81" s="3">
        <f t="shared" si="10"/>
        <v>4858.3598130448545</v>
      </c>
      <c r="E81" s="7">
        <f t="shared" si="11"/>
        <v>6670.3239781958519</v>
      </c>
      <c r="F81" s="15">
        <f t="shared" si="9"/>
        <v>11528.683791240706</v>
      </c>
      <c r="G81" s="8">
        <f t="shared" si="8"/>
        <v>2539195.0802374487</v>
      </c>
    </row>
    <row r="82" spans="2:7" hidden="1" x14ac:dyDescent="0.35">
      <c r="B82" s="13">
        <v>75</v>
      </c>
      <c r="C82" s="8">
        <f t="shared" si="7"/>
        <v>2539195.0802374487</v>
      </c>
      <c r="D82" s="3">
        <f t="shared" si="10"/>
        <v>4845.6306114531308</v>
      </c>
      <c r="E82" s="7">
        <f t="shared" si="11"/>
        <v>6683.0531797875756</v>
      </c>
      <c r="F82" s="15">
        <f t="shared" si="9"/>
        <v>11528.683791240706</v>
      </c>
      <c r="G82" s="8">
        <f t="shared" si="8"/>
        <v>2532512.0270576612</v>
      </c>
    </row>
    <row r="83" spans="2:7" hidden="1" x14ac:dyDescent="0.35">
      <c r="B83" s="13">
        <v>76</v>
      </c>
      <c r="C83" s="8">
        <f t="shared" si="7"/>
        <v>2532512.0270576612</v>
      </c>
      <c r="D83" s="3">
        <f t="shared" si="10"/>
        <v>4832.8771183017034</v>
      </c>
      <c r="E83" s="7">
        <f t="shared" si="11"/>
        <v>6695.806672939003</v>
      </c>
      <c r="F83" s="15">
        <f t="shared" si="9"/>
        <v>11528.683791240706</v>
      </c>
      <c r="G83" s="8">
        <f t="shared" si="8"/>
        <v>2525816.2203847221</v>
      </c>
    </row>
    <row r="84" spans="2:7" hidden="1" x14ac:dyDescent="0.35">
      <c r="B84" s="13">
        <v>77</v>
      </c>
      <c r="C84" s="8">
        <f t="shared" si="7"/>
        <v>2525816.2203847221</v>
      </c>
      <c r="D84" s="3">
        <f t="shared" si="10"/>
        <v>4820.0992872341776</v>
      </c>
      <c r="E84" s="7">
        <f t="shared" si="11"/>
        <v>6708.5845040065287</v>
      </c>
      <c r="F84" s="15">
        <f t="shared" si="9"/>
        <v>11528.683791240706</v>
      </c>
      <c r="G84" s="8">
        <f t="shared" si="8"/>
        <v>2519107.6358807157</v>
      </c>
    </row>
    <row r="85" spans="2:7" hidden="1" x14ac:dyDescent="0.35">
      <c r="B85" s="13">
        <v>78</v>
      </c>
      <c r="C85" s="8">
        <f t="shared" si="7"/>
        <v>2519107.6358807157</v>
      </c>
      <c r="D85" s="3">
        <f t="shared" si="10"/>
        <v>4807.2970718056986</v>
      </c>
      <c r="E85" s="7">
        <f t="shared" si="11"/>
        <v>6721.3867194350078</v>
      </c>
      <c r="F85" s="15">
        <f t="shared" si="9"/>
        <v>11528.683791240706</v>
      </c>
      <c r="G85" s="8">
        <f t="shared" si="8"/>
        <v>2512386.2491612807</v>
      </c>
    </row>
    <row r="86" spans="2:7" hidden="1" x14ac:dyDescent="0.35">
      <c r="B86" s="13">
        <v>79</v>
      </c>
      <c r="C86" s="8">
        <f t="shared" si="7"/>
        <v>2512386.2491612807</v>
      </c>
      <c r="D86" s="3">
        <f t="shared" si="10"/>
        <v>4794.4704254827775</v>
      </c>
      <c r="E86" s="7">
        <f t="shared" si="11"/>
        <v>6734.2133657579288</v>
      </c>
      <c r="F86" s="15">
        <f t="shared" si="9"/>
        <v>11528.683791240706</v>
      </c>
      <c r="G86" s="8">
        <f t="shared" si="8"/>
        <v>2505652.0357955229</v>
      </c>
    </row>
    <row r="87" spans="2:7" hidden="1" x14ac:dyDescent="0.35">
      <c r="B87" s="13">
        <v>80</v>
      </c>
      <c r="C87" s="8">
        <f t="shared" si="7"/>
        <v>2505652.0357955229</v>
      </c>
      <c r="D87" s="3">
        <f t="shared" si="10"/>
        <v>4781.6193016431225</v>
      </c>
      <c r="E87" s="7">
        <f t="shared" si="11"/>
        <v>6747.0644895975838</v>
      </c>
      <c r="F87" s="15">
        <f t="shared" si="9"/>
        <v>11528.683791240706</v>
      </c>
      <c r="G87" s="8">
        <f t="shared" si="8"/>
        <v>2498904.9713059254</v>
      </c>
    </row>
    <row r="88" spans="2:7" hidden="1" x14ac:dyDescent="0.35">
      <c r="B88" s="13">
        <v>81</v>
      </c>
      <c r="C88" s="8">
        <f t="shared" si="7"/>
        <v>2498904.9713059254</v>
      </c>
      <c r="D88" s="3">
        <f t="shared" si="10"/>
        <v>4768.7436535754741</v>
      </c>
      <c r="E88" s="7">
        <f t="shared" si="11"/>
        <v>6759.9401376652322</v>
      </c>
      <c r="F88" s="15">
        <f t="shared" si="9"/>
        <v>11528.683791240706</v>
      </c>
      <c r="G88" s="8">
        <f t="shared" si="8"/>
        <v>2492145.0311682601</v>
      </c>
    </row>
    <row r="89" spans="2:7" hidden="1" x14ac:dyDescent="0.35">
      <c r="B89" s="13">
        <v>82</v>
      </c>
      <c r="C89" s="8">
        <f t="shared" si="7"/>
        <v>2492145.0311682601</v>
      </c>
      <c r="D89" s="3">
        <f t="shared" si="10"/>
        <v>4755.8434344794296</v>
      </c>
      <c r="E89" s="7">
        <f t="shared" si="11"/>
        <v>6772.8403567612768</v>
      </c>
      <c r="F89" s="15">
        <f t="shared" si="9"/>
        <v>11528.683791240706</v>
      </c>
      <c r="G89" s="8">
        <f t="shared" si="8"/>
        <v>2485372.190811499</v>
      </c>
    </row>
    <row r="90" spans="2:7" hidden="1" x14ac:dyDescent="0.35">
      <c r="B90" s="13">
        <v>83</v>
      </c>
      <c r="C90" s="8">
        <f t="shared" si="7"/>
        <v>2485372.190811499</v>
      </c>
      <c r="D90" s="3">
        <f t="shared" si="10"/>
        <v>4742.9185974652773</v>
      </c>
      <c r="E90" s="7">
        <f t="shared" si="11"/>
        <v>6785.765193775429</v>
      </c>
      <c r="F90" s="15">
        <f t="shared" si="9"/>
        <v>11528.683791240706</v>
      </c>
      <c r="G90" s="8">
        <f t="shared" si="8"/>
        <v>2478586.4256177237</v>
      </c>
    </row>
    <row r="91" spans="2:7" hidden="1" x14ac:dyDescent="0.35">
      <c r="B91" s="13">
        <v>84</v>
      </c>
      <c r="C91" s="8">
        <f t="shared" si="7"/>
        <v>2478586.4256177237</v>
      </c>
      <c r="D91" s="3">
        <f t="shared" si="10"/>
        <v>4729.9690955538226</v>
      </c>
      <c r="E91" s="7">
        <f t="shared" si="11"/>
        <v>6798.7146956868837</v>
      </c>
      <c r="F91" s="15">
        <f t="shared" si="9"/>
        <v>11528.683791240706</v>
      </c>
      <c r="G91" s="8">
        <f t="shared" si="8"/>
        <v>2471787.7109220368</v>
      </c>
    </row>
    <row r="92" spans="2:7" hidden="1" x14ac:dyDescent="0.35">
      <c r="B92" s="13">
        <v>85</v>
      </c>
      <c r="C92" s="8">
        <f t="shared" si="7"/>
        <v>2471787.7109220368</v>
      </c>
      <c r="D92" s="3">
        <f t="shared" si="10"/>
        <v>4716.9948816762198</v>
      </c>
      <c r="E92" s="7">
        <f t="shared" si="11"/>
        <v>6811.6889095644865</v>
      </c>
      <c r="F92" s="15">
        <f t="shared" si="9"/>
        <v>11528.683791240706</v>
      </c>
      <c r="G92" s="8">
        <f t="shared" si="8"/>
        <v>2464976.0220124722</v>
      </c>
    </row>
    <row r="93" spans="2:7" hidden="1" x14ac:dyDescent="0.35">
      <c r="B93" s="13">
        <v>86</v>
      </c>
      <c r="C93" s="8">
        <f t="shared" si="7"/>
        <v>2464976.0220124722</v>
      </c>
      <c r="D93" s="3">
        <f t="shared" si="10"/>
        <v>4703.9959086738008</v>
      </c>
      <c r="E93" s="7">
        <f t="shared" si="11"/>
        <v>6824.6878825669055</v>
      </c>
      <c r="F93" s="15">
        <f t="shared" si="9"/>
        <v>11528.683791240706</v>
      </c>
      <c r="G93" s="8">
        <f t="shared" si="8"/>
        <v>2458151.3341299053</v>
      </c>
    </row>
    <row r="94" spans="2:7" hidden="1" x14ac:dyDescent="0.35">
      <c r="B94" s="13">
        <v>87</v>
      </c>
      <c r="C94" s="8">
        <f t="shared" si="7"/>
        <v>2458151.3341299053</v>
      </c>
      <c r="D94" s="3">
        <f t="shared" si="10"/>
        <v>4690.9721292979029</v>
      </c>
      <c r="E94" s="7">
        <f t="shared" si="11"/>
        <v>6837.7116619428034</v>
      </c>
      <c r="F94" s="15">
        <f t="shared" si="9"/>
        <v>11528.683791240706</v>
      </c>
      <c r="G94" s="8">
        <f t="shared" si="8"/>
        <v>2451313.6224679626</v>
      </c>
    </row>
    <row r="95" spans="2:7" hidden="1" x14ac:dyDescent="0.35">
      <c r="B95" s="13">
        <v>88</v>
      </c>
      <c r="C95" s="8">
        <f t="shared" si="7"/>
        <v>2451313.6224679626</v>
      </c>
      <c r="D95" s="3">
        <f t="shared" si="10"/>
        <v>4677.9234962096953</v>
      </c>
      <c r="E95" s="7">
        <f t="shared" si="11"/>
        <v>6850.7602950310111</v>
      </c>
      <c r="F95" s="15">
        <f t="shared" si="9"/>
        <v>11528.683791240706</v>
      </c>
      <c r="G95" s="8">
        <f t="shared" si="8"/>
        <v>2444462.8621729314</v>
      </c>
    </row>
    <row r="96" spans="2:7" hidden="1" x14ac:dyDescent="0.35">
      <c r="B96" s="13">
        <v>89</v>
      </c>
      <c r="C96" s="8">
        <f t="shared" si="7"/>
        <v>2444462.8621729314</v>
      </c>
      <c r="D96" s="3">
        <f t="shared" si="10"/>
        <v>4664.8499619800104</v>
      </c>
      <c r="E96" s="7">
        <f t="shared" si="11"/>
        <v>6863.8338292606959</v>
      </c>
      <c r="F96" s="15">
        <f t="shared" si="9"/>
        <v>11528.683791240706</v>
      </c>
      <c r="G96" s="8">
        <f t="shared" si="8"/>
        <v>2437599.0283436705</v>
      </c>
    </row>
    <row r="97" spans="2:7" hidden="1" x14ac:dyDescent="0.35">
      <c r="B97" s="13">
        <v>90</v>
      </c>
      <c r="C97" s="8">
        <f t="shared" si="7"/>
        <v>2437599.0283436705</v>
      </c>
      <c r="D97" s="3">
        <f t="shared" si="10"/>
        <v>4651.751479089171</v>
      </c>
      <c r="E97" s="7">
        <f t="shared" si="11"/>
        <v>6876.9323121515354</v>
      </c>
      <c r="F97" s="15">
        <f t="shared" si="9"/>
        <v>11528.683791240706</v>
      </c>
      <c r="G97" s="8">
        <f t="shared" si="8"/>
        <v>2430722.0960315191</v>
      </c>
    </row>
    <row r="98" spans="2:7" hidden="1" x14ac:dyDescent="0.35">
      <c r="B98" s="13">
        <v>91</v>
      </c>
      <c r="C98" s="8">
        <f t="shared" si="7"/>
        <v>2430722.0960315191</v>
      </c>
      <c r="D98" s="3">
        <f t="shared" si="10"/>
        <v>4638.6279999268154</v>
      </c>
      <c r="E98" s="7">
        <f t="shared" si="11"/>
        <v>6890.0557913138909</v>
      </c>
      <c r="F98" s="15">
        <f t="shared" si="9"/>
        <v>11528.683791240706</v>
      </c>
      <c r="G98" s="8">
        <f t="shared" si="8"/>
        <v>2423832.0402402054</v>
      </c>
    </row>
    <row r="99" spans="2:7" hidden="1" x14ac:dyDescent="0.35">
      <c r="B99" s="13">
        <v>92</v>
      </c>
      <c r="C99" s="8">
        <f t="shared" si="7"/>
        <v>2423832.0402402054</v>
      </c>
      <c r="D99" s="3">
        <f t="shared" si="10"/>
        <v>4625.4794767917247</v>
      </c>
      <c r="E99" s="7">
        <f t="shared" si="11"/>
        <v>6903.2043144489817</v>
      </c>
      <c r="F99" s="15">
        <f t="shared" si="9"/>
        <v>11528.683791240706</v>
      </c>
      <c r="G99" s="8">
        <f t="shared" si="8"/>
        <v>2416928.8359257565</v>
      </c>
    </row>
    <row r="100" spans="2:7" hidden="1" x14ac:dyDescent="0.35">
      <c r="B100" s="13">
        <v>93</v>
      </c>
      <c r="C100" s="8">
        <f t="shared" si="7"/>
        <v>2416928.8359257565</v>
      </c>
      <c r="D100" s="3">
        <f t="shared" si="10"/>
        <v>4612.3058618916521</v>
      </c>
      <c r="E100" s="7">
        <f t="shared" si="11"/>
        <v>6916.3779293490543</v>
      </c>
      <c r="F100" s="15">
        <f t="shared" si="9"/>
        <v>11528.683791240706</v>
      </c>
      <c r="G100" s="8">
        <f t="shared" si="8"/>
        <v>2410012.4579964075</v>
      </c>
    </row>
    <row r="101" spans="2:7" hidden="1" x14ac:dyDescent="0.35">
      <c r="B101" s="13">
        <v>94</v>
      </c>
      <c r="C101" s="8">
        <f t="shared" si="7"/>
        <v>2410012.4579964075</v>
      </c>
      <c r="D101" s="3">
        <f t="shared" si="10"/>
        <v>4599.107107343144</v>
      </c>
      <c r="E101" s="7">
        <f t="shared" si="11"/>
        <v>6929.5766838975624</v>
      </c>
      <c r="F101" s="15">
        <f t="shared" si="9"/>
        <v>11528.683791240706</v>
      </c>
      <c r="G101" s="8">
        <f t="shared" si="8"/>
        <v>2403082.88131251</v>
      </c>
    </row>
    <row r="102" spans="2:7" hidden="1" x14ac:dyDescent="0.35">
      <c r="B102" s="13">
        <v>95</v>
      </c>
      <c r="C102" s="8">
        <f t="shared" si="7"/>
        <v>2403082.88131251</v>
      </c>
      <c r="D102" s="3">
        <f t="shared" si="10"/>
        <v>4585.8831651713735</v>
      </c>
      <c r="E102" s="7">
        <f t="shared" si="11"/>
        <v>6942.8006260693328</v>
      </c>
      <c r="F102" s="15">
        <f t="shared" si="9"/>
        <v>11528.683791240706</v>
      </c>
      <c r="G102" s="8">
        <f t="shared" si="8"/>
        <v>2396140.0806864407</v>
      </c>
    </row>
    <row r="103" spans="2:7" hidden="1" x14ac:dyDescent="0.35">
      <c r="B103" s="13">
        <v>96</v>
      </c>
      <c r="C103" s="8">
        <f t="shared" si="7"/>
        <v>2396140.0806864407</v>
      </c>
      <c r="D103" s="3">
        <f t="shared" si="10"/>
        <v>4572.6339873099578</v>
      </c>
      <c r="E103" s="7">
        <f t="shared" si="11"/>
        <v>6956.0498039307486</v>
      </c>
      <c r="F103" s="15">
        <f t="shared" si="9"/>
        <v>11528.683791240706</v>
      </c>
      <c r="G103" s="8">
        <f t="shared" si="8"/>
        <v>2389184.0308825099</v>
      </c>
    </row>
    <row r="104" spans="2:7" hidden="1" x14ac:dyDescent="0.35">
      <c r="B104" s="13">
        <v>97</v>
      </c>
      <c r="C104" s="8">
        <f t="shared" si="7"/>
        <v>2389184.0308825099</v>
      </c>
      <c r="D104" s="3">
        <f t="shared" si="10"/>
        <v>4559.3595256007893</v>
      </c>
      <c r="E104" s="7">
        <f t="shared" si="11"/>
        <v>6969.324265639917</v>
      </c>
      <c r="F104" s="15">
        <f t="shared" si="9"/>
        <v>11528.683791240706</v>
      </c>
      <c r="G104" s="8">
        <f t="shared" si="8"/>
        <v>2382214.7066168701</v>
      </c>
    </row>
    <row r="105" spans="2:7" hidden="1" x14ac:dyDescent="0.35">
      <c r="B105" s="13">
        <v>98</v>
      </c>
      <c r="C105" s="8">
        <f t="shared" ref="C105:C262" si="12">G104</f>
        <v>2382214.7066168701</v>
      </c>
      <c r="D105" s="3">
        <f t="shared" si="10"/>
        <v>4546.05973179386</v>
      </c>
      <c r="E105" s="7">
        <f t="shared" si="11"/>
        <v>6982.6240594468463</v>
      </c>
      <c r="F105" s="15">
        <f t="shared" si="9"/>
        <v>11528.683791240706</v>
      </c>
      <c r="G105" s="8">
        <f t="shared" ref="G105:G153" si="13">C105-E105</f>
        <v>2375232.0825574235</v>
      </c>
    </row>
    <row r="106" spans="2:7" hidden="1" x14ac:dyDescent="0.35">
      <c r="B106" s="13">
        <v>99</v>
      </c>
      <c r="C106" s="8">
        <f t="shared" si="12"/>
        <v>2375232.0825574235</v>
      </c>
      <c r="D106" s="3">
        <f t="shared" si="10"/>
        <v>4532.7345575470827</v>
      </c>
      <c r="E106" s="7">
        <f t="shared" si="11"/>
        <v>6995.9492336936237</v>
      </c>
      <c r="F106" s="15">
        <f t="shared" si="9"/>
        <v>11528.683791240706</v>
      </c>
      <c r="G106" s="8">
        <f t="shared" si="13"/>
        <v>2368236.13332373</v>
      </c>
    </row>
    <row r="107" spans="2:7" hidden="1" x14ac:dyDescent="0.35">
      <c r="B107" s="13">
        <v>100</v>
      </c>
      <c r="C107" s="8">
        <f t="shared" si="12"/>
        <v>2368236.13332373</v>
      </c>
      <c r="D107" s="3">
        <f t="shared" ref="D107:D262" si="14">C107*$G$4</f>
        <v>4519.3839544261182</v>
      </c>
      <c r="E107" s="7">
        <f t="shared" si="11"/>
        <v>7009.2998368145882</v>
      </c>
      <c r="F107" s="15">
        <f t="shared" si="9"/>
        <v>11528.683791240706</v>
      </c>
      <c r="G107" s="8">
        <f t="shared" si="13"/>
        <v>2361226.8334869156</v>
      </c>
    </row>
    <row r="108" spans="2:7" hidden="1" x14ac:dyDescent="0.35">
      <c r="B108" s="13">
        <v>101</v>
      </c>
      <c r="C108" s="8">
        <f t="shared" si="12"/>
        <v>2361226.8334869156</v>
      </c>
      <c r="D108" s="3">
        <f t="shared" si="14"/>
        <v>4506.0078739041974</v>
      </c>
      <c r="E108" s="7">
        <f t="shared" ref="E108:E153" si="15">F108-D108</f>
        <v>7022.675917336509</v>
      </c>
      <c r="F108" s="15">
        <f t="shared" si="9"/>
        <v>11528.683791240706</v>
      </c>
      <c r="G108" s="8">
        <f t="shared" si="13"/>
        <v>2354204.1575695788</v>
      </c>
    </row>
    <row r="109" spans="2:7" hidden="1" x14ac:dyDescent="0.35">
      <c r="B109" s="13">
        <v>102</v>
      </c>
      <c r="C109" s="8">
        <f t="shared" si="12"/>
        <v>2354204.1575695788</v>
      </c>
      <c r="D109" s="3">
        <f t="shared" si="14"/>
        <v>4492.6062673619463</v>
      </c>
      <c r="E109" s="7">
        <f t="shared" si="15"/>
        <v>7036.0775238787601</v>
      </c>
      <c r="F109" s="15">
        <f t="shared" si="9"/>
        <v>11528.683791240706</v>
      </c>
      <c r="G109" s="8">
        <f t="shared" si="13"/>
        <v>2347168.0800457001</v>
      </c>
    </row>
    <row r="110" spans="2:7" hidden="1" x14ac:dyDescent="0.35">
      <c r="B110" s="13">
        <v>103</v>
      </c>
      <c r="C110" s="8">
        <f t="shared" si="12"/>
        <v>2347168.0800457001</v>
      </c>
      <c r="D110" s="3">
        <f t="shared" si="14"/>
        <v>4479.1790860872106</v>
      </c>
      <c r="E110" s="7">
        <f t="shared" si="15"/>
        <v>7049.5047051534957</v>
      </c>
      <c r="F110" s="15">
        <f t="shared" si="9"/>
        <v>11528.683791240706</v>
      </c>
      <c r="G110" s="8">
        <f t="shared" si="13"/>
        <v>2340118.5753405467</v>
      </c>
    </row>
    <row r="111" spans="2:7" hidden="1" x14ac:dyDescent="0.35">
      <c r="B111" s="13">
        <v>104</v>
      </c>
      <c r="C111" s="8">
        <f t="shared" si="12"/>
        <v>2340118.5753405467</v>
      </c>
      <c r="D111" s="3">
        <f t="shared" si="14"/>
        <v>4465.7262812748768</v>
      </c>
      <c r="E111" s="7">
        <f t="shared" si="15"/>
        <v>7062.9575099658296</v>
      </c>
      <c r="F111" s="15">
        <f t="shared" si="9"/>
        <v>11528.683791240706</v>
      </c>
      <c r="G111" s="8">
        <f t="shared" si="13"/>
        <v>2333055.617830581</v>
      </c>
    </row>
    <row r="112" spans="2:7" hidden="1" x14ac:dyDescent="0.35">
      <c r="B112" s="13">
        <v>105</v>
      </c>
      <c r="C112" s="8">
        <f t="shared" si="12"/>
        <v>2333055.617830581</v>
      </c>
      <c r="D112" s="3">
        <f t="shared" si="14"/>
        <v>4452.2478040266924</v>
      </c>
      <c r="E112" s="7">
        <f t="shared" si="15"/>
        <v>7076.4359872140139</v>
      </c>
      <c r="F112" s="15">
        <f t="shared" si="9"/>
        <v>11528.683791240706</v>
      </c>
      <c r="G112" s="8">
        <f t="shared" si="13"/>
        <v>2325979.1818433669</v>
      </c>
    </row>
    <row r="113" spans="2:7" hidden="1" x14ac:dyDescent="0.35">
      <c r="B113" s="13">
        <v>106</v>
      </c>
      <c r="C113" s="8">
        <f t="shared" si="12"/>
        <v>2325979.1818433669</v>
      </c>
      <c r="D113" s="3">
        <f t="shared" si="14"/>
        <v>4438.7436053510919</v>
      </c>
      <c r="E113" s="7">
        <f t="shared" si="15"/>
        <v>7089.9401858896144</v>
      </c>
      <c r="F113" s="15">
        <f t="shared" si="9"/>
        <v>11528.683791240706</v>
      </c>
      <c r="G113" s="8">
        <f t="shared" si="13"/>
        <v>2318889.2416574773</v>
      </c>
    </row>
    <row r="114" spans="2:7" hidden="1" x14ac:dyDescent="0.35">
      <c r="B114" s="13">
        <v>107</v>
      </c>
      <c r="C114" s="8">
        <f t="shared" si="12"/>
        <v>2318889.2416574773</v>
      </c>
      <c r="D114" s="3">
        <f t="shared" si="14"/>
        <v>4425.2136361630191</v>
      </c>
      <c r="E114" s="7">
        <f t="shared" si="15"/>
        <v>7103.4701550776872</v>
      </c>
      <c r="F114" s="15">
        <f t="shared" si="9"/>
        <v>11528.683791240706</v>
      </c>
      <c r="G114" s="8">
        <f t="shared" si="13"/>
        <v>2311785.7715023998</v>
      </c>
    </row>
    <row r="115" spans="2:7" hidden="1" x14ac:dyDescent="0.35">
      <c r="B115" s="13">
        <v>108</v>
      </c>
      <c r="C115" s="8">
        <f t="shared" si="12"/>
        <v>2311785.7715023998</v>
      </c>
      <c r="D115" s="3">
        <f t="shared" si="14"/>
        <v>4411.6578472837464</v>
      </c>
      <c r="E115" s="7">
        <f t="shared" si="15"/>
        <v>7117.02594395696</v>
      </c>
      <c r="F115" s="15">
        <f t="shared" si="9"/>
        <v>11528.683791240706</v>
      </c>
      <c r="G115" s="8">
        <f t="shared" si="13"/>
        <v>2304668.745558443</v>
      </c>
    </row>
    <row r="116" spans="2:7" hidden="1" x14ac:dyDescent="0.35">
      <c r="B116" s="13">
        <v>109</v>
      </c>
      <c r="C116" s="8">
        <f t="shared" si="12"/>
        <v>2304668.745558443</v>
      </c>
      <c r="D116" s="3">
        <f t="shared" si="14"/>
        <v>4398.0761894406951</v>
      </c>
      <c r="E116" s="7">
        <f t="shared" si="15"/>
        <v>7130.6076018000113</v>
      </c>
      <c r="F116" s="15">
        <f t="shared" si="9"/>
        <v>11528.683791240706</v>
      </c>
      <c r="G116" s="8">
        <f t="shared" si="13"/>
        <v>2297538.137956643</v>
      </c>
    </row>
    <row r="117" spans="2:7" hidden="1" x14ac:dyDescent="0.35">
      <c r="B117" s="13">
        <v>110</v>
      </c>
      <c r="C117" s="8">
        <f t="shared" si="12"/>
        <v>2297538.137956643</v>
      </c>
      <c r="D117" s="3">
        <f t="shared" si="14"/>
        <v>4384.4686132672605</v>
      </c>
      <c r="E117" s="7">
        <f t="shared" si="15"/>
        <v>7144.2151779734459</v>
      </c>
      <c r="F117" s="15">
        <f t="shared" si="9"/>
        <v>11528.683791240706</v>
      </c>
      <c r="G117" s="8">
        <f t="shared" si="13"/>
        <v>2290393.9227786697</v>
      </c>
    </row>
    <row r="118" spans="2:7" hidden="1" x14ac:dyDescent="0.35">
      <c r="B118" s="13">
        <v>111</v>
      </c>
      <c r="C118" s="8">
        <f t="shared" si="12"/>
        <v>2290393.9227786697</v>
      </c>
      <c r="D118" s="3">
        <f t="shared" si="14"/>
        <v>4370.8350693026277</v>
      </c>
      <c r="E118" s="7">
        <f t="shared" si="15"/>
        <v>7157.8487219380786</v>
      </c>
      <c r="F118" s="15">
        <f t="shared" si="9"/>
        <v>11528.683791240706</v>
      </c>
      <c r="G118" s="8">
        <f t="shared" si="13"/>
        <v>2283236.0740567315</v>
      </c>
    </row>
    <row r="119" spans="2:7" hidden="1" x14ac:dyDescent="0.35">
      <c r="B119" s="13">
        <v>112</v>
      </c>
      <c r="C119" s="8">
        <f t="shared" si="12"/>
        <v>2283236.0740567315</v>
      </c>
      <c r="D119" s="3">
        <f t="shared" si="14"/>
        <v>4357.1755079915956</v>
      </c>
      <c r="E119" s="7">
        <f t="shared" si="15"/>
        <v>7171.5082832491107</v>
      </c>
      <c r="F119" s="15">
        <f t="shared" si="9"/>
        <v>11528.683791240706</v>
      </c>
      <c r="G119" s="8">
        <f t="shared" si="13"/>
        <v>2276064.5657734824</v>
      </c>
    </row>
    <row r="120" spans="2:7" hidden="1" x14ac:dyDescent="0.35">
      <c r="B120" s="13">
        <v>113</v>
      </c>
      <c r="C120" s="8">
        <f t="shared" si="12"/>
        <v>2276064.5657734824</v>
      </c>
      <c r="D120" s="3">
        <f t="shared" si="14"/>
        <v>4343.4898796843954</v>
      </c>
      <c r="E120" s="7">
        <f t="shared" si="15"/>
        <v>7185.1939115563109</v>
      </c>
      <c r="F120" s="15">
        <f t="shared" si="9"/>
        <v>11528.683791240706</v>
      </c>
      <c r="G120" s="8">
        <f t="shared" si="13"/>
        <v>2268879.3718619263</v>
      </c>
    </row>
    <row r="121" spans="2:7" hidden="1" x14ac:dyDescent="0.35">
      <c r="B121" s="13">
        <v>114</v>
      </c>
      <c r="C121" s="8">
        <f t="shared" si="12"/>
        <v>2268879.3718619263</v>
      </c>
      <c r="D121" s="3">
        <f t="shared" si="14"/>
        <v>4329.7781346365091</v>
      </c>
      <c r="E121" s="7">
        <f t="shared" si="15"/>
        <v>7198.9056566041972</v>
      </c>
      <c r="F121" s="15">
        <f t="shared" si="9"/>
        <v>11528.683791240706</v>
      </c>
      <c r="G121" s="8">
        <f t="shared" si="13"/>
        <v>2261680.4662053222</v>
      </c>
    </row>
    <row r="122" spans="2:7" hidden="1" x14ac:dyDescent="0.35">
      <c r="B122" s="13">
        <v>115</v>
      </c>
      <c r="C122" s="8">
        <f t="shared" si="12"/>
        <v>2261680.4662053222</v>
      </c>
      <c r="D122" s="3">
        <f t="shared" si="14"/>
        <v>4316.0402230084901</v>
      </c>
      <c r="E122" s="7">
        <f t="shared" si="15"/>
        <v>7212.6435682322162</v>
      </c>
      <c r="F122" s="15">
        <f t="shared" si="9"/>
        <v>11528.683791240706</v>
      </c>
      <c r="G122" s="8">
        <f t="shared" si="13"/>
        <v>2254467.82263709</v>
      </c>
    </row>
    <row r="123" spans="2:7" hidden="1" x14ac:dyDescent="0.35">
      <c r="B123" s="13">
        <v>116</v>
      </c>
      <c r="C123" s="8">
        <f t="shared" si="12"/>
        <v>2254467.82263709</v>
      </c>
      <c r="D123" s="3">
        <f t="shared" si="14"/>
        <v>4302.2760948657797</v>
      </c>
      <c r="E123" s="7">
        <f t="shared" si="15"/>
        <v>7226.4076963749267</v>
      </c>
      <c r="F123" s="15">
        <f t="shared" si="9"/>
        <v>11528.683791240706</v>
      </c>
      <c r="G123" s="8">
        <f t="shared" si="13"/>
        <v>2247241.4149407148</v>
      </c>
    </row>
    <row r="124" spans="2:7" hidden="1" x14ac:dyDescent="0.35">
      <c r="B124" s="13">
        <v>117</v>
      </c>
      <c r="C124" s="8">
        <f t="shared" si="12"/>
        <v>2247241.4149407148</v>
      </c>
      <c r="D124" s="3">
        <f t="shared" si="14"/>
        <v>4288.4857001785304</v>
      </c>
      <c r="E124" s="7">
        <f t="shared" si="15"/>
        <v>7240.198091062176</v>
      </c>
      <c r="F124" s="15">
        <f t="shared" si="9"/>
        <v>11528.683791240706</v>
      </c>
      <c r="G124" s="8">
        <f t="shared" si="13"/>
        <v>2240001.2168496526</v>
      </c>
    </row>
    <row r="125" spans="2:7" hidden="1" x14ac:dyDescent="0.35">
      <c r="B125" s="13">
        <v>118</v>
      </c>
      <c r="C125" s="8">
        <f t="shared" si="12"/>
        <v>2240001.2168496526</v>
      </c>
      <c r="D125" s="3">
        <f t="shared" si="14"/>
        <v>4274.6689888214205</v>
      </c>
      <c r="E125" s="7">
        <f t="shared" si="15"/>
        <v>7254.0148024192858</v>
      </c>
      <c r="F125" s="15">
        <f t="shared" si="9"/>
        <v>11528.683791240706</v>
      </c>
      <c r="G125" s="8">
        <f t="shared" si="13"/>
        <v>2232747.2020472335</v>
      </c>
    </row>
    <row r="126" spans="2:7" hidden="1" x14ac:dyDescent="0.35">
      <c r="B126" s="13">
        <v>119</v>
      </c>
      <c r="C126" s="8">
        <f t="shared" si="12"/>
        <v>2232747.2020472335</v>
      </c>
      <c r="D126" s="3">
        <f t="shared" si="14"/>
        <v>4260.8259105734705</v>
      </c>
      <c r="E126" s="7">
        <f t="shared" si="15"/>
        <v>7267.8578806672358</v>
      </c>
      <c r="F126" s="15">
        <f t="shared" si="9"/>
        <v>11528.683791240706</v>
      </c>
      <c r="G126" s="8">
        <f t="shared" si="13"/>
        <v>2225479.3441665662</v>
      </c>
    </row>
    <row r="127" spans="2:7" hidden="1" x14ac:dyDescent="0.35">
      <c r="B127" s="13">
        <v>120</v>
      </c>
      <c r="C127" s="8">
        <f t="shared" si="12"/>
        <v>2225479.3441665662</v>
      </c>
      <c r="D127" s="3">
        <f t="shared" si="14"/>
        <v>4246.9564151178638</v>
      </c>
      <c r="E127" s="7">
        <f t="shared" si="15"/>
        <v>7281.7273761228425</v>
      </c>
      <c r="F127" s="15">
        <f t="shared" si="9"/>
        <v>11528.683791240706</v>
      </c>
      <c r="G127" s="8">
        <f t="shared" si="13"/>
        <v>2218197.6167904432</v>
      </c>
    </row>
    <row r="128" spans="2:7" hidden="1" x14ac:dyDescent="0.35">
      <c r="B128" s="13">
        <v>121</v>
      </c>
      <c r="C128" s="8">
        <f t="shared" si="12"/>
        <v>2218197.6167904432</v>
      </c>
      <c r="D128" s="3">
        <f t="shared" si="14"/>
        <v>4233.0604520417619</v>
      </c>
      <c r="E128" s="7">
        <f t="shared" si="15"/>
        <v>7295.6233391989444</v>
      </c>
      <c r="F128" s="15">
        <f t="shared" si="9"/>
        <v>11528.683791240706</v>
      </c>
      <c r="G128" s="8">
        <f t="shared" si="13"/>
        <v>2210901.9934512442</v>
      </c>
    </row>
    <row r="129" spans="2:7" hidden="1" x14ac:dyDescent="0.35">
      <c r="B129" s="13">
        <v>122</v>
      </c>
      <c r="C129" s="8">
        <f t="shared" si="12"/>
        <v>2210901.9934512442</v>
      </c>
      <c r="D129" s="3">
        <f t="shared" si="14"/>
        <v>4219.1379708361246</v>
      </c>
      <c r="E129" s="7">
        <f t="shared" si="15"/>
        <v>7309.5458204045817</v>
      </c>
      <c r="F129" s="15">
        <f t="shared" si="9"/>
        <v>11528.683791240706</v>
      </c>
      <c r="G129" s="8">
        <f t="shared" si="13"/>
        <v>2203592.4476308394</v>
      </c>
    </row>
    <row r="130" spans="2:7" hidden="1" x14ac:dyDescent="0.35">
      <c r="B130" s="13">
        <v>123</v>
      </c>
      <c r="C130" s="8">
        <f t="shared" si="12"/>
        <v>2203592.4476308394</v>
      </c>
      <c r="D130" s="3">
        <f t="shared" si="14"/>
        <v>4205.1889208955181</v>
      </c>
      <c r="E130" s="7">
        <f t="shared" si="15"/>
        <v>7323.4948703451882</v>
      </c>
      <c r="F130" s="15">
        <f t="shared" si="9"/>
        <v>11528.683791240706</v>
      </c>
      <c r="G130" s="8">
        <f t="shared" si="13"/>
        <v>2196268.9527604943</v>
      </c>
    </row>
    <row r="131" spans="2:7" hidden="1" x14ac:dyDescent="0.35">
      <c r="B131" s="13">
        <v>124</v>
      </c>
      <c r="C131" s="8">
        <f t="shared" si="12"/>
        <v>2196268.9527604943</v>
      </c>
      <c r="D131" s="3">
        <f t="shared" si="14"/>
        <v>4191.2132515179428</v>
      </c>
      <c r="E131" s="7">
        <f t="shared" si="15"/>
        <v>7337.4705397227635</v>
      </c>
      <c r="F131" s="15">
        <f t="shared" si="9"/>
        <v>11528.683791240706</v>
      </c>
      <c r="G131" s="8">
        <f t="shared" si="13"/>
        <v>2188931.4822207717</v>
      </c>
    </row>
    <row r="132" spans="2:7" hidden="1" x14ac:dyDescent="0.35">
      <c r="B132" s="13">
        <v>125</v>
      </c>
      <c r="C132" s="8">
        <f t="shared" si="12"/>
        <v>2188931.4822207717</v>
      </c>
      <c r="D132" s="3">
        <f t="shared" si="14"/>
        <v>4177.210911904639</v>
      </c>
      <c r="E132" s="7">
        <f t="shared" si="15"/>
        <v>7351.4728793360673</v>
      </c>
      <c r="F132" s="15">
        <f t="shared" si="9"/>
        <v>11528.683791240706</v>
      </c>
      <c r="G132" s="8">
        <f t="shared" si="13"/>
        <v>2181580.0093414355</v>
      </c>
    </row>
    <row r="133" spans="2:7" hidden="1" x14ac:dyDescent="0.35">
      <c r="B133" s="13">
        <v>126</v>
      </c>
      <c r="C133" s="8">
        <f t="shared" si="12"/>
        <v>2181580.0093414355</v>
      </c>
      <c r="D133" s="3">
        <f t="shared" si="14"/>
        <v>4163.1818511599058</v>
      </c>
      <c r="E133" s="7">
        <f t="shared" si="15"/>
        <v>7365.5019400808005</v>
      </c>
      <c r="F133" s="15">
        <f t="shared" si="9"/>
        <v>11528.683791240706</v>
      </c>
      <c r="G133" s="8">
        <f t="shared" si="13"/>
        <v>2174214.5074013546</v>
      </c>
    </row>
    <row r="134" spans="2:7" hidden="1" x14ac:dyDescent="0.35">
      <c r="B134" s="13">
        <v>127</v>
      </c>
      <c r="C134" s="8">
        <f t="shared" si="12"/>
        <v>2174214.5074013546</v>
      </c>
      <c r="D134" s="3">
        <f t="shared" si="14"/>
        <v>4149.1260182909182</v>
      </c>
      <c r="E134" s="7">
        <f t="shared" si="15"/>
        <v>7379.5577729497882</v>
      </c>
      <c r="F134" s="15">
        <f t="shared" si="9"/>
        <v>11528.683791240706</v>
      </c>
      <c r="G134" s="8">
        <f t="shared" si="13"/>
        <v>2166834.9496284048</v>
      </c>
    </row>
    <row r="135" spans="2:7" hidden="1" x14ac:dyDescent="0.35">
      <c r="B135" s="13">
        <v>128</v>
      </c>
      <c r="C135" s="8">
        <f t="shared" si="12"/>
        <v>2166834.9496284048</v>
      </c>
      <c r="D135" s="3">
        <f t="shared" si="14"/>
        <v>4135.0433622075388</v>
      </c>
      <c r="E135" s="7">
        <f t="shared" si="15"/>
        <v>7393.6404290331675</v>
      </c>
      <c r="F135" s="15">
        <f t="shared" si="9"/>
        <v>11528.683791240706</v>
      </c>
      <c r="G135" s="8">
        <f t="shared" si="13"/>
        <v>2159441.3091993718</v>
      </c>
    </row>
    <row r="136" spans="2:7" hidden="1" x14ac:dyDescent="0.35">
      <c r="B136" s="13">
        <v>129</v>
      </c>
      <c r="C136" s="8">
        <f t="shared" si="12"/>
        <v>2159441.3091993718</v>
      </c>
      <c r="D136" s="3">
        <f t="shared" si="14"/>
        <v>4120.9338317221345</v>
      </c>
      <c r="E136" s="7">
        <f t="shared" si="15"/>
        <v>7407.7499595185718</v>
      </c>
      <c r="F136" s="15">
        <f t="shared" si="9"/>
        <v>11528.683791240706</v>
      </c>
      <c r="G136" s="8">
        <f t="shared" si="13"/>
        <v>2152033.5592398532</v>
      </c>
    </row>
    <row r="137" spans="2:7" hidden="1" x14ac:dyDescent="0.35">
      <c r="B137" s="13">
        <v>130</v>
      </c>
      <c r="C137" s="8">
        <f t="shared" si="12"/>
        <v>2152033.5592398532</v>
      </c>
      <c r="D137" s="3">
        <f t="shared" si="14"/>
        <v>4106.7973755493867</v>
      </c>
      <c r="E137" s="7">
        <f t="shared" si="15"/>
        <v>7421.8864156913196</v>
      </c>
      <c r="F137" s="15">
        <f t="shared" si="9"/>
        <v>11528.683791240706</v>
      </c>
      <c r="G137" s="8">
        <f t="shared" si="13"/>
        <v>2144611.6728241621</v>
      </c>
    </row>
    <row r="138" spans="2:7" hidden="1" x14ac:dyDescent="0.35">
      <c r="B138" s="13">
        <v>131</v>
      </c>
      <c r="C138" s="8">
        <f t="shared" si="12"/>
        <v>2144611.6728241621</v>
      </c>
      <c r="D138" s="3">
        <f t="shared" si="14"/>
        <v>4092.633942306109</v>
      </c>
      <c r="E138" s="7">
        <f t="shared" si="15"/>
        <v>7436.0498489345973</v>
      </c>
      <c r="F138" s="15">
        <f t="shared" ref="F138:F201" si="16">PMT($G$4,$B$3,-$E$2)</f>
        <v>11528.683791240706</v>
      </c>
      <c r="G138" s="8">
        <f t="shared" si="13"/>
        <v>2137175.6229752274</v>
      </c>
    </row>
    <row r="139" spans="2:7" hidden="1" x14ac:dyDescent="0.35">
      <c r="B139" s="13">
        <v>132</v>
      </c>
      <c r="C139" s="8">
        <f t="shared" si="12"/>
        <v>2137175.6229752274</v>
      </c>
      <c r="D139" s="3">
        <f t="shared" si="14"/>
        <v>4078.4434805110591</v>
      </c>
      <c r="E139" s="7">
        <f t="shared" si="15"/>
        <v>7450.2403107296468</v>
      </c>
      <c r="F139" s="15">
        <f t="shared" si="16"/>
        <v>11528.683791240706</v>
      </c>
      <c r="G139" s="8">
        <f t="shared" si="13"/>
        <v>2129725.3826644979</v>
      </c>
    </row>
    <row r="140" spans="2:7" hidden="1" x14ac:dyDescent="0.35">
      <c r="B140" s="13">
        <v>133</v>
      </c>
      <c r="C140" s="8">
        <f t="shared" si="12"/>
        <v>2129725.3826644979</v>
      </c>
      <c r="D140" s="3">
        <f t="shared" si="14"/>
        <v>4064.2259385847501</v>
      </c>
      <c r="E140" s="7">
        <f t="shared" si="15"/>
        <v>7464.4578526559562</v>
      </c>
      <c r="F140" s="15">
        <f t="shared" si="16"/>
        <v>11528.683791240706</v>
      </c>
      <c r="G140" s="8">
        <f t="shared" si="13"/>
        <v>2122260.9248118419</v>
      </c>
    </row>
    <row r="141" spans="2:7" hidden="1" x14ac:dyDescent="0.35">
      <c r="B141" s="13">
        <v>134</v>
      </c>
      <c r="C141" s="8">
        <f t="shared" si="12"/>
        <v>2122260.9248118419</v>
      </c>
      <c r="D141" s="3">
        <f t="shared" si="14"/>
        <v>4049.9812648492648</v>
      </c>
      <c r="E141" s="7">
        <f t="shared" si="15"/>
        <v>7478.702526391442</v>
      </c>
      <c r="F141" s="15">
        <f t="shared" si="16"/>
        <v>11528.683791240706</v>
      </c>
      <c r="G141" s="8">
        <f t="shared" si="13"/>
        <v>2114782.2222854504</v>
      </c>
    </row>
    <row r="142" spans="2:7" hidden="1" x14ac:dyDescent="0.35">
      <c r="B142" s="13">
        <v>135</v>
      </c>
      <c r="C142" s="8">
        <f t="shared" si="12"/>
        <v>2114782.2222854504</v>
      </c>
      <c r="D142" s="3">
        <f t="shared" si="14"/>
        <v>4035.7094075280679</v>
      </c>
      <c r="E142" s="7">
        <f t="shared" si="15"/>
        <v>7492.9743837126389</v>
      </c>
      <c r="F142" s="15">
        <f t="shared" si="16"/>
        <v>11528.683791240706</v>
      </c>
      <c r="G142" s="8">
        <f t="shared" si="13"/>
        <v>2107289.2479017377</v>
      </c>
    </row>
    <row r="143" spans="2:7" hidden="1" x14ac:dyDescent="0.35">
      <c r="B143" s="13">
        <v>136</v>
      </c>
      <c r="C143" s="8">
        <f t="shared" si="12"/>
        <v>2107289.2479017377</v>
      </c>
      <c r="D143" s="3">
        <f t="shared" si="14"/>
        <v>4021.4103147458159</v>
      </c>
      <c r="E143" s="7">
        <f t="shared" si="15"/>
        <v>7507.2734764948909</v>
      </c>
      <c r="F143" s="15">
        <f t="shared" si="16"/>
        <v>11528.683791240706</v>
      </c>
      <c r="G143" s="8">
        <f t="shared" si="13"/>
        <v>2099781.9744252427</v>
      </c>
    </row>
    <row r="144" spans="2:7" hidden="1" x14ac:dyDescent="0.35">
      <c r="B144" s="13">
        <v>137</v>
      </c>
      <c r="C144" s="8">
        <f t="shared" si="12"/>
        <v>2099781.9744252427</v>
      </c>
      <c r="D144" s="3">
        <f t="shared" si="14"/>
        <v>4007.0839345281715</v>
      </c>
      <c r="E144" s="7">
        <f t="shared" si="15"/>
        <v>7521.5998567125353</v>
      </c>
      <c r="F144" s="15">
        <f t="shared" si="16"/>
        <v>11528.683791240706</v>
      </c>
      <c r="G144" s="8">
        <f t="shared" si="13"/>
        <v>2092260.3745685301</v>
      </c>
    </row>
    <row r="145" spans="2:7" hidden="1" x14ac:dyDescent="0.35">
      <c r="B145" s="13">
        <v>138</v>
      </c>
      <c r="C145" s="8">
        <f t="shared" si="12"/>
        <v>2092260.3745685301</v>
      </c>
      <c r="D145" s="3">
        <f t="shared" si="14"/>
        <v>3992.7302148016115</v>
      </c>
      <c r="E145" s="7">
        <f t="shared" si="15"/>
        <v>7535.9535764390948</v>
      </c>
      <c r="F145" s="15">
        <f t="shared" si="16"/>
        <v>11528.683791240706</v>
      </c>
      <c r="G145" s="8">
        <f t="shared" si="13"/>
        <v>2084724.4209920911</v>
      </c>
    </row>
    <row r="146" spans="2:7" hidden="1" x14ac:dyDescent="0.35">
      <c r="B146" s="13">
        <v>139</v>
      </c>
      <c r="C146" s="8">
        <f t="shared" si="12"/>
        <v>2084724.4209920911</v>
      </c>
      <c r="D146" s="3">
        <f t="shared" si="14"/>
        <v>3978.3491033932405</v>
      </c>
      <c r="E146" s="7">
        <f t="shared" si="15"/>
        <v>7550.3346878474658</v>
      </c>
      <c r="F146" s="15">
        <f t="shared" si="16"/>
        <v>11528.683791240706</v>
      </c>
      <c r="G146" s="8">
        <f t="shared" si="13"/>
        <v>2077174.0863042437</v>
      </c>
    </row>
    <row r="147" spans="2:7" hidden="1" x14ac:dyDescent="0.35">
      <c r="B147" s="13">
        <v>140</v>
      </c>
      <c r="C147" s="8">
        <f t="shared" si="12"/>
        <v>2077174.0863042437</v>
      </c>
      <c r="D147" s="3">
        <f t="shared" si="14"/>
        <v>3963.9405480305982</v>
      </c>
      <c r="E147" s="7">
        <f t="shared" si="15"/>
        <v>7564.7432432101086</v>
      </c>
      <c r="F147" s="15">
        <f t="shared" si="16"/>
        <v>11528.683791240706</v>
      </c>
      <c r="G147" s="8">
        <f t="shared" si="13"/>
        <v>2069609.3430610336</v>
      </c>
    </row>
    <row r="148" spans="2:7" hidden="1" x14ac:dyDescent="0.35">
      <c r="B148" s="13">
        <v>141</v>
      </c>
      <c r="C148" s="8">
        <f t="shared" si="12"/>
        <v>2069609.3430610336</v>
      </c>
      <c r="D148" s="3">
        <f t="shared" si="14"/>
        <v>3949.5044963414725</v>
      </c>
      <c r="E148" s="7">
        <f t="shared" si="15"/>
        <v>7579.1792948992334</v>
      </c>
      <c r="F148" s="15">
        <f t="shared" si="16"/>
        <v>11528.683791240706</v>
      </c>
      <c r="G148" s="8">
        <f t="shared" si="13"/>
        <v>2062030.1637661343</v>
      </c>
    </row>
    <row r="149" spans="2:7" hidden="1" x14ac:dyDescent="0.35">
      <c r="B149" s="13">
        <v>142</v>
      </c>
      <c r="C149" s="8">
        <f t="shared" si="12"/>
        <v>2062030.1637661343</v>
      </c>
      <c r="D149" s="3">
        <f t="shared" si="14"/>
        <v>3935.0408958537064</v>
      </c>
      <c r="E149" s="7">
        <f t="shared" si="15"/>
        <v>7593.642895387</v>
      </c>
      <c r="F149" s="15">
        <f t="shared" si="16"/>
        <v>11528.683791240706</v>
      </c>
      <c r="G149" s="8">
        <f t="shared" si="13"/>
        <v>2054436.5208707473</v>
      </c>
    </row>
    <row r="150" spans="2:7" hidden="1" x14ac:dyDescent="0.35">
      <c r="B150" s="13">
        <v>143</v>
      </c>
      <c r="C150" s="8">
        <f t="shared" si="12"/>
        <v>2054436.5208707473</v>
      </c>
      <c r="D150" s="3">
        <f t="shared" si="14"/>
        <v>3920.5496939950094</v>
      </c>
      <c r="E150" s="7">
        <f t="shared" si="15"/>
        <v>7608.1340972456965</v>
      </c>
      <c r="F150" s="15">
        <f t="shared" si="16"/>
        <v>11528.683791240706</v>
      </c>
      <c r="G150" s="8">
        <f t="shared" si="13"/>
        <v>2046828.3867735015</v>
      </c>
    </row>
    <row r="151" spans="2:7" hidden="1" x14ac:dyDescent="0.35">
      <c r="B151" s="13">
        <v>144</v>
      </c>
      <c r="C151" s="8">
        <f t="shared" si="12"/>
        <v>2046828.3867735015</v>
      </c>
      <c r="D151" s="3">
        <f t="shared" si="14"/>
        <v>3906.0308380927654</v>
      </c>
      <c r="E151" s="7">
        <f t="shared" si="15"/>
        <v>7622.6529531479409</v>
      </c>
      <c r="F151" s="15">
        <f t="shared" si="16"/>
        <v>11528.683791240706</v>
      </c>
      <c r="G151" s="8">
        <f t="shared" si="13"/>
        <v>2039205.7338203536</v>
      </c>
    </row>
    <row r="152" spans="2:7" hidden="1" x14ac:dyDescent="0.35">
      <c r="B152" s="13">
        <v>145</v>
      </c>
      <c r="C152" s="8">
        <f t="shared" si="12"/>
        <v>2039205.7338203536</v>
      </c>
      <c r="D152" s="3">
        <f t="shared" si="14"/>
        <v>3891.4842753738412</v>
      </c>
      <c r="E152" s="7">
        <f t="shared" si="15"/>
        <v>7637.1995158668651</v>
      </c>
      <c r="F152" s="15">
        <f t="shared" si="16"/>
        <v>11528.683791240706</v>
      </c>
      <c r="G152" s="8">
        <f t="shared" si="13"/>
        <v>2031568.5343044868</v>
      </c>
    </row>
    <row r="153" spans="2:7" hidden="1" x14ac:dyDescent="0.35">
      <c r="B153" s="13">
        <v>146</v>
      </c>
      <c r="C153" s="8">
        <f t="shared" si="12"/>
        <v>2031568.5343044868</v>
      </c>
      <c r="D153" s="3">
        <f t="shared" si="14"/>
        <v>3876.9099529643954</v>
      </c>
      <c r="E153" s="7">
        <f t="shared" si="15"/>
        <v>7651.7738382763109</v>
      </c>
      <c r="F153" s="15">
        <f t="shared" si="16"/>
        <v>11528.683791240706</v>
      </c>
      <c r="G153" s="8">
        <f t="shared" si="13"/>
        <v>2023916.7604662105</v>
      </c>
    </row>
    <row r="154" spans="2:7" hidden="1" x14ac:dyDescent="0.35">
      <c r="B154" s="13">
        <v>147</v>
      </c>
      <c r="C154" s="8">
        <f t="shared" si="12"/>
        <v>2023916.7604662105</v>
      </c>
      <c r="D154" s="3">
        <f t="shared" si="14"/>
        <v>3862.3078178896849</v>
      </c>
      <c r="E154" s="7">
        <f t="shared" ref="E154:E217" si="17">F154-D154</f>
        <v>7666.3759733510215</v>
      </c>
      <c r="F154" s="15">
        <f t="shared" si="16"/>
        <v>11528.683791240706</v>
      </c>
      <c r="G154" s="8">
        <f t="shared" ref="G154:G217" si="18">C154-E154</f>
        <v>2016250.3844928595</v>
      </c>
    </row>
    <row r="155" spans="2:7" hidden="1" x14ac:dyDescent="0.35">
      <c r="B155" s="13">
        <v>148</v>
      </c>
      <c r="C155" s="8">
        <f t="shared" si="12"/>
        <v>2016250.3844928595</v>
      </c>
      <c r="D155" s="3">
        <f t="shared" si="14"/>
        <v>3847.6778170738735</v>
      </c>
      <c r="E155" s="7">
        <f t="shared" si="17"/>
        <v>7681.0059741668329</v>
      </c>
      <c r="F155" s="15">
        <f t="shared" si="16"/>
        <v>11528.683791240706</v>
      </c>
      <c r="G155" s="8">
        <f t="shared" si="18"/>
        <v>2008569.3785186927</v>
      </c>
    </row>
    <row r="156" spans="2:7" hidden="1" x14ac:dyDescent="0.35">
      <c r="B156" s="13">
        <v>149</v>
      </c>
      <c r="C156" s="8">
        <f t="shared" si="12"/>
        <v>2008569.3785186927</v>
      </c>
      <c r="D156" s="3">
        <f t="shared" si="14"/>
        <v>3833.0198973398383</v>
      </c>
      <c r="E156" s="7">
        <f t="shared" si="17"/>
        <v>7695.6638939008681</v>
      </c>
      <c r="F156" s="15">
        <f t="shared" si="16"/>
        <v>11528.683791240706</v>
      </c>
      <c r="G156" s="8">
        <f t="shared" si="18"/>
        <v>2000873.7146247919</v>
      </c>
    </row>
    <row r="157" spans="2:7" hidden="1" x14ac:dyDescent="0.35">
      <c r="B157" s="13">
        <v>150</v>
      </c>
      <c r="C157" s="8">
        <f t="shared" si="12"/>
        <v>2000873.7146247919</v>
      </c>
      <c r="D157" s="3">
        <f t="shared" si="14"/>
        <v>3818.3340054089776</v>
      </c>
      <c r="E157" s="7">
        <f t="shared" si="17"/>
        <v>7710.3497858317287</v>
      </c>
      <c r="F157" s="15">
        <f t="shared" si="16"/>
        <v>11528.683791240706</v>
      </c>
      <c r="G157" s="8">
        <f t="shared" si="18"/>
        <v>1993163.3648389601</v>
      </c>
    </row>
    <row r="158" spans="2:7" hidden="1" x14ac:dyDescent="0.35">
      <c r="B158" s="13">
        <v>151</v>
      </c>
      <c r="C158" s="8">
        <f t="shared" si="12"/>
        <v>1993163.3648389601</v>
      </c>
      <c r="D158" s="3">
        <f t="shared" si="14"/>
        <v>3803.6200879010153</v>
      </c>
      <c r="E158" s="7">
        <f t="shared" si="17"/>
        <v>7725.0637033396906</v>
      </c>
      <c r="F158" s="15">
        <f t="shared" si="16"/>
        <v>11528.683791240706</v>
      </c>
      <c r="G158" s="8">
        <f t="shared" si="18"/>
        <v>1985438.3011356203</v>
      </c>
    </row>
    <row r="159" spans="2:7" hidden="1" x14ac:dyDescent="0.35">
      <c r="B159" s="13">
        <v>152</v>
      </c>
      <c r="C159" s="8">
        <f t="shared" si="12"/>
        <v>1985438.3011356203</v>
      </c>
      <c r="D159" s="3">
        <f t="shared" si="14"/>
        <v>3788.8780913338087</v>
      </c>
      <c r="E159" s="7">
        <f t="shared" si="17"/>
        <v>7739.8056999068976</v>
      </c>
      <c r="F159" s="15">
        <f t="shared" si="16"/>
        <v>11528.683791240706</v>
      </c>
      <c r="G159" s="8">
        <f t="shared" si="18"/>
        <v>1977698.4954357133</v>
      </c>
    </row>
    <row r="160" spans="2:7" hidden="1" x14ac:dyDescent="0.35">
      <c r="B160" s="13">
        <v>153</v>
      </c>
      <c r="C160" s="8">
        <f t="shared" si="12"/>
        <v>1977698.4954357133</v>
      </c>
      <c r="D160" s="3">
        <f t="shared" si="14"/>
        <v>3774.1079621231529</v>
      </c>
      <c r="E160" s="7">
        <f t="shared" si="17"/>
        <v>7754.5758291175534</v>
      </c>
      <c r="F160" s="15">
        <f t="shared" si="16"/>
        <v>11528.683791240706</v>
      </c>
      <c r="G160" s="8">
        <f t="shared" si="18"/>
        <v>1969943.9196065958</v>
      </c>
    </row>
    <row r="161" spans="2:7" hidden="1" x14ac:dyDescent="0.35">
      <c r="B161" s="13">
        <v>154</v>
      </c>
      <c r="C161" s="8">
        <f t="shared" si="12"/>
        <v>1969943.9196065958</v>
      </c>
      <c r="D161" s="3">
        <f t="shared" si="14"/>
        <v>3759.309646582587</v>
      </c>
      <c r="E161" s="7">
        <f t="shared" si="17"/>
        <v>7769.3741446581189</v>
      </c>
      <c r="F161" s="15">
        <f t="shared" si="16"/>
        <v>11528.683791240706</v>
      </c>
      <c r="G161" s="8">
        <f t="shared" si="18"/>
        <v>1962174.5454619376</v>
      </c>
    </row>
    <row r="162" spans="2:7" hidden="1" x14ac:dyDescent="0.35">
      <c r="B162" s="13">
        <v>155</v>
      </c>
      <c r="C162" s="8">
        <f t="shared" si="12"/>
        <v>1962174.5454619376</v>
      </c>
      <c r="D162" s="3">
        <f t="shared" si="14"/>
        <v>3744.4830909231973</v>
      </c>
      <c r="E162" s="7">
        <f t="shared" si="17"/>
        <v>7784.2007003175095</v>
      </c>
      <c r="F162" s="15">
        <f t="shared" si="16"/>
        <v>11528.683791240706</v>
      </c>
      <c r="G162" s="8">
        <f t="shared" si="18"/>
        <v>1954390.34476162</v>
      </c>
    </row>
    <row r="163" spans="2:7" hidden="1" x14ac:dyDescent="0.35">
      <c r="B163" s="13">
        <v>156</v>
      </c>
      <c r="C163" s="8">
        <f t="shared" si="12"/>
        <v>1954390.34476162</v>
      </c>
      <c r="D163" s="3">
        <f t="shared" si="14"/>
        <v>3729.6282412534247</v>
      </c>
      <c r="E163" s="7">
        <f t="shared" si="17"/>
        <v>7799.0555499872817</v>
      </c>
      <c r="F163" s="15">
        <f t="shared" si="16"/>
        <v>11528.683791240706</v>
      </c>
      <c r="G163" s="8">
        <f t="shared" si="18"/>
        <v>1946591.2892116327</v>
      </c>
    </row>
    <row r="164" spans="2:7" hidden="1" x14ac:dyDescent="0.35">
      <c r="B164" s="13">
        <v>157</v>
      </c>
      <c r="C164" s="8">
        <f t="shared" si="12"/>
        <v>1946591.2892116327</v>
      </c>
      <c r="D164" s="3">
        <f t="shared" si="14"/>
        <v>3714.7450435788655</v>
      </c>
      <c r="E164" s="7">
        <f t="shared" si="17"/>
        <v>7813.9387476618413</v>
      </c>
      <c r="F164" s="15">
        <f t="shared" si="16"/>
        <v>11528.683791240706</v>
      </c>
      <c r="G164" s="8">
        <f t="shared" si="18"/>
        <v>1938777.3504639708</v>
      </c>
    </row>
    <row r="165" spans="2:7" hidden="1" x14ac:dyDescent="0.35">
      <c r="B165" s="13">
        <v>158</v>
      </c>
      <c r="C165" s="8">
        <f t="shared" si="12"/>
        <v>1938777.3504639708</v>
      </c>
      <c r="D165" s="3">
        <f t="shared" si="14"/>
        <v>3699.8334438020775</v>
      </c>
      <c r="E165" s="7">
        <f t="shared" si="17"/>
        <v>7828.8503474386289</v>
      </c>
      <c r="F165" s="15">
        <f t="shared" si="16"/>
        <v>11528.683791240706</v>
      </c>
      <c r="G165" s="8">
        <f t="shared" si="18"/>
        <v>1930948.5001165322</v>
      </c>
    </row>
    <row r="166" spans="2:7" hidden="1" x14ac:dyDescent="0.35">
      <c r="B166" s="13">
        <v>159</v>
      </c>
      <c r="C166" s="8">
        <f t="shared" si="12"/>
        <v>1930948.5001165322</v>
      </c>
      <c r="D166" s="3">
        <f t="shared" si="14"/>
        <v>3684.8933877223822</v>
      </c>
      <c r="E166" s="7">
        <f t="shared" si="17"/>
        <v>7843.7904035183237</v>
      </c>
      <c r="F166" s="15">
        <f t="shared" si="16"/>
        <v>11528.683791240706</v>
      </c>
      <c r="G166" s="8">
        <f t="shared" si="18"/>
        <v>1923104.7097130138</v>
      </c>
    </row>
    <row r="167" spans="2:7" hidden="1" x14ac:dyDescent="0.35">
      <c r="B167" s="13">
        <v>160</v>
      </c>
      <c r="C167" s="8">
        <f t="shared" si="12"/>
        <v>1923104.7097130138</v>
      </c>
      <c r="D167" s="3">
        <f t="shared" si="14"/>
        <v>3669.9248210356682</v>
      </c>
      <c r="E167" s="7">
        <f t="shared" si="17"/>
        <v>7858.7589702050382</v>
      </c>
      <c r="F167" s="15">
        <f t="shared" si="16"/>
        <v>11528.683791240706</v>
      </c>
      <c r="G167" s="8">
        <f t="shared" si="18"/>
        <v>1915245.9507428089</v>
      </c>
    </row>
    <row r="168" spans="2:7" hidden="1" x14ac:dyDescent="0.35">
      <c r="B168" s="13">
        <v>161</v>
      </c>
      <c r="C168" s="8">
        <f t="shared" si="12"/>
        <v>1915245.9507428089</v>
      </c>
      <c r="D168" s="3">
        <f t="shared" si="14"/>
        <v>3654.9276893341935</v>
      </c>
      <c r="E168" s="7">
        <f t="shared" si="17"/>
        <v>7873.7561019065124</v>
      </c>
      <c r="F168" s="15">
        <f t="shared" si="16"/>
        <v>11528.683791240706</v>
      </c>
      <c r="G168" s="8">
        <f t="shared" si="18"/>
        <v>1907372.1946409023</v>
      </c>
    </row>
    <row r="169" spans="2:7" hidden="1" x14ac:dyDescent="0.35">
      <c r="B169" s="13">
        <v>162</v>
      </c>
      <c r="C169" s="8">
        <f t="shared" si="12"/>
        <v>1907372.1946409023</v>
      </c>
      <c r="D169" s="3">
        <f t="shared" si="14"/>
        <v>3639.9019381063886</v>
      </c>
      <c r="E169" s="7">
        <f t="shared" si="17"/>
        <v>7888.7818531343182</v>
      </c>
      <c r="F169" s="15">
        <f t="shared" si="16"/>
        <v>11528.683791240706</v>
      </c>
      <c r="G169" s="8">
        <f t="shared" si="18"/>
        <v>1899483.4127877681</v>
      </c>
    </row>
    <row r="170" spans="2:7" hidden="1" x14ac:dyDescent="0.35">
      <c r="B170" s="13">
        <v>163</v>
      </c>
      <c r="C170" s="8">
        <f t="shared" si="12"/>
        <v>1899483.4127877681</v>
      </c>
      <c r="D170" s="3">
        <f t="shared" si="14"/>
        <v>3624.8475127366573</v>
      </c>
      <c r="E170" s="7">
        <f t="shared" si="17"/>
        <v>7903.836278504049</v>
      </c>
      <c r="F170" s="15">
        <f t="shared" si="16"/>
        <v>11528.683791240706</v>
      </c>
      <c r="G170" s="8">
        <f t="shared" si="18"/>
        <v>1891579.5765092641</v>
      </c>
    </row>
    <row r="171" spans="2:7" hidden="1" x14ac:dyDescent="0.35">
      <c r="B171" s="13">
        <v>164</v>
      </c>
      <c r="C171" s="8">
        <f t="shared" si="12"/>
        <v>1891579.5765092641</v>
      </c>
      <c r="D171" s="3">
        <f t="shared" si="14"/>
        <v>3609.7643585051787</v>
      </c>
      <c r="E171" s="7">
        <f t="shared" si="17"/>
        <v>7918.9194327355272</v>
      </c>
      <c r="F171" s="15">
        <f t="shared" si="16"/>
        <v>11528.683791240706</v>
      </c>
      <c r="G171" s="8">
        <f t="shared" si="18"/>
        <v>1883660.6570765285</v>
      </c>
    </row>
    <row r="172" spans="2:7" hidden="1" x14ac:dyDescent="0.35">
      <c r="B172" s="13">
        <v>165</v>
      </c>
      <c r="C172" s="8">
        <f t="shared" si="12"/>
        <v>1883660.6570765285</v>
      </c>
      <c r="D172" s="3">
        <f t="shared" si="14"/>
        <v>3594.6524205877085</v>
      </c>
      <c r="E172" s="7">
        <f t="shared" si="17"/>
        <v>7934.0313706529978</v>
      </c>
      <c r="F172" s="15">
        <f t="shared" si="16"/>
        <v>11528.683791240706</v>
      </c>
      <c r="G172" s="8">
        <f t="shared" si="18"/>
        <v>1875726.6257058755</v>
      </c>
    </row>
    <row r="173" spans="2:7" hidden="1" x14ac:dyDescent="0.35">
      <c r="B173" s="13">
        <v>166</v>
      </c>
      <c r="C173" s="8">
        <f t="shared" si="12"/>
        <v>1875726.6257058755</v>
      </c>
      <c r="D173" s="3">
        <f t="shared" si="14"/>
        <v>3579.5116440553788</v>
      </c>
      <c r="E173" s="7">
        <f t="shared" si="17"/>
        <v>7949.172147185327</v>
      </c>
      <c r="F173" s="15">
        <f t="shared" si="16"/>
        <v>11528.683791240706</v>
      </c>
      <c r="G173" s="8">
        <f t="shared" si="18"/>
        <v>1867777.4535586901</v>
      </c>
    </row>
    <row r="174" spans="2:7" hidden="1" x14ac:dyDescent="0.35">
      <c r="B174" s="13">
        <v>167</v>
      </c>
      <c r="C174" s="8">
        <f t="shared" si="12"/>
        <v>1867777.4535586901</v>
      </c>
      <c r="D174" s="3">
        <f t="shared" si="14"/>
        <v>3564.3419738745001</v>
      </c>
      <c r="E174" s="7">
        <f t="shared" si="17"/>
        <v>7964.3418173662067</v>
      </c>
      <c r="F174" s="15">
        <f t="shared" si="16"/>
        <v>11528.683791240706</v>
      </c>
      <c r="G174" s="8">
        <f t="shared" si="18"/>
        <v>1859813.111741324</v>
      </c>
    </row>
    <row r="175" spans="2:7" hidden="1" x14ac:dyDescent="0.35">
      <c r="B175" s="13">
        <v>168</v>
      </c>
      <c r="C175" s="8">
        <f t="shared" si="12"/>
        <v>1859813.111741324</v>
      </c>
      <c r="D175" s="3">
        <f t="shared" si="14"/>
        <v>3549.1433549063599</v>
      </c>
      <c r="E175" s="7">
        <f t="shared" si="17"/>
        <v>7979.5404363343459</v>
      </c>
      <c r="F175" s="15">
        <f t="shared" si="16"/>
        <v>11528.683791240706</v>
      </c>
      <c r="G175" s="8">
        <f t="shared" si="18"/>
        <v>1851833.5713049895</v>
      </c>
    </row>
    <row r="176" spans="2:7" hidden="1" x14ac:dyDescent="0.35">
      <c r="B176" s="13">
        <v>169</v>
      </c>
      <c r="C176" s="8">
        <f t="shared" si="12"/>
        <v>1851833.5713049895</v>
      </c>
      <c r="D176" s="3">
        <f t="shared" si="14"/>
        <v>3533.9157319070214</v>
      </c>
      <c r="E176" s="7">
        <f t="shared" si="17"/>
        <v>7994.7680593336845</v>
      </c>
      <c r="F176" s="15">
        <f t="shared" si="16"/>
        <v>11528.683791240706</v>
      </c>
      <c r="G176" s="8">
        <f t="shared" si="18"/>
        <v>1843838.8032456557</v>
      </c>
    </row>
    <row r="177" spans="2:7" hidden="1" x14ac:dyDescent="0.35">
      <c r="B177" s="13">
        <v>170</v>
      </c>
      <c r="C177" s="8">
        <f t="shared" si="12"/>
        <v>1843838.8032456557</v>
      </c>
      <c r="D177" s="3">
        <f t="shared" si="14"/>
        <v>3518.6590495271262</v>
      </c>
      <c r="E177" s="7">
        <f t="shared" si="17"/>
        <v>8010.0247417135797</v>
      </c>
      <c r="F177" s="15">
        <f t="shared" si="16"/>
        <v>11528.683791240706</v>
      </c>
      <c r="G177" s="8">
        <f t="shared" si="18"/>
        <v>1835828.7785039421</v>
      </c>
    </row>
    <row r="178" spans="2:7" hidden="1" x14ac:dyDescent="0.35">
      <c r="B178" s="13">
        <v>171</v>
      </c>
      <c r="C178" s="8">
        <f t="shared" si="12"/>
        <v>1835828.7785039421</v>
      </c>
      <c r="D178" s="3">
        <f t="shared" si="14"/>
        <v>3503.3732523116892</v>
      </c>
      <c r="E178" s="7">
        <f t="shared" si="17"/>
        <v>8025.3105389290176</v>
      </c>
      <c r="F178" s="15">
        <f t="shared" si="16"/>
        <v>11528.683791240706</v>
      </c>
      <c r="G178" s="8">
        <f t="shared" si="18"/>
        <v>1827803.4679650131</v>
      </c>
    </row>
    <row r="179" spans="2:7" hidden="1" x14ac:dyDescent="0.35">
      <c r="B179" s="13">
        <v>172</v>
      </c>
      <c r="C179" s="8">
        <f t="shared" si="12"/>
        <v>1827803.4679650131</v>
      </c>
      <c r="D179" s="3">
        <f t="shared" si="14"/>
        <v>3488.0582846999</v>
      </c>
      <c r="E179" s="7">
        <f t="shared" si="17"/>
        <v>8040.6255065408059</v>
      </c>
      <c r="F179" s="15">
        <f t="shared" si="16"/>
        <v>11528.683791240706</v>
      </c>
      <c r="G179" s="8">
        <f t="shared" si="18"/>
        <v>1819762.8424584724</v>
      </c>
    </row>
    <row r="180" spans="2:7" hidden="1" x14ac:dyDescent="0.35">
      <c r="B180" s="13">
        <v>173</v>
      </c>
      <c r="C180" s="8">
        <f t="shared" si="12"/>
        <v>1819762.8424584724</v>
      </c>
      <c r="D180" s="3">
        <f t="shared" si="14"/>
        <v>3472.7140910249182</v>
      </c>
      <c r="E180" s="7">
        <f t="shared" si="17"/>
        <v>8055.9697002157882</v>
      </c>
      <c r="F180" s="15">
        <f t="shared" si="16"/>
        <v>11528.683791240706</v>
      </c>
      <c r="G180" s="8">
        <f t="shared" si="18"/>
        <v>1811706.8727582565</v>
      </c>
    </row>
    <row r="181" spans="2:7" hidden="1" x14ac:dyDescent="0.35">
      <c r="B181" s="13">
        <v>174</v>
      </c>
      <c r="C181" s="8">
        <f t="shared" si="12"/>
        <v>1811706.8727582565</v>
      </c>
      <c r="D181" s="3">
        <f t="shared" si="14"/>
        <v>3457.3406155136727</v>
      </c>
      <c r="E181" s="7">
        <f t="shared" si="17"/>
        <v>8071.3431757270337</v>
      </c>
      <c r="F181" s="15">
        <f t="shared" si="16"/>
        <v>11528.683791240706</v>
      </c>
      <c r="G181" s="8">
        <f t="shared" si="18"/>
        <v>1803635.5295825296</v>
      </c>
    </row>
    <row r="182" spans="2:7" hidden="1" x14ac:dyDescent="0.35">
      <c r="B182" s="13">
        <v>175</v>
      </c>
      <c r="C182" s="8">
        <f t="shared" si="12"/>
        <v>1803635.5295825296</v>
      </c>
      <c r="D182" s="3">
        <f t="shared" si="14"/>
        <v>3441.9378022866604</v>
      </c>
      <c r="E182" s="7">
        <f t="shared" si="17"/>
        <v>8086.745988954046</v>
      </c>
      <c r="F182" s="15">
        <f t="shared" si="16"/>
        <v>11528.683791240706</v>
      </c>
      <c r="G182" s="8">
        <f t="shared" si="18"/>
        <v>1795548.7835935755</v>
      </c>
    </row>
    <row r="183" spans="2:7" hidden="1" x14ac:dyDescent="0.35">
      <c r="B183" s="13">
        <v>176</v>
      </c>
      <c r="C183" s="8">
        <f t="shared" si="12"/>
        <v>1795548.7835935755</v>
      </c>
      <c r="D183" s="3">
        <f t="shared" si="14"/>
        <v>3426.5055953577398</v>
      </c>
      <c r="E183" s="7">
        <f t="shared" si="17"/>
        <v>8102.178195882967</v>
      </c>
      <c r="F183" s="15">
        <f t="shared" si="16"/>
        <v>11528.683791240706</v>
      </c>
      <c r="G183" s="8">
        <f t="shared" si="18"/>
        <v>1787446.6053976924</v>
      </c>
    </row>
    <row r="184" spans="2:7" hidden="1" x14ac:dyDescent="0.35">
      <c r="B184" s="13">
        <v>177</v>
      </c>
      <c r="C184" s="8">
        <f t="shared" si="12"/>
        <v>1787446.6053976924</v>
      </c>
      <c r="D184" s="3">
        <f t="shared" si="14"/>
        <v>3411.0439386339294</v>
      </c>
      <c r="E184" s="7">
        <f t="shared" si="17"/>
        <v>8117.6398526067769</v>
      </c>
      <c r="F184" s="15">
        <f t="shared" si="16"/>
        <v>11528.683791240706</v>
      </c>
      <c r="G184" s="8">
        <f t="shared" si="18"/>
        <v>1779328.9655450857</v>
      </c>
    </row>
    <row r="185" spans="2:7" hidden="1" x14ac:dyDescent="0.35">
      <c r="B185" s="13">
        <v>178</v>
      </c>
      <c r="C185" s="8">
        <f t="shared" si="12"/>
        <v>1779328.9655450857</v>
      </c>
      <c r="D185" s="3">
        <f t="shared" si="14"/>
        <v>3395.5527759152051</v>
      </c>
      <c r="E185" s="7">
        <f t="shared" si="17"/>
        <v>8133.1310153255017</v>
      </c>
      <c r="F185" s="15">
        <f t="shared" si="16"/>
        <v>11528.683791240706</v>
      </c>
      <c r="G185" s="8">
        <f t="shared" si="18"/>
        <v>1771195.8345297603</v>
      </c>
    </row>
    <row r="186" spans="2:7" hidden="1" x14ac:dyDescent="0.35">
      <c r="B186" s="13">
        <v>179</v>
      </c>
      <c r="C186" s="8">
        <f t="shared" si="12"/>
        <v>1771195.8345297603</v>
      </c>
      <c r="D186" s="3">
        <f t="shared" si="14"/>
        <v>3380.0320508942923</v>
      </c>
      <c r="E186" s="7">
        <f t="shared" si="17"/>
        <v>8148.651740346414</v>
      </c>
      <c r="F186" s="15">
        <f t="shared" si="16"/>
        <v>11528.683791240706</v>
      </c>
      <c r="G186" s="8">
        <f t="shared" si="18"/>
        <v>1763047.182789414</v>
      </c>
    </row>
    <row r="187" spans="2:7" hidden="1" x14ac:dyDescent="0.35">
      <c r="B187" s="13">
        <v>180</v>
      </c>
      <c r="C187" s="8">
        <f t="shared" si="12"/>
        <v>1763047.182789414</v>
      </c>
      <c r="D187" s="3">
        <f t="shared" si="14"/>
        <v>3364.4817071564648</v>
      </c>
      <c r="E187" s="7">
        <f t="shared" si="17"/>
        <v>8164.2020840842415</v>
      </c>
      <c r="F187" s="15">
        <f t="shared" si="16"/>
        <v>11528.683791240706</v>
      </c>
      <c r="G187" s="8">
        <f t="shared" si="18"/>
        <v>1754882.9807053297</v>
      </c>
    </row>
    <row r="188" spans="2:7" hidden="1" x14ac:dyDescent="0.35">
      <c r="B188" s="13">
        <v>181</v>
      </c>
      <c r="C188" s="8">
        <f t="shared" si="12"/>
        <v>1754882.9807053297</v>
      </c>
      <c r="D188" s="3">
        <f t="shared" si="14"/>
        <v>3348.9016881793373</v>
      </c>
      <c r="E188" s="7">
        <f t="shared" si="17"/>
        <v>8179.7821030613686</v>
      </c>
      <c r="F188" s="15">
        <f t="shared" si="16"/>
        <v>11528.683791240706</v>
      </c>
      <c r="G188" s="8">
        <f t="shared" si="18"/>
        <v>1746703.1986022682</v>
      </c>
    </row>
    <row r="189" spans="2:7" hidden="1" x14ac:dyDescent="0.35">
      <c r="B189" s="13">
        <v>182</v>
      </c>
      <c r="C189" s="8">
        <f t="shared" si="12"/>
        <v>1746703.1986022682</v>
      </c>
      <c r="D189" s="3">
        <f t="shared" si="14"/>
        <v>3333.2919373326617</v>
      </c>
      <c r="E189" s="7">
        <f t="shared" si="17"/>
        <v>8195.3918539080441</v>
      </c>
      <c r="F189" s="15">
        <f t="shared" si="16"/>
        <v>11528.683791240706</v>
      </c>
      <c r="G189" s="8">
        <f t="shared" si="18"/>
        <v>1738507.8067483602</v>
      </c>
    </row>
    <row r="190" spans="2:7" hidden="1" x14ac:dyDescent="0.35">
      <c r="B190" s="13">
        <v>183</v>
      </c>
      <c r="C190" s="8">
        <f t="shared" si="12"/>
        <v>1738507.8067483602</v>
      </c>
      <c r="D190" s="3">
        <f t="shared" si="14"/>
        <v>3317.6523978781206</v>
      </c>
      <c r="E190" s="7">
        <f t="shared" si="17"/>
        <v>8211.0313933625857</v>
      </c>
      <c r="F190" s="15">
        <f t="shared" si="16"/>
        <v>11528.683791240706</v>
      </c>
      <c r="G190" s="8">
        <f t="shared" si="18"/>
        <v>1730296.7753549975</v>
      </c>
    </row>
    <row r="191" spans="2:7" hidden="1" x14ac:dyDescent="0.35">
      <c r="B191" s="13">
        <v>184</v>
      </c>
      <c r="C191" s="8">
        <f t="shared" si="12"/>
        <v>1730296.7753549975</v>
      </c>
      <c r="D191" s="3">
        <f t="shared" si="14"/>
        <v>3301.98301296912</v>
      </c>
      <c r="E191" s="7">
        <f t="shared" si="17"/>
        <v>8226.7007782715864</v>
      </c>
      <c r="F191" s="15">
        <f t="shared" si="16"/>
        <v>11528.683791240706</v>
      </c>
      <c r="G191" s="8">
        <f t="shared" si="18"/>
        <v>1722070.074576726</v>
      </c>
    </row>
    <row r="192" spans="2:7" hidden="1" x14ac:dyDescent="0.35">
      <c r="B192" s="13">
        <v>185</v>
      </c>
      <c r="C192" s="8">
        <f t="shared" si="12"/>
        <v>1722070.074576726</v>
      </c>
      <c r="D192" s="3">
        <f t="shared" si="14"/>
        <v>3286.2837256505854</v>
      </c>
      <c r="E192" s="7">
        <f t="shared" si="17"/>
        <v>8242.4000655901218</v>
      </c>
      <c r="F192" s="15">
        <f t="shared" si="16"/>
        <v>11528.683791240706</v>
      </c>
      <c r="G192" s="8">
        <f t="shared" si="18"/>
        <v>1713827.6745111358</v>
      </c>
    </row>
    <row r="193" spans="2:7" hidden="1" x14ac:dyDescent="0.35">
      <c r="B193" s="13">
        <v>186</v>
      </c>
      <c r="C193" s="8">
        <f t="shared" si="12"/>
        <v>1713827.6745111358</v>
      </c>
      <c r="D193" s="3">
        <f t="shared" si="14"/>
        <v>3270.5544788587508</v>
      </c>
      <c r="E193" s="7">
        <f t="shared" si="17"/>
        <v>8258.129312381956</v>
      </c>
      <c r="F193" s="15">
        <f t="shared" si="16"/>
        <v>11528.683791240706</v>
      </c>
      <c r="G193" s="8">
        <f t="shared" si="18"/>
        <v>1705569.5451987539</v>
      </c>
    </row>
    <row r="194" spans="2:7" hidden="1" x14ac:dyDescent="0.35">
      <c r="B194" s="13">
        <v>187</v>
      </c>
      <c r="C194" s="8">
        <f t="shared" si="12"/>
        <v>1705569.5451987539</v>
      </c>
      <c r="D194" s="3">
        <f t="shared" si="14"/>
        <v>3254.7952154209552</v>
      </c>
      <c r="E194" s="7">
        <f t="shared" si="17"/>
        <v>8273.8885758197503</v>
      </c>
      <c r="F194" s="15">
        <f t="shared" si="16"/>
        <v>11528.683791240706</v>
      </c>
      <c r="G194" s="8">
        <f t="shared" si="18"/>
        <v>1697295.6566229342</v>
      </c>
    </row>
    <row r="195" spans="2:7" hidden="1" x14ac:dyDescent="0.35">
      <c r="B195" s="13">
        <v>188</v>
      </c>
      <c r="C195" s="8">
        <f t="shared" si="12"/>
        <v>1697295.6566229342</v>
      </c>
      <c r="D195" s="3">
        <f t="shared" si="14"/>
        <v>3239.0058780554327</v>
      </c>
      <c r="E195" s="7">
        <f t="shared" si="17"/>
        <v>8289.6779131852745</v>
      </c>
      <c r="F195" s="15">
        <f t="shared" si="16"/>
        <v>11528.683791240706</v>
      </c>
      <c r="G195" s="8">
        <f t="shared" si="18"/>
        <v>1689005.9787097489</v>
      </c>
    </row>
    <row r="196" spans="2:7" hidden="1" x14ac:dyDescent="0.35">
      <c r="B196" s="13">
        <v>189</v>
      </c>
      <c r="C196" s="8">
        <f t="shared" si="12"/>
        <v>1689005.9787097489</v>
      </c>
      <c r="D196" s="3">
        <f t="shared" si="14"/>
        <v>3223.1864093711042</v>
      </c>
      <c r="E196" s="7">
        <f t="shared" si="17"/>
        <v>8305.4973818696017</v>
      </c>
      <c r="F196" s="15">
        <f t="shared" si="16"/>
        <v>11528.683791240706</v>
      </c>
      <c r="G196" s="8">
        <f t="shared" si="18"/>
        <v>1680700.4813278792</v>
      </c>
    </row>
    <row r="197" spans="2:7" hidden="1" x14ac:dyDescent="0.35">
      <c r="B197" s="13">
        <v>190</v>
      </c>
      <c r="C197" s="8">
        <f t="shared" si="12"/>
        <v>1680700.4813278792</v>
      </c>
      <c r="D197" s="3">
        <f t="shared" si="14"/>
        <v>3207.3367518673695</v>
      </c>
      <c r="E197" s="7">
        <f t="shared" si="17"/>
        <v>8321.3470393733369</v>
      </c>
      <c r="F197" s="15">
        <f t="shared" si="16"/>
        <v>11528.683791240706</v>
      </c>
      <c r="G197" s="8">
        <f t="shared" si="18"/>
        <v>1672379.1342885059</v>
      </c>
    </row>
    <row r="198" spans="2:7" hidden="1" x14ac:dyDescent="0.35">
      <c r="B198" s="13">
        <v>191</v>
      </c>
      <c r="C198" s="8">
        <f t="shared" si="12"/>
        <v>1672379.1342885059</v>
      </c>
      <c r="D198" s="3">
        <f t="shared" si="14"/>
        <v>3191.4568479338986</v>
      </c>
      <c r="E198" s="7">
        <f t="shared" si="17"/>
        <v>8337.2269433068068</v>
      </c>
      <c r="F198" s="15">
        <f t="shared" si="16"/>
        <v>11528.683791240706</v>
      </c>
      <c r="G198" s="8">
        <f t="shared" si="18"/>
        <v>1664041.907345199</v>
      </c>
    </row>
    <row r="199" spans="2:7" hidden="1" x14ac:dyDescent="0.35">
      <c r="B199" s="13">
        <v>192</v>
      </c>
      <c r="C199" s="8">
        <f t="shared" si="12"/>
        <v>1664041.907345199</v>
      </c>
      <c r="D199" s="3">
        <f t="shared" si="14"/>
        <v>3175.5466398504213</v>
      </c>
      <c r="E199" s="7">
        <f t="shared" si="17"/>
        <v>8353.137151390285</v>
      </c>
      <c r="F199" s="15">
        <f t="shared" si="16"/>
        <v>11528.683791240706</v>
      </c>
      <c r="G199" s="8">
        <f t="shared" si="18"/>
        <v>1655688.7701938087</v>
      </c>
    </row>
    <row r="200" spans="2:7" hidden="1" x14ac:dyDescent="0.35">
      <c r="B200" s="13">
        <v>193</v>
      </c>
      <c r="C200" s="8">
        <f t="shared" si="12"/>
        <v>1655688.7701938087</v>
      </c>
      <c r="D200" s="3">
        <f t="shared" si="14"/>
        <v>3159.6060697865182</v>
      </c>
      <c r="E200" s="7">
        <f t="shared" si="17"/>
        <v>8369.0777214541886</v>
      </c>
      <c r="F200" s="15">
        <f t="shared" si="16"/>
        <v>11528.683791240706</v>
      </c>
      <c r="G200" s="8">
        <f t="shared" si="18"/>
        <v>1647319.6924723545</v>
      </c>
    </row>
    <row r="201" spans="2:7" hidden="1" x14ac:dyDescent="0.35">
      <c r="B201" s="13">
        <v>194</v>
      </c>
      <c r="C201" s="8">
        <f t="shared" si="12"/>
        <v>1647319.6924723545</v>
      </c>
      <c r="D201" s="3">
        <f t="shared" si="14"/>
        <v>3143.6350798014096</v>
      </c>
      <c r="E201" s="7">
        <f t="shared" si="17"/>
        <v>8385.0487114392963</v>
      </c>
      <c r="F201" s="15">
        <f t="shared" si="16"/>
        <v>11528.683791240706</v>
      </c>
      <c r="G201" s="8">
        <f t="shared" si="18"/>
        <v>1638934.6437609151</v>
      </c>
    </row>
    <row r="202" spans="2:7" hidden="1" x14ac:dyDescent="0.35">
      <c r="B202" s="13">
        <v>195</v>
      </c>
      <c r="C202" s="8">
        <f t="shared" si="12"/>
        <v>1638934.6437609151</v>
      </c>
      <c r="D202" s="3">
        <f t="shared" si="14"/>
        <v>3127.6336118437462</v>
      </c>
      <c r="E202" s="7">
        <f t="shared" si="17"/>
        <v>8401.0501793969597</v>
      </c>
      <c r="F202" s="15">
        <f t="shared" ref="F202:F265" si="19">PMT($G$4,$B$3,-$E$2)</f>
        <v>11528.683791240706</v>
      </c>
      <c r="G202" s="8">
        <f t="shared" si="18"/>
        <v>1630533.5935815182</v>
      </c>
    </row>
    <row r="203" spans="2:7" hidden="1" x14ac:dyDescent="0.35">
      <c r="B203" s="13">
        <v>196</v>
      </c>
      <c r="C203" s="8">
        <f t="shared" si="12"/>
        <v>1630533.5935815182</v>
      </c>
      <c r="D203" s="3">
        <f t="shared" si="14"/>
        <v>3111.6016077513968</v>
      </c>
      <c r="E203" s="7">
        <f t="shared" si="17"/>
        <v>8417.0821834893104</v>
      </c>
      <c r="F203" s="15">
        <f t="shared" si="19"/>
        <v>11528.683791240706</v>
      </c>
      <c r="G203" s="8">
        <f t="shared" si="18"/>
        <v>1622116.5113980288</v>
      </c>
    </row>
    <row r="204" spans="2:7" hidden="1" x14ac:dyDescent="0.35">
      <c r="B204" s="13">
        <v>197</v>
      </c>
      <c r="C204" s="8">
        <f t="shared" si="12"/>
        <v>1622116.5113980288</v>
      </c>
      <c r="D204" s="3">
        <f t="shared" si="14"/>
        <v>3095.5390092512384</v>
      </c>
      <c r="E204" s="7">
        <f t="shared" si="17"/>
        <v>8433.1447819894674</v>
      </c>
      <c r="F204" s="15">
        <f t="shared" si="19"/>
        <v>11528.683791240706</v>
      </c>
      <c r="G204" s="8">
        <f t="shared" si="18"/>
        <v>1613683.3666160393</v>
      </c>
    </row>
    <row r="205" spans="2:7" hidden="1" x14ac:dyDescent="0.35">
      <c r="B205" s="13">
        <v>198</v>
      </c>
      <c r="C205" s="8">
        <f t="shared" si="12"/>
        <v>1613683.3666160393</v>
      </c>
      <c r="D205" s="3">
        <f t="shared" si="14"/>
        <v>3079.4457579589416</v>
      </c>
      <c r="E205" s="7">
        <f t="shared" si="17"/>
        <v>8449.2380332817647</v>
      </c>
      <c r="F205" s="15">
        <f t="shared" si="19"/>
        <v>11528.683791240706</v>
      </c>
      <c r="G205" s="8">
        <f t="shared" si="18"/>
        <v>1605234.1285827574</v>
      </c>
    </row>
    <row r="206" spans="2:7" hidden="1" x14ac:dyDescent="0.35">
      <c r="B206" s="13">
        <v>199</v>
      </c>
      <c r="C206" s="8">
        <f t="shared" si="12"/>
        <v>1605234.1285827574</v>
      </c>
      <c r="D206" s="3">
        <f t="shared" si="14"/>
        <v>3063.3217953787621</v>
      </c>
      <c r="E206" s="7">
        <f t="shared" si="17"/>
        <v>8465.3619958619438</v>
      </c>
      <c r="F206" s="15">
        <f t="shared" si="19"/>
        <v>11528.683791240706</v>
      </c>
      <c r="G206" s="8">
        <f t="shared" si="18"/>
        <v>1596768.7665868956</v>
      </c>
    </row>
    <row r="207" spans="2:7" hidden="1" x14ac:dyDescent="0.35">
      <c r="B207" s="13">
        <v>200</v>
      </c>
      <c r="C207" s="8">
        <f t="shared" si="12"/>
        <v>1596768.7665868956</v>
      </c>
      <c r="D207" s="3">
        <f t="shared" si="14"/>
        <v>3047.1670629033256</v>
      </c>
      <c r="E207" s="7">
        <f t="shared" si="17"/>
        <v>8481.5167283373812</v>
      </c>
      <c r="F207" s="15">
        <f t="shared" si="19"/>
        <v>11528.683791240706</v>
      </c>
      <c r="G207" s="8">
        <f t="shared" si="18"/>
        <v>1588287.2498585582</v>
      </c>
    </row>
    <row r="208" spans="2:7" hidden="1" x14ac:dyDescent="0.35">
      <c r="B208" s="13">
        <v>201</v>
      </c>
      <c r="C208" s="8">
        <f t="shared" si="12"/>
        <v>1588287.2498585582</v>
      </c>
      <c r="D208" s="3">
        <f t="shared" si="14"/>
        <v>3030.981501813415</v>
      </c>
      <c r="E208" s="7">
        <f t="shared" si="17"/>
        <v>8497.7022894272923</v>
      </c>
      <c r="F208" s="15">
        <f t="shared" si="19"/>
        <v>11528.683791240706</v>
      </c>
      <c r="G208" s="8">
        <f t="shared" si="18"/>
        <v>1579789.5475691308</v>
      </c>
    </row>
    <row r="209" spans="2:7" hidden="1" x14ac:dyDescent="0.35">
      <c r="B209" s="13">
        <v>202</v>
      </c>
      <c r="C209" s="8">
        <f t="shared" si="12"/>
        <v>1579789.5475691308</v>
      </c>
      <c r="D209" s="3">
        <f t="shared" si="14"/>
        <v>3014.7650532777579</v>
      </c>
      <c r="E209" s="7">
        <f t="shared" si="17"/>
        <v>8513.9187379629475</v>
      </c>
      <c r="F209" s="15">
        <f t="shared" si="19"/>
        <v>11528.683791240706</v>
      </c>
      <c r="G209" s="8">
        <f t="shared" si="18"/>
        <v>1571275.6288311679</v>
      </c>
    </row>
    <row r="210" spans="2:7" hidden="1" x14ac:dyDescent="0.35">
      <c r="B210" s="13">
        <v>203</v>
      </c>
      <c r="C210" s="8">
        <f t="shared" si="12"/>
        <v>1571275.6288311679</v>
      </c>
      <c r="D210" s="3">
        <f t="shared" si="14"/>
        <v>2998.5176583528118</v>
      </c>
      <c r="E210" s="7">
        <f t="shared" si="17"/>
        <v>8530.1661328878945</v>
      </c>
      <c r="F210" s="15">
        <f t="shared" si="19"/>
        <v>11528.683791240706</v>
      </c>
      <c r="G210" s="8">
        <f t="shared" si="18"/>
        <v>1562745.4626982801</v>
      </c>
    </row>
    <row r="211" spans="2:7" hidden="1" x14ac:dyDescent="0.35">
      <c r="B211" s="13">
        <v>204</v>
      </c>
      <c r="C211" s="8">
        <f t="shared" si="12"/>
        <v>1562745.4626982801</v>
      </c>
      <c r="D211" s="3">
        <f t="shared" si="14"/>
        <v>2982.239257982551</v>
      </c>
      <c r="E211" s="7">
        <f t="shared" si="17"/>
        <v>8546.4445332581563</v>
      </c>
      <c r="F211" s="15">
        <f t="shared" si="19"/>
        <v>11528.683791240706</v>
      </c>
      <c r="G211" s="8">
        <f t="shared" si="18"/>
        <v>1554199.0181650219</v>
      </c>
    </row>
    <row r="212" spans="2:7" hidden="1" x14ac:dyDescent="0.35">
      <c r="B212" s="13">
        <v>205</v>
      </c>
      <c r="C212" s="8">
        <f t="shared" si="12"/>
        <v>1554199.0181650219</v>
      </c>
      <c r="D212" s="3">
        <f t="shared" si="14"/>
        <v>2965.9297929982499</v>
      </c>
      <c r="E212" s="7">
        <f t="shared" si="17"/>
        <v>8562.7539982424569</v>
      </c>
      <c r="F212" s="15">
        <f t="shared" si="19"/>
        <v>11528.683791240706</v>
      </c>
      <c r="G212" s="8">
        <f t="shared" si="18"/>
        <v>1545636.2641667794</v>
      </c>
    </row>
    <row r="213" spans="2:7" hidden="1" x14ac:dyDescent="0.35">
      <c r="B213" s="13">
        <v>206</v>
      </c>
      <c r="C213" s="8">
        <f t="shared" si="12"/>
        <v>1545636.2641667794</v>
      </c>
      <c r="D213" s="3">
        <f t="shared" si="14"/>
        <v>2949.5892041182706</v>
      </c>
      <c r="E213" s="7">
        <f t="shared" si="17"/>
        <v>8579.0945871224358</v>
      </c>
      <c r="F213" s="15">
        <f t="shared" si="19"/>
        <v>11528.683791240706</v>
      </c>
      <c r="G213" s="8">
        <f t="shared" si="18"/>
        <v>1537057.169579657</v>
      </c>
    </row>
    <row r="214" spans="2:7" hidden="1" x14ac:dyDescent="0.35">
      <c r="B214" s="13">
        <v>207</v>
      </c>
      <c r="C214" s="8">
        <f t="shared" si="12"/>
        <v>1537057.169579657</v>
      </c>
      <c r="D214" s="3">
        <f t="shared" si="14"/>
        <v>2933.2174319478454</v>
      </c>
      <c r="E214" s="7">
        <f t="shared" si="17"/>
        <v>8595.4663592928609</v>
      </c>
      <c r="F214" s="15">
        <f t="shared" si="19"/>
        <v>11528.683791240706</v>
      </c>
      <c r="G214" s="8">
        <f t="shared" si="18"/>
        <v>1528461.7032203642</v>
      </c>
    </row>
    <row r="215" spans="2:7" hidden="1" x14ac:dyDescent="0.35">
      <c r="B215" s="13">
        <v>208</v>
      </c>
      <c r="C215" s="8">
        <f t="shared" si="12"/>
        <v>1528461.7032203642</v>
      </c>
      <c r="D215" s="3">
        <f t="shared" si="14"/>
        <v>2916.8144169788616</v>
      </c>
      <c r="E215" s="7">
        <f t="shared" si="17"/>
        <v>8611.8693742618452</v>
      </c>
      <c r="F215" s="15">
        <f t="shared" si="19"/>
        <v>11528.683791240706</v>
      </c>
      <c r="G215" s="8">
        <f t="shared" si="18"/>
        <v>1519849.8338461022</v>
      </c>
    </row>
    <row r="216" spans="2:7" hidden="1" x14ac:dyDescent="0.35">
      <c r="B216" s="13">
        <v>209</v>
      </c>
      <c r="C216" s="8">
        <f t="shared" si="12"/>
        <v>1519849.8338461022</v>
      </c>
      <c r="D216" s="3">
        <f t="shared" si="14"/>
        <v>2900.3800995896449</v>
      </c>
      <c r="E216" s="7">
        <f t="shared" si="17"/>
        <v>8628.3036916510609</v>
      </c>
      <c r="F216" s="15">
        <f t="shared" si="19"/>
        <v>11528.683791240706</v>
      </c>
      <c r="G216" s="8">
        <f t="shared" si="18"/>
        <v>1511221.5301544513</v>
      </c>
    </row>
    <row r="217" spans="2:7" hidden="1" x14ac:dyDescent="0.35">
      <c r="B217" s="13">
        <v>210</v>
      </c>
      <c r="C217" s="8">
        <f t="shared" si="12"/>
        <v>1511221.5301544513</v>
      </c>
      <c r="D217" s="3">
        <f t="shared" si="14"/>
        <v>2883.9144200447445</v>
      </c>
      <c r="E217" s="7">
        <f t="shared" si="17"/>
        <v>8644.7693711959619</v>
      </c>
      <c r="F217" s="15">
        <f t="shared" si="19"/>
        <v>11528.683791240706</v>
      </c>
      <c r="G217" s="8">
        <f t="shared" si="18"/>
        <v>1502576.7607832553</v>
      </c>
    </row>
    <row r="218" spans="2:7" hidden="1" x14ac:dyDescent="0.35">
      <c r="B218" s="13">
        <v>211</v>
      </c>
      <c r="C218" s="8">
        <f t="shared" si="12"/>
        <v>1502576.7607832553</v>
      </c>
      <c r="D218" s="3">
        <f t="shared" si="14"/>
        <v>2867.4173184947122</v>
      </c>
      <c r="E218" s="7">
        <f t="shared" ref="E218:E281" si="20">F218-D218</f>
        <v>8661.2664727459942</v>
      </c>
      <c r="F218" s="15">
        <f t="shared" si="19"/>
        <v>11528.683791240706</v>
      </c>
      <c r="G218" s="8">
        <f t="shared" ref="G218:G281" si="21">C218-E218</f>
        <v>1493915.4943105094</v>
      </c>
    </row>
    <row r="219" spans="2:7" hidden="1" x14ac:dyDescent="0.35">
      <c r="B219" s="13">
        <v>212</v>
      </c>
      <c r="C219" s="8">
        <f t="shared" si="12"/>
        <v>1493915.4943105094</v>
      </c>
      <c r="D219" s="3">
        <f t="shared" si="14"/>
        <v>2850.8887349758888</v>
      </c>
      <c r="E219" s="7">
        <f t="shared" si="20"/>
        <v>8677.7950562648184</v>
      </c>
      <c r="F219" s="15">
        <f t="shared" si="19"/>
        <v>11528.683791240706</v>
      </c>
      <c r="G219" s="8">
        <f t="shared" si="21"/>
        <v>1485237.6992542446</v>
      </c>
    </row>
    <row r="220" spans="2:7" hidden="1" x14ac:dyDescent="0.35">
      <c r="B220" s="13">
        <v>213</v>
      </c>
      <c r="C220" s="8">
        <f t="shared" si="12"/>
        <v>1485237.6992542446</v>
      </c>
      <c r="D220" s="3">
        <f t="shared" si="14"/>
        <v>2834.3286094101832</v>
      </c>
      <c r="E220" s="7">
        <f t="shared" si="20"/>
        <v>8694.3551818305241</v>
      </c>
      <c r="F220" s="15">
        <f t="shared" si="19"/>
        <v>11528.683791240706</v>
      </c>
      <c r="G220" s="8">
        <f t="shared" si="21"/>
        <v>1476543.3440724141</v>
      </c>
    </row>
    <row r="221" spans="2:7" hidden="1" x14ac:dyDescent="0.35">
      <c r="B221" s="13">
        <v>214</v>
      </c>
      <c r="C221" s="8">
        <f t="shared" si="12"/>
        <v>1476543.3440724141</v>
      </c>
      <c r="D221" s="3">
        <f t="shared" si="14"/>
        <v>2817.736881604857</v>
      </c>
      <c r="E221" s="7">
        <f t="shared" si="20"/>
        <v>8710.9469096358498</v>
      </c>
      <c r="F221" s="15">
        <f t="shared" si="19"/>
        <v>11528.683791240706</v>
      </c>
      <c r="G221" s="8">
        <f t="shared" si="21"/>
        <v>1467832.3971627783</v>
      </c>
    </row>
    <row r="222" spans="2:7" hidden="1" x14ac:dyDescent="0.35">
      <c r="B222" s="13">
        <v>215</v>
      </c>
      <c r="C222" s="8">
        <f t="shared" si="12"/>
        <v>1467832.3971627783</v>
      </c>
      <c r="D222" s="3">
        <f t="shared" si="14"/>
        <v>2801.1134912523016</v>
      </c>
      <c r="E222" s="7">
        <f t="shared" si="20"/>
        <v>8727.5702999884052</v>
      </c>
      <c r="F222" s="15">
        <f t="shared" si="19"/>
        <v>11528.683791240706</v>
      </c>
      <c r="G222" s="8">
        <f t="shared" si="21"/>
        <v>1459104.8268627899</v>
      </c>
    </row>
    <row r="223" spans="2:7" hidden="1" x14ac:dyDescent="0.35">
      <c r="B223" s="13">
        <v>216</v>
      </c>
      <c r="C223" s="8">
        <f t="shared" si="12"/>
        <v>1459104.8268627899</v>
      </c>
      <c r="D223" s="3">
        <f t="shared" si="14"/>
        <v>2784.4583779298241</v>
      </c>
      <c r="E223" s="7">
        <f t="shared" si="20"/>
        <v>8744.2254133108818</v>
      </c>
      <c r="F223" s="15">
        <f t="shared" si="19"/>
        <v>11528.683791240706</v>
      </c>
      <c r="G223" s="8">
        <f t="shared" si="21"/>
        <v>1450360.6014494791</v>
      </c>
    </row>
    <row r="224" spans="2:7" hidden="1" x14ac:dyDescent="0.35">
      <c r="B224" s="13">
        <v>217</v>
      </c>
      <c r="C224" s="8">
        <f t="shared" si="12"/>
        <v>1450360.6014494791</v>
      </c>
      <c r="D224" s="3">
        <f t="shared" si="14"/>
        <v>2767.7714810994225</v>
      </c>
      <c r="E224" s="7">
        <f t="shared" si="20"/>
        <v>8760.9123101412843</v>
      </c>
      <c r="F224" s="15">
        <f t="shared" si="19"/>
        <v>11528.683791240706</v>
      </c>
      <c r="G224" s="8">
        <f t="shared" si="21"/>
        <v>1441599.6891393377</v>
      </c>
    </row>
    <row r="225" spans="2:7" hidden="1" x14ac:dyDescent="0.35">
      <c r="B225" s="13">
        <v>218</v>
      </c>
      <c r="C225" s="8">
        <f t="shared" si="12"/>
        <v>1441599.6891393377</v>
      </c>
      <c r="D225" s="3">
        <f t="shared" si="14"/>
        <v>2751.0527401075697</v>
      </c>
      <c r="E225" s="7">
        <f t="shared" si="20"/>
        <v>8777.6310511331358</v>
      </c>
      <c r="F225" s="15">
        <f t="shared" si="19"/>
        <v>11528.683791240706</v>
      </c>
      <c r="G225" s="8">
        <f t="shared" si="21"/>
        <v>1432822.0580882046</v>
      </c>
    </row>
    <row r="226" spans="2:7" hidden="1" x14ac:dyDescent="0.35">
      <c r="B226" s="13">
        <v>219</v>
      </c>
      <c r="C226" s="8">
        <f t="shared" si="12"/>
        <v>1432822.0580882046</v>
      </c>
      <c r="D226" s="3">
        <f t="shared" si="14"/>
        <v>2734.3020941849904</v>
      </c>
      <c r="E226" s="7">
        <f t="shared" si="20"/>
        <v>8794.3816970557164</v>
      </c>
      <c r="F226" s="15">
        <f t="shared" si="19"/>
        <v>11528.683791240706</v>
      </c>
      <c r="G226" s="8">
        <f t="shared" si="21"/>
        <v>1424027.6763911489</v>
      </c>
    </row>
    <row r="227" spans="2:7" hidden="1" x14ac:dyDescent="0.35">
      <c r="B227" s="13">
        <v>220</v>
      </c>
      <c r="C227" s="8">
        <f t="shared" si="12"/>
        <v>1424027.6763911489</v>
      </c>
      <c r="D227" s="3">
        <f t="shared" si="14"/>
        <v>2717.5194824464425</v>
      </c>
      <c r="E227" s="7">
        <f t="shared" si="20"/>
        <v>8811.1643087942648</v>
      </c>
      <c r="F227" s="15">
        <f t="shared" si="19"/>
        <v>11528.683791240706</v>
      </c>
      <c r="G227" s="8">
        <f t="shared" si="21"/>
        <v>1415216.5120823546</v>
      </c>
    </row>
    <row r="228" spans="2:7" hidden="1" x14ac:dyDescent="0.35">
      <c r="B228" s="13">
        <v>221</v>
      </c>
      <c r="C228" s="8">
        <f t="shared" si="12"/>
        <v>1415216.5120823546</v>
      </c>
      <c r="D228" s="3">
        <f t="shared" si="14"/>
        <v>2700.7048438904935</v>
      </c>
      <c r="E228" s="7">
        <f t="shared" si="20"/>
        <v>8827.9789473502133</v>
      </c>
      <c r="F228" s="15">
        <f t="shared" si="19"/>
        <v>11528.683791240706</v>
      </c>
      <c r="G228" s="8">
        <f t="shared" si="21"/>
        <v>1406388.5331350043</v>
      </c>
    </row>
    <row r="229" spans="2:7" hidden="1" x14ac:dyDescent="0.35">
      <c r="B229" s="13">
        <v>222</v>
      </c>
      <c r="C229" s="8">
        <f t="shared" si="12"/>
        <v>1406388.5331350043</v>
      </c>
      <c r="D229" s="3">
        <f t="shared" si="14"/>
        <v>2683.8581173992998</v>
      </c>
      <c r="E229" s="7">
        <f t="shared" si="20"/>
        <v>8844.8256738414057</v>
      </c>
      <c r="F229" s="15">
        <f t="shared" si="19"/>
        <v>11528.683791240706</v>
      </c>
      <c r="G229" s="8">
        <f t="shared" si="21"/>
        <v>1397543.7074611629</v>
      </c>
    </row>
    <row r="230" spans="2:7" hidden="1" x14ac:dyDescent="0.35">
      <c r="B230" s="13">
        <v>223</v>
      </c>
      <c r="C230" s="8">
        <f t="shared" si="12"/>
        <v>1397543.7074611629</v>
      </c>
      <c r="D230" s="3">
        <f t="shared" si="14"/>
        <v>2666.979241738386</v>
      </c>
      <c r="E230" s="7">
        <f t="shared" si="20"/>
        <v>8861.7045495023194</v>
      </c>
      <c r="F230" s="15">
        <f t="shared" si="19"/>
        <v>11528.683791240706</v>
      </c>
      <c r="G230" s="8">
        <f t="shared" si="21"/>
        <v>1388682.0029116606</v>
      </c>
    </row>
    <row r="231" spans="2:7" hidden="1" x14ac:dyDescent="0.35">
      <c r="B231" s="13">
        <v>224</v>
      </c>
      <c r="C231" s="8">
        <f t="shared" si="12"/>
        <v>1388682.0029116606</v>
      </c>
      <c r="D231" s="3">
        <f t="shared" si="14"/>
        <v>2650.0681555564188</v>
      </c>
      <c r="E231" s="7">
        <f t="shared" si="20"/>
        <v>8878.6156356842876</v>
      </c>
      <c r="F231" s="15">
        <f t="shared" si="19"/>
        <v>11528.683791240706</v>
      </c>
      <c r="G231" s="8">
        <f t="shared" si="21"/>
        <v>1379803.3872759764</v>
      </c>
    </row>
    <row r="232" spans="2:7" hidden="1" x14ac:dyDescent="0.35">
      <c r="B232" s="13">
        <v>225</v>
      </c>
      <c r="C232" s="8">
        <f t="shared" si="12"/>
        <v>1379803.3872759764</v>
      </c>
      <c r="D232" s="3">
        <f t="shared" si="14"/>
        <v>2633.1247973849881</v>
      </c>
      <c r="E232" s="7">
        <f t="shared" si="20"/>
        <v>8895.5589938557187</v>
      </c>
      <c r="F232" s="15">
        <f t="shared" si="19"/>
        <v>11528.683791240706</v>
      </c>
      <c r="G232" s="8">
        <f t="shared" si="21"/>
        <v>1370907.8282821206</v>
      </c>
    </row>
    <row r="233" spans="2:7" hidden="1" x14ac:dyDescent="0.35">
      <c r="B233" s="13">
        <v>226</v>
      </c>
      <c r="C233" s="8">
        <f t="shared" si="12"/>
        <v>1370907.8282821206</v>
      </c>
      <c r="D233" s="3">
        <f t="shared" si="14"/>
        <v>2616.1491056383802</v>
      </c>
      <c r="E233" s="7">
        <f t="shared" si="20"/>
        <v>8912.5346856023261</v>
      </c>
      <c r="F233" s="15">
        <f t="shared" si="19"/>
        <v>11528.683791240706</v>
      </c>
      <c r="G233" s="8">
        <f t="shared" si="21"/>
        <v>1361995.2935965182</v>
      </c>
    </row>
    <row r="234" spans="2:7" hidden="1" x14ac:dyDescent="0.35">
      <c r="B234" s="13">
        <v>227</v>
      </c>
      <c r="C234" s="8">
        <f t="shared" si="12"/>
        <v>1361995.2935965182</v>
      </c>
      <c r="D234" s="3">
        <f t="shared" si="14"/>
        <v>2599.1410186133558</v>
      </c>
      <c r="E234" s="7">
        <f t="shared" si="20"/>
        <v>8929.5427726273501</v>
      </c>
      <c r="F234" s="15">
        <f t="shared" si="19"/>
        <v>11528.683791240706</v>
      </c>
      <c r="G234" s="8">
        <f t="shared" si="21"/>
        <v>1353065.7508238908</v>
      </c>
    </row>
    <row r="235" spans="2:7" hidden="1" x14ac:dyDescent="0.35">
      <c r="B235" s="13">
        <v>228</v>
      </c>
      <c r="C235" s="8">
        <f t="shared" si="12"/>
        <v>1353065.7508238908</v>
      </c>
      <c r="D235" s="3">
        <f t="shared" si="14"/>
        <v>2582.1004744889246</v>
      </c>
      <c r="E235" s="7">
        <f t="shared" si="20"/>
        <v>8946.5833167517812</v>
      </c>
      <c r="F235" s="15">
        <f t="shared" si="19"/>
        <v>11528.683791240706</v>
      </c>
      <c r="G235" s="8">
        <f t="shared" si="21"/>
        <v>1344119.167507139</v>
      </c>
    </row>
    <row r="236" spans="2:7" hidden="1" x14ac:dyDescent="0.35">
      <c r="B236" s="13">
        <v>229</v>
      </c>
      <c r="C236" s="8">
        <f t="shared" si="12"/>
        <v>1344119.167507139</v>
      </c>
      <c r="D236" s="3">
        <f t="shared" si="14"/>
        <v>2565.0274113261235</v>
      </c>
      <c r="E236" s="7">
        <f t="shared" si="20"/>
        <v>8963.6563799145824</v>
      </c>
      <c r="F236" s="15">
        <f t="shared" si="19"/>
        <v>11528.683791240706</v>
      </c>
      <c r="G236" s="8">
        <f t="shared" si="21"/>
        <v>1335155.5111272244</v>
      </c>
    </row>
    <row r="237" spans="2:7" hidden="1" x14ac:dyDescent="0.35">
      <c r="B237" s="13">
        <v>230</v>
      </c>
      <c r="C237" s="8">
        <f t="shared" si="12"/>
        <v>1335155.5111272244</v>
      </c>
      <c r="D237" s="3">
        <f t="shared" si="14"/>
        <v>2547.9217670677867</v>
      </c>
      <c r="E237" s="7">
        <f t="shared" si="20"/>
        <v>8980.7620241729201</v>
      </c>
      <c r="F237" s="15">
        <f t="shared" si="19"/>
        <v>11528.683791240706</v>
      </c>
      <c r="G237" s="8">
        <f t="shared" si="21"/>
        <v>1326174.7491030516</v>
      </c>
    </row>
    <row r="238" spans="2:7" hidden="1" x14ac:dyDescent="0.35">
      <c r="B238" s="13">
        <v>231</v>
      </c>
      <c r="C238" s="8">
        <f t="shared" si="12"/>
        <v>1326174.7491030516</v>
      </c>
      <c r="D238" s="3">
        <f t="shared" si="14"/>
        <v>2530.7834795383233</v>
      </c>
      <c r="E238" s="7">
        <f t="shared" si="20"/>
        <v>8997.9003117023822</v>
      </c>
      <c r="F238" s="15">
        <f t="shared" si="19"/>
        <v>11528.683791240706</v>
      </c>
      <c r="G238" s="8">
        <f t="shared" si="21"/>
        <v>1317176.8487913492</v>
      </c>
    </row>
    <row r="239" spans="2:7" hidden="1" x14ac:dyDescent="0.35">
      <c r="B239" s="13">
        <v>232</v>
      </c>
      <c r="C239" s="8">
        <f t="shared" si="12"/>
        <v>1317176.8487913492</v>
      </c>
      <c r="D239" s="3">
        <f t="shared" si="14"/>
        <v>2513.6124864434914</v>
      </c>
      <c r="E239" s="7">
        <f t="shared" si="20"/>
        <v>9015.0713047972149</v>
      </c>
      <c r="F239" s="15">
        <f t="shared" si="19"/>
        <v>11528.683791240706</v>
      </c>
      <c r="G239" s="8">
        <f t="shared" si="21"/>
        <v>1308161.777486552</v>
      </c>
    </row>
    <row r="240" spans="2:7" hidden="1" x14ac:dyDescent="0.35">
      <c r="B240" s="13">
        <v>233</v>
      </c>
      <c r="C240" s="8">
        <f t="shared" si="12"/>
        <v>1308161.777486552</v>
      </c>
      <c r="D240" s="3">
        <f t="shared" si="14"/>
        <v>2496.40872537017</v>
      </c>
      <c r="E240" s="7">
        <f t="shared" si="20"/>
        <v>9032.2750658705372</v>
      </c>
      <c r="F240" s="15">
        <f t="shared" si="19"/>
        <v>11528.683791240706</v>
      </c>
      <c r="G240" s="8">
        <f t="shared" si="21"/>
        <v>1299129.5024206815</v>
      </c>
    </row>
    <row r="241" spans="2:7" hidden="1" x14ac:dyDescent="0.35">
      <c r="B241" s="13">
        <v>234</v>
      </c>
      <c r="C241" s="8">
        <f t="shared" si="12"/>
        <v>1299129.5024206815</v>
      </c>
      <c r="D241" s="3">
        <f t="shared" si="14"/>
        <v>2479.1721337861341</v>
      </c>
      <c r="E241" s="7">
        <f t="shared" si="20"/>
        <v>9049.5116574545718</v>
      </c>
      <c r="F241" s="15">
        <f t="shared" si="19"/>
        <v>11528.683791240706</v>
      </c>
      <c r="G241" s="8">
        <f t="shared" si="21"/>
        <v>1290079.990763227</v>
      </c>
    </row>
    <row r="242" spans="2:7" hidden="1" x14ac:dyDescent="0.35">
      <c r="B242" s="13">
        <v>235</v>
      </c>
      <c r="C242" s="8">
        <f t="shared" si="12"/>
        <v>1290079.990763227</v>
      </c>
      <c r="D242" s="3">
        <f t="shared" si="14"/>
        <v>2461.9026490398246</v>
      </c>
      <c r="E242" s="7">
        <f t="shared" si="20"/>
        <v>9066.7811422008817</v>
      </c>
      <c r="F242" s="15">
        <f t="shared" si="19"/>
        <v>11528.683791240706</v>
      </c>
      <c r="G242" s="8">
        <f t="shared" si="21"/>
        <v>1281013.2096210262</v>
      </c>
    </row>
    <row r="243" spans="2:7" hidden="1" x14ac:dyDescent="0.35">
      <c r="B243" s="13">
        <v>236</v>
      </c>
      <c r="C243" s="8">
        <f t="shared" si="12"/>
        <v>1281013.2096210262</v>
      </c>
      <c r="D243" s="3">
        <f t="shared" si="14"/>
        <v>2444.6002083601247</v>
      </c>
      <c r="E243" s="7">
        <f t="shared" si="20"/>
        <v>9084.0835828805812</v>
      </c>
      <c r="F243" s="15">
        <f t="shared" si="19"/>
        <v>11528.683791240706</v>
      </c>
      <c r="G243" s="8">
        <f t="shared" si="21"/>
        <v>1271929.1260381455</v>
      </c>
    </row>
    <row r="244" spans="2:7" hidden="1" x14ac:dyDescent="0.35">
      <c r="B244" s="13">
        <v>237</v>
      </c>
      <c r="C244" s="8">
        <f t="shared" si="12"/>
        <v>1271929.1260381455</v>
      </c>
      <c r="D244" s="3">
        <f t="shared" si="14"/>
        <v>2427.2647488561274</v>
      </c>
      <c r="E244" s="7">
        <f t="shared" si="20"/>
        <v>9101.4190423845794</v>
      </c>
      <c r="F244" s="15">
        <f t="shared" si="19"/>
        <v>11528.683791240706</v>
      </c>
      <c r="G244" s="8">
        <f t="shared" si="21"/>
        <v>1262827.706995761</v>
      </c>
    </row>
    <row r="245" spans="2:7" hidden="1" x14ac:dyDescent="0.35">
      <c r="B245" s="13">
        <v>238</v>
      </c>
      <c r="C245" s="8">
        <f t="shared" si="12"/>
        <v>1262827.706995761</v>
      </c>
      <c r="D245" s="3">
        <f t="shared" si="14"/>
        <v>2409.8962075169106</v>
      </c>
      <c r="E245" s="7">
        <f t="shared" si="20"/>
        <v>9118.7875837237953</v>
      </c>
      <c r="F245" s="15">
        <f t="shared" si="19"/>
        <v>11528.683791240706</v>
      </c>
      <c r="G245" s="8">
        <f t="shared" si="21"/>
        <v>1253708.9194120371</v>
      </c>
    </row>
    <row r="246" spans="2:7" hidden="1" x14ac:dyDescent="0.35">
      <c r="B246" s="13">
        <v>239</v>
      </c>
      <c r="C246" s="8">
        <f t="shared" si="12"/>
        <v>1253708.9194120371</v>
      </c>
      <c r="D246" s="3">
        <f t="shared" si="14"/>
        <v>2392.4945212113039</v>
      </c>
      <c r="E246" s="7">
        <f t="shared" si="20"/>
        <v>9136.1892700294029</v>
      </c>
      <c r="F246" s="15">
        <f t="shared" si="19"/>
        <v>11528.683791240706</v>
      </c>
      <c r="G246" s="8">
        <f t="shared" si="21"/>
        <v>1244572.7301420078</v>
      </c>
    </row>
    <row r="247" spans="2:7" hidden="1" x14ac:dyDescent="0.35">
      <c r="B247" s="13">
        <v>240</v>
      </c>
      <c r="C247" s="8">
        <f t="shared" si="12"/>
        <v>1244572.7301420078</v>
      </c>
      <c r="D247" s="3">
        <f t="shared" si="14"/>
        <v>2375.0596266876651</v>
      </c>
      <c r="E247" s="7">
        <f t="shared" si="20"/>
        <v>9153.6241645530408</v>
      </c>
      <c r="F247" s="15">
        <f t="shared" si="19"/>
        <v>11528.683791240706</v>
      </c>
      <c r="G247" s="8">
        <f t="shared" si="21"/>
        <v>1235419.1059774547</v>
      </c>
    </row>
    <row r="248" spans="2:7" hidden="1" x14ac:dyDescent="0.35">
      <c r="B248" s="13">
        <v>241</v>
      </c>
      <c r="C248" s="8">
        <f t="shared" si="12"/>
        <v>1235419.1059774547</v>
      </c>
      <c r="D248" s="3">
        <f t="shared" si="14"/>
        <v>2357.5914605736425</v>
      </c>
      <c r="E248" s="7">
        <f t="shared" si="20"/>
        <v>9171.0923306670629</v>
      </c>
      <c r="F248" s="15">
        <f t="shared" si="19"/>
        <v>11528.683791240706</v>
      </c>
      <c r="G248" s="8">
        <f t="shared" si="21"/>
        <v>1226248.0136467877</v>
      </c>
    </row>
    <row r="249" spans="2:7" hidden="1" x14ac:dyDescent="0.35">
      <c r="B249" s="13">
        <v>242</v>
      </c>
      <c r="C249" s="8">
        <f t="shared" si="12"/>
        <v>1226248.0136467877</v>
      </c>
      <c r="D249" s="3">
        <f t="shared" si="14"/>
        <v>2340.0899593759532</v>
      </c>
      <c r="E249" s="7">
        <f t="shared" si="20"/>
        <v>9188.5938318647532</v>
      </c>
      <c r="F249" s="15">
        <f t="shared" si="19"/>
        <v>11528.683791240706</v>
      </c>
      <c r="G249" s="8">
        <f t="shared" si="21"/>
        <v>1217059.4198149231</v>
      </c>
    </row>
    <row r="250" spans="2:7" hidden="1" x14ac:dyDescent="0.35">
      <c r="B250" s="13">
        <v>243</v>
      </c>
      <c r="C250" s="8">
        <f t="shared" si="12"/>
        <v>1217059.4198149231</v>
      </c>
      <c r="D250" s="3">
        <f t="shared" si="14"/>
        <v>2322.5550594801448</v>
      </c>
      <c r="E250" s="7">
        <f t="shared" si="20"/>
        <v>9206.128731760562</v>
      </c>
      <c r="F250" s="15">
        <f t="shared" si="19"/>
        <v>11528.683791240706</v>
      </c>
      <c r="G250" s="8">
        <f t="shared" si="21"/>
        <v>1207853.2910831624</v>
      </c>
    </row>
    <row r="251" spans="2:7" hidden="1" x14ac:dyDescent="0.35">
      <c r="B251" s="13">
        <v>244</v>
      </c>
      <c r="C251" s="8">
        <f t="shared" si="12"/>
        <v>1207853.2910831624</v>
      </c>
      <c r="D251" s="3">
        <f t="shared" si="14"/>
        <v>2304.9866971503684</v>
      </c>
      <c r="E251" s="7">
        <f t="shared" si="20"/>
        <v>9223.6970940903375</v>
      </c>
      <c r="F251" s="15">
        <f t="shared" si="19"/>
        <v>11528.683791240706</v>
      </c>
      <c r="G251" s="8">
        <f t="shared" si="21"/>
        <v>1198629.5939890721</v>
      </c>
    </row>
    <row r="252" spans="2:7" hidden="1" x14ac:dyDescent="0.35">
      <c r="B252" s="13">
        <v>245</v>
      </c>
      <c r="C252" s="8">
        <f t="shared" si="12"/>
        <v>1198629.5939890721</v>
      </c>
      <c r="D252" s="3">
        <f t="shared" si="14"/>
        <v>2287.3848085291461</v>
      </c>
      <c r="E252" s="7">
        <f t="shared" si="20"/>
        <v>9241.2989827115598</v>
      </c>
      <c r="F252" s="15">
        <f t="shared" si="19"/>
        <v>11528.683791240706</v>
      </c>
      <c r="G252" s="8">
        <f t="shared" si="21"/>
        <v>1189388.2950063606</v>
      </c>
    </row>
    <row r="253" spans="2:7" hidden="1" x14ac:dyDescent="0.35">
      <c r="B253" s="13">
        <v>246</v>
      </c>
      <c r="C253" s="8">
        <f t="shared" si="12"/>
        <v>1189388.2950063606</v>
      </c>
      <c r="D253" s="3">
        <f t="shared" si="14"/>
        <v>2269.7493296371381</v>
      </c>
      <c r="E253" s="7">
        <f t="shared" si="20"/>
        <v>9258.9344616035687</v>
      </c>
      <c r="F253" s="15">
        <f t="shared" si="19"/>
        <v>11528.683791240706</v>
      </c>
      <c r="G253" s="8">
        <f t="shared" si="21"/>
        <v>1180129.360544757</v>
      </c>
    </row>
    <row r="254" spans="2:7" hidden="1" x14ac:dyDescent="0.35">
      <c r="B254" s="13">
        <v>247</v>
      </c>
      <c r="C254" s="8">
        <f t="shared" si="12"/>
        <v>1180129.360544757</v>
      </c>
      <c r="D254" s="3">
        <f t="shared" si="14"/>
        <v>2252.0801963729114</v>
      </c>
      <c r="E254" s="7">
        <f t="shared" si="20"/>
        <v>9276.6035948677945</v>
      </c>
      <c r="F254" s="15">
        <f t="shared" si="19"/>
        <v>11528.683791240706</v>
      </c>
      <c r="G254" s="8">
        <f t="shared" si="21"/>
        <v>1170852.7569498892</v>
      </c>
    </row>
    <row r="255" spans="2:7" hidden="1" x14ac:dyDescent="0.35">
      <c r="B255" s="13">
        <v>248</v>
      </c>
      <c r="C255" s="8">
        <f t="shared" si="12"/>
        <v>1170852.7569498892</v>
      </c>
      <c r="D255" s="3">
        <f t="shared" si="14"/>
        <v>2234.3773445127053</v>
      </c>
      <c r="E255" s="7">
        <f t="shared" si="20"/>
        <v>9294.3064467280019</v>
      </c>
      <c r="F255" s="15">
        <f t="shared" si="19"/>
        <v>11528.683791240706</v>
      </c>
      <c r="G255" s="8">
        <f t="shared" si="21"/>
        <v>1161558.4505031612</v>
      </c>
    </row>
    <row r="256" spans="2:7" hidden="1" x14ac:dyDescent="0.35">
      <c r="B256" s="13">
        <v>249</v>
      </c>
      <c r="C256" s="8">
        <f t="shared" si="12"/>
        <v>1161558.4505031612</v>
      </c>
      <c r="D256" s="3">
        <f t="shared" si="14"/>
        <v>2216.6407097101992</v>
      </c>
      <c r="E256" s="7">
        <f t="shared" si="20"/>
        <v>9312.0430815305081</v>
      </c>
      <c r="F256" s="15">
        <f t="shared" si="19"/>
        <v>11528.683791240706</v>
      </c>
      <c r="G256" s="8">
        <f t="shared" si="21"/>
        <v>1152246.4074216306</v>
      </c>
    </row>
    <row r="257" spans="2:7" hidden="1" x14ac:dyDescent="0.35">
      <c r="B257" s="13">
        <v>250</v>
      </c>
      <c r="C257" s="8">
        <f t="shared" si="12"/>
        <v>1152246.4074216306</v>
      </c>
      <c r="D257" s="3">
        <f t="shared" si="14"/>
        <v>2198.8702274962784</v>
      </c>
      <c r="E257" s="7">
        <f t="shared" si="20"/>
        <v>9329.8135637444284</v>
      </c>
      <c r="F257" s="15">
        <f t="shared" si="19"/>
        <v>11528.683791240706</v>
      </c>
      <c r="G257" s="8">
        <f t="shared" si="21"/>
        <v>1142916.593857886</v>
      </c>
    </row>
    <row r="258" spans="2:7" hidden="1" x14ac:dyDescent="0.35">
      <c r="B258" s="13">
        <v>251</v>
      </c>
      <c r="C258" s="8">
        <f t="shared" si="12"/>
        <v>1142916.593857886</v>
      </c>
      <c r="D258" s="3">
        <f t="shared" si="14"/>
        <v>2181.0658332787993</v>
      </c>
      <c r="E258" s="7">
        <f t="shared" si="20"/>
        <v>9347.6179579619075</v>
      </c>
      <c r="F258" s="15">
        <f t="shared" si="19"/>
        <v>11528.683791240706</v>
      </c>
      <c r="G258" s="8">
        <f t="shared" si="21"/>
        <v>1133568.9758999241</v>
      </c>
    </row>
    <row r="259" spans="2:7" hidden="1" x14ac:dyDescent="0.35">
      <c r="B259" s="13">
        <v>252</v>
      </c>
      <c r="C259" s="8">
        <f t="shared" si="12"/>
        <v>1133568.9758999241</v>
      </c>
      <c r="D259" s="3">
        <f t="shared" si="14"/>
        <v>2163.227462342355</v>
      </c>
      <c r="E259" s="7">
        <f t="shared" si="20"/>
        <v>9365.4563288983518</v>
      </c>
      <c r="F259" s="15">
        <f t="shared" si="19"/>
        <v>11528.683791240706</v>
      </c>
      <c r="G259" s="8">
        <f t="shared" si="21"/>
        <v>1124203.5195710256</v>
      </c>
    </row>
    <row r="260" spans="2:7" hidden="1" x14ac:dyDescent="0.35">
      <c r="B260" s="13">
        <v>253</v>
      </c>
      <c r="C260" s="8">
        <f t="shared" si="12"/>
        <v>1124203.5195710256</v>
      </c>
      <c r="D260" s="3">
        <f t="shared" si="14"/>
        <v>2145.3550498480404</v>
      </c>
      <c r="E260" s="7">
        <f t="shared" si="20"/>
        <v>9383.3287413926664</v>
      </c>
      <c r="F260" s="15">
        <f t="shared" si="19"/>
        <v>11528.683791240706</v>
      </c>
      <c r="G260" s="8">
        <f t="shared" si="21"/>
        <v>1114820.190829633</v>
      </c>
    </row>
    <row r="261" spans="2:7" hidden="1" x14ac:dyDescent="0.35">
      <c r="B261" s="13">
        <v>254</v>
      </c>
      <c r="C261" s="8">
        <f t="shared" si="12"/>
        <v>1114820.190829633</v>
      </c>
      <c r="D261" s="3">
        <f t="shared" si="14"/>
        <v>2127.4485308332164</v>
      </c>
      <c r="E261" s="7">
        <f t="shared" si="20"/>
        <v>9401.2352604074895</v>
      </c>
      <c r="F261" s="15">
        <f t="shared" si="19"/>
        <v>11528.683791240706</v>
      </c>
      <c r="G261" s="8">
        <f t="shared" si="21"/>
        <v>1105418.9555692256</v>
      </c>
    </row>
    <row r="262" spans="2:7" hidden="1" x14ac:dyDescent="0.35">
      <c r="B262" s="13">
        <v>255</v>
      </c>
      <c r="C262" s="8">
        <f t="shared" si="12"/>
        <v>1105418.9555692256</v>
      </c>
      <c r="D262" s="3">
        <f t="shared" si="14"/>
        <v>2109.5078402112722</v>
      </c>
      <c r="E262" s="7">
        <f t="shared" si="20"/>
        <v>9419.1759510294341</v>
      </c>
      <c r="F262" s="15">
        <f t="shared" si="19"/>
        <v>11528.683791240706</v>
      </c>
      <c r="G262" s="8">
        <f t="shared" si="21"/>
        <v>1095999.7796181962</v>
      </c>
    </row>
    <row r="263" spans="2:7" hidden="1" x14ac:dyDescent="0.35">
      <c r="B263" s="13">
        <v>256</v>
      </c>
      <c r="C263" s="8">
        <f t="shared" ref="C263:C294" si="22">G262</f>
        <v>1095999.7796181962</v>
      </c>
      <c r="D263" s="3">
        <f t="shared" ref="D263:D294" si="23">C263*$G$4</f>
        <v>2091.5329127713908</v>
      </c>
      <c r="E263" s="7">
        <f t="shared" si="20"/>
        <v>9437.150878469316</v>
      </c>
      <c r="F263" s="15">
        <f t="shared" si="19"/>
        <v>11528.683791240706</v>
      </c>
      <c r="G263" s="8">
        <f t="shared" si="21"/>
        <v>1086562.628739727</v>
      </c>
    </row>
    <row r="264" spans="2:7" hidden="1" x14ac:dyDescent="0.35">
      <c r="B264" s="13">
        <v>257</v>
      </c>
      <c r="C264" s="8">
        <f t="shared" si="22"/>
        <v>1086562.628739727</v>
      </c>
      <c r="D264" s="3">
        <f t="shared" si="23"/>
        <v>2073.5236831783122</v>
      </c>
      <c r="E264" s="7">
        <f t="shared" si="20"/>
        <v>9455.160108062395</v>
      </c>
      <c r="F264" s="15">
        <f t="shared" si="19"/>
        <v>11528.683791240706</v>
      </c>
      <c r="G264" s="8">
        <f t="shared" si="21"/>
        <v>1077107.4686316645</v>
      </c>
    </row>
    <row r="265" spans="2:7" hidden="1" x14ac:dyDescent="0.35">
      <c r="B265" s="13">
        <v>258</v>
      </c>
      <c r="C265" s="8">
        <f t="shared" si="22"/>
        <v>1077107.4686316645</v>
      </c>
      <c r="D265" s="3">
        <f t="shared" si="23"/>
        <v>2055.4800859720931</v>
      </c>
      <c r="E265" s="7">
        <f t="shared" si="20"/>
        <v>9473.2037052686137</v>
      </c>
      <c r="F265" s="15">
        <f t="shared" si="19"/>
        <v>11528.683791240706</v>
      </c>
      <c r="G265" s="8">
        <f t="shared" si="21"/>
        <v>1067634.2649263958</v>
      </c>
    </row>
    <row r="266" spans="2:7" hidden="1" x14ac:dyDescent="0.35">
      <c r="B266" s="13">
        <v>259</v>
      </c>
      <c r="C266" s="8">
        <f t="shared" si="22"/>
        <v>1067634.2649263958</v>
      </c>
      <c r="D266" s="3">
        <f t="shared" si="23"/>
        <v>2037.4020555678719</v>
      </c>
      <c r="E266" s="7">
        <f t="shared" si="20"/>
        <v>9491.2817356728337</v>
      </c>
      <c r="F266" s="15">
        <f t="shared" ref="F266:F329" si="24">PMT($G$4,$B$3,-$E$2)</f>
        <v>11528.683791240706</v>
      </c>
      <c r="G266" s="8">
        <f t="shared" si="21"/>
        <v>1058142.983190723</v>
      </c>
    </row>
    <row r="267" spans="2:7" hidden="1" x14ac:dyDescent="0.35">
      <c r="B267" s="13">
        <v>260</v>
      </c>
      <c r="C267" s="8">
        <f t="shared" si="22"/>
        <v>1058142.983190723</v>
      </c>
      <c r="D267" s="3">
        <f t="shared" si="23"/>
        <v>2019.2895262556297</v>
      </c>
      <c r="E267" s="7">
        <f t="shared" si="20"/>
        <v>9509.394264985076</v>
      </c>
      <c r="F267" s="15">
        <f t="shared" si="24"/>
        <v>11528.683791240706</v>
      </c>
      <c r="G267" s="8">
        <f t="shared" si="21"/>
        <v>1048633.5889257379</v>
      </c>
    </row>
    <row r="268" spans="2:7" hidden="1" x14ac:dyDescent="0.35">
      <c r="B268" s="13">
        <v>261</v>
      </c>
      <c r="C268" s="8">
        <f t="shared" si="22"/>
        <v>1048633.5889257379</v>
      </c>
      <c r="D268" s="3">
        <f t="shared" si="23"/>
        <v>2001.1424321999498</v>
      </c>
      <c r="E268" s="7">
        <f t="shared" si="20"/>
        <v>9527.541359040757</v>
      </c>
      <c r="F268" s="15">
        <f t="shared" si="24"/>
        <v>11528.683791240706</v>
      </c>
      <c r="G268" s="8">
        <f t="shared" si="21"/>
        <v>1039106.0475666971</v>
      </c>
    </row>
    <row r="269" spans="2:7" hidden="1" x14ac:dyDescent="0.35">
      <c r="B269" s="13">
        <v>262</v>
      </c>
      <c r="C269" s="8">
        <f t="shared" si="22"/>
        <v>1039106.0475666971</v>
      </c>
      <c r="D269" s="3">
        <f t="shared" si="23"/>
        <v>1982.9607074397802</v>
      </c>
      <c r="E269" s="7">
        <f t="shared" si="20"/>
        <v>9545.7230838009255</v>
      </c>
      <c r="F269" s="15">
        <f t="shared" si="24"/>
        <v>11528.683791240706</v>
      </c>
      <c r="G269" s="8">
        <f t="shared" si="21"/>
        <v>1029560.3244828962</v>
      </c>
    </row>
    <row r="270" spans="2:7" hidden="1" x14ac:dyDescent="0.35">
      <c r="B270" s="13">
        <v>263</v>
      </c>
      <c r="C270" s="8">
        <f t="shared" si="22"/>
        <v>1029560.3244828962</v>
      </c>
      <c r="D270" s="3">
        <f t="shared" si="23"/>
        <v>1964.7442858881936</v>
      </c>
      <c r="E270" s="7">
        <f t="shared" si="20"/>
        <v>9563.9395053525132</v>
      </c>
      <c r="F270" s="15">
        <f t="shared" si="24"/>
        <v>11528.683791240706</v>
      </c>
      <c r="G270" s="8">
        <f t="shared" si="21"/>
        <v>1019996.3849775437</v>
      </c>
    </row>
    <row r="271" spans="2:7" hidden="1" x14ac:dyDescent="0.35">
      <c r="B271" s="13">
        <v>264</v>
      </c>
      <c r="C271" s="8">
        <f t="shared" si="22"/>
        <v>1019996.3849775437</v>
      </c>
      <c r="D271" s="3">
        <f t="shared" si="23"/>
        <v>1946.4931013321459</v>
      </c>
      <c r="E271" s="7">
        <f t="shared" si="20"/>
        <v>9582.1906899085607</v>
      </c>
      <c r="F271" s="15">
        <f t="shared" si="24"/>
        <v>11528.683791240706</v>
      </c>
      <c r="G271" s="8">
        <f t="shared" si="21"/>
        <v>1010414.1942876352</v>
      </c>
    </row>
    <row r="272" spans="2:7" hidden="1" x14ac:dyDescent="0.35">
      <c r="B272" s="13">
        <v>265</v>
      </c>
      <c r="C272" s="8">
        <f t="shared" si="22"/>
        <v>1010414.1942876352</v>
      </c>
      <c r="D272" s="3">
        <f t="shared" si="23"/>
        <v>1928.2070874322371</v>
      </c>
      <c r="E272" s="7">
        <f t="shared" si="20"/>
        <v>9600.4767038084683</v>
      </c>
      <c r="F272" s="15">
        <f t="shared" si="24"/>
        <v>11528.683791240706</v>
      </c>
      <c r="G272" s="8">
        <f t="shared" si="21"/>
        <v>1000813.7175838267</v>
      </c>
    </row>
    <row r="273" spans="2:7" hidden="1" x14ac:dyDescent="0.35">
      <c r="B273" s="13">
        <v>266</v>
      </c>
      <c r="C273" s="8">
        <f t="shared" si="22"/>
        <v>1000813.7175838267</v>
      </c>
      <c r="D273" s="3">
        <f t="shared" si="23"/>
        <v>1909.8861777224693</v>
      </c>
      <c r="E273" s="7">
        <f t="shared" si="20"/>
        <v>9618.7976135182362</v>
      </c>
      <c r="F273" s="15">
        <f t="shared" si="24"/>
        <v>11528.683791240706</v>
      </c>
      <c r="G273" s="8">
        <f t="shared" si="21"/>
        <v>991194.91997030855</v>
      </c>
    </row>
    <row r="274" spans="2:7" hidden="1" x14ac:dyDescent="0.35">
      <c r="B274" s="13">
        <v>267</v>
      </c>
      <c r="C274" s="8">
        <f t="shared" si="22"/>
        <v>991194.91997030855</v>
      </c>
      <c r="D274" s="3">
        <f t="shared" si="23"/>
        <v>1891.5303056100054</v>
      </c>
      <c r="E274" s="7">
        <f t="shared" si="20"/>
        <v>9637.1534856307007</v>
      </c>
      <c r="F274" s="15">
        <f t="shared" si="24"/>
        <v>11528.683791240706</v>
      </c>
      <c r="G274" s="8">
        <f t="shared" si="21"/>
        <v>981557.76648467779</v>
      </c>
    </row>
    <row r="275" spans="2:7" hidden="1" x14ac:dyDescent="0.35">
      <c r="B275" s="13">
        <v>268</v>
      </c>
      <c r="C275" s="8">
        <f t="shared" si="22"/>
        <v>981557.76648467779</v>
      </c>
      <c r="D275" s="3">
        <f t="shared" si="23"/>
        <v>1873.1394043749267</v>
      </c>
      <c r="E275" s="7">
        <f t="shared" si="20"/>
        <v>9655.5443868657803</v>
      </c>
      <c r="F275" s="15">
        <f t="shared" si="24"/>
        <v>11528.683791240706</v>
      </c>
      <c r="G275" s="8">
        <f t="shared" si="21"/>
        <v>971902.22209781199</v>
      </c>
    </row>
    <row r="276" spans="2:7" hidden="1" x14ac:dyDescent="0.35">
      <c r="B276" s="13">
        <v>269</v>
      </c>
      <c r="C276" s="8">
        <f t="shared" si="22"/>
        <v>971902.22209781199</v>
      </c>
      <c r="D276" s="3">
        <f t="shared" si="23"/>
        <v>1854.7134071699911</v>
      </c>
      <c r="E276" s="7">
        <f t="shared" si="20"/>
        <v>9673.9703840707152</v>
      </c>
      <c r="F276" s="15">
        <f t="shared" si="24"/>
        <v>11528.683791240706</v>
      </c>
      <c r="G276" s="8">
        <f t="shared" si="21"/>
        <v>962228.25171374122</v>
      </c>
    </row>
    <row r="277" spans="2:7" hidden="1" x14ac:dyDescent="0.35">
      <c r="B277" s="13">
        <v>270</v>
      </c>
      <c r="C277" s="8">
        <f t="shared" si="22"/>
        <v>962228.25171374122</v>
      </c>
      <c r="D277" s="3">
        <f t="shared" si="23"/>
        <v>1836.2522470203894</v>
      </c>
      <c r="E277" s="7">
        <f t="shared" si="20"/>
        <v>9692.4315442203169</v>
      </c>
      <c r="F277" s="15">
        <f t="shared" si="24"/>
        <v>11528.683791240706</v>
      </c>
      <c r="G277" s="8">
        <f t="shared" si="21"/>
        <v>952535.82016952091</v>
      </c>
    </row>
    <row r="278" spans="2:7" hidden="1" x14ac:dyDescent="0.35">
      <c r="B278" s="13">
        <v>271</v>
      </c>
      <c r="C278" s="8">
        <f t="shared" si="22"/>
        <v>952535.82016952091</v>
      </c>
      <c r="D278" s="3">
        <f t="shared" si="23"/>
        <v>1817.7558568235024</v>
      </c>
      <c r="E278" s="7">
        <f t="shared" si="20"/>
        <v>9710.9279344172046</v>
      </c>
      <c r="F278" s="15">
        <f t="shared" si="24"/>
        <v>11528.683791240706</v>
      </c>
      <c r="G278" s="8">
        <f t="shared" si="21"/>
        <v>942824.89223510376</v>
      </c>
    </row>
    <row r="279" spans="2:7" hidden="1" x14ac:dyDescent="0.35">
      <c r="B279" s="13">
        <v>272</v>
      </c>
      <c r="C279" s="8">
        <f t="shared" si="22"/>
        <v>942824.89223510376</v>
      </c>
      <c r="D279" s="3">
        <f t="shared" si="23"/>
        <v>1799.2241693486562</v>
      </c>
      <c r="E279" s="7">
        <f t="shared" si="20"/>
        <v>9729.4596218920506</v>
      </c>
      <c r="F279" s="15">
        <f t="shared" si="24"/>
        <v>11528.683791240706</v>
      </c>
      <c r="G279" s="8">
        <f t="shared" si="21"/>
        <v>933095.43261321168</v>
      </c>
    </row>
    <row r="280" spans="2:7" hidden="1" x14ac:dyDescent="0.35">
      <c r="B280" s="13">
        <v>273</v>
      </c>
      <c r="C280" s="8">
        <f t="shared" si="22"/>
        <v>933095.43261321168</v>
      </c>
      <c r="D280" s="3">
        <f t="shared" si="23"/>
        <v>1780.657117236879</v>
      </c>
      <c r="E280" s="7">
        <f t="shared" si="20"/>
        <v>9748.0266740038278</v>
      </c>
      <c r="F280" s="15">
        <f t="shared" si="24"/>
        <v>11528.683791240706</v>
      </c>
      <c r="G280" s="8">
        <f t="shared" si="21"/>
        <v>923347.40593920788</v>
      </c>
    </row>
    <row r="281" spans="2:7" hidden="1" x14ac:dyDescent="0.35">
      <c r="B281" s="13">
        <v>274</v>
      </c>
      <c r="C281" s="8">
        <f t="shared" si="22"/>
        <v>923347.40593920788</v>
      </c>
      <c r="D281" s="3">
        <f t="shared" si="23"/>
        <v>1762.054633000655</v>
      </c>
      <c r="E281" s="7">
        <f t="shared" si="20"/>
        <v>9766.6291582400518</v>
      </c>
      <c r="F281" s="15">
        <f t="shared" si="24"/>
        <v>11528.683791240706</v>
      </c>
      <c r="G281" s="8">
        <f t="shared" si="21"/>
        <v>913580.77678096783</v>
      </c>
    </row>
    <row r="282" spans="2:7" hidden="1" x14ac:dyDescent="0.35">
      <c r="B282" s="13">
        <v>275</v>
      </c>
      <c r="C282" s="8">
        <f t="shared" si="22"/>
        <v>913580.77678096783</v>
      </c>
      <c r="D282" s="3">
        <f t="shared" si="23"/>
        <v>1743.4166490236803</v>
      </c>
      <c r="E282" s="7">
        <f t="shared" ref="E282:E345" si="25">F282-D282</f>
        <v>9785.267142217026</v>
      </c>
      <c r="F282" s="15">
        <f t="shared" si="24"/>
        <v>11528.683791240706</v>
      </c>
      <c r="G282" s="8">
        <f t="shared" ref="G282:G345" si="26">C282-E282</f>
        <v>903795.50963875081</v>
      </c>
    </row>
    <row r="283" spans="2:7" hidden="1" x14ac:dyDescent="0.35">
      <c r="B283" s="13">
        <v>276</v>
      </c>
      <c r="C283" s="8">
        <f t="shared" si="22"/>
        <v>903795.50963875081</v>
      </c>
      <c r="D283" s="3">
        <f t="shared" si="23"/>
        <v>1724.743097560616</v>
      </c>
      <c r="E283" s="7">
        <f t="shared" si="25"/>
        <v>9803.9406936800897</v>
      </c>
      <c r="F283" s="15">
        <f t="shared" si="24"/>
        <v>11528.683791240706</v>
      </c>
      <c r="G283" s="8">
        <f t="shared" si="26"/>
        <v>893991.56894507073</v>
      </c>
    </row>
    <row r="284" spans="2:7" hidden="1" x14ac:dyDescent="0.35">
      <c r="B284" s="13">
        <v>277</v>
      </c>
      <c r="C284" s="8">
        <f t="shared" si="22"/>
        <v>893991.56894507073</v>
      </c>
      <c r="D284" s="3">
        <f t="shared" si="23"/>
        <v>1706.0339107368432</v>
      </c>
      <c r="E284" s="7">
        <f t="shared" si="25"/>
        <v>9822.6498805038627</v>
      </c>
      <c r="F284" s="15">
        <f t="shared" si="24"/>
        <v>11528.683791240706</v>
      </c>
      <c r="G284" s="8">
        <f t="shared" si="26"/>
        <v>884168.91906456684</v>
      </c>
    </row>
    <row r="285" spans="2:7" hidden="1" x14ac:dyDescent="0.35">
      <c r="B285" s="13">
        <v>278</v>
      </c>
      <c r="C285" s="8">
        <f t="shared" si="22"/>
        <v>884168.91906456684</v>
      </c>
      <c r="D285" s="3">
        <f t="shared" si="23"/>
        <v>1687.2890205482149</v>
      </c>
      <c r="E285" s="7">
        <f t="shared" si="25"/>
        <v>9841.3947706924919</v>
      </c>
      <c r="F285" s="15">
        <f t="shared" si="24"/>
        <v>11528.683791240706</v>
      </c>
      <c r="G285" s="8">
        <f t="shared" si="26"/>
        <v>874327.52429387439</v>
      </c>
    </row>
    <row r="286" spans="2:7" hidden="1" x14ac:dyDescent="0.35">
      <c r="B286" s="13">
        <v>279</v>
      </c>
      <c r="C286" s="8">
        <f t="shared" si="22"/>
        <v>874327.52429387439</v>
      </c>
      <c r="D286" s="3">
        <f t="shared" si="23"/>
        <v>1668.5083588608102</v>
      </c>
      <c r="E286" s="7">
        <f t="shared" si="25"/>
        <v>9860.1754323798959</v>
      </c>
      <c r="F286" s="15">
        <f t="shared" si="24"/>
        <v>11528.683791240706</v>
      </c>
      <c r="G286" s="8">
        <f t="shared" si="26"/>
        <v>864467.34886149445</v>
      </c>
    </row>
    <row r="287" spans="2:7" hidden="1" x14ac:dyDescent="0.35">
      <c r="B287" s="13">
        <v>280</v>
      </c>
      <c r="C287" s="8">
        <f t="shared" si="22"/>
        <v>864467.34886149445</v>
      </c>
      <c r="D287" s="3">
        <f t="shared" si="23"/>
        <v>1649.6918574106851</v>
      </c>
      <c r="E287" s="7">
        <f t="shared" si="25"/>
        <v>9878.9919338300206</v>
      </c>
      <c r="F287" s="15">
        <f t="shared" si="24"/>
        <v>11528.683791240706</v>
      </c>
      <c r="G287" s="8">
        <f t="shared" si="26"/>
        <v>854588.35692766448</v>
      </c>
    </row>
    <row r="288" spans="2:7" hidden="1" x14ac:dyDescent="0.35">
      <c r="B288" s="13">
        <v>281</v>
      </c>
      <c r="C288" s="8">
        <f t="shared" si="22"/>
        <v>854588.35692766448</v>
      </c>
      <c r="D288" s="3">
        <f t="shared" si="23"/>
        <v>1630.8394478036264</v>
      </c>
      <c r="E288" s="7">
        <f t="shared" si="25"/>
        <v>9897.8443434370802</v>
      </c>
      <c r="F288" s="15">
        <f t="shared" si="24"/>
        <v>11528.683791240706</v>
      </c>
      <c r="G288" s="8">
        <f t="shared" si="26"/>
        <v>844690.51258422737</v>
      </c>
    </row>
    <row r="289" spans="2:7" hidden="1" x14ac:dyDescent="0.35">
      <c r="B289" s="13">
        <v>282</v>
      </c>
      <c r="C289" s="8">
        <f t="shared" si="22"/>
        <v>844690.51258422737</v>
      </c>
      <c r="D289" s="3">
        <f t="shared" si="23"/>
        <v>1611.9510615149006</v>
      </c>
      <c r="E289" s="7">
        <f t="shared" si="25"/>
        <v>9916.7327297258053</v>
      </c>
      <c r="F289" s="15">
        <f t="shared" si="24"/>
        <v>11528.683791240706</v>
      </c>
      <c r="G289" s="8">
        <f t="shared" si="26"/>
        <v>834773.7798545016</v>
      </c>
    </row>
    <row r="290" spans="2:7" hidden="1" x14ac:dyDescent="0.35">
      <c r="B290" s="13">
        <v>283</v>
      </c>
      <c r="C290" s="8">
        <f t="shared" si="22"/>
        <v>834773.7798545016</v>
      </c>
      <c r="D290" s="3">
        <f t="shared" si="23"/>
        <v>1593.0266298890072</v>
      </c>
      <c r="E290" s="7">
        <f t="shared" si="25"/>
        <v>9935.657161351699</v>
      </c>
      <c r="F290" s="15">
        <f t="shared" si="24"/>
        <v>11528.683791240706</v>
      </c>
      <c r="G290" s="8">
        <f t="shared" si="26"/>
        <v>824838.12269314996</v>
      </c>
    </row>
    <row r="291" spans="2:7" hidden="1" x14ac:dyDescent="0.35">
      <c r="B291" s="13">
        <v>284</v>
      </c>
      <c r="C291" s="8">
        <f t="shared" si="22"/>
        <v>824838.12269314996</v>
      </c>
      <c r="D291" s="3">
        <f t="shared" si="23"/>
        <v>1574.0660841394279</v>
      </c>
      <c r="E291" s="7">
        <f t="shared" si="25"/>
        <v>9954.6177071012789</v>
      </c>
      <c r="F291" s="15">
        <f t="shared" si="24"/>
        <v>11528.683791240706</v>
      </c>
      <c r="G291" s="8">
        <f t="shared" si="26"/>
        <v>814883.50498604868</v>
      </c>
    </row>
    <row r="292" spans="2:7" hidden="1" x14ac:dyDescent="0.35">
      <c r="B292" s="13">
        <v>285</v>
      </c>
      <c r="C292" s="8">
        <f t="shared" si="22"/>
        <v>814883.50498604868</v>
      </c>
      <c r="D292" s="3">
        <f t="shared" si="23"/>
        <v>1555.0693553483761</v>
      </c>
      <c r="E292" s="7">
        <f t="shared" si="25"/>
        <v>9973.6144358923302</v>
      </c>
      <c r="F292" s="15">
        <f t="shared" si="24"/>
        <v>11528.683791240706</v>
      </c>
      <c r="G292" s="8">
        <f t="shared" si="26"/>
        <v>804909.89055015636</v>
      </c>
    </row>
    <row r="293" spans="2:7" hidden="1" x14ac:dyDescent="0.35">
      <c r="B293" s="13">
        <v>286</v>
      </c>
      <c r="C293" s="8">
        <f t="shared" si="22"/>
        <v>804909.89055015636</v>
      </c>
      <c r="D293" s="3">
        <f t="shared" si="23"/>
        <v>1536.0363744665483</v>
      </c>
      <c r="E293" s="7">
        <f t="shared" si="25"/>
        <v>9992.647416774158</v>
      </c>
      <c r="F293" s="15">
        <f t="shared" si="24"/>
        <v>11528.683791240706</v>
      </c>
      <c r="G293" s="8">
        <f t="shared" si="26"/>
        <v>794917.24313338217</v>
      </c>
    </row>
    <row r="294" spans="2:7" hidden="1" x14ac:dyDescent="0.35">
      <c r="B294" s="13">
        <v>287</v>
      </c>
      <c r="C294" s="8">
        <f t="shared" si="22"/>
        <v>794917.24313338217</v>
      </c>
      <c r="D294" s="3">
        <f t="shared" si="23"/>
        <v>1516.9670723128709</v>
      </c>
      <c r="E294" s="7">
        <f t="shared" si="25"/>
        <v>10011.716718927835</v>
      </c>
      <c r="F294" s="15">
        <f t="shared" si="24"/>
        <v>11528.683791240706</v>
      </c>
      <c r="G294" s="8">
        <f t="shared" si="26"/>
        <v>784905.52641445433</v>
      </c>
    </row>
    <row r="295" spans="2:7" hidden="1" x14ac:dyDescent="0.35">
      <c r="B295" s="13">
        <v>288</v>
      </c>
      <c r="C295" s="8">
        <f t="shared" ref="C295:C326" si="27">G294</f>
        <v>784905.52641445433</v>
      </c>
      <c r="D295" s="3">
        <f t="shared" ref="D295:D326" si="28">C295*$G$4</f>
        <v>1497.8613795742503</v>
      </c>
      <c r="E295" s="7">
        <f t="shared" si="25"/>
        <v>10030.822411666457</v>
      </c>
      <c r="F295" s="15">
        <f t="shared" si="24"/>
        <v>11528.683791240706</v>
      </c>
      <c r="G295" s="8">
        <f t="shared" si="26"/>
        <v>774874.70400278782</v>
      </c>
    </row>
    <row r="296" spans="2:7" hidden="1" x14ac:dyDescent="0.35">
      <c r="B296" s="13">
        <v>289</v>
      </c>
      <c r="C296" s="8">
        <f t="shared" si="27"/>
        <v>774874.70400278782</v>
      </c>
      <c r="D296" s="3">
        <f t="shared" si="28"/>
        <v>1478.71922680532</v>
      </c>
      <c r="E296" s="7">
        <f t="shared" si="25"/>
        <v>10049.964564435386</v>
      </c>
      <c r="F296" s="15">
        <f t="shared" si="24"/>
        <v>11528.683791240706</v>
      </c>
      <c r="G296" s="8">
        <f t="shared" si="26"/>
        <v>764824.73943835241</v>
      </c>
    </row>
    <row r="297" spans="2:7" hidden="1" x14ac:dyDescent="0.35">
      <c r="B297" s="13">
        <v>290</v>
      </c>
      <c r="C297" s="8">
        <f t="shared" si="27"/>
        <v>764824.73943835241</v>
      </c>
      <c r="D297" s="3">
        <f t="shared" si="28"/>
        <v>1459.5405444281892</v>
      </c>
      <c r="E297" s="7">
        <f t="shared" si="25"/>
        <v>10069.143246812517</v>
      </c>
      <c r="F297" s="15">
        <f t="shared" si="24"/>
        <v>11528.683791240706</v>
      </c>
      <c r="G297" s="8">
        <f t="shared" si="26"/>
        <v>754755.59619153989</v>
      </c>
    </row>
    <row r="298" spans="2:7" hidden="1" x14ac:dyDescent="0.35">
      <c r="B298" s="13">
        <v>291</v>
      </c>
      <c r="C298" s="8">
        <f t="shared" si="27"/>
        <v>754755.59619153989</v>
      </c>
      <c r="D298" s="3">
        <f t="shared" si="28"/>
        <v>1440.3252627321885</v>
      </c>
      <c r="E298" s="7">
        <f t="shared" si="25"/>
        <v>10088.358528508517</v>
      </c>
      <c r="F298" s="15">
        <f t="shared" si="24"/>
        <v>11528.683791240706</v>
      </c>
      <c r="G298" s="8">
        <f t="shared" si="26"/>
        <v>744667.23766303132</v>
      </c>
    </row>
    <row r="299" spans="2:7" hidden="1" x14ac:dyDescent="0.35">
      <c r="B299" s="13">
        <v>292</v>
      </c>
      <c r="C299" s="8">
        <f t="shared" si="27"/>
        <v>744667.23766303132</v>
      </c>
      <c r="D299" s="3">
        <f t="shared" si="28"/>
        <v>1421.073311873618</v>
      </c>
      <c r="E299" s="7">
        <f t="shared" si="25"/>
        <v>10107.610479367089</v>
      </c>
      <c r="F299" s="15">
        <f t="shared" si="24"/>
        <v>11528.683791240706</v>
      </c>
      <c r="G299" s="8">
        <f t="shared" si="26"/>
        <v>734559.62718366424</v>
      </c>
    </row>
    <row r="300" spans="2:7" hidden="1" x14ac:dyDescent="0.35">
      <c r="B300" s="13">
        <v>293</v>
      </c>
      <c r="C300" s="8">
        <f t="shared" si="27"/>
        <v>734559.62718366424</v>
      </c>
      <c r="D300" s="3">
        <f t="shared" si="28"/>
        <v>1401.7846218754926</v>
      </c>
      <c r="E300" s="7">
        <f t="shared" si="25"/>
        <v>10126.899169365213</v>
      </c>
      <c r="F300" s="15">
        <f t="shared" si="24"/>
        <v>11528.683791240706</v>
      </c>
      <c r="G300" s="8">
        <f t="shared" si="26"/>
        <v>724432.72801429906</v>
      </c>
    </row>
    <row r="301" spans="2:7" hidden="1" x14ac:dyDescent="0.35">
      <c r="B301" s="13">
        <v>294</v>
      </c>
      <c r="C301" s="8">
        <f t="shared" si="27"/>
        <v>724432.72801429906</v>
      </c>
      <c r="D301" s="3">
        <f t="shared" si="28"/>
        <v>1382.4591226272873</v>
      </c>
      <c r="E301" s="7">
        <f t="shared" si="25"/>
        <v>10146.224668613419</v>
      </c>
      <c r="F301" s="15">
        <f t="shared" si="24"/>
        <v>11528.683791240706</v>
      </c>
      <c r="G301" s="8">
        <f t="shared" si="26"/>
        <v>714286.50334568566</v>
      </c>
    </row>
    <row r="302" spans="2:7" hidden="1" x14ac:dyDescent="0.35">
      <c r="B302" s="13">
        <v>295</v>
      </c>
      <c r="C302" s="8">
        <f t="shared" si="27"/>
        <v>714286.50334568566</v>
      </c>
      <c r="D302" s="3">
        <f t="shared" si="28"/>
        <v>1363.0967438846835</v>
      </c>
      <c r="E302" s="7">
        <f t="shared" si="25"/>
        <v>10165.587047356023</v>
      </c>
      <c r="F302" s="15">
        <f t="shared" si="24"/>
        <v>11528.683791240706</v>
      </c>
      <c r="G302" s="8">
        <f t="shared" si="26"/>
        <v>704120.9162983296</v>
      </c>
    </row>
    <row r="303" spans="2:7" hidden="1" x14ac:dyDescent="0.35">
      <c r="B303" s="13">
        <v>296</v>
      </c>
      <c r="C303" s="8">
        <f t="shared" si="27"/>
        <v>704120.9162983296</v>
      </c>
      <c r="D303" s="3">
        <f t="shared" si="28"/>
        <v>1343.6974152693124</v>
      </c>
      <c r="E303" s="7">
        <f t="shared" si="25"/>
        <v>10184.986375971393</v>
      </c>
      <c r="F303" s="15">
        <f t="shared" si="24"/>
        <v>11528.683791240706</v>
      </c>
      <c r="G303" s="8">
        <f t="shared" si="26"/>
        <v>693935.92992235825</v>
      </c>
    </row>
    <row r="304" spans="2:7" hidden="1" x14ac:dyDescent="0.35">
      <c r="B304" s="13">
        <v>297</v>
      </c>
      <c r="C304" s="8">
        <f t="shared" si="27"/>
        <v>693935.92992235825</v>
      </c>
      <c r="D304" s="3">
        <f t="shared" si="28"/>
        <v>1324.2610662685004</v>
      </c>
      <c r="E304" s="7">
        <f t="shared" si="25"/>
        <v>10204.422724972206</v>
      </c>
      <c r="F304" s="15">
        <f t="shared" si="24"/>
        <v>11528.683791240706</v>
      </c>
      <c r="G304" s="8">
        <f t="shared" si="26"/>
        <v>683731.507197386</v>
      </c>
    </row>
    <row r="305" spans="2:7" hidden="1" x14ac:dyDescent="0.35">
      <c r="B305" s="13">
        <v>298</v>
      </c>
      <c r="C305" s="8">
        <f t="shared" si="27"/>
        <v>683731.507197386</v>
      </c>
      <c r="D305" s="3">
        <f t="shared" si="28"/>
        <v>1304.7876262350117</v>
      </c>
      <c r="E305" s="7">
        <f t="shared" si="25"/>
        <v>10223.896165005695</v>
      </c>
      <c r="F305" s="15">
        <f t="shared" si="24"/>
        <v>11528.683791240706</v>
      </c>
      <c r="G305" s="8">
        <f t="shared" si="26"/>
        <v>673507.61103238026</v>
      </c>
    </row>
    <row r="306" spans="2:7" hidden="1" x14ac:dyDescent="0.35">
      <c r="B306" s="13">
        <v>299</v>
      </c>
      <c r="C306" s="8">
        <f t="shared" si="27"/>
        <v>673507.61103238026</v>
      </c>
      <c r="D306" s="3">
        <f t="shared" si="28"/>
        <v>1285.2770243867924</v>
      </c>
      <c r="E306" s="7">
        <f t="shared" si="25"/>
        <v>10243.406766853914</v>
      </c>
      <c r="F306" s="15">
        <f t="shared" si="24"/>
        <v>11528.683791240706</v>
      </c>
      <c r="G306" s="8">
        <f t="shared" si="26"/>
        <v>663264.20426552638</v>
      </c>
    </row>
    <row r="307" spans="2:7" hidden="1" x14ac:dyDescent="0.35">
      <c r="B307" s="13">
        <v>300</v>
      </c>
      <c r="C307" s="8">
        <f t="shared" si="27"/>
        <v>663264.20426552638</v>
      </c>
      <c r="D307" s="3">
        <f t="shared" si="28"/>
        <v>1265.7291898067128</v>
      </c>
      <c r="E307" s="7">
        <f t="shared" si="25"/>
        <v>10262.954601433994</v>
      </c>
      <c r="F307" s="15">
        <f t="shared" si="24"/>
        <v>11528.683791240706</v>
      </c>
      <c r="G307" s="8">
        <f t="shared" si="26"/>
        <v>653001.24966409244</v>
      </c>
    </row>
    <row r="308" spans="2:7" hidden="1" x14ac:dyDescent="0.35">
      <c r="B308" s="13">
        <v>301</v>
      </c>
      <c r="C308" s="8">
        <f t="shared" si="27"/>
        <v>653001.24966409244</v>
      </c>
      <c r="D308" s="3">
        <f t="shared" si="28"/>
        <v>1246.1440514423098</v>
      </c>
      <c r="E308" s="7">
        <f t="shared" si="25"/>
        <v>10282.539739798396</v>
      </c>
      <c r="F308" s="15">
        <f t="shared" si="24"/>
        <v>11528.683791240706</v>
      </c>
      <c r="G308" s="8">
        <f t="shared" si="26"/>
        <v>642718.70992429403</v>
      </c>
    </row>
    <row r="309" spans="2:7" hidden="1" x14ac:dyDescent="0.35">
      <c r="B309" s="13">
        <v>302</v>
      </c>
      <c r="C309" s="8">
        <f t="shared" si="27"/>
        <v>642718.70992429403</v>
      </c>
      <c r="D309" s="3">
        <f t="shared" si="28"/>
        <v>1226.5215381055277</v>
      </c>
      <c r="E309" s="7">
        <f t="shared" si="25"/>
        <v>10302.162253135179</v>
      </c>
      <c r="F309" s="15">
        <f t="shared" si="24"/>
        <v>11528.683791240706</v>
      </c>
      <c r="G309" s="8">
        <f t="shared" si="26"/>
        <v>632416.5476711588</v>
      </c>
    </row>
    <row r="310" spans="2:7" hidden="1" x14ac:dyDescent="0.35">
      <c r="B310" s="13">
        <v>303</v>
      </c>
      <c r="C310" s="8">
        <f t="shared" si="27"/>
        <v>632416.5476711588</v>
      </c>
      <c r="D310" s="3">
        <f t="shared" si="28"/>
        <v>1206.8615784724614</v>
      </c>
      <c r="E310" s="7">
        <f t="shared" si="25"/>
        <v>10321.822212768246</v>
      </c>
      <c r="F310" s="15">
        <f t="shared" si="24"/>
        <v>11528.683791240706</v>
      </c>
      <c r="G310" s="8">
        <f t="shared" si="26"/>
        <v>622094.72545839055</v>
      </c>
    </row>
    <row r="311" spans="2:7" hidden="1" x14ac:dyDescent="0.35">
      <c r="B311" s="13">
        <v>304</v>
      </c>
      <c r="C311" s="8">
        <f t="shared" si="27"/>
        <v>622094.72545839055</v>
      </c>
      <c r="D311" s="3">
        <f t="shared" si="28"/>
        <v>1187.1641010830951</v>
      </c>
      <c r="E311" s="7">
        <f t="shared" si="25"/>
        <v>10341.519690157611</v>
      </c>
      <c r="F311" s="15">
        <f t="shared" si="24"/>
        <v>11528.683791240706</v>
      </c>
      <c r="G311" s="8">
        <f t="shared" si="26"/>
        <v>611753.20576823293</v>
      </c>
    </row>
    <row r="312" spans="2:7" hidden="1" x14ac:dyDescent="0.35">
      <c r="B312" s="13">
        <v>305</v>
      </c>
      <c r="C312" s="8">
        <f t="shared" si="27"/>
        <v>611753.20576823293</v>
      </c>
      <c r="D312" s="3">
        <f t="shared" si="28"/>
        <v>1167.4290343410444</v>
      </c>
      <c r="E312" s="7">
        <f t="shared" si="25"/>
        <v>10361.254756899662</v>
      </c>
      <c r="F312" s="15">
        <f t="shared" si="24"/>
        <v>11528.683791240706</v>
      </c>
      <c r="G312" s="8">
        <f t="shared" si="26"/>
        <v>601391.95101133327</v>
      </c>
    </row>
    <row r="313" spans="2:7" hidden="1" x14ac:dyDescent="0.35">
      <c r="B313" s="13">
        <v>306</v>
      </c>
      <c r="C313" s="8">
        <f t="shared" si="27"/>
        <v>601391.95101133327</v>
      </c>
      <c r="D313" s="3">
        <f t="shared" si="28"/>
        <v>1147.6563065132943</v>
      </c>
      <c r="E313" s="7">
        <f t="shared" si="25"/>
        <v>10381.027484727412</v>
      </c>
      <c r="F313" s="15">
        <f t="shared" si="24"/>
        <v>11528.683791240706</v>
      </c>
      <c r="G313" s="8">
        <f t="shared" si="26"/>
        <v>591010.92352660582</v>
      </c>
    </row>
    <row r="314" spans="2:7" hidden="1" x14ac:dyDescent="0.35">
      <c r="B314" s="13">
        <v>307</v>
      </c>
      <c r="C314" s="8">
        <f t="shared" si="27"/>
        <v>591010.92352660582</v>
      </c>
      <c r="D314" s="3">
        <f t="shared" si="28"/>
        <v>1127.8458457299394</v>
      </c>
      <c r="E314" s="7">
        <f t="shared" si="25"/>
        <v>10400.837945510768</v>
      </c>
      <c r="F314" s="15">
        <f t="shared" si="24"/>
        <v>11528.683791240706</v>
      </c>
      <c r="G314" s="8">
        <f t="shared" si="26"/>
        <v>580610.08558109507</v>
      </c>
    </row>
    <row r="315" spans="2:7" hidden="1" x14ac:dyDescent="0.35">
      <c r="B315" s="13">
        <v>308</v>
      </c>
      <c r="C315" s="8">
        <f t="shared" si="27"/>
        <v>580610.08558109507</v>
      </c>
      <c r="D315" s="3">
        <f t="shared" si="28"/>
        <v>1107.9975799839231</v>
      </c>
      <c r="E315" s="7">
        <f t="shared" si="25"/>
        <v>10420.686211256783</v>
      </c>
      <c r="F315" s="15">
        <f t="shared" si="24"/>
        <v>11528.683791240706</v>
      </c>
      <c r="G315" s="8">
        <f t="shared" si="26"/>
        <v>570189.3993698383</v>
      </c>
    </row>
    <row r="316" spans="2:7" hidden="1" x14ac:dyDescent="0.35">
      <c r="B316" s="13">
        <v>309</v>
      </c>
      <c r="C316" s="8">
        <f t="shared" si="27"/>
        <v>570189.3993698383</v>
      </c>
      <c r="D316" s="3">
        <f t="shared" si="28"/>
        <v>1088.1114371307747</v>
      </c>
      <c r="E316" s="7">
        <f t="shared" si="25"/>
        <v>10440.572354109932</v>
      </c>
      <c r="F316" s="15">
        <f t="shared" si="24"/>
        <v>11528.683791240706</v>
      </c>
      <c r="G316" s="8">
        <f t="shared" si="26"/>
        <v>559748.82701572834</v>
      </c>
    </row>
    <row r="317" spans="2:7" hidden="1" x14ac:dyDescent="0.35">
      <c r="B317" s="13">
        <v>310</v>
      </c>
      <c r="C317" s="8">
        <f t="shared" si="27"/>
        <v>559748.82701572834</v>
      </c>
      <c r="D317" s="3">
        <f t="shared" si="28"/>
        <v>1068.1873448883482</v>
      </c>
      <c r="E317" s="7">
        <f t="shared" si="25"/>
        <v>10460.496446352357</v>
      </c>
      <c r="F317" s="15">
        <f t="shared" si="24"/>
        <v>11528.683791240706</v>
      </c>
      <c r="G317" s="8">
        <f t="shared" si="26"/>
        <v>549288.330569376</v>
      </c>
    </row>
    <row r="318" spans="2:7" hidden="1" x14ac:dyDescent="0.35">
      <c r="B318" s="13">
        <v>311</v>
      </c>
      <c r="C318" s="8">
        <f t="shared" si="27"/>
        <v>549288.330569376</v>
      </c>
      <c r="D318" s="3">
        <f t="shared" si="28"/>
        <v>1048.2252308365591</v>
      </c>
      <c r="E318" s="7">
        <f t="shared" si="25"/>
        <v>10480.458560404148</v>
      </c>
      <c r="F318" s="15">
        <f t="shared" si="24"/>
        <v>11528.683791240706</v>
      </c>
      <c r="G318" s="8">
        <f t="shared" si="26"/>
        <v>538807.87200897187</v>
      </c>
    </row>
    <row r="319" spans="2:7" hidden="1" x14ac:dyDescent="0.35">
      <c r="B319" s="13">
        <v>312</v>
      </c>
      <c r="C319" s="8">
        <f t="shared" si="27"/>
        <v>538807.87200897187</v>
      </c>
      <c r="D319" s="3">
        <f t="shared" si="28"/>
        <v>1028.2250224171212</v>
      </c>
      <c r="E319" s="7">
        <f t="shared" si="25"/>
        <v>10500.458768823584</v>
      </c>
      <c r="F319" s="15">
        <f t="shared" si="24"/>
        <v>11528.683791240706</v>
      </c>
      <c r="G319" s="8">
        <f t="shared" si="26"/>
        <v>528307.41324014834</v>
      </c>
    </row>
    <row r="320" spans="2:7" hidden="1" x14ac:dyDescent="0.35">
      <c r="B320" s="13">
        <v>313</v>
      </c>
      <c r="C320" s="8">
        <f t="shared" si="27"/>
        <v>528307.41324014834</v>
      </c>
      <c r="D320" s="3">
        <f t="shared" si="28"/>
        <v>1008.1866469332831</v>
      </c>
      <c r="E320" s="7">
        <f t="shared" si="25"/>
        <v>10520.497144307423</v>
      </c>
      <c r="F320" s="15">
        <f t="shared" si="24"/>
        <v>11528.683791240706</v>
      </c>
      <c r="G320" s="8">
        <f t="shared" si="26"/>
        <v>517786.91609584092</v>
      </c>
    </row>
    <row r="321" spans="2:7" hidden="1" x14ac:dyDescent="0.35">
      <c r="B321" s="13">
        <v>314</v>
      </c>
      <c r="C321" s="8">
        <f t="shared" si="27"/>
        <v>517786.91609584092</v>
      </c>
      <c r="D321" s="3">
        <f t="shared" si="28"/>
        <v>988.11003154956302</v>
      </c>
      <c r="E321" s="7">
        <f t="shared" si="25"/>
        <v>10540.573759691144</v>
      </c>
      <c r="F321" s="15">
        <f t="shared" si="24"/>
        <v>11528.683791240706</v>
      </c>
      <c r="G321" s="8">
        <f t="shared" si="26"/>
        <v>507246.34233614977</v>
      </c>
    </row>
    <row r="322" spans="2:7" hidden="1" x14ac:dyDescent="0.35">
      <c r="B322" s="13">
        <v>315</v>
      </c>
      <c r="C322" s="8">
        <f t="shared" si="27"/>
        <v>507246.34233614977</v>
      </c>
      <c r="D322" s="3">
        <f t="shared" si="28"/>
        <v>967.99510329148575</v>
      </c>
      <c r="E322" s="7">
        <f t="shared" si="25"/>
        <v>10560.688687949221</v>
      </c>
      <c r="F322" s="15">
        <f t="shared" si="24"/>
        <v>11528.683791240706</v>
      </c>
      <c r="G322" s="8">
        <f t="shared" si="26"/>
        <v>496685.65364820056</v>
      </c>
    </row>
    <row r="323" spans="2:7" hidden="1" x14ac:dyDescent="0.35">
      <c r="B323" s="13">
        <v>316</v>
      </c>
      <c r="C323" s="8">
        <f t="shared" si="27"/>
        <v>496685.65364820056</v>
      </c>
      <c r="D323" s="3">
        <f t="shared" si="28"/>
        <v>947.84178904531609</v>
      </c>
      <c r="E323" s="7">
        <f t="shared" si="25"/>
        <v>10580.84200219539</v>
      </c>
      <c r="F323" s="15">
        <f t="shared" si="24"/>
        <v>11528.683791240706</v>
      </c>
      <c r="G323" s="8">
        <f t="shared" si="26"/>
        <v>486104.8116460052</v>
      </c>
    </row>
    <row r="324" spans="2:7" hidden="1" x14ac:dyDescent="0.35">
      <c r="B324" s="13">
        <v>317</v>
      </c>
      <c r="C324" s="8">
        <f t="shared" si="27"/>
        <v>486104.8116460052</v>
      </c>
      <c r="D324" s="3">
        <f t="shared" si="28"/>
        <v>927.65001555779327</v>
      </c>
      <c r="E324" s="7">
        <f t="shared" si="25"/>
        <v>10601.033775682914</v>
      </c>
      <c r="F324" s="15">
        <f t="shared" si="24"/>
        <v>11528.683791240706</v>
      </c>
      <c r="G324" s="8">
        <f t="shared" si="26"/>
        <v>475503.77787032229</v>
      </c>
    </row>
    <row r="325" spans="2:7" hidden="1" x14ac:dyDescent="0.35">
      <c r="B325" s="13">
        <v>318</v>
      </c>
      <c r="C325" s="8">
        <f t="shared" si="27"/>
        <v>475503.77787032229</v>
      </c>
      <c r="D325" s="3">
        <f t="shared" si="28"/>
        <v>907.419709435865</v>
      </c>
      <c r="E325" s="7">
        <f t="shared" si="25"/>
        <v>10621.264081804842</v>
      </c>
      <c r="F325" s="15">
        <f t="shared" si="24"/>
        <v>11528.683791240706</v>
      </c>
      <c r="G325" s="8">
        <f t="shared" si="26"/>
        <v>464882.51378851745</v>
      </c>
    </row>
    <row r="326" spans="2:7" hidden="1" x14ac:dyDescent="0.35">
      <c r="B326" s="13">
        <v>319</v>
      </c>
      <c r="C326" s="8">
        <f t="shared" si="27"/>
        <v>464882.51378851745</v>
      </c>
      <c r="D326" s="3">
        <f t="shared" si="28"/>
        <v>887.15079714642081</v>
      </c>
      <c r="E326" s="7">
        <f t="shared" si="25"/>
        <v>10641.532994094285</v>
      </c>
      <c r="F326" s="15">
        <f t="shared" si="24"/>
        <v>11528.683791240706</v>
      </c>
      <c r="G326" s="8">
        <f t="shared" si="26"/>
        <v>454240.98079442314</v>
      </c>
    </row>
    <row r="327" spans="2:7" hidden="1" x14ac:dyDescent="0.35">
      <c r="B327" s="13">
        <v>320</v>
      </c>
      <c r="C327" s="8">
        <f t="shared" ref="C327:C358" si="29">G326</f>
        <v>454240.98079442314</v>
      </c>
      <c r="D327" s="3">
        <f t="shared" ref="D327:D358" si="30">C327*$G$4</f>
        <v>866.84320501602417</v>
      </c>
      <c r="E327" s="7">
        <f t="shared" si="25"/>
        <v>10661.840586224682</v>
      </c>
      <c r="F327" s="15">
        <f t="shared" si="24"/>
        <v>11528.683791240706</v>
      </c>
      <c r="G327" s="8">
        <f t="shared" si="26"/>
        <v>443579.14020819846</v>
      </c>
    </row>
    <row r="328" spans="2:7" hidden="1" x14ac:dyDescent="0.35">
      <c r="B328" s="13">
        <v>321</v>
      </c>
      <c r="C328" s="8">
        <f t="shared" si="29"/>
        <v>443579.14020819846</v>
      </c>
      <c r="D328" s="3">
        <f t="shared" si="30"/>
        <v>846.49685923064533</v>
      </c>
      <c r="E328" s="7">
        <f t="shared" si="25"/>
        <v>10682.186932010061</v>
      </c>
      <c r="F328" s="15">
        <f t="shared" si="24"/>
        <v>11528.683791240706</v>
      </c>
      <c r="G328" s="8">
        <f t="shared" si="26"/>
        <v>432896.9532761884</v>
      </c>
    </row>
    <row r="329" spans="2:7" hidden="1" x14ac:dyDescent="0.35">
      <c r="B329" s="13">
        <v>322</v>
      </c>
      <c r="C329" s="8">
        <f t="shared" si="29"/>
        <v>432896.9532761884</v>
      </c>
      <c r="D329" s="3">
        <f t="shared" si="30"/>
        <v>826.11168583539279</v>
      </c>
      <c r="E329" s="7">
        <f t="shared" si="25"/>
        <v>10702.572105405314</v>
      </c>
      <c r="F329" s="15">
        <f t="shared" si="24"/>
        <v>11528.683791240706</v>
      </c>
      <c r="G329" s="8">
        <f t="shared" si="26"/>
        <v>422194.38117078308</v>
      </c>
    </row>
    <row r="330" spans="2:7" hidden="1" x14ac:dyDescent="0.35">
      <c r="B330" s="13">
        <v>323</v>
      </c>
      <c r="C330" s="8">
        <f t="shared" si="29"/>
        <v>422194.38117078308</v>
      </c>
      <c r="D330" s="3">
        <f t="shared" si="30"/>
        <v>805.68761073424434</v>
      </c>
      <c r="E330" s="7">
        <f t="shared" si="25"/>
        <v>10722.996180506461</v>
      </c>
      <c r="F330" s="15">
        <f t="shared" ref="F330:F367" si="31">PMT($G$4,$B$3,-$E$2)</f>
        <v>11528.683791240706</v>
      </c>
      <c r="G330" s="8">
        <f t="shared" si="26"/>
        <v>411471.38499027659</v>
      </c>
    </row>
    <row r="331" spans="2:7" hidden="1" x14ac:dyDescent="0.35">
      <c r="B331" s="13">
        <v>324</v>
      </c>
      <c r="C331" s="8">
        <f t="shared" si="29"/>
        <v>411471.38499027659</v>
      </c>
      <c r="D331" s="3">
        <f t="shared" si="30"/>
        <v>785.22455968977783</v>
      </c>
      <c r="E331" s="7">
        <f t="shared" si="25"/>
        <v>10743.459231550929</v>
      </c>
      <c r="F331" s="15">
        <f t="shared" si="31"/>
        <v>11528.683791240706</v>
      </c>
      <c r="G331" s="8">
        <f t="shared" si="26"/>
        <v>400727.92575872567</v>
      </c>
    </row>
    <row r="332" spans="2:7" hidden="1" x14ac:dyDescent="0.35">
      <c r="B332" s="13">
        <v>325</v>
      </c>
      <c r="C332" s="8">
        <f t="shared" si="29"/>
        <v>400727.92575872567</v>
      </c>
      <c r="D332" s="3">
        <f t="shared" si="30"/>
        <v>764.7224583229015</v>
      </c>
      <c r="E332" s="7">
        <f t="shared" si="25"/>
        <v>10763.961332917805</v>
      </c>
      <c r="F332" s="15">
        <f t="shared" si="31"/>
        <v>11528.683791240706</v>
      </c>
      <c r="G332" s="8">
        <f t="shared" si="26"/>
        <v>389963.96442580788</v>
      </c>
    </row>
    <row r="333" spans="2:7" hidden="1" x14ac:dyDescent="0.35">
      <c r="B333" s="13">
        <v>326</v>
      </c>
      <c r="C333" s="8">
        <f t="shared" si="29"/>
        <v>389963.96442580788</v>
      </c>
      <c r="D333" s="3">
        <f t="shared" si="30"/>
        <v>744.1812321125833</v>
      </c>
      <c r="E333" s="7">
        <f t="shared" si="25"/>
        <v>10784.502559128123</v>
      </c>
      <c r="F333" s="15">
        <f t="shared" si="31"/>
        <v>11528.683791240706</v>
      </c>
      <c r="G333" s="8">
        <f t="shared" si="26"/>
        <v>379179.46186667978</v>
      </c>
    </row>
    <row r="334" spans="2:7" hidden="1" x14ac:dyDescent="0.35">
      <c r="B334" s="13">
        <v>327</v>
      </c>
      <c r="C334" s="8">
        <f t="shared" si="29"/>
        <v>379179.46186667978</v>
      </c>
      <c r="D334" s="3">
        <f t="shared" si="30"/>
        <v>723.60080639558055</v>
      </c>
      <c r="E334" s="7">
        <f t="shared" si="25"/>
        <v>10805.082984845125</v>
      </c>
      <c r="F334" s="15">
        <f t="shared" si="31"/>
        <v>11528.683791240706</v>
      </c>
      <c r="G334" s="8">
        <f t="shared" si="26"/>
        <v>368374.37888183468</v>
      </c>
    </row>
    <row r="335" spans="2:7" hidden="1" x14ac:dyDescent="0.35">
      <c r="B335" s="13">
        <v>328</v>
      </c>
      <c r="C335" s="8">
        <f t="shared" si="29"/>
        <v>368374.37888183468</v>
      </c>
      <c r="D335" s="3">
        <f t="shared" si="30"/>
        <v>702.98110636616786</v>
      </c>
      <c r="E335" s="7">
        <f t="shared" si="25"/>
        <v>10825.702684874539</v>
      </c>
      <c r="F335" s="15">
        <f t="shared" si="31"/>
        <v>11528.683791240706</v>
      </c>
      <c r="G335" s="8">
        <f t="shared" si="26"/>
        <v>357548.67619696015</v>
      </c>
    </row>
    <row r="336" spans="2:7" hidden="1" x14ac:dyDescent="0.35">
      <c r="B336" s="13">
        <v>329</v>
      </c>
      <c r="C336" s="8">
        <f t="shared" si="29"/>
        <v>357548.67619696015</v>
      </c>
      <c r="D336" s="3">
        <f t="shared" si="30"/>
        <v>682.32205707586559</v>
      </c>
      <c r="E336" s="7">
        <f t="shared" si="25"/>
        <v>10846.361734164841</v>
      </c>
      <c r="F336" s="15">
        <f t="shared" si="31"/>
        <v>11528.683791240706</v>
      </c>
      <c r="G336" s="8">
        <f t="shared" si="26"/>
        <v>346702.31446279533</v>
      </c>
    </row>
    <row r="337" spans="2:7" hidden="1" x14ac:dyDescent="0.35">
      <c r="B337" s="13">
        <v>330</v>
      </c>
      <c r="C337" s="8">
        <f t="shared" si="29"/>
        <v>346702.31446279533</v>
      </c>
      <c r="D337" s="3">
        <f t="shared" si="30"/>
        <v>661.62358343316771</v>
      </c>
      <c r="E337" s="7">
        <f t="shared" si="25"/>
        <v>10867.060207807539</v>
      </c>
      <c r="F337" s="15">
        <f t="shared" si="31"/>
        <v>11528.683791240706</v>
      </c>
      <c r="G337" s="8">
        <f t="shared" si="26"/>
        <v>335835.25425498781</v>
      </c>
    </row>
    <row r="338" spans="2:7" hidden="1" x14ac:dyDescent="0.35">
      <c r="B338" s="13">
        <v>331</v>
      </c>
      <c r="C338" s="8">
        <f t="shared" si="29"/>
        <v>335835.25425498781</v>
      </c>
      <c r="D338" s="3">
        <f t="shared" si="30"/>
        <v>640.88561020326836</v>
      </c>
      <c r="E338" s="7">
        <f t="shared" si="25"/>
        <v>10887.798181037439</v>
      </c>
      <c r="F338" s="15">
        <f t="shared" si="31"/>
        <v>11528.683791240706</v>
      </c>
      <c r="G338" s="8">
        <f t="shared" si="26"/>
        <v>324947.45607395039</v>
      </c>
    </row>
    <row r="339" spans="2:7" hidden="1" x14ac:dyDescent="0.35">
      <c r="B339" s="13">
        <v>332</v>
      </c>
      <c r="C339" s="8">
        <f t="shared" si="29"/>
        <v>324947.45607395039</v>
      </c>
      <c r="D339" s="3">
        <f t="shared" si="30"/>
        <v>620.1080620077887</v>
      </c>
      <c r="E339" s="7">
        <f t="shared" si="25"/>
        <v>10908.575729232918</v>
      </c>
      <c r="F339" s="15">
        <f t="shared" si="31"/>
        <v>11528.683791240706</v>
      </c>
      <c r="G339" s="8">
        <f t="shared" si="26"/>
        <v>314038.88034471747</v>
      </c>
    </row>
    <row r="340" spans="2:7" hidden="1" x14ac:dyDescent="0.35">
      <c r="B340" s="13">
        <v>333</v>
      </c>
      <c r="C340" s="8">
        <f t="shared" si="29"/>
        <v>314038.88034471747</v>
      </c>
      <c r="D340" s="3">
        <f t="shared" si="30"/>
        <v>599.29086332450254</v>
      </c>
      <c r="E340" s="7">
        <f t="shared" si="25"/>
        <v>10929.392927916204</v>
      </c>
      <c r="F340" s="15">
        <f t="shared" si="31"/>
        <v>11528.683791240706</v>
      </c>
      <c r="G340" s="8">
        <f t="shared" si="26"/>
        <v>303109.48741680128</v>
      </c>
    </row>
    <row r="341" spans="2:7" hidden="1" x14ac:dyDescent="0.35">
      <c r="B341" s="13">
        <v>334</v>
      </c>
      <c r="C341" s="8">
        <f t="shared" si="29"/>
        <v>303109.48741680128</v>
      </c>
      <c r="D341" s="3">
        <f t="shared" si="30"/>
        <v>578.43393848706239</v>
      </c>
      <c r="E341" s="7">
        <f t="shared" si="25"/>
        <v>10950.249852753645</v>
      </c>
      <c r="F341" s="15">
        <f t="shared" si="31"/>
        <v>11528.683791240706</v>
      </c>
      <c r="G341" s="8">
        <f t="shared" si="26"/>
        <v>292159.23756404762</v>
      </c>
    </row>
    <row r="342" spans="2:7" hidden="1" x14ac:dyDescent="0.35">
      <c r="B342" s="13">
        <v>335</v>
      </c>
      <c r="C342" s="8">
        <f t="shared" si="29"/>
        <v>292159.23756404762</v>
      </c>
      <c r="D342" s="3">
        <f t="shared" si="30"/>
        <v>557.53721168472418</v>
      </c>
      <c r="E342" s="7">
        <f t="shared" si="25"/>
        <v>10971.146579555982</v>
      </c>
      <c r="F342" s="15">
        <f t="shared" si="31"/>
        <v>11528.683791240706</v>
      </c>
      <c r="G342" s="8">
        <f t="shared" si="26"/>
        <v>281188.09098449163</v>
      </c>
    </row>
    <row r="343" spans="2:7" hidden="1" x14ac:dyDescent="0.35">
      <c r="B343" s="13">
        <v>336</v>
      </c>
      <c r="C343" s="8">
        <f t="shared" si="29"/>
        <v>281188.09098449163</v>
      </c>
      <c r="D343" s="3">
        <f t="shared" si="30"/>
        <v>536.60060696207154</v>
      </c>
      <c r="E343" s="7">
        <f t="shared" si="25"/>
        <v>10992.083184278636</v>
      </c>
      <c r="F343" s="15">
        <f t="shared" si="31"/>
        <v>11528.683791240706</v>
      </c>
      <c r="G343" s="8">
        <f t="shared" si="26"/>
        <v>270196.007800213</v>
      </c>
    </row>
    <row r="344" spans="2:7" hidden="1" x14ac:dyDescent="0.35">
      <c r="B344" s="13">
        <v>337</v>
      </c>
      <c r="C344" s="8">
        <f t="shared" si="29"/>
        <v>270196.007800213</v>
      </c>
      <c r="D344" s="3">
        <f t="shared" si="30"/>
        <v>515.62404821873974</v>
      </c>
      <c r="E344" s="7">
        <f t="shared" si="25"/>
        <v>11013.059743021966</v>
      </c>
      <c r="F344" s="15">
        <f t="shared" si="31"/>
        <v>11528.683791240706</v>
      </c>
      <c r="G344" s="8">
        <f t="shared" si="26"/>
        <v>259182.94805719104</v>
      </c>
    </row>
    <row r="345" spans="2:7" hidden="1" x14ac:dyDescent="0.35">
      <c r="B345" s="13">
        <v>338</v>
      </c>
      <c r="C345" s="8">
        <f t="shared" si="29"/>
        <v>259182.94805719104</v>
      </c>
      <c r="D345" s="3">
        <f t="shared" si="30"/>
        <v>494.60745920913956</v>
      </c>
      <c r="E345" s="7">
        <f t="shared" si="25"/>
        <v>11034.076332031567</v>
      </c>
      <c r="F345" s="15">
        <f t="shared" si="31"/>
        <v>11528.683791240706</v>
      </c>
      <c r="G345" s="8">
        <f t="shared" si="26"/>
        <v>248148.87172515946</v>
      </c>
    </row>
    <row r="346" spans="2:7" hidden="1" x14ac:dyDescent="0.35">
      <c r="B346" s="13">
        <v>339</v>
      </c>
      <c r="C346" s="8">
        <f t="shared" si="29"/>
        <v>248148.87172515946</v>
      </c>
      <c r="D346" s="3">
        <f t="shared" si="30"/>
        <v>473.55076354217931</v>
      </c>
      <c r="E346" s="7">
        <f t="shared" ref="E346:E367" si="32">F346-D346</f>
        <v>11055.133027698526</v>
      </c>
      <c r="F346" s="15">
        <f t="shared" si="31"/>
        <v>11528.683791240706</v>
      </c>
      <c r="G346" s="8">
        <f t="shared" ref="G346:G367" si="33">C346-E346</f>
        <v>237093.73869746094</v>
      </c>
    </row>
    <row r="347" spans="2:7" hidden="1" x14ac:dyDescent="0.35">
      <c r="B347" s="13">
        <v>340</v>
      </c>
      <c r="C347" s="8">
        <f t="shared" si="29"/>
        <v>237093.73869746094</v>
      </c>
      <c r="D347" s="3">
        <f t="shared" si="30"/>
        <v>452.45388468098793</v>
      </c>
      <c r="E347" s="7">
        <f t="shared" si="32"/>
        <v>11076.229906559718</v>
      </c>
      <c r="F347" s="15">
        <f t="shared" si="31"/>
        <v>11528.683791240706</v>
      </c>
      <c r="G347" s="8">
        <f t="shared" si="33"/>
        <v>226017.50879090122</v>
      </c>
    </row>
    <row r="348" spans="2:7" hidden="1" x14ac:dyDescent="0.35">
      <c r="B348" s="13">
        <v>341</v>
      </c>
      <c r="C348" s="8">
        <f t="shared" si="29"/>
        <v>226017.50879090122</v>
      </c>
      <c r="D348" s="3">
        <f t="shared" si="30"/>
        <v>431.31674594263649</v>
      </c>
      <c r="E348" s="7">
        <f t="shared" si="32"/>
        <v>11097.36704529807</v>
      </c>
      <c r="F348" s="15">
        <f t="shared" si="31"/>
        <v>11528.683791240706</v>
      </c>
      <c r="G348" s="8">
        <f t="shared" si="33"/>
        <v>214920.14174560315</v>
      </c>
    </row>
    <row r="349" spans="2:7" hidden="1" x14ac:dyDescent="0.35">
      <c r="B349" s="13">
        <v>342</v>
      </c>
      <c r="C349" s="8">
        <f t="shared" si="29"/>
        <v>214920.14174560315</v>
      </c>
      <c r="D349" s="3">
        <f t="shared" si="30"/>
        <v>410.13927049785934</v>
      </c>
      <c r="E349" s="7">
        <f t="shared" si="32"/>
        <v>11118.544520742847</v>
      </c>
      <c r="F349" s="15">
        <f t="shared" si="31"/>
        <v>11528.683791240706</v>
      </c>
      <c r="G349" s="8">
        <f t="shared" si="33"/>
        <v>203801.59722486031</v>
      </c>
    </row>
    <row r="350" spans="2:7" hidden="1" x14ac:dyDescent="0.35">
      <c r="B350" s="13">
        <v>343</v>
      </c>
      <c r="C350" s="8">
        <f t="shared" si="29"/>
        <v>203801.59722486031</v>
      </c>
      <c r="D350" s="3">
        <f t="shared" si="30"/>
        <v>388.92138137077507</v>
      </c>
      <c r="E350" s="7">
        <f t="shared" si="32"/>
        <v>11139.762409869931</v>
      </c>
      <c r="F350" s="15">
        <f t="shared" si="31"/>
        <v>11528.683791240706</v>
      </c>
      <c r="G350" s="8">
        <f t="shared" si="33"/>
        <v>192661.83481499038</v>
      </c>
    </row>
    <row r="351" spans="2:7" hidden="1" x14ac:dyDescent="0.35">
      <c r="B351" s="13">
        <v>344</v>
      </c>
      <c r="C351" s="8">
        <f t="shared" si="29"/>
        <v>192661.83481499038</v>
      </c>
      <c r="D351" s="3">
        <f t="shared" si="30"/>
        <v>367.66300143860661</v>
      </c>
      <c r="E351" s="7">
        <f t="shared" si="32"/>
        <v>11161.0207898021</v>
      </c>
      <c r="F351" s="15">
        <f t="shared" si="31"/>
        <v>11528.683791240706</v>
      </c>
      <c r="G351" s="8">
        <f t="shared" si="33"/>
        <v>181500.81402518827</v>
      </c>
    </row>
    <row r="352" spans="2:7" ht="11.5" hidden="1" customHeight="1" x14ac:dyDescent="0.35">
      <c r="B352" s="13">
        <v>345</v>
      </c>
      <c r="C352" s="8">
        <f t="shared" si="29"/>
        <v>181500.81402518827</v>
      </c>
      <c r="D352" s="3">
        <f t="shared" si="30"/>
        <v>346.36405343140092</v>
      </c>
      <c r="E352" s="7">
        <f t="shared" si="32"/>
        <v>11182.319737809305</v>
      </c>
      <c r="F352" s="15">
        <f t="shared" si="31"/>
        <v>11528.683791240706</v>
      </c>
      <c r="G352" s="8">
        <f t="shared" si="33"/>
        <v>170318.49428737897</v>
      </c>
    </row>
    <row r="353" spans="2:7" hidden="1" x14ac:dyDescent="0.35">
      <c r="B353" s="13">
        <v>346</v>
      </c>
      <c r="C353" s="8">
        <f t="shared" si="29"/>
        <v>170318.49428737897</v>
      </c>
      <c r="D353" s="3">
        <f t="shared" si="30"/>
        <v>325.0244599317482</v>
      </c>
      <c r="E353" s="7">
        <f t="shared" si="32"/>
        <v>11203.659331308958</v>
      </c>
      <c r="F353" s="15">
        <f t="shared" si="31"/>
        <v>11528.683791240706</v>
      </c>
      <c r="G353" s="8">
        <f t="shared" si="33"/>
        <v>159114.83495607</v>
      </c>
    </row>
    <row r="354" spans="2:7" ht="1.5" customHeight="1" x14ac:dyDescent="0.35">
      <c r="B354" s="13">
        <v>347</v>
      </c>
      <c r="C354" s="8">
        <f t="shared" si="29"/>
        <v>159114.83495607</v>
      </c>
      <c r="D354" s="3">
        <f t="shared" si="30"/>
        <v>303.64414337450023</v>
      </c>
      <c r="E354" s="7">
        <f t="shared" si="32"/>
        <v>11225.039647866206</v>
      </c>
      <c r="F354" s="15">
        <f t="shared" si="31"/>
        <v>11528.683791240706</v>
      </c>
      <c r="G354" s="8">
        <f t="shared" si="33"/>
        <v>147889.79530820379</v>
      </c>
    </row>
    <row r="355" spans="2:7" x14ac:dyDescent="0.35">
      <c r="B355" s="13">
        <v>348</v>
      </c>
      <c r="C355" s="8">
        <f t="shared" si="29"/>
        <v>147889.79530820379</v>
      </c>
      <c r="D355" s="3">
        <f t="shared" si="30"/>
        <v>282.22302604648888</v>
      </c>
      <c r="E355" s="7">
        <f t="shared" si="32"/>
        <v>11246.460765194217</v>
      </c>
      <c r="F355" s="15">
        <f t="shared" si="31"/>
        <v>11528.683791240706</v>
      </c>
      <c r="G355" s="8">
        <f t="shared" si="33"/>
        <v>136643.33454300958</v>
      </c>
    </row>
    <row r="356" spans="2:7" x14ac:dyDescent="0.35">
      <c r="B356" s="13">
        <v>349</v>
      </c>
      <c r="C356" s="8">
        <f t="shared" si="29"/>
        <v>136643.33454300958</v>
      </c>
      <c r="D356" s="3">
        <f t="shared" si="30"/>
        <v>260.7610300862433</v>
      </c>
      <c r="E356" s="7">
        <f t="shared" si="32"/>
        <v>11267.922761154463</v>
      </c>
      <c r="F356" s="15">
        <f t="shared" si="31"/>
        <v>11528.683791240706</v>
      </c>
      <c r="G356" s="8">
        <f t="shared" si="33"/>
        <v>125375.41178185512</v>
      </c>
    </row>
    <row r="357" spans="2:7" x14ac:dyDescent="0.35">
      <c r="B357" s="13">
        <v>350</v>
      </c>
      <c r="C357" s="8">
        <f t="shared" si="29"/>
        <v>125375.41178185512</v>
      </c>
      <c r="D357" s="3">
        <f>C357*$G$4</f>
        <v>239.25807748370684</v>
      </c>
      <c r="E357" s="7">
        <f t="shared" si="32"/>
        <v>11289.425713757</v>
      </c>
      <c r="F357" s="15">
        <f t="shared" si="31"/>
        <v>11528.683791240706</v>
      </c>
      <c r="G357" s="8">
        <f t="shared" si="33"/>
        <v>114085.98606809812</v>
      </c>
    </row>
    <row r="358" spans="2:7" x14ac:dyDescent="0.35">
      <c r="B358" s="13">
        <v>351</v>
      </c>
      <c r="C358" s="8">
        <f t="shared" si="29"/>
        <v>114085.98606809812</v>
      </c>
      <c r="D358" s="3">
        <f t="shared" si="30"/>
        <v>217.71409007995391</v>
      </c>
      <c r="E358" s="7">
        <f t="shared" si="32"/>
        <v>11310.969701160753</v>
      </c>
      <c r="F358" s="15">
        <f t="shared" si="31"/>
        <v>11528.683791240706</v>
      </c>
      <c r="G358" s="8">
        <f t="shared" si="33"/>
        <v>102775.01636693737</v>
      </c>
    </row>
    <row r="359" spans="2:7" x14ac:dyDescent="0.35">
      <c r="B359" s="13">
        <v>352</v>
      </c>
      <c r="C359" s="8">
        <f t="shared" ref="C359:C368" si="34">G358</f>
        <v>102775.01636693737</v>
      </c>
      <c r="D359" s="3">
        <f t="shared" ref="D359:D367" si="35">C359*$G$4</f>
        <v>196.12898956690549</v>
      </c>
      <c r="E359" s="7">
        <f t="shared" si="32"/>
        <v>11332.554801673801</v>
      </c>
      <c r="F359" s="15">
        <f t="shared" si="31"/>
        <v>11528.683791240706</v>
      </c>
      <c r="G359" s="8">
        <f t="shared" si="33"/>
        <v>91442.461565263569</v>
      </c>
    </row>
    <row r="360" spans="2:7" x14ac:dyDescent="0.35">
      <c r="B360" s="13">
        <v>353</v>
      </c>
      <c r="C360" s="8">
        <f t="shared" si="34"/>
        <v>91442.461565263569</v>
      </c>
      <c r="D360" s="3">
        <f t="shared" si="35"/>
        <v>174.50269748704463</v>
      </c>
      <c r="E360" s="7">
        <f t="shared" si="32"/>
        <v>11354.181093753661</v>
      </c>
      <c r="F360" s="15">
        <f t="shared" si="31"/>
        <v>11528.683791240706</v>
      </c>
      <c r="G360" s="8">
        <f t="shared" si="33"/>
        <v>80088.280471509905</v>
      </c>
    </row>
    <row r="361" spans="2:7" x14ac:dyDescent="0.35">
      <c r="B361" s="13">
        <v>354</v>
      </c>
      <c r="C361" s="8">
        <f t="shared" si="34"/>
        <v>80088.280471509905</v>
      </c>
      <c r="D361" s="3">
        <f t="shared" si="35"/>
        <v>152.83513523313141</v>
      </c>
      <c r="E361" s="7">
        <f t="shared" si="32"/>
        <v>11375.848656007574</v>
      </c>
      <c r="F361" s="15">
        <f t="shared" si="31"/>
        <v>11528.683791240706</v>
      </c>
      <c r="G361" s="8">
        <f t="shared" si="33"/>
        <v>68712.431815502336</v>
      </c>
    </row>
    <row r="362" spans="2:7" x14ac:dyDescent="0.35">
      <c r="B362" s="13">
        <v>355</v>
      </c>
      <c r="C362" s="8">
        <f t="shared" si="34"/>
        <v>68712.431815502336</v>
      </c>
      <c r="D362" s="3">
        <f t="shared" si="35"/>
        <v>131.12622404791696</v>
      </c>
      <c r="E362" s="7">
        <f t="shared" si="32"/>
        <v>11397.557567192789</v>
      </c>
      <c r="F362" s="15">
        <f t="shared" si="31"/>
        <v>11528.683791240706</v>
      </c>
      <c r="G362" s="8">
        <f t="shared" si="33"/>
        <v>57314.874248309548</v>
      </c>
    </row>
    <row r="363" spans="2:7" x14ac:dyDescent="0.35">
      <c r="B363" s="13">
        <v>356</v>
      </c>
      <c r="C363" s="8">
        <f t="shared" si="34"/>
        <v>57314.874248309548</v>
      </c>
      <c r="D363" s="3">
        <f t="shared" si="35"/>
        <v>109.37588502385738</v>
      </c>
      <c r="E363" s="7">
        <f t="shared" si="32"/>
        <v>11419.307906216849</v>
      </c>
      <c r="F363" s="15">
        <f t="shared" si="31"/>
        <v>11528.683791240706</v>
      </c>
      <c r="G363" s="8">
        <f t="shared" si="33"/>
        <v>45895.566342092701</v>
      </c>
    </row>
    <row r="364" spans="2:7" x14ac:dyDescent="0.35">
      <c r="B364" s="13">
        <v>357</v>
      </c>
      <c r="C364" s="8">
        <f t="shared" si="34"/>
        <v>45895.566342092701</v>
      </c>
      <c r="D364" s="3">
        <f t="shared" si="35"/>
        <v>87.584039102826907</v>
      </c>
      <c r="E364" s="7">
        <f t="shared" si="32"/>
        <v>11441.099752137879</v>
      </c>
      <c r="F364" s="15">
        <f t="shared" si="31"/>
        <v>11528.683791240706</v>
      </c>
      <c r="G364" s="8">
        <f t="shared" si="33"/>
        <v>34454.46658995482</v>
      </c>
    </row>
    <row r="365" spans="2:7" x14ac:dyDescent="0.35">
      <c r="B365" s="13">
        <v>358</v>
      </c>
      <c r="C365" s="8">
        <f t="shared" si="34"/>
        <v>34454.46658995482</v>
      </c>
      <c r="D365" s="3">
        <f t="shared" si="35"/>
        <v>65.750607075830445</v>
      </c>
      <c r="E365" s="7">
        <f t="shared" si="32"/>
        <v>11462.933184164876</v>
      </c>
      <c r="F365" s="15">
        <f t="shared" si="31"/>
        <v>11528.683791240706</v>
      </c>
      <c r="G365" s="8">
        <f t="shared" si="33"/>
        <v>22991.533405789945</v>
      </c>
    </row>
    <row r="366" spans="2:7" x14ac:dyDescent="0.35">
      <c r="B366" s="13">
        <v>359</v>
      </c>
      <c r="C366" s="8">
        <f t="shared" si="34"/>
        <v>22991.533405789945</v>
      </c>
      <c r="D366" s="3">
        <f t="shared" si="35"/>
        <v>43.875509582715814</v>
      </c>
      <c r="E366" s="7">
        <f t="shared" si="32"/>
        <v>11484.80828165799</v>
      </c>
      <c r="F366" s="15">
        <f t="shared" si="31"/>
        <v>11528.683791240706</v>
      </c>
      <c r="G366" s="8">
        <f t="shared" si="33"/>
        <v>11506.725124131955</v>
      </c>
    </row>
    <row r="367" spans="2:7" x14ac:dyDescent="0.35">
      <c r="B367" s="13">
        <v>360</v>
      </c>
      <c r="C367" s="8">
        <f t="shared" si="34"/>
        <v>11506.725124131955</v>
      </c>
      <c r="D367" s="3">
        <f t="shared" si="35"/>
        <v>21.958667111885148</v>
      </c>
      <c r="E367" s="7">
        <f t="shared" si="32"/>
        <v>11506.725124128821</v>
      </c>
      <c r="F367" s="15">
        <f t="shared" si="31"/>
        <v>11528.683791240706</v>
      </c>
      <c r="G367" s="8">
        <f t="shared" si="33"/>
        <v>3.1341187423095107E-9</v>
      </c>
    </row>
    <row r="368" spans="2:7" x14ac:dyDescent="0.35">
      <c r="B368" s="22" t="s">
        <v>8</v>
      </c>
      <c r="C368" s="23">
        <f t="shared" si="34"/>
        <v>3.1341187423095107E-9</v>
      </c>
      <c r="D368" s="23">
        <f>SUM(D8:D367)</f>
        <v>1150326.1648466566</v>
      </c>
      <c r="E368" s="24">
        <f>SUM(E8:E367)</f>
        <v>3000000</v>
      </c>
      <c r="F368" s="24">
        <f>SUM(F8:F367)</f>
        <v>4150326.1648466447</v>
      </c>
      <c r="G368" s="21"/>
    </row>
    <row r="369" spans="4:5" ht="15" thickBot="1" x14ac:dyDescent="0.4"/>
    <row r="370" spans="4:5" x14ac:dyDescent="0.35">
      <c r="D370" s="25" t="s">
        <v>7</v>
      </c>
      <c r="E370" s="26">
        <f>F368/E368</f>
        <v>1.3834420549488815</v>
      </c>
    </row>
    <row r="371" spans="4:5" ht="15" thickBot="1" x14ac:dyDescent="0.4">
      <c r="D371" s="28" t="s">
        <v>17</v>
      </c>
      <c r="E371" s="29"/>
    </row>
  </sheetData>
  <mergeCells count="2">
    <mergeCell ref="A1:D1"/>
    <mergeCell ref="D371:E371"/>
  </mergeCells>
  <phoneticPr fontId="4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Ondřej Šváb</cp:lastModifiedBy>
  <dcterms:created xsi:type="dcterms:W3CDTF">2021-02-09T19:21:53Z</dcterms:created>
  <dcterms:modified xsi:type="dcterms:W3CDTF">2021-03-14T10:21:38Z</dcterms:modified>
</cp:coreProperties>
</file>