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 date1904="1"/>
  <mc:AlternateContent xmlns:mc="http://schemas.openxmlformats.org/markup-compatibility/2006">
    <mc:Choice Requires="x15">
      <x15ac:absPath xmlns:x15ac="http://schemas.microsoft.com/office/spreadsheetml/2010/11/ac" url="/Users/helca/Documents/DIPLOMKA/heuristic an. /"/>
    </mc:Choice>
  </mc:AlternateContent>
  <bookViews>
    <workbookView xWindow="1100" yWindow="460" windowWidth="27700" windowHeight="17520" tabRatio="859" firstSheet="1" activeTab="10"/>
  </bookViews>
  <sheets>
    <sheet name="Instructions" sheetId="24" r:id="rId1"/>
    <sheet name="Results" sheetId="2" r:id="rId2"/>
    <sheet name="Home Page" sheetId="1" r:id="rId3"/>
    <sheet name="Task Orientation" sheetId="20" r:id="rId4"/>
    <sheet name="Navigation &amp; IA" sheetId="19" r:id="rId5"/>
    <sheet name="Forms &amp; Data Entry" sheetId="15" r:id="rId6"/>
    <sheet name="Trust &amp; Credibility" sheetId="14" r:id="rId7"/>
    <sheet name="Writing &amp; Content Quality" sheetId="22" r:id="rId8"/>
    <sheet name="Layout &amp; Visual Design" sheetId="21" r:id="rId9"/>
    <sheet name="Search" sheetId="16" r:id="rId10"/>
    <sheet name="Help, Feedback &amp; Error" sheetId="17" r:id="rId11"/>
  </sheets>
  <definedNames>
    <definedName name="Results">Results!$I$1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2" l="1"/>
  <c r="F4" i="2"/>
  <c r="E4" i="2"/>
  <c r="F5" i="2"/>
  <c r="G12" i="2"/>
  <c r="D4" i="2"/>
  <c r="D6" i="2"/>
  <c r="D7" i="2"/>
  <c r="D8" i="2"/>
  <c r="D9" i="2"/>
  <c r="D10" i="2"/>
  <c r="D12" i="2"/>
  <c r="D11" i="2"/>
  <c r="E6" i="2"/>
  <c r="E5" i="2"/>
  <c r="D5" i="2"/>
  <c r="H4" i="2"/>
  <c r="I5" i="2"/>
  <c r="H5" i="2"/>
  <c r="F6" i="2"/>
  <c r="H6" i="2"/>
  <c r="F7" i="2"/>
  <c r="H7" i="2"/>
  <c r="F8" i="2"/>
  <c r="H8" i="2"/>
  <c r="F9" i="2"/>
  <c r="H9" i="2"/>
  <c r="F10" i="2"/>
  <c r="H10" i="2"/>
  <c r="F11" i="2"/>
  <c r="H11" i="2"/>
  <c r="F12" i="2"/>
  <c r="H12" i="2"/>
  <c r="H13" i="2"/>
  <c r="I4" i="2"/>
  <c r="F13" i="2"/>
  <c r="G6" i="2"/>
  <c r="I6" i="2"/>
  <c r="G7" i="2"/>
  <c r="E7" i="2"/>
  <c r="I7" i="2"/>
  <c r="G8" i="2"/>
  <c r="E8" i="2"/>
  <c r="I8" i="2"/>
  <c r="G9" i="2"/>
  <c r="E9" i="2"/>
  <c r="I9" i="2"/>
  <c r="G10" i="2"/>
  <c r="E10" i="2"/>
  <c r="I10" i="2"/>
  <c r="G11" i="2"/>
  <c r="E11" i="2"/>
  <c r="I11" i="2"/>
  <c r="E12" i="2"/>
  <c r="I12" i="2"/>
  <c r="I13" i="2"/>
  <c r="G13" i="2"/>
</calcChain>
</file>

<file path=xl/sharedStrings.xml><?xml version="1.0" encoding="utf-8"?>
<sst xmlns="http://schemas.openxmlformats.org/spreadsheetml/2006/main" count="265" uniqueCount="240">
  <si>
    <t xml:space="preserve">The site uses maps, diagrams, graphs, flow charts and other visuals in preference to wordy blocks of text </t>
  </si>
  <si>
    <t>Headings and sub-headings are short, straightforward and descriptive</t>
  </si>
  <si>
    <t>On all pages, the most important information (such as frequently used topics, features and functions) is presented on the first screenful of information (“above the fold”)</t>
  </si>
  <si>
    <t>There is a line space of at least 2 pixels between clickable items</t>
  </si>
  <si>
    <t>Button labels and link labels start with action words</t>
  </si>
  <si>
    <t>Each content page begins with conclsuions or implications and the text is written with an inverted pyramid style</t>
  </si>
  <si>
    <t>The site can be used without scrolling horizontally</t>
  </si>
  <si>
    <t>The site provides good feedback (e.g. progress indicators or messages) when needed (e.g. during checkout)</t>
  </si>
  <si>
    <t>Information is organised hierarchically, from the general to the specific, and the organisation is clear and logical</t>
  </si>
  <si>
    <t>Fonts are used consistently</t>
  </si>
  <si>
    <t>Hypertext links are easy to identify without needing to 'minesweep' (e.g. underlined)</t>
  </si>
  <si>
    <t>Attention-attracting features (such as animation, bold colours and size differentials) are used sparingly and only where relevant</t>
  </si>
  <si>
    <t>Sentences are written in the active voice</t>
  </si>
  <si>
    <t>Confirmation pages are clear</t>
  </si>
  <si>
    <t>There is a clear visual "starting point" to every page</t>
  </si>
  <si>
    <t>Pages on the site are formatted for printing, or there is a printer-friendly version</t>
  </si>
  <si>
    <t>Each page on the site shares a consistent layout</t>
  </si>
  <si>
    <t>The search engine provides automatic spell checking and looks for plurals and synonyms</t>
  </si>
  <si>
    <t>The search engine provides an option for similarity search (“more like this”)</t>
  </si>
  <si>
    <t>Buttons and links show that they have been clicked</t>
  </si>
  <si>
    <t>When the user needs to choose between different options (such as in a dialog box), the options are obvious</t>
  </si>
  <si>
    <t>The user does not need to consult user manuals or other external information to use the site</t>
  </si>
  <si>
    <t>It is easy to get help in the right form and at the right time</t>
  </si>
  <si>
    <t>The screen density is appropriate for the target users and their tasks</t>
  </si>
  <si>
    <t>The site has a consistent, clearly recognisable look and feel that will engage users</t>
  </si>
  <si>
    <t>It is easy to “undo” (or “cancel”) and “redo” actions</t>
  </si>
  <si>
    <t>Fonts are readable</t>
  </si>
  <si>
    <t>The functionality of buttons and controls is obvious from their labels or from their design</t>
  </si>
  <si>
    <t xml:space="preserve">Emboldening is used to emphasise important topic categories </t>
  </si>
  <si>
    <t>The site avoids italicised text and uses underlining only for hypertext links</t>
  </si>
  <si>
    <t>On content pages, line lengths are neither too short (&lt;50 characters per line) nor too long (&gt;100 characters per line) when viewed in a standard browser width window</t>
  </si>
  <si>
    <t>The site uses a customised 404 page, which includes tips on how to find the missing page and links to “Home” and Search</t>
  </si>
  <si>
    <t>The site can provide more detail about error messages if required</t>
  </si>
  <si>
    <t>The site is pleasant to look at</t>
  </si>
  <si>
    <t>Links and link titles are descriptive and predictive, and there are no “Click here!” links</t>
  </si>
  <si>
    <t>There is a good balance between information density and use of white space</t>
  </si>
  <si>
    <t>Colour is used to structure and group items on the page</t>
  </si>
  <si>
    <t>Searches cover the entire web site, not a portion of it</t>
  </si>
  <si>
    <t>Icons and graphics are standard and/or intuitive (concrete and familiar)</t>
  </si>
  <si>
    <t>Lists are prefaced with a concise introduction (e.g. a word or phrase), helping users appreciate how the items are related to one another</t>
  </si>
  <si>
    <t>The layout helps focus attention on what to do next</t>
  </si>
  <si>
    <t>Individual pages are free of clutter and irrelevant information</t>
  </si>
  <si>
    <t>The words, phrases and concepts used will be familiar to the typical user</t>
  </si>
  <si>
    <t>The relationship between controls and their actions is obvious</t>
  </si>
  <si>
    <t>Pages load quickly (5 seconds or less)</t>
  </si>
  <si>
    <t>Error messages contain clear instructions on what to do next</t>
  </si>
  <si>
    <t>Each page is clearly labelled with a descriptive and useful title that makes sense as a bookmark</t>
  </si>
  <si>
    <t>Hypertext has been appropriately used to structure content</t>
  </si>
  <si>
    <t>Things that are clickable (like buttons) are obviously pressable</t>
  </si>
  <si>
    <t>The site provides immediate feedback on user input or actions</t>
  </si>
  <si>
    <t>The organisation's logo is placed in the same location on every page, and clicking the logo returns the user to the most logical page (e.g. the home page)</t>
  </si>
  <si>
    <t>Clickable images include redundant text labels (i.e. there is no 'mystery meat' navigation)</t>
  </si>
  <si>
    <t>The site does a good job of preventing the user from making errors</t>
  </si>
  <si>
    <t>The site avoids extensive use of upper case text</t>
  </si>
  <si>
    <t>Saturated blue is avoided for fine detail (e.g. text, thin lines and symbols)</t>
  </si>
  <si>
    <t>Error messages are written in a non-derisory tone and do not blame the user for the error</t>
  </si>
  <si>
    <t>Items that aren't clickable do not have characteristics that suggest that they are</t>
  </si>
  <si>
    <t>The site includes a more powerful search interface available to help users refine their searches (preferably named "revise search" or "refine search", not "advanced search)</t>
  </si>
  <si>
    <t>Graphics will not be confused with banner ads</t>
  </si>
  <si>
    <t xml:space="preserve">Meaningful labels, effective background colours and appropriate use of borders and white space help users identify a set of items as a discrete functional block </t>
  </si>
  <si>
    <t>The colours work well together and complicated backgrounds are avoided</t>
  </si>
  <si>
    <t>Icons are visually and conceptually distinct yet still harmonious (clearly part of the same family)</t>
  </si>
  <si>
    <t>Important instructions remain on the screen while needed, and there are no hasty time outs requiring the user to write down information</t>
  </si>
  <si>
    <t>The site supports people who want to browse and people who want to search</t>
  </si>
  <si>
    <t>The most important items in a list are placed at the top</t>
  </si>
  <si>
    <t>Fitts' Law is followed (the distance between controls and the size of the controls is appropriate, with size proportional to distance)</t>
  </si>
  <si>
    <t>Pages are free of "scroll stoppers" (headings or page elements that create the illusion that users have reached the top or bottom of a page when they have not)</t>
  </si>
  <si>
    <t>Prompts are brief and unambiguous</t>
  </si>
  <si>
    <t>The site has compelling and unique content</t>
  </si>
  <si>
    <t>Pages have been designed to an underlying grid, with items and widgets aligned both horizontally and vertically</t>
  </si>
  <si>
    <t>Standard elements (such as page titles, site navigation, page navigation, privacy policy etc.) are easy to locate</t>
  </si>
  <si>
    <t>The site makes it obvious when and where an error has occurred (e.g. when a form is incomplete, highlighting the missing fields)</t>
  </si>
  <si>
    <t>The site prompts the user before correcting erroneous input (e.g. Google's “Did you mean…”)</t>
  </si>
  <si>
    <t>The site uses appropriate selection methods (e.g. pull-down menus) as an alternative to typing</t>
  </si>
  <si>
    <t>The search box is long enough to handle common query lengths</t>
  </si>
  <si>
    <t>The default search is intuitive to configure (no Boolean operators)</t>
  </si>
  <si>
    <t>Search results are clear, useful and ranked by relevance</t>
  </si>
  <si>
    <t xml:space="preserve">GUI components (like radio buttons and check boxes) are used appropriately </t>
  </si>
  <si>
    <t>The search results page makes it clear how many results were retrieved, and the number of results per page can be configured by the user</t>
  </si>
  <si>
    <t>The most common queries (as reflected in the site log) produce useful results</t>
  </si>
  <si>
    <t>The search results page does not show duplicate results (either perceived duplicates or actual duplicates)</t>
  </si>
  <si>
    <t>The search results page shows the user what was searched for and it is easy to edit and resubmit the search</t>
  </si>
  <si>
    <t>Text links are long enough to be understood, but short enough to minimise wrapping (especially when used as a navigation list)</t>
  </si>
  <si>
    <t>The search engine includes templates, examples or hints on how to use it effectively</t>
  </si>
  <si>
    <t>Link names match the title of destination pages, so users will know when they have reached the intended page</t>
  </si>
  <si>
    <t>The site avoids cute, clever, or cryptic headings</t>
  </si>
  <si>
    <t>Pages use bulleted and numbered lists in preference to narrative text</t>
  </si>
  <si>
    <t>Text is concise, with no needless instructions or welcome notes</t>
  </si>
  <si>
    <t>Error messages are written in plain language with sufficient explanation of the problem</t>
  </si>
  <si>
    <t>The search interface is located where users will expect to find it (top right of page)</t>
  </si>
  <si>
    <t>The scope of the search is made explicit on the search results page and users can restrict the scope (if relevant to the task)</t>
  </si>
  <si>
    <t>The search box and its controls are clearly labelled (multiple search boxes can be confusing)</t>
  </si>
  <si>
    <t>If the site allows users to set up a complex search, these searches can be saved and executed on a regular basis (so users can keep up-to-date with dynamic content)</t>
  </si>
  <si>
    <t>If no results are returned, the system offers ideas or options for improving the query based on identifiable problems with the user's input</t>
  </si>
  <si>
    <t>The search engine handles empty queries gracefully</t>
  </si>
  <si>
    <t>Content has been specifically created for the web (web pages do not comprise repurposed material from print publications such as brochures)</t>
  </si>
  <si>
    <t>Home Page</t>
  </si>
  <si>
    <t>Task Orientation</t>
  </si>
  <si>
    <t>Navigation &amp; IA</t>
  </si>
  <si>
    <t>Forms &amp; Data entry</t>
  </si>
  <si>
    <t>Trust &amp; Credibility</t>
  </si>
  <si>
    <t>Writing &amp; Content Quality</t>
  </si>
  <si>
    <t>Page Layout &amp; Visual Design</t>
  </si>
  <si>
    <t>Search</t>
  </si>
  <si>
    <t>Help, Feedback &amp; Error Tolerance</t>
  </si>
  <si>
    <t>Raw Score</t>
  </si>
  <si>
    <t>Overall Score</t>
  </si>
  <si>
    <t>Expert Review</t>
  </si>
  <si>
    <t>Navigation &amp; Information Architecture</t>
  </si>
  <si>
    <t>Forms &amp; Data Entry</t>
  </si>
  <si>
    <t>Layout &amp; Visual Design</t>
  </si>
  <si>
    <t>The home page contains a search input box</t>
  </si>
  <si>
    <t>Product categories are provided and clearly visible on the homepage</t>
  </si>
  <si>
    <t>Useful content is presented on the home page or within one click of the home page</t>
  </si>
  <si>
    <t>The home page shows good examples of real site content</t>
  </si>
  <si>
    <t>There is a short list of items recently featured on the homepage, supplemented with a link to archival content</t>
  </si>
  <si>
    <t>Navigation areas on the home page are not over-formatted and users will not mistake them for adverts</t>
  </si>
  <si>
    <t>The value proposition is clearly stated on the home page (e.g. with a tagline or welcome blurb)</t>
  </si>
  <si>
    <t>The home page contains meaningful graphics, not clip art or pictures of models</t>
  </si>
  <si>
    <t>Navigation choices are ordered in the most logical or task-oriented manner (with the less important corporate information at the bottom)</t>
  </si>
  <si>
    <t>The title of the home page will provide good visibility in search engines like Google</t>
  </si>
  <si>
    <t>All corporate information is grouped in one distinct area (e.g. "About Us")</t>
  </si>
  <si>
    <t>Users will understand the value proposition</t>
  </si>
  <si>
    <t>By just looking at the home page, the first time user will understand where to start</t>
  </si>
  <si>
    <t>The home page shows all the major options</t>
  </si>
  <si>
    <t>The home page of the site has a memorable URL</t>
  </si>
  <si>
    <t>The home page is professionally designed and will create a positive first impression</t>
  </si>
  <si>
    <t>The design of the home page will encourage people to explore the site</t>
  </si>
  <si>
    <t>The home page looks like a home page; pages lower in the site will not be confused with it</t>
  </si>
  <si>
    <t>The site is free from irrelevant, unnecessary and distracting information</t>
  </si>
  <si>
    <t>Excessive use of scripts, applets, movies, audio files, graphics and images has been avoided</t>
  </si>
  <si>
    <t>The site avoids unnecessary registration</t>
  </si>
  <si>
    <t>The critical path (e.g. purchase, subscription) is clear, with no distractions on route</t>
  </si>
  <si>
    <t>Information is presented in a simple, natural and logical order</t>
  </si>
  <si>
    <t>The number of screens required per task has been minimised</t>
  </si>
  <si>
    <t>The site requires minimal scrolling and clicking</t>
  </si>
  <si>
    <t>The site correctly anticipates and prompts for the user’s probable next activity</t>
  </si>
  <si>
    <t>Activities allocated to the user or the computer take full advantage of the strengths of each (look for actions that can be done automatically by the site, e.g. postcode lookup)</t>
  </si>
  <si>
    <t>Users can complete common tasks quickly</t>
  </si>
  <si>
    <t>Items can be compared easily when this is necessary for the task (e.g. product comparisons)</t>
  </si>
  <si>
    <t>The task sequence parallels the user’s work processes</t>
  </si>
  <si>
    <t>The site makes the user’s work easier and quicker than without the system</t>
  </si>
  <si>
    <t>The most important and frequently used topics, features and functions are close to the centre of the page, not in the far left or right margins</t>
  </si>
  <si>
    <t>The user does not need to enter the same information more than once</t>
  </si>
  <si>
    <t>Important, frequently needed topics and tasks are close to the 'surface' of the web site</t>
  </si>
  <si>
    <t>Typing (e.g. during purchase) is kept to an absolute minimum, with accelerators (“one-click”) for return users</t>
  </si>
  <si>
    <t>The path for any given task is a reasonable length (2-5 clicks)</t>
  </si>
  <si>
    <t>When there are multiple steps in a task, the site displays all the steps that need to be completed and provides feedback on the user’s current position in the workflow</t>
  </si>
  <si>
    <t xml:space="preserve">Price is always clearly displayed next to any product 
</t>
  </si>
  <si>
    <t>The site's privacy policy is easy to find, especially on pages that ask for personal information, and the policy is simple and clear</t>
  </si>
  <si>
    <t>Users of the site do not need to remember information from place to place</t>
  </si>
  <si>
    <t>The use of metaphors is easily understandable by the typical user</t>
  </si>
  <si>
    <t>Data formats follow appropriate cultural conventions (e.g. miles for UK)</t>
  </si>
  <si>
    <t>Details of the software's internal workings are not exposed to the user</t>
  </si>
  <si>
    <t>The site caters for users with little prior experience of the web</t>
  </si>
  <si>
    <t>The site makes it easy for users to explore the site and try out different options before committing themselves</t>
  </si>
  <si>
    <t>A typical first-time visitor can do the most common tasks without assistance</t>
  </si>
  <si>
    <t>When they return to the site, users will remember how to carry out the key tasks</t>
  </si>
  <si>
    <t>The functionality of novel device controls is obvious</t>
  </si>
  <si>
    <t>Important calls to action, like ‘Add to basket’, are highly visible</t>
  </si>
  <si>
    <t>Action buttons (such as “Submit”) are always invoked by the user, not automatically invoked by the system when the last field is completed</t>
  </si>
  <si>
    <t>Command and action items are presented as buttons (not, for example, as hypertext links)</t>
  </si>
  <si>
    <t>When a page presents a lot of information, the user can sort and filter the information</t>
  </si>
  <si>
    <t>If there is an image on a button or icon, it is relevant to the task</t>
  </si>
  <si>
    <t>Unwanted features (e.g. Flash animations) can be stopped or skipped</t>
  </si>
  <si>
    <t>The site is robust and all the key features work (i.e. there are no javascript exceptions, CGI errors or broken links)</t>
  </si>
  <si>
    <t>The site allows users to rename objects and actions in the interface (e.g. naming delivery addresses or accounts)</t>
  </si>
  <si>
    <t>There is a convenient and obvious way to move between related pages and sections and it is easy to return to the home page</t>
  </si>
  <si>
    <t>The information that users are most likely to need is easy to navigate to from most pages</t>
  </si>
  <si>
    <t>Navigation choices are ordered in the most logical or task-oriented manner</t>
  </si>
  <si>
    <t>The navigation system is broad and shallow (many items on a menu) rather than deep (many menu levels)</t>
  </si>
  <si>
    <t>The site structure is simple, with a clear conceptual model and no unnecessary levels</t>
  </si>
  <si>
    <t>The major sections of the site are available from every page (persistent navigation) and there are no dead ends</t>
  </si>
  <si>
    <t>Navigation tabs are located at the top of the page, and look like clickable versions of real-world tabs</t>
  </si>
  <si>
    <t>There is a site map that provides an overview of the site's content</t>
  </si>
  <si>
    <t>The site map is linked to from every page</t>
  </si>
  <si>
    <t>The site map provides a concise overview of the site, not a rehash of the main navigation or a list of every single topic</t>
  </si>
  <si>
    <t>Good navigational feedback is provided (e.g. showing where you are in the site)</t>
  </si>
  <si>
    <t>Category labels accurately describe the information in the category</t>
  </si>
  <si>
    <t>Links and navigation labels contain the "trigger words" that users will look for to achieve their goal</t>
  </si>
  <si>
    <t>Terminology and conventions (such as link colours) are (approximately) consistent with general web usage</t>
  </si>
  <si>
    <t>Links look the same in the different sections of the site</t>
  </si>
  <si>
    <t xml:space="preserve">Product pages contain links to similar and complementary products to support cross-selling </t>
  </si>
  <si>
    <t>The terms used for navigation items and hypertext links are unambiguous and jargon-free</t>
  </si>
  <si>
    <t>Users can sort and filter catalogue pages (e.g. by listing in price order, or showing 'most popular')</t>
  </si>
  <si>
    <t>There is a visible change when the mouse points at something clickable (excluding cursor changes)</t>
  </si>
  <si>
    <t>Navigation-only pages (such as the home page) can be viewed without scrolling</t>
  </si>
  <si>
    <t>Hypertext links that invoke actions (e.g downloads, new windows) are clearly distinguished from hypertext links that load another page</t>
  </si>
  <si>
    <t>The site allows the user to control the pace and sequence of the interaction</t>
  </si>
  <si>
    <t>There are clearly marked exits on every page allowing the user to bale out of the current task without having to go through an extended dialog</t>
  </si>
  <si>
    <t>The site does not disable the browser's “Back” button and the "Back" button appears on the browser toolbar on every page</t>
  </si>
  <si>
    <t>Clicking the back button always takes the user back to the page the user came from</t>
  </si>
  <si>
    <t>If the site spawns new windows, these will not confuse the user (e.g. they are dialog-box sized and can be easily closed)</t>
  </si>
  <si>
    <t>Menu instructions, prompts and messages appear on the same place on each screen</t>
  </si>
  <si>
    <t>Fields in data entry screens contain default values when appropriate and show the structure of the data and the field length</t>
  </si>
  <si>
    <t xml:space="preserve">The site automatically enters field formatting data (e.g. currency symbols, commas for 1000s, trailing or leading spaces).  Users do not need to enter characters like £ or %. </t>
  </si>
  <si>
    <t>Field labels on forms clearly explain what entries are desired</t>
  </si>
  <si>
    <t>Text boxes on forms are the right length for the expected answer</t>
  </si>
  <si>
    <t>There is a clear distinction between “required” and “optional” fields on forms</t>
  </si>
  <si>
    <t>The same form is used for both logging in and registering (i.e. it's like Amazon)</t>
  </si>
  <si>
    <t>Questions on forms are grouped logically, and each group has a heading</t>
  </si>
  <si>
    <t>Fields on forms contain hints, examples or model answers to demonstrate the expected input</t>
  </si>
  <si>
    <t>When field labels on forms take the form of questions, the questions are stated in clear, simple language</t>
  </si>
  <si>
    <t>Pull-down menus, radio buttons and check boxes are used in preference to text entry fields on forms (i.e. text entry fields are not overused)</t>
  </si>
  <si>
    <t>With data entry screens, the cursor is placed where the input is needed</t>
  </si>
  <si>
    <t>Data formats are clearly indicated for input (e.g. dates) and output (e.g. units of values).</t>
  </si>
  <si>
    <t>Users can complete simple tasks by entering just essential information (with the system supplying the non-essential information by default)</t>
  </si>
  <si>
    <t>Forms allow users to stay with a single interaction method for as long as possible (i.e. users do not need to make numerous shifts from keyboard to mouse to keyboard).</t>
  </si>
  <si>
    <t>The user can change default values in form fields</t>
  </si>
  <si>
    <t xml:space="preserve">Forms are validated before the form is submitted </t>
  </si>
  <si>
    <t>The site makes it easy to correct errors (e.g. when a form is incomplete, positioning the cursor at the location where correction is required)</t>
  </si>
  <si>
    <t>There is consistency between data entry and data display</t>
  </si>
  <si>
    <t>Labels are close to the data entry fields (e.g. labels are right justified)</t>
  </si>
  <si>
    <t>The content is up-to-date, authoritative and trustworthy</t>
  </si>
  <si>
    <t>It is clear that there is a real organisation behind the site (e.g. there is a physical address or a photo of the office)</t>
  </si>
  <si>
    <t>The site avoids advertisements, especially pop-ups.</t>
  </si>
  <si>
    <t>The site avoids marketing waffle</t>
  </si>
  <si>
    <t>Each page is clearly branded so that the user knows he is still in the same site</t>
  </si>
  <si>
    <t>It is easy to contact someone for assistance and a reply is received quickly</t>
  </si>
  <si>
    <t>The content is fresh: it is updated frequently and the site includes recent content</t>
  </si>
  <si>
    <t>The site is free of typographic errors and spelling mistakes</t>
  </si>
  <si>
    <t>The visual design complements the brand and any offline marketing messages</t>
  </si>
  <si>
    <t>There are real people behind the organisation and they are honest and trustworthy (look for bios)</t>
  </si>
  <si>
    <t>Instructions</t>
  </si>
  <si>
    <r>
      <rPr>
        <b/>
        <sz val="18"/>
        <color indexed="16"/>
        <rFont val="Rockwell"/>
      </rPr>
      <t>Step 2</t>
    </r>
    <r>
      <rPr>
        <sz val="18"/>
        <color indexed="16"/>
        <rFont val="Rockwell"/>
      </rPr>
      <t>: For each checklist item, enter a rating of -1 (doesn't comply with the guideline), +1 (complies) or 0 (kind of complies). If a guideline isn't relevant, leave the rating blank. You can add a comment if you want, to the right of the rating.</t>
    </r>
  </si>
  <si>
    <r>
      <t>S</t>
    </r>
    <r>
      <rPr>
        <b/>
        <sz val="18"/>
        <color indexed="16"/>
        <rFont val="Rockwell"/>
      </rPr>
      <t>tep 1</t>
    </r>
    <r>
      <rPr>
        <sz val="18"/>
        <color indexed="16"/>
        <rFont val="Rockwell"/>
      </rPr>
      <t>: Click on the "Home Page" worksheet</t>
    </r>
  </si>
  <si>
    <r>
      <rPr>
        <b/>
        <sz val="18"/>
        <color indexed="16"/>
        <rFont val="Rockwell"/>
      </rPr>
      <t>Step 3</t>
    </r>
    <r>
      <rPr>
        <sz val="18"/>
        <color indexed="16"/>
        <rFont val="Rockwell"/>
      </rPr>
      <t xml:space="preserve">: Click on the remaining worksheets in turn and rate the web site. </t>
    </r>
  </si>
  <si>
    <r>
      <rPr>
        <b/>
        <sz val="18"/>
        <color indexed="16"/>
        <rFont val="Rockwell"/>
      </rPr>
      <t>Step 4</t>
    </r>
    <r>
      <rPr>
        <sz val="18"/>
        <color indexed="16"/>
        <rFont val="Rockwell"/>
      </rPr>
      <t xml:space="preserve">: Click on the Results worksheet to get a numerical rating for the compliance with the guidelines. </t>
    </r>
  </si>
  <si>
    <t xml:space="preserve">FAPO </t>
  </si>
  <si>
    <t>FFO</t>
  </si>
  <si>
    <t>FAPO</t>
  </si>
  <si>
    <t xml:space="preserve">FFO - too many clicks when choosing categories while registration to VIP program. </t>
  </si>
  <si>
    <t xml:space="preserve">FFO - unpublished. </t>
  </si>
  <si>
    <t>Pages are quick to scan, with sample headings and sub-headings and short paragraphs</t>
  </si>
  <si>
    <t>Questions</t>
  </si>
  <si>
    <t>Answers</t>
  </si>
  <si>
    <t>FFO Score</t>
  </si>
  <si>
    <t xml:space="preserve">Links on the home page begin with the most important keyword </t>
  </si>
  <si>
    <t xml:space="preserve">The items on the home page are clearly focused on users’ key tasks </t>
  </si>
  <si>
    <t xml:space="preserve">FAPO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</si>
</sst>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rebuchet MS"/>
    </font>
    <font>
      <sz val="8"/>
      <name val="Trebuchet MS"/>
    </font>
    <font>
      <sz val="10"/>
      <name val="Rockwell"/>
    </font>
    <font>
      <sz val="12"/>
      <name val="Rockwell"/>
    </font>
    <font>
      <i/>
      <sz val="12"/>
      <name val="Rockwell"/>
    </font>
    <font>
      <b/>
      <sz val="12"/>
      <name val="Trebuchet MS"/>
    </font>
    <font>
      <b/>
      <sz val="16"/>
      <name val="Trebuchet MS"/>
    </font>
    <font>
      <sz val="12"/>
      <name val="Trebuchet MS"/>
    </font>
    <font>
      <sz val="16"/>
      <name val="Rockwell"/>
    </font>
    <font>
      <sz val="18"/>
      <color indexed="16"/>
      <name val="Rockwell"/>
    </font>
    <font>
      <b/>
      <sz val="20"/>
      <name val="Trebuchet MS"/>
    </font>
    <font>
      <b/>
      <sz val="18"/>
      <color indexed="16"/>
      <name val="Rockwell"/>
    </font>
    <font>
      <sz val="18"/>
      <color rgb="FF000000"/>
      <name val="Rockwell"/>
    </font>
    <font>
      <b/>
      <sz val="12"/>
      <color theme="0"/>
      <name val="Trebuchet MS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/>
    <xf numFmtId="0" fontId="2" fillId="0" borderId="0" xfId="0" applyFont="1" applyAlignment="1">
      <alignment vertical="center"/>
    </xf>
    <xf numFmtId="0" fontId="5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/>
    <xf numFmtId="0" fontId="6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5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7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>
      <alignment vertical="center"/>
    </xf>
    <xf numFmtId="0" fontId="3" fillId="3" borderId="0" xfId="0" applyFont="1" applyFill="1" applyAlignment="1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0" fillId="3" borderId="0" xfId="0" applyFont="1" applyFill="1" applyAlignment="1">
      <alignment vertical="center"/>
    </xf>
    <xf numFmtId="0" fontId="0" fillId="3" borderId="0" xfId="0" applyFill="1" applyAlignment="1"/>
    <xf numFmtId="0" fontId="12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9" fontId="7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2" borderId="0" xfId="0" applyNumberFormat="1" applyFont="1" applyFill="1" applyAlignment="1">
      <alignment horizontal="center" vertical="center"/>
    </xf>
    <xf numFmtId="9" fontId="13" fillId="6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336699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FFD1"/>
      <rgbColor rgb="00339966"/>
      <rgbColor rgb="00FFE4C9"/>
      <rgbColor rgb="00FF6600"/>
      <rgbColor rgb="00EAEAEA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558835633351"/>
          <c:y val="0.140335195530726"/>
          <c:w val="0.362101064530262"/>
          <c:h val="0.583081140925093"/>
        </c:manualLayout>
      </c:layout>
      <c:radarChart>
        <c:radarStyle val="fill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2092381440"/>
        <c:axId val="2092379072"/>
      </c:radarChart>
      <c:catAx>
        <c:axId val="2092381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2092379072"/>
        <c:crosses val="autoZero"/>
        <c:auto val="0"/>
        <c:lblAlgn val="ctr"/>
        <c:lblOffset val="100"/>
        <c:noMultiLvlLbl val="0"/>
      </c:catAx>
      <c:valAx>
        <c:axId val="2092379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1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2092381440"/>
        <c:crosses val="autoZero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en-US"/>
    </a:p>
  </c:txPr>
  <c:printSettings>
    <c:headerFooter/>
    <c:pageMargins b="0.75" l="0.7" r="0.7" t="0.75" header="0.5" footer="0.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558897053115"/>
          <c:y val="0.214501352361045"/>
          <c:w val="0.362101064530262"/>
          <c:h val="0.583081140925093"/>
        </c:manualLayout>
      </c:layout>
      <c:radarChart>
        <c:radarStyle val="fill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2118336576"/>
        <c:axId val="2117820768"/>
      </c:radarChart>
      <c:catAx>
        <c:axId val="2118336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2117820768"/>
        <c:crosses val="autoZero"/>
        <c:auto val="0"/>
        <c:lblAlgn val="ctr"/>
        <c:lblOffset val="100"/>
        <c:noMultiLvlLbl val="0"/>
      </c:catAx>
      <c:valAx>
        <c:axId val="2117820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1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2118336576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en-US"/>
    </a:p>
  </c:txPr>
  <c:printSettings>
    <c:headerFooter/>
    <c:pageMargins b="0.75" l="0.7" r="0.7" t="0.75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2092433424"/>
        <c:axId val="2092436928"/>
      </c:radarChart>
      <c:catAx>
        <c:axId val="2092433424"/>
        <c:scaling>
          <c:orientation val="minMax"/>
        </c:scaling>
        <c:delete val="0"/>
        <c:axPos val="b"/>
        <c:majorGridlines>
          <c:spPr>
            <a:ln w="9525">
              <a:noFill/>
            </a:ln>
          </c:spPr>
        </c:majorGridlines>
        <c:majorTickMark val="out"/>
        <c:minorTickMark val="none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436928"/>
        <c:crosses val="autoZero"/>
        <c:auto val="0"/>
        <c:lblAlgn val="ctr"/>
        <c:lblOffset val="100"/>
        <c:noMultiLvlLbl val="0"/>
      </c:catAx>
      <c:valAx>
        <c:axId val="209243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43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Heuristic Analysis Application </a:t>
            </a:r>
          </a:p>
        </c:rich>
      </c:tx>
      <c:layout>
        <c:manualLayout>
          <c:xMode val="edge"/>
          <c:yMode val="edge"/>
          <c:x val="0.287536537584695"/>
          <c:y val="0.100610854445603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www.fashionarena.cz</c:v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>
              <a:outerShdw blurRad="50800" dist="50800" algn="ctr" rotWithShape="0">
                <a:schemeClr val="bg1"/>
              </a:outerShdw>
            </a:effectLst>
          </c:spPr>
          <c:marker>
            <c:symbol val="circle"/>
            <c:size val="5"/>
            <c:spPr>
              <a:solidFill>
                <a:schemeClr val="accent1"/>
              </a:solidFill>
              <a:ln w="9525" cap="rnd">
                <a:solidFill>
                  <a:schemeClr val="tx2">
                    <a:lumMod val="60000"/>
                    <a:lumOff val="40000"/>
                  </a:schemeClr>
                </a:solidFill>
                <a:bevel/>
              </a:ln>
              <a:effectLst>
                <a:outerShdw blurRad="50800" dist="50800" algn="ctr" rotWithShape="0">
                  <a:schemeClr val="bg1"/>
                </a:outerShdw>
              </a:effectLst>
            </c:spPr>
          </c:marker>
          <c:cat>
            <c:strRef>
              <c:f>Results!$C$4:$C$12</c:f>
              <c:strCache>
                <c:ptCount val="9"/>
                <c:pt idx="0">
                  <c:v>Home Page</c:v>
                </c:pt>
                <c:pt idx="1">
                  <c:v>Task Orientation</c:v>
                </c:pt>
                <c:pt idx="2">
                  <c:v>Navigation &amp; IA</c:v>
                </c:pt>
                <c:pt idx="3">
                  <c:v>Forms &amp; Data entry</c:v>
                </c:pt>
                <c:pt idx="4">
                  <c:v>Trust &amp; Credibility</c:v>
                </c:pt>
                <c:pt idx="5">
                  <c:v>Writing &amp; Content Quality</c:v>
                </c:pt>
                <c:pt idx="6">
                  <c:v>Page Layout &amp; Visual Design</c:v>
                </c:pt>
                <c:pt idx="7">
                  <c:v>Search</c:v>
                </c:pt>
                <c:pt idx="8">
                  <c:v>Help, Feedback &amp; Error Tolerance</c:v>
                </c:pt>
              </c:strCache>
            </c:strRef>
          </c:cat>
          <c:val>
            <c:numRef>
              <c:f>Results!$H$4:$H$12</c:f>
              <c:numCache>
                <c:formatCode>0%</c:formatCode>
                <c:ptCount val="9"/>
                <c:pt idx="0">
                  <c:v>1.0</c:v>
                </c:pt>
                <c:pt idx="1">
                  <c:v>0.986842105263158</c:v>
                </c:pt>
                <c:pt idx="2">
                  <c:v>0.888888888888889</c:v>
                </c:pt>
                <c:pt idx="3">
                  <c:v>0.947368421052631</c:v>
                </c:pt>
                <c:pt idx="4">
                  <c:v>1.0</c:v>
                </c:pt>
                <c:pt idx="5">
                  <c:v>1.0</c:v>
                </c:pt>
                <c:pt idx="6">
                  <c:v>0.972972972972973</c:v>
                </c:pt>
                <c:pt idx="7">
                  <c:v>0.736842105263158</c:v>
                </c:pt>
                <c:pt idx="8">
                  <c:v>0.785714285714286</c:v>
                </c:pt>
              </c:numCache>
            </c:numRef>
          </c:val>
        </c:ser>
        <c:ser>
          <c:idx val="1"/>
          <c:order val="1"/>
          <c:tx>
            <c:v>www.freeport.cz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Results!$C$4:$C$12</c:f>
              <c:strCache>
                <c:ptCount val="9"/>
                <c:pt idx="0">
                  <c:v>Home Page</c:v>
                </c:pt>
                <c:pt idx="1">
                  <c:v>Task Orientation</c:v>
                </c:pt>
                <c:pt idx="2">
                  <c:v>Navigation &amp; IA</c:v>
                </c:pt>
                <c:pt idx="3">
                  <c:v>Forms &amp; Data entry</c:v>
                </c:pt>
                <c:pt idx="4">
                  <c:v>Trust &amp; Credibility</c:v>
                </c:pt>
                <c:pt idx="5">
                  <c:v>Writing &amp; Content Quality</c:v>
                </c:pt>
                <c:pt idx="6">
                  <c:v>Page Layout &amp; Visual Design</c:v>
                </c:pt>
                <c:pt idx="7">
                  <c:v>Search</c:v>
                </c:pt>
                <c:pt idx="8">
                  <c:v>Help, Feedback &amp; Error Tolerance</c:v>
                </c:pt>
              </c:strCache>
            </c:strRef>
          </c:cat>
          <c:val>
            <c:numRef>
              <c:f>Results!$I$4:$I$12</c:f>
              <c:numCache>
                <c:formatCode>0%</c:formatCode>
                <c:ptCount val="9"/>
                <c:pt idx="0">
                  <c:v>0.9</c:v>
                </c:pt>
                <c:pt idx="1">
                  <c:v>0.894736842105263</c:v>
                </c:pt>
                <c:pt idx="2">
                  <c:v>0.944444444444444</c:v>
                </c:pt>
                <c:pt idx="3">
                  <c:v>0.921052631578947</c:v>
                </c:pt>
                <c:pt idx="4">
                  <c:v>1.0</c:v>
                </c:pt>
                <c:pt idx="5">
                  <c:v>0.975</c:v>
                </c:pt>
                <c:pt idx="6">
                  <c:v>0.959459459459459</c:v>
                </c:pt>
                <c:pt idx="7">
                  <c:v>0.947368421052631</c:v>
                </c:pt>
                <c:pt idx="8">
                  <c:v>0.928571428571429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83632"/>
        <c:axId val="2118386512"/>
      </c:radarChart>
      <c:catAx>
        <c:axId val="2118383632"/>
        <c:scaling>
          <c:orientation val="minMax"/>
        </c:scaling>
        <c:delete val="0"/>
        <c:axPos val="b"/>
        <c:majorGridlines>
          <c:spPr>
            <a:ln w="9525"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86512"/>
        <c:crosses val="autoZero"/>
        <c:auto val="0"/>
        <c:lblAlgn val="ctr"/>
        <c:lblOffset val="100"/>
        <c:noMultiLvlLbl val="0"/>
      </c:catAx>
      <c:valAx>
        <c:axId val="2118386512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836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59494146009268"/>
          <c:y val="0.182432631823491"/>
          <c:w val="0.280341288961178"/>
          <c:h val="0.0952661998824754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765300"/>
          <a:ext cx="0" cy="1244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Rockwell"/>
              <a:ea typeface="Rockwell"/>
              <a:cs typeface="Rockwell"/>
            </a:rPr>
            <a:t>This workbook helps you carry out an expert review.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Rockwell"/>
            <a:ea typeface="Rockwell"/>
            <a:cs typeface="Rockwel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Rockwell"/>
              <a:ea typeface="Rockwell"/>
              <a:cs typeface="Rockwell"/>
            </a:rPr>
            <a:t>To carry out the review, step through each of the worksheets in turn. On each worksheet, make a judgement on whether the system meets the stated criterion. If it does, give it a score of 1. If it doesn't, give it a score of -1. If the criterion doesn't apply, or if you don't have enough data to answer, leave the cell blank.</a:t>
          </a:r>
        </a:p>
      </xdr:txBody>
    </xdr:sp>
    <xdr:clientData/>
  </xdr:twoCellAnchor>
  <xdr:twoCellAnchor editAs="oneCell">
    <xdr:from>
      <xdr:col>4</xdr:col>
      <xdr:colOff>355600</xdr:colOff>
      <xdr:row>13</xdr:row>
      <xdr:rowOff>50800</xdr:rowOff>
    </xdr:from>
    <xdr:to>
      <xdr:col>16</xdr:col>
      <xdr:colOff>190500</xdr:colOff>
      <xdr:row>29</xdr:row>
      <xdr:rowOff>12700</xdr:rowOff>
    </xdr:to>
    <xdr:pic>
      <xdr:nvPicPr>
        <xdr:cNvPr id="96791" name="Picture 1" descr="Snímek obrazovky 2013-03-13 v 2.36.00 PM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2984500"/>
          <a:ext cx="7848600" cy="419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355600</xdr:colOff>
      <xdr:row>2</xdr:row>
      <xdr:rowOff>50800</xdr:rowOff>
    </xdr:from>
    <xdr:to>
      <xdr:col>13</xdr:col>
      <xdr:colOff>254000</xdr:colOff>
      <xdr:row>7</xdr:row>
      <xdr:rowOff>114300</xdr:rowOff>
    </xdr:to>
    <xdr:pic>
      <xdr:nvPicPr>
        <xdr:cNvPr id="96792" name="Picture 5" descr="Snímek obrazovky 2013-03-13 v 2.37.02 PM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1041400"/>
          <a:ext cx="5816600" cy="101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317500</xdr:colOff>
      <xdr:row>6</xdr:row>
      <xdr:rowOff>63500</xdr:rowOff>
    </xdr:from>
    <xdr:to>
      <xdr:col>9</xdr:col>
      <xdr:colOff>647700</xdr:colOff>
      <xdr:row>9</xdr:row>
      <xdr:rowOff>38100</xdr:rowOff>
    </xdr:to>
    <xdr:sp macro="" textlink="">
      <xdr:nvSpPr>
        <xdr:cNvPr id="96563" name="Down Arrow 11"/>
        <xdr:cNvSpPr>
          <a:spLocks noChangeArrowheads="1"/>
        </xdr:cNvSpPr>
      </xdr:nvSpPr>
      <xdr:spPr bwMode="auto">
        <a:xfrm flipV="1">
          <a:off x="9829800" y="1841500"/>
          <a:ext cx="330200" cy="469900"/>
        </a:xfrm>
        <a:prstGeom prst="downArrow">
          <a:avLst>
            <a:gd name="adj1" fmla="val 50000"/>
            <a:gd name="adj2" fmla="val 65020"/>
          </a:avLst>
        </a:prstGeom>
        <a:solidFill>
          <a:srgbClr val="C0504D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660400</xdr:colOff>
      <xdr:row>14</xdr:row>
      <xdr:rowOff>1625600</xdr:rowOff>
    </xdr:from>
    <xdr:to>
      <xdr:col>16</xdr:col>
      <xdr:colOff>317500</xdr:colOff>
      <xdr:row>16</xdr:row>
      <xdr:rowOff>139700</xdr:rowOff>
    </xdr:to>
    <xdr:sp macro="" textlink="">
      <xdr:nvSpPr>
        <xdr:cNvPr id="96564" name="Down Arrow 11"/>
        <xdr:cNvSpPr>
          <a:spLocks noChangeArrowheads="1"/>
        </xdr:cNvSpPr>
      </xdr:nvSpPr>
      <xdr:spPr bwMode="auto">
        <a:xfrm rot="16200000" flipV="1">
          <a:off x="14325600" y="4762500"/>
          <a:ext cx="431800" cy="355600"/>
        </a:xfrm>
        <a:prstGeom prst="downArrow">
          <a:avLst>
            <a:gd name="adj1" fmla="val 50000"/>
            <a:gd name="adj2" fmla="val 45690"/>
          </a:avLst>
        </a:prstGeom>
        <a:solidFill>
          <a:srgbClr val="C0504D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292100</xdr:colOff>
      <xdr:row>29</xdr:row>
      <xdr:rowOff>127000</xdr:rowOff>
    </xdr:from>
    <xdr:to>
      <xdr:col>8</xdr:col>
      <xdr:colOff>266700</xdr:colOff>
      <xdr:row>57</xdr:row>
      <xdr:rowOff>50800</xdr:rowOff>
    </xdr:to>
    <xdr:graphicFrame macro="">
      <xdr:nvGraphicFramePr>
        <xdr:cNvPr id="9626" name="Chart -10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38100</xdr:rowOff>
    </xdr:from>
    <xdr:to>
      <xdr:col>0</xdr:col>
      <xdr:colOff>0</xdr:colOff>
      <xdr:row>7</xdr:row>
      <xdr:rowOff>152400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0" y="1765300"/>
          <a:ext cx="0" cy="1244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Rockwell"/>
              <a:ea typeface="Rockwell"/>
              <a:cs typeface="Rockwell"/>
            </a:rPr>
            <a:t>This workbook helps you carry out an expert review.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Rockwell"/>
            <a:ea typeface="Rockwell"/>
            <a:cs typeface="Rockwel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Rockwell"/>
              <a:ea typeface="Rockwell"/>
              <a:cs typeface="Rockwell"/>
            </a:rPr>
            <a:t>To carry out the review, step through each of the worksheets in turn. On each worksheet, make a judgement on whether the system meets the stated criterion. If it does, give it a score of 1. If it doesn't, give it a score of -1. If the criterion doesn't apply, or if you don't have enough data to answer, leave the cell blank.</a:t>
          </a:r>
        </a:p>
      </xdr:txBody>
    </xdr:sp>
    <xdr:clientData/>
  </xdr:twoCellAnchor>
  <xdr:twoCellAnchor>
    <xdr:from>
      <xdr:col>2</xdr:col>
      <xdr:colOff>2438400</xdr:colOff>
      <xdr:row>41</xdr:row>
      <xdr:rowOff>152400</xdr:rowOff>
    </xdr:from>
    <xdr:to>
      <xdr:col>15</xdr:col>
      <xdr:colOff>190500</xdr:colOff>
      <xdr:row>77</xdr:row>
      <xdr:rowOff>88900</xdr:rowOff>
    </xdr:to>
    <xdr:graphicFrame macro="">
      <xdr:nvGraphicFramePr>
        <xdr:cNvPr id="9629" name="Chart -10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165100</xdr:colOff>
      <xdr:row>2</xdr:row>
      <xdr:rowOff>165100</xdr:rowOff>
    </xdr:from>
    <xdr:to>
      <xdr:col>17</xdr:col>
      <xdr:colOff>330200</xdr:colOff>
      <xdr:row>13</xdr:row>
      <xdr:rowOff>12700</xdr:rowOff>
    </xdr:to>
    <xdr:graphicFrame macro="">
      <xdr:nvGraphicFramePr>
        <xdr:cNvPr id="96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571500</xdr:colOff>
      <xdr:row>16</xdr:row>
      <xdr:rowOff>41729</xdr:rowOff>
    </xdr:from>
    <xdr:to>
      <xdr:col>14</xdr:col>
      <xdr:colOff>584200</xdr:colOff>
      <xdr:row>47</xdr:row>
      <xdr:rowOff>29029</xdr:rowOff>
    </xdr:to>
    <xdr:graphicFrame macro="">
      <xdr:nvGraphicFramePr>
        <xdr:cNvPr id="96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N44"/>
  <sheetViews>
    <sheetView showGridLines="0" topLeftCell="A18" workbookViewId="0">
      <selection activeCell="T8" sqref="T8"/>
    </sheetView>
  </sheetViews>
  <sheetFormatPr baseColWidth="10" defaultRowHeight="13" x14ac:dyDescent="0.15"/>
  <cols>
    <col min="1" max="1" width="2.3984375" customWidth="1"/>
    <col min="2" max="2" width="4.796875" customWidth="1"/>
    <col min="3" max="3" width="79.19921875" customWidth="1"/>
    <col min="4" max="4" width="14.19921875" style="4" customWidth="1"/>
    <col min="5" max="6" width="15.59765625" style="4" customWidth="1"/>
    <col min="7" max="7" width="9" style="4" customWidth="1"/>
    <col min="8" max="8" width="4.3984375" style="4" customWidth="1"/>
    <col min="9" max="9" width="4.59765625" customWidth="1"/>
  </cols>
  <sheetData>
    <row r="1" spans="2:14" ht="65" customHeight="1" x14ac:dyDescent="0.15">
      <c r="B1" s="7"/>
      <c r="C1" s="34" t="s">
        <v>223</v>
      </c>
      <c r="D1" s="35"/>
      <c r="E1" s="35"/>
      <c r="F1" s="35"/>
      <c r="G1" s="7"/>
      <c r="H1" s="35"/>
      <c r="I1" s="7"/>
      <c r="J1" s="7"/>
      <c r="K1" s="7"/>
      <c r="L1" s="7"/>
      <c r="M1" s="7"/>
      <c r="N1" s="7"/>
    </row>
    <row r="4" spans="2:14" ht="23" x14ac:dyDescent="0.15">
      <c r="C4" s="36" t="s">
        <v>225</v>
      </c>
    </row>
    <row r="15" spans="2:14" ht="138" x14ac:dyDescent="0.15">
      <c r="C15" s="36" t="s">
        <v>224</v>
      </c>
    </row>
    <row r="37" spans="3:3" ht="46" x14ac:dyDescent="0.15">
      <c r="C37" s="36" t="s">
        <v>226</v>
      </c>
    </row>
    <row r="44" spans="3:3" ht="69" x14ac:dyDescent="0.15">
      <c r="C44" s="36" t="s">
        <v>227</v>
      </c>
    </row>
  </sheetData>
  <phoneticPr fontId="1" type="noConversion"/>
  <pageMargins left="0.39000000000000007" right="0.39000000000000007" top="0.98" bottom="0.79000000000000015" header="0.39000000000000007" footer="0.51"/>
  <pageSetup paperSize="0" scale="54" orientation="portrait" horizontalDpi="4294967292" verticalDpi="4294967292"/>
  <headerFooter>
    <oddHeader>&amp;R&amp;G</oddHeader>
    <oddFooter>&amp;L© Userfocus Ltd 2009&amp;R&amp;P</oddFooter>
  </headerFooter>
  <drawing r:id="rId1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21"/>
  <sheetViews>
    <sheetView showGridLines="0" topLeftCell="B1" zoomScale="120" zoomScaleNormal="120" zoomScalePageLayoutView="120" workbookViewId="0">
      <selection activeCell="C10" sqref="C10"/>
    </sheetView>
  </sheetViews>
  <sheetFormatPr baseColWidth="10" defaultRowHeight="16" x14ac:dyDescent="0.2"/>
  <cols>
    <col min="1" max="1" width="2.3984375" style="3" customWidth="1"/>
    <col min="2" max="2" width="3.59765625" style="2" customWidth="1"/>
    <col min="3" max="3" width="132.796875" style="3" customWidth="1"/>
    <col min="4" max="4" width="8.59765625" style="3" customWidth="1"/>
    <col min="5" max="5" width="8" style="3" customWidth="1"/>
    <col min="6" max="6" width="4.59765625" style="3" customWidth="1"/>
    <col min="7" max="8" width="4.19921875" style="3" customWidth="1"/>
    <col min="9" max="9" width="74.3984375" style="3" customWidth="1"/>
    <col min="10" max="10" width="6.19921875" style="3" customWidth="1"/>
    <col min="11" max="16384" width="11" style="3"/>
  </cols>
  <sheetData>
    <row r="1" spans="2:10" ht="46" customHeight="1" x14ac:dyDescent="0.2">
      <c r="B1" s="28"/>
      <c r="C1" s="12" t="s">
        <v>103</v>
      </c>
      <c r="D1" s="19" t="s">
        <v>230</v>
      </c>
      <c r="E1" s="19" t="s">
        <v>229</v>
      </c>
      <c r="F1" s="11"/>
      <c r="G1" s="11"/>
      <c r="H1" s="11"/>
      <c r="I1" s="11"/>
    </row>
    <row r="2" spans="2:10" s="1" customFormat="1" ht="23" customHeight="1" x14ac:dyDescent="0.15">
      <c r="B2" s="29"/>
      <c r="C2" s="29" t="s">
        <v>75</v>
      </c>
      <c r="D2" s="16">
        <v>1</v>
      </c>
      <c r="E2" s="16">
        <v>1</v>
      </c>
      <c r="F2" s="5"/>
      <c r="G2" s="5"/>
      <c r="H2" s="29"/>
      <c r="I2" s="29"/>
      <c r="J2" s="5"/>
    </row>
    <row r="3" spans="2:10" s="1" customFormat="1" ht="23" customHeight="1" x14ac:dyDescent="0.15">
      <c r="B3" s="5"/>
      <c r="C3" s="5" t="s">
        <v>81</v>
      </c>
      <c r="D3" s="15">
        <v>1</v>
      </c>
      <c r="E3" s="15">
        <v>1</v>
      </c>
      <c r="F3" s="5"/>
      <c r="G3" s="5"/>
      <c r="H3" s="5"/>
      <c r="I3" s="5"/>
      <c r="J3" s="5"/>
    </row>
    <row r="4" spans="2:10" s="1" customFormat="1" ht="23" customHeight="1" x14ac:dyDescent="0.15">
      <c r="B4" s="29"/>
      <c r="C4" s="29" t="s">
        <v>76</v>
      </c>
      <c r="D4" s="16">
        <v>1</v>
      </c>
      <c r="E4" s="16">
        <v>1</v>
      </c>
      <c r="F4" s="5"/>
      <c r="G4" s="5"/>
      <c r="H4" s="29"/>
      <c r="I4" s="29"/>
      <c r="J4" s="5"/>
    </row>
    <row r="5" spans="2:10" s="1" customFormat="1" ht="23" customHeight="1" x14ac:dyDescent="0.15">
      <c r="B5" s="5"/>
      <c r="C5" s="5" t="s">
        <v>78</v>
      </c>
      <c r="D5" s="15">
        <v>0</v>
      </c>
      <c r="E5" s="15">
        <v>1</v>
      </c>
      <c r="F5" s="5"/>
      <c r="G5" s="5"/>
      <c r="H5" s="5"/>
      <c r="I5" s="5"/>
      <c r="J5" s="5"/>
    </row>
    <row r="6" spans="2:10" s="1" customFormat="1" ht="23" customHeight="1" x14ac:dyDescent="0.15">
      <c r="B6" s="29"/>
      <c r="C6" s="29" t="s">
        <v>93</v>
      </c>
      <c r="D6" s="16">
        <v>-1</v>
      </c>
      <c r="E6" s="16">
        <v>1</v>
      </c>
      <c r="F6" s="5"/>
      <c r="G6" s="5"/>
      <c r="H6" s="29"/>
      <c r="I6" s="29"/>
      <c r="J6" s="5"/>
    </row>
    <row r="7" spans="2:10" s="1" customFormat="1" ht="23" customHeight="1" x14ac:dyDescent="0.15">
      <c r="B7" s="5"/>
      <c r="C7" s="5" t="s">
        <v>94</v>
      </c>
      <c r="D7" s="15">
        <v>1</v>
      </c>
      <c r="E7" s="15">
        <v>1</v>
      </c>
      <c r="F7" s="5"/>
      <c r="G7" s="5"/>
      <c r="H7" s="5"/>
      <c r="I7" s="5"/>
      <c r="J7" s="5"/>
    </row>
    <row r="8" spans="2:10" s="1" customFormat="1" ht="23" customHeight="1" x14ac:dyDescent="0.15">
      <c r="B8" s="29"/>
      <c r="C8" s="29" t="s">
        <v>79</v>
      </c>
      <c r="D8" s="16">
        <v>1</v>
      </c>
      <c r="E8" s="16">
        <v>1</v>
      </c>
      <c r="F8" s="5"/>
      <c r="G8" s="5"/>
      <c r="H8" s="29"/>
      <c r="I8" s="29"/>
      <c r="J8" s="5"/>
    </row>
    <row r="9" spans="2:10" s="1" customFormat="1" ht="23" customHeight="1" x14ac:dyDescent="0.15">
      <c r="B9" s="5"/>
      <c r="C9" s="5" t="s">
        <v>83</v>
      </c>
      <c r="D9" s="15">
        <v>0</v>
      </c>
      <c r="E9" s="15">
        <v>0</v>
      </c>
      <c r="F9" s="5"/>
      <c r="G9" s="5"/>
      <c r="H9" s="5"/>
      <c r="I9" s="5"/>
      <c r="J9" s="5"/>
    </row>
    <row r="10" spans="2:10" s="1" customFormat="1" ht="36" customHeight="1" x14ac:dyDescent="0.15">
      <c r="B10" s="29"/>
      <c r="C10" s="32" t="s">
        <v>57</v>
      </c>
      <c r="D10" s="16">
        <v>-1</v>
      </c>
      <c r="E10" s="16">
        <v>1</v>
      </c>
      <c r="F10" s="5"/>
      <c r="G10" s="5"/>
      <c r="H10" s="29"/>
      <c r="I10" s="29"/>
      <c r="J10" s="5"/>
    </row>
    <row r="11" spans="2:10" s="1" customFormat="1" ht="23" customHeight="1" x14ac:dyDescent="0.15">
      <c r="B11" s="5"/>
      <c r="C11" s="5" t="s">
        <v>80</v>
      </c>
      <c r="D11" s="15">
        <v>1</v>
      </c>
      <c r="E11" s="15">
        <v>1</v>
      </c>
      <c r="F11" s="5"/>
      <c r="G11" s="5"/>
      <c r="H11" s="5"/>
      <c r="I11" s="5"/>
      <c r="J11" s="5"/>
    </row>
    <row r="12" spans="2:10" s="1" customFormat="1" ht="23" customHeight="1" x14ac:dyDescent="0.15">
      <c r="B12" s="29"/>
      <c r="C12" s="29" t="s">
        <v>74</v>
      </c>
      <c r="D12" s="16">
        <v>1</v>
      </c>
      <c r="E12" s="16">
        <v>1</v>
      </c>
      <c r="F12" s="5"/>
      <c r="G12" s="5"/>
      <c r="H12" s="29"/>
      <c r="I12" s="29"/>
      <c r="J12" s="5"/>
    </row>
    <row r="13" spans="2:10" s="1" customFormat="1" ht="23" customHeight="1" x14ac:dyDescent="0.15">
      <c r="B13" s="5"/>
      <c r="C13" s="5" t="s">
        <v>37</v>
      </c>
      <c r="D13" s="15">
        <v>1</v>
      </c>
      <c r="E13" s="15">
        <v>1</v>
      </c>
      <c r="F13" s="5"/>
      <c r="G13" s="5"/>
      <c r="H13" s="5"/>
      <c r="I13" s="5"/>
      <c r="J13" s="5"/>
    </row>
    <row r="14" spans="2:10" s="1" customFormat="1" ht="29" customHeight="1" x14ac:dyDescent="0.15">
      <c r="B14" s="29"/>
      <c r="C14" s="32" t="s">
        <v>92</v>
      </c>
      <c r="D14" s="16">
        <v>0</v>
      </c>
      <c r="E14" s="16">
        <v>0</v>
      </c>
      <c r="F14" s="5"/>
      <c r="G14" s="5"/>
      <c r="H14" s="29"/>
      <c r="I14" s="29"/>
      <c r="J14" s="5"/>
    </row>
    <row r="15" spans="2:10" s="1" customFormat="1" ht="23" customHeight="1" x14ac:dyDescent="0.15">
      <c r="B15" s="5"/>
      <c r="C15" s="5" t="s">
        <v>89</v>
      </c>
      <c r="D15" s="15">
        <v>1</v>
      </c>
      <c r="E15" s="15">
        <v>1</v>
      </c>
      <c r="F15" s="5"/>
      <c r="G15" s="5"/>
      <c r="H15" s="5"/>
      <c r="I15" s="5"/>
      <c r="J15" s="5"/>
    </row>
    <row r="16" spans="2:10" s="1" customFormat="1" ht="23" customHeight="1" x14ac:dyDescent="0.15">
      <c r="B16" s="29"/>
      <c r="C16" s="29" t="s">
        <v>91</v>
      </c>
      <c r="D16" s="16">
        <v>1</v>
      </c>
      <c r="E16" s="16">
        <v>1</v>
      </c>
      <c r="F16" s="5"/>
      <c r="G16" s="5"/>
      <c r="H16" s="29"/>
      <c r="I16" s="29"/>
      <c r="J16" s="5"/>
    </row>
    <row r="17" spans="2:10" s="1" customFormat="1" ht="23" customHeight="1" x14ac:dyDescent="0.15">
      <c r="B17" s="5"/>
      <c r="C17" s="5" t="s">
        <v>63</v>
      </c>
      <c r="D17" s="15">
        <v>1</v>
      </c>
      <c r="E17" s="15">
        <v>1</v>
      </c>
      <c r="F17" s="5"/>
      <c r="G17" s="5"/>
      <c r="H17" s="5"/>
      <c r="I17" s="5"/>
      <c r="J17" s="5"/>
    </row>
    <row r="18" spans="2:10" s="1" customFormat="1" ht="23" customHeight="1" x14ac:dyDescent="0.15">
      <c r="B18" s="29"/>
      <c r="C18" s="29" t="s">
        <v>90</v>
      </c>
      <c r="D18" s="16">
        <v>0</v>
      </c>
      <c r="E18" s="16">
        <v>1</v>
      </c>
      <c r="F18" s="5"/>
      <c r="G18" s="5"/>
      <c r="H18" s="29"/>
      <c r="I18" s="29"/>
      <c r="J18" s="5"/>
    </row>
    <row r="19" spans="2:10" s="1" customFormat="1" ht="23" customHeight="1" x14ac:dyDescent="0.15">
      <c r="B19" s="29"/>
      <c r="C19" s="29" t="s">
        <v>17</v>
      </c>
      <c r="D19" s="16">
        <v>-1</v>
      </c>
      <c r="E19" s="16">
        <v>1</v>
      </c>
      <c r="F19" s="5"/>
      <c r="G19" s="5"/>
      <c r="H19" s="29"/>
      <c r="I19" s="29"/>
      <c r="J19" s="5"/>
    </row>
    <row r="20" spans="2:10" s="1" customFormat="1" ht="23" customHeight="1" x14ac:dyDescent="0.15">
      <c r="B20" s="5"/>
      <c r="C20" s="5" t="s">
        <v>18</v>
      </c>
      <c r="D20" s="15">
        <v>1</v>
      </c>
      <c r="E20" s="15">
        <v>1</v>
      </c>
      <c r="F20" s="5"/>
      <c r="G20" s="5"/>
      <c r="H20" s="5"/>
      <c r="I20" s="5"/>
      <c r="J20" s="5"/>
    </row>
    <row r="21" spans="2:10" x14ac:dyDescent="0.2">
      <c r="B21" s="5"/>
      <c r="C21" s="5"/>
      <c r="D21" s="5"/>
      <c r="E21" s="5"/>
      <c r="F21" s="5"/>
      <c r="G21" s="5"/>
      <c r="H21" s="5"/>
      <c r="I21" s="5"/>
      <c r="J21" s="5"/>
    </row>
  </sheetData>
  <phoneticPr fontId="1"/>
  <dataValidations count="1">
    <dataValidation type="whole" allowBlank="1" showInputMessage="1" showErrorMessage="1" sqref="D2:E20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0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23"/>
  <sheetViews>
    <sheetView showGridLines="0" tabSelected="1" topLeftCell="B1" zoomScale="110" zoomScaleNormal="110" zoomScalePageLayoutView="110" workbookViewId="0">
      <selection activeCell="E21" sqref="E21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24" style="10" customWidth="1"/>
    <col min="4" max="4" width="7.3984375" style="10" customWidth="1"/>
    <col min="5" max="5" width="7" style="10" customWidth="1"/>
    <col min="6" max="8" width="4.19921875" style="10" customWidth="1"/>
    <col min="9" max="9" width="79" style="10" customWidth="1"/>
    <col min="10" max="10" width="6.19921875" style="10" customWidth="1"/>
    <col min="11" max="16384" width="11" style="10"/>
  </cols>
  <sheetData>
    <row r="1" spans="2:10" ht="52" customHeight="1" x14ac:dyDescent="0.15">
      <c r="B1" s="19"/>
      <c r="C1" s="12" t="s">
        <v>104</v>
      </c>
      <c r="D1" s="19" t="s">
        <v>230</v>
      </c>
      <c r="E1" s="19" t="s">
        <v>229</v>
      </c>
      <c r="F1" s="19"/>
      <c r="G1" s="19"/>
      <c r="H1" s="19"/>
      <c r="I1" s="19"/>
    </row>
    <row r="2" spans="2:10" s="8" customFormat="1" ht="23" customHeight="1" x14ac:dyDescent="0.15">
      <c r="B2" s="5"/>
      <c r="C2" s="5" t="s">
        <v>22</v>
      </c>
      <c r="D2" s="15">
        <v>1</v>
      </c>
      <c r="E2" s="15">
        <v>1</v>
      </c>
      <c r="F2" s="5"/>
      <c r="G2" s="5"/>
      <c r="H2" s="5"/>
      <c r="I2" s="5"/>
      <c r="J2" s="5"/>
    </row>
    <row r="3" spans="2:10" s="8" customFormat="1" ht="23" customHeight="1" x14ac:dyDescent="0.15">
      <c r="B3" s="29"/>
      <c r="C3" s="29" t="s">
        <v>67</v>
      </c>
      <c r="D3" s="16">
        <v>1</v>
      </c>
      <c r="E3" s="16">
        <v>1</v>
      </c>
      <c r="F3" s="5"/>
      <c r="G3" s="5"/>
      <c r="H3" s="29"/>
      <c r="I3" s="29"/>
      <c r="J3" s="5"/>
    </row>
    <row r="4" spans="2:10" s="8" customFormat="1" ht="23" customHeight="1" x14ac:dyDescent="0.15">
      <c r="B4" s="5"/>
      <c r="C4" s="5" t="s">
        <v>21</v>
      </c>
      <c r="D4" s="15">
        <v>1</v>
      </c>
      <c r="E4" s="15">
        <v>1</v>
      </c>
      <c r="F4" s="5"/>
      <c r="G4" s="5"/>
      <c r="H4" s="5"/>
      <c r="I4" s="5"/>
      <c r="J4" s="5"/>
    </row>
    <row r="5" spans="2:10" s="8" customFormat="1" ht="23" customHeight="1" x14ac:dyDescent="0.15">
      <c r="B5" s="29"/>
      <c r="C5" s="29" t="s">
        <v>31</v>
      </c>
      <c r="D5" s="16">
        <v>-1</v>
      </c>
      <c r="E5" s="16">
        <v>1</v>
      </c>
      <c r="F5" s="5"/>
      <c r="G5" s="5"/>
      <c r="H5" s="29"/>
      <c r="I5" s="29"/>
      <c r="J5" s="5"/>
    </row>
    <row r="6" spans="2:10" s="8" customFormat="1" ht="23" customHeight="1" x14ac:dyDescent="0.15">
      <c r="B6" s="5"/>
      <c r="C6" s="5" t="s">
        <v>7</v>
      </c>
      <c r="D6" s="15">
        <v>1</v>
      </c>
      <c r="E6" s="15">
        <v>1</v>
      </c>
      <c r="F6" s="5"/>
      <c r="G6" s="5"/>
      <c r="H6" s="5"/>
      <c r="I6" s="5"/>
      <c r="J6" s="5"/>
    </row>
    <row r="7" spans="2:10" s="8" customFormat="1" ht="23" customHeight="1" x14ac:dyDescent="0.15">
      <c r="B7" s="29"/>
      <c r="C7" s="29" t="s">
        <v>13</v>
      </c>
      <c r="D7" s="16">
        <v>1</v>
      </c>
      <c r="E7" s="16">
        <v>1</v>
      </c>
      <c r="F7" s="5"/>
      <c r="G7" s="5"/>
      <c r="H7" s="29"/>
      <c r="I7" s="29"/>
      <c r="J7" s="5"/>
    </row>
    <row r="8" spans="2:10" s="8" customFormat="1" ht="23" customHeight="1" x14ac:dyDescent="0.15">
      <c r="B8" s="5"/>
      <c r="C8" s="5" t="s">
        <v>45</v>
      </c>
      <c r="D8" s="15">
        <v>-1</v>
      </c>
      <c r="E8" s="15">
        <v>1</v>
      </c>
      <c r="F8" s="5"/>
      <c r="G8" s="5"/>
      <c r="H8" s="5"/>
      <c r="I8" s="5"/>
      <c r="J8" s="5"/>
    </row>
    <row r="9" spans="2:10" s="8" customFormat="1" ht="23" customHeight="1" x14ac:dyDescent="0.15">
      <c r="B9" s="5"/>
      <c r="C9" s="5" t="s">
        <v>20</v>
      </c>
      <c r="D9" s="15">
        <v>1</v>
      </c>
      <c r="E9" s="15">
        <v>1</v>
      </c>
      <c r="F9" s="5"/>
      <c r="G9" s="5"/>
      <c r="H9" s="5"/>
      <c r="I9" s="5"/>
      <c r="J9" s="5"/>
    </row>
    <row r="10" spans="2:10" s="8" customFormat="1" ht="23" customHeight="1" x14ac:dyDescent="0.15">
      <c r="B10" s="5"/>
      <c r="C10" s="5" t="s">
        <v>55</v>
      </c>
      <c r="D10" s="15">
        <v>1</v>
      </c>
      <c r="E10" s="15">
        <v>1</v>
      </c>
      <c r="F10" s="5"/>
      <c r="G10" s="5"/>
      <c r="H10" s="5"/>
      <c r="I10" s="5"/>
      <c r="J10" s="5"/>
    </row>
    <row r="11" spans="2:10" s="8" customFormat="1" ht="23" customHeight="1" x14ac:dyDescent="0.15">
      <c r="B11" s="29"/>
      <c r="C11" s="29" t="s">
        <v>44</v>
      </c>
      <c r="D11" s="16">
        <v>1</v>
      </c>
      <c r="E11" s="16">
        <v>1</v>
      </c>
      <c r="F11" s="5"/>
      <c r="G11" s="5"/>
      <c r="H11" s="29"/>
      <c r="I11" s="29"/>
      <c r="J11" s="5"/>
    </row>
    <row r="12" spans="2:10" s="8" customFormat="1" ht="23" customHeight="1" x14ac:dyDescent="0.15">
      <c r="B12" s="5"/>
      <c r="C12" s="5" t="s">
        <v>49</v>
      </c>
      <c r="D12" s="15">
        <v>1</v>
      </c>
      <c r="E12" s="15">
        <v>1</v>
      </c>
      <c r="F12" s="5"/>
      <c r="G12" s="5"/>
      <c r="H12" s="5"/>
      <c r="I12" s="5"/>
      <c r="J12" s="5"/>
    </row>
    <row r="13" spans="2:10" s="8" customFormat="1" ht="35" customHeight="1" x14ac:dyDescent="0.15">
      <c r="B13" s="29"/>
      <c r="C13" s="32" t="s">
        <v>62</v>
      </c>
      <c r="D13" s="16">
        <v>1</v>
      </c>
      <c r="E13" s="16">
        <v>1</v>
      </c>
      <c r="F13" s="5"/>
      <c r="G13" s="5"/>
      <c r="H13" s="29"/>
      <c r="I13" s="29"/>
      <c r="J13" s="5"/>
    </row>
    <row r="14" spans="2:10" s="8" customFormat="1" ht="23" customHeight="1" x14ac:dyDescent="0.15">
      <c r="B14" s="5"/>
      <c r="C14" s="5" t="s">
        <v>65</v>
      </c>
      <c r="D14" s="15">
        <v>1</v>
      </c>
      <c r="E14" s="15">
        <v>1</v>
      </c>
      <c r="F14" s="5"/>
      <c r="G14" s="5"/>
      <c r="H14" s="5"/>
      <c r="I14" s="5"/>
      <c r="J14" s="5"/>
    </row>
    <row r="15" spans="2:10" s="8" customFormat="1" ht="23" customHeight="1" x14ac:dyDescent="0.15">
      <c r="B15" s="5"/>
      <c r="C15" s="5" t="s">
        <v>3</v>
      </c>
      <c r="D15" s="15">
        <v>1</v>
      </c>
      <c r="E15" s="15">
        <v>1</v>
      </c>
      <c r="F15" s="5"/>
      <c r="G15" s="5"/>
      <c r="H15" s="5"/>
      <c r="I15" s="5"/>
      <c r="J15" s="5"/>
    </row>
    <row r="16" spans="2:10" s="8" customFormat="1" ht="23" customHeight="1" x14ac:dyDescent="0.15">
      <c r="B16" s="29"/>
      <c r="C16" s="29" t="s">
        <v>71</v>
      </c>
      <c r="D16" s="16">
        <v>1</v>
      </c>
      <c r="E16" s="16">
        <v>1</v>
      </c>
      <c r="F16" s="5"/>
      <c r="G16" s="5"/>
      <c r="H16" s="29"/>
      <c r="I16" s="29"/>
      <c r="J16" s="5"/>
    </row>
    <row r="17" spans="2:10" s="8" customFormat="1" ht="23" customHeight="1" x14ac:dyDescent="0.15">
      <c r="B17" s="5"/>
      <c r="C17" s="5" t="s">
        <v>73</v>
      </c>
      <c r="D17" s="15">
        <v>1</v>
      </c>
      <c r="E17" s="15">
        <v>1</v>
      </c>
      <c r="F17" s="5"/>
      <c r="G17" s="5"/>
      <c r="H17" s="5"/>
      <c r="I17" s="5"/>
      <c r="J17" s="5"/>
    </row>
    <row r="18" spans="2:10" s="8" customFormat="1" ht="23" customHeight="1" x14ac:dyDescent="0.15">
      <c r="B18" s="29"/>
      <c r="C18" s="29" t="s">
        <v>52</v>
      </c>
      <c r="D18" s="16">
        <v>1</v>
      </c>
      <c r="E18" s="16">
        <v>1</v>
      </c>
      <c r="F18" s="5"/>
      <c r="G18" s="5"/>
      <c r="H18" s="29"/>
      <c r="I18" s="29"/>
      <c r="J18" s="5"/>
    </row>
    <row r="19" spans="2:10" s="8" customFormat="1" ht="23" customHeight="1" x14ac:dyDescent="0.15">
      <c r="B19" s="5"/>
      <c r="C19" s="5" t="s">
        <v>72</v>
      </c>
      <c r="D19" s="15">
        <v>-1</v>
      </c>
      <c r="E19" s="15">
        <v>-1</v>
      </c>
      <c r="F19" s="5"/>
      <c r="G19" s="5"/>
      <c r="H19" s="5"/>
      <c r="I19" s="5"/>
      <c r="J19" s="5"/>
    </row>
    <row r="20" spans="2:10" s="8" customFormat="1" ht="23" customHeight="1" x14ac:dyDescent="0.15">
      <c r="B20" s="5"/>
      <c r="C20" s="5" t="s">
        <v>88</v>
      </c>
      <c r="D20" s="15">
        <v>0</v>
      </c>
      <c r="E20" s="15">
        <v>1</v>
      </c>
      <c r="F20" s="5"/>
      <c r="G20" s="5"/>
      <c r="H20" s="5"/>
      <c r="I20" s="5"/>
      <c r="J20" s="5"/>
    </row>
    <row r="21" spans="2:10" s="8" customFormat="1" ht="23" customHeight="1" x14ac:dyDescent="0.15">
      <c r="B21" s="5"/>
      <c r="C21" s="5" t="s">
        <v>32</v>
      </c>
      <c r="D21" s="15">
        <v>-1</v>
      </c>
      <c r="E21" s="15">
        <v>0</v>
      </c>
      <c r="F21" s="5"/>
      <c r="G21" s="5"/>
      <c r="H21" s="5"/>
      <c r="I21" s="5"/>
      <c r="J21" s="5"/>
    </row>
    <row r="22" spans="2:10" s="8" customFormat="1" ht="23" customHeight="1" x14ac:dyDescent="0.15">
      <c r="B22" s="29"/>
      <c r="C22" s="29" t="s">
        <v>25</v>
      </c>
      <c r="D22" s="16">
        <v>1</v>
      </c>
      <c r="E22" s="16">
        <v>1</v>
      </c>
      <c r="F22" s="5"/>
      <c r="G22" s="5"/>
      <c r="H22" s="29"/>
      <c r="I22" s="29"/>
      <c r="J22" s="5"/>
    </row>
    <row r="23" spans="2:10" x14ac:dyDescent="0.15">
      <c r="B23" s="5"/>
      <c r="C23" s="5"/>
      <c r="D23" s="5"/>
      <c r="E23" s="5"/>
      <c r="F23" s="5"/>
      <c r="G23" s="5"/>
      <c r="H23" s="5"/>
      <c r="I23" s="5"/>
      <c r="J23" s="5"/>
    </row>
  </sheetData>
  <phoneticPr fontId="1"/>
  <dataValidations count="1">
    <dataValidation type="whole" allowBlank="1" showInputMessage="1" showErrorMessage="1" sqref="D2:E22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scale="46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B1:J15"/>
  <sheetViews>
    <sheetView showGridLines="0" zoomScale="115" zoomScaleNormal="140" zoomScalePageLayoutView="140" workbookViewId="0">
      <selection activeCell="P24" sqref="P24"/>
    </sheetView>
  </sheetViews>
  <sheetFormatPr baseColWidth="10" defaultColWidth="10.796875" defaultRowHeight="13" x14ac:dyDescent="0.15"/>
  <cols>
    <col min="1" max="1" width="2.3984375" style="23" customWidth="1"/>
    <col min="2" max="2" width="4.796875" style="23" customWidth="1"/>
    <col min="3" max="3" width="39" style="23" customWidth="1"/>
    <col min="4" max="5" width="14.19921875" style="23" customWidth="1"/>
    <col min="6" max="6" width="15.59765625" style="23" customWidth="1"/>
    <col min="7" max="7" width="18.3984375" style="23" customWidth="1"/>
    <col min="8" max="9" width="9" style="23" customWidth="1"/>
    <col min="10" max="10" width="4.3984375" style="23" customWidth="1"/>
    <col min="11" max="11" width="4.59765625" style="23" customWidth="1"/>
    <col min="12" max="16384" width="10.796875" style="23"/>
  </cols>
  <sheetData>
    <row r="1" spans="2:10" ht="35" customHeight="1" x14ac:dyDescent="0.15">
      <c r="B1" s="25"/>
      <c r="C1" s="26" t="s">
        <v>107</v>
      </c>
      <c r="D1" s="25"/>
      <c r="E1" s="25"/>
      <c r="F1" s="25"/>
      <c r="G1" s="25"/>
      <c r="H1" s="39" t="s">
        <v>230</v>
      </c>
      <c r="I1" s="39" t="s">
        <v>229</v>
      </c>
    </row>
    <row r="2" spans="2:10" ht="16" x14ac:dyDescent="0.15">
      <c r="B2" s="17"/>
      <c r="C2" s="17" t="s">
        <v>107</v>
      </c>
      <c r="D2" s="17"/>
      <c r="E2" s="17"/>
      <c r="F2" s="17"/>
      <c r="G2" s="17"/>
      <c r="H2" s="17"/>
      <c r="I2" s="17"/>
      <c r="J2" s="17"/>
    </row>
    <row r="3" spans="2:10" ht="32" x14ac:dyDescent="0.15">
      <c r="B3" s="17"/>
      <c r="C3" s="17"/>
      <c r="D3" s="41" t="s">
        <v>105</v>
      </c>
      <c r="E3" s="41" t="s">
        <v>105</v>
      </c>
      <c r="F3" s="41" t="s">
        <v>234</v>
      </c>
      <c r="G3" s="41" t="s">
        <v>235</v>
      </c>
      <c r="H3" s="40" t="s">
        <v>239</v>
      </c>
      <c r="I3" s="40" t="s">
        <v>236</v>
      </c>
      <c r="J3" s="17"/>
    </row>
    <row r="4" spans="2:10" ht="20" customHeight="1" x14ac:dyDescent="0.15">
      <c r="B4" s="21"/>
      <c r="C4" s="21" t="s">
        <v>96</v>
      </c>
      <c r="D4" s="42">
        <f>SUM('Home Page'!D2:D21)</f>
        <v>20</v>
      </c>
      <c r="E4" s="42">
        <f>SUM('Home Page'!E2:E21)</f>
        <v>16</v>
      </c>
      <c r="F4" s="42">
        <f>COUNTA('Home Page'!C2:C21)</f>
        <v>20</v>
      </c>
      <c r="G4" s="42">
        <v>20</v>
      </c>
      <c r="H4" s="43">
        <f>IF(F4=0,"",(D4+F4)/(2*F4))</f>
        <v>1</v>
      </c>
      <c r="I4" s="43">
        <f>IF(G4=0,"",(E4+G4)/(2*G4))</f>
        <v>0.9</v>
      </c>
      <c r="J4" s="17"/>
    </row>
    <row r="5" spans="2:10" ht="20" customHeight="1" x14ac:dyDescent="0.15">
      <c r="B5" s="17"/>
      <c r="C5" s="17" t="s">
        <v>97</v>
      </c>
      <c r="D5" s="44">
        <f>SUM('Task Orientation'!D2:D39)</f>
        <v>37</v>
      </c>
      <c r="E5" s="44">
        <f>SUM('Task Orientation'!E2:E39)</f>
        <v>30</v>
      </c>
      <c r="F5" s="44">
        <f>COUNTA('Task Orientation'!C2:C39)</f>
        <v>38</v>
      </c>
      <c r="G5" s="44">
        <f>COUNT('Task Orientation'!E2:E39)</f>
        <v>38</v>
      </c>
      <c r="H5" s="45">
        <f>IF(F5=0,"",(D5+F5)/(2*F5))</f>
        <v>0.98684210526315785</v>
      </c>
      <c r="I5" s="45">
        <f>IF(G5=0,"",(E5+G5)/(2*G5))</f>
        <v>0.89473684210526316</v>
      </c>
      <c r="J5" s="17"/>
    </row>
    <row r="6" spans="2:10" ht="20" customHeight="1" x14ac:dyDescent="0.15">
      <c r="B6" s="21"/>
      <c r="C6" s="21" t="s">
        <v>98</v>
      </c>
      <c r="D6" s="42">
        <f>SUM('Navigation &amp; IA'!D3:D29)</f>
        <v>21</v>
      </c>
      <c r="E6" s="42">
        <f>SUM('Navigation &amp; IA'!E3:E29)</f>
        <v>24</v>
      </c>
      <c r="F6" s="42">
        <f>COUNTA('Navigation &amp; IA'!C3:C29)</f>
        <v>27</v>
      </c>
      <c r="G6" s="42">
        <f>COUNT('Navigation &amp; IA'!E3:E29)</f>
        <v>27</v>
      </c>
      <c r="H6" s="43">
        <f t="shared" ref="H6:I12" si="0">IF(F6=0,"",(D6+F6)/(2*F6))</f>
        <v>0.88888888888888884</v>
      </c>
      <c r="I6" s="43">
        <f t="shared" si="0"/>
        <v>0.94444444444444442</v>
      </c>
      <c r="J6" s="17"/>
    </row>
    <row r="7" spans="2:10" ht="20" customHeight="1" x14ac:dyDescent="0.15">
      <c r="B7" s="17"/>
      <c r="C7" s="17" t="s">
        <v>99</v>
      </c>
      <c r="D7" s="44">
        <f>SUM('Forms &amp; Data Entry'!D2:D20)</f>
        <v>17</v>
      </c>
      <c r="E7" s="44">
        <f>SUM('Forms &amp; Data Entry'!E2:E20)</f>
        <v>16</v>
      </c>
      <c r="F7" s="44">
        <f>COUNTA('Forms &amp; Data Entry'!C2:C20)</f>
        <v>19</v>
      </c>
      <c r="G7" s="44">
        <f>COUNT('Forms &amp; Data Entry'!E2:E20)</f>
        <v>19</v>
      </c>
      <c r="H7" s="45">
        <f t="shared" si="0"/>
        <v>0.94736842105263153</v>
      </c>
      <c r="I7" s="45">
        <f t="shared" si="0"/>
        <v>0.92105263157894735</v>
      </c>
      <c r="J7" s="17"/>
    </row>
    <row r="8" spans="2:10" ht="20" customHeight="1" x14ac:dyDescent="0.15">
      <c r="B8" s="21"/>
      <c r="C8" s="21" t="s">
        <v>100</v>
      </c>
      <c r="D8" s="42">
        <f>SUM('Trust &amp; Credibility'!D2:D11)</f>
        <v>10</v>
      </c>
      <c r="E8" s="42">
        <f>SUM('Trust &amp; Credibility'!E2:E11)</f>
        <v>10</v>
      </c>
      <c r="F8" s="42">
        <f>COUNTA('Trust &amp; Credibility'!C2:C11)</f>
        <v>10</v>
      </c>
      <c r="G8" s="42">
        <f>COUNT('Trust &amp; Credibility'!E2:E11)</f>
        <v>10</v>
      </c>
      <c r="H8" s="43">
        <f t="shared" si="0"/>
        <v>1</v>
      </c>
      <c r="I8" s="43">
        <f t="shared" si="0"/>
        <v>1</v>
      </c>
      <c r="J8" s="17"/>
    </row>
    <row r="9" spans="2:10" ht="20" customHeight="1" x14ac:dyDescent="0.15">
      <c r="B9" s="17"/>
      <c r="C9" s="17" t="s">
        <v>101</v>
      </c>
      <c r="D9" s="44">
        <f>SUM('Writing &amp; Content Quality'!D2:D21)</f>
        <v>20</v>
      </c>
      <c r="E9" s="44">
        <f>SUM('Writing &amp; Content Quality'!E2:E21)</f>
        <v>19</v>
      </c>
      <c r="F9" s="44">
        <f>COUNTA('Writing &amp; Content Quality'!C2:C21)</f>
        <v>20</v>
      </c>
      <c r="G9" s="44">
        <f>COUNT('Writing &amp; Content Quality'!E2:E21)</f>
        <v>20</v>
      </c>
      <c r="H9" s="45">
        <f t="shared" si="0"/>
        <v>1</v>
      </c>
      <c r="I9" s="45">
        <f t="shared" si="0"/>
        <v>0.97499999999999998</v>
      </c>
      <c r="J9" s="17"/>
    </row>
    <row r="10" spans="2:10" ht="20" customHeight="1" x14ac:dyDescent="0.15">
      <c r="B10" s="21"/>
      <c r="C10" s="21" t="s">
        <v>102</v>
      </c>
      <c r="D10" s="42">
        <f>SUM('Layout &amp; Visual Design'!D2:D38)</f>
        <v>35</v>
      </c>
      <c r="E10" s="42">
        <f>SUM('Layout &amp; Visual Design'!E2:E38)</f>
        <v>34</v>
      </c>
      <c r="F10" s="42">
        <f>COUNTA('Layout &amp; Visual Design'!C2:C38)</f>
        <v>37</v>
      </c>
      <c r="G10" s="42">
        <f>COUNT('Layout &amp; Visual Design'!E2:E38)</f>
        <v>37</v>
      </c>
      <c r="H10" s="43">
        <f t="shared" si="0"/>
        <v>0.97297297297297303</v>
      </c>
      <c r="I10" s="43">
        <f t="shared" si="0"/>
        <v>0.95945945945945943</v>
      </c>
      <c r="J10" s="17"/>
    </row>
    <row r="11" spans="2:10" ht="20" customHeight="1" x14ac:dyDescent="0.15">
      <c r="B11" s="17"/>
      <c r="C11" s="17" t="s">
        <v>103</v>
      </c>
      <c r="D11" s="44">
        <f>SUM(Search!D2:D20)</f>
        <v>9</v>
      </c>
      <c r="E11" s="44">
        <f>SUM(Search!E2:E20)</f>
        <v>17</v>
      </c>
      <c r="F11" s="44">
        <f>COUNTA(Search!C2:C20)</f>
        <v>19</v>
      </c>
      <c r="G11" s="44">
        <f>COUNT(Search!E2:E20)</f>
        <v>19</v>
      </c>
      <c r="H11" s="45">
        <f t="shared" si="0"/>
        <v>0.73684210526315785</v>
      </c>
      <c r="I11" s="45">
        <f t="shared" si="0"/>
        <v>0.94736842105263153</v>
      </c>
      <c r="J11" s="17"/>
    </row>
    <row r="12" spans="2:10" ht="20" customHeight="1" x14ac:dyDescent="0.15">
      <c r="B12" s="21"/>
      <c r="C12" s="21" t="s">
        <v>104</v>
      </c>
      <c r="D12" s="42">
        <f>SUM('Help, Feedback &amp; Error'!D2:D22)</f>
        <v>12</v>
      </c>
      <c r="E12" s="42">
        <f>SUM('Help, Feedback &amp; Error'!E2:E22)</f>
        <v>18</v>
      </c>
      <c r="F12" s="42">
        <f>COUNTA('Help, Feedback &amp; Error'!C2:C22)</f>
        <v>21</v>
      </c>
      <c r="G12" s="42">
        <f>COUNT('Help, Feedback &amp; Error'!E2:E22)</f>
        <v>21</v>
      </c>
      <c r="H12" s="43">
        <f t="shared" si="0"/>
        <v>0.7857142857142857</v>
      </c>
      <c r="I12" s="43">
        <f t="shared" si="0"/>
        <v>0.9285714285714286</v>
      </c>
      <c r="J12" s="17"/>
    </row>
    <row r="13" spans="2:10" ht="32" customHeight="1" x14ac:dyDescent="0.15">
      <c r="B13" s="22"/>
      <c r="C13" s="9" t="s">
        <v>106</v>
      </c>
      <c r="D13" s="37"/>
      <c r="E13" s="37"/>
      <c r="F13" s="37">
        <f>SUM(F4:F12)</f>
        <v>211</v>
      </c>
      <c r="G13" s="37">
        <f>SUM(G4:G12)</f>
        <v>211</v>
      </c>
      <c r="H13" s="46">
        <f>IF(H4="","",AVERAGE(H4:H12))</f>
        <v>0.92429208657278827</v>
      </c>
      <c r="I13" s="46">
        <f>IF(I4="","",AVERAGE(I4:I12))</f>
        <v>0.94118146969024175</v>
      </c>
      <c r="J13" s="17"/>
    </row>
    <row r="14" spans="2:10" ht="16" x14ac:dyDescent="0.15">
      <c r="B14" s="17"/>
      <c r="C14" s="17"/>
      <c r="D14" s="17"/>
      <c r="E14" s="17"/>
      <c r="F14" s="17"/>
      <c r="G14" s="17"/>
      <c r="H14" s="17"/>
      <c r="I14" s="17"/>
      <c r="J14" s="17"/>
    </row>
    <row r="15" spans="2:10" ht="16" x14ac:dyDescent="0.15">
      <c r="B15" s="24"/>
      <c r="C15" s="24"/>
      <c r="D15" s="24"/>
      <c r="E15" s="24"/>
      <c r="F15" s="24"/>
      <c r="G15" s="24"/>
      <c r="H15" s="24"/>
      <c r="I15" s="24"/>
      <c r="J15" s="24"/>
    </row>
  </sheetData>
  <phoneticPr fontId="1"/>
  <pageMargins left="0.39370078740157483" right="0.39370078740157483" top="0.98425196850393704" bottom="0.78740157480314965" header="0.39370078740157483" footer="0.51181102362204722"/>
  <pageSetup paperSize="0" orientation="portrait" horizontalDpi="4294967292" verticalDpi="4294967292"/>
  <headerFooter>
    <oddHeader>&amp;R&amp;G</oddHeader>
    <oddFooter>&amp;L© Userfocus Ltd 2005&amp;R&amp;P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22"/>
  <sheetViews>
    <sheetView showGridLines="0" topLeftCell="B1" zoomScaleNormal="125" zoomScalePageLayoutView="125" workbookViewId="0">
      <selection activeCell="C24" sqref="C24"/>
    </sheetView>
  </sheetViews>
  <sheetFormatPr baseColWidth="10" defaultRowHeight="16" x14ac:dyDescent="0.2"/>
  <cols>
    <col min="1" max="1" width="2.3984375" style="3" customWidth="1"/>
    <col min="2" max="2" width="3.59765625" style="2" customWidth="1"/>
    <col min="3" max="3" width="91" style="3" customWidth="1"/>
    <col min="4" max="4" width="8.796875" style="3" customWidth="1"/>
    <col min="5" max="5" width="6.3984375" style="3" customWidth="1"/>
    <col min="6" max="8" width="4.19921875" style="3" customWidth="1"/>
    <col min="9" max="9" width="88.796875" style="3" customWidth="1"/>
    <col min="10" max="10" width="6.19921875" style="3" customWidth="1"/>
    <col min="11" max="16384" width="11" style="3"/>
  </cols>
  <sheetData>
    <row r="1" spans="2:10" ht="46" customHeight="1" x14ac:dyDescent="0.2">
      <c r="B1" s="7"/>
      <c r="C1" s="12" t="s">
        <v>96</v>
      </c>
      <c r="D1" s="38" t="s">
        <v>228</v>
      </c>
      <c r="E1" s="38" t="s">
        <v>229</v>
      </c>
      <c r="F1" s="11"/>
      <c r="G1" s="11"/>
      <c r="H1" s="11"/>
      <c r="I1" s="11"/>
    </row>
    <row r="2" spans="2:10" s="1" customFormat="1" ht="23" customHeight="1" x14ac:dyDescent="0.15">
      <c r="B2" s="6"/>
      <c r="C2" s="6" t="s">
        <v>238</v>
      </c>
      <c r="D2" s="14">
        <v>1</v>
      </c>
      <c r="E2" s="14">
        <v>1</v>
      </c>
      <c r="F2" s="8"/>
      <c r="G2" s="8"/>
      <c r="H2" s="6"/>
      <c r="I2" s="6"/>
      <c r="J2"/>
    </row>
    <row r="3" spans="2:10" s="1" customFormat="1" ht="23" customHeight="1" x14ac:dyDescent="0.15">
      <c r="B3" s="5"/>
      <c r="C3" s="5" t="s">
        <v>111</v>
      </c>
      <c r="D3" s="15">
        <v>1</v>
      </c>
      <c r="E3" s="15">
        <v>1</v>
      </c>
      <c r="F3" s="5"/>
      <c r="G3" s="5"/>
      <c r="H3" s="13"/>
      <c r="I3" s="13"/>
      <c r="J3"/>
    </row>
    <row r="4" spans="2:10" s="1" customFormat="1" ht="23" customHeight="1" x14ac:dyDescent="0.15">
      <c r="B4" s="6"/>
      <c r="C4" s="6" t="s">
        <v>112</v>
      </c>
      <c r="D4" s="16">
        <v>1</v>
      </c>
      <c r="E4" s="16">
        <v>1</v>
      </c>
      <c r="F4" s="5"/>
      <c r="G4" s="5"/>
      <c r="H4" s="6"/>
      <c r="I4" s="6"/>
      <c r="J4"/>
    </row>
    <row r="5" spans="2:10" s="1" customFormat="1" ht="23" customHeight="1" x14ac:dyDescent="0.15">
      <c r="B5" s="5"/>
      <c r="C5" s="5" t="s">
        <v>113</v>
      </c>
      <c r="D5" s="15">
        <v>1</v>
      </c>
      <c r="E5" s="15">
        <v>1</v>
      </c>
      <c r="F5" s="5"/>
      <c r="G5" s="5"/>
      <c r="H5" s="5"/>
      <c r="I5" s="5"/>
      <c r="J5"/>
    </row>
    <row r="6" spans="2:10" s="1" customFormat="1" ht="23" customHeight="1" x14ac:dyDescent="0.15">
      <c r="B6" s="6"/>
      <c r="C6" s="6" t="s">
        <v>114</v>
      </c>
      <c r="D6" s="16">
        <v>1</v>
      </c>
      <c r="E6" s="16">
        <v>1</v>
      </c>
      <c r="F6" s="5"/>
      <c r="G6" s="5"/>
      <c r="H6" s="6"/>
      <c r="I6" s="6"/>
      <c r="J6"/>
    </row>
    <row r="7" spans="2:10" s="1" customFormat="1" ht="24" customHeight="1" x14ac:dyDescent="0.15">
      <c r="B7" s="5"/>
      <c r="C7" s="33" t="s">
        <v>237</v>
      </c>
      <c r="D7" s="15">
        <v>1</v>
      </c>
      <c r="E7" s="15">
        <v>1</v>
      </c>
      <c r="F7" s="5"/>
      <c r="G7" s="5"/>
      <c r="H7" s="5"/>
      <c r="I7" s="5"/>
      <c r="J7"/>
    </row>
    <row r="8" spans="2:10" s="1" customFormat="1" ht="29" customHeight="1" x14ac:dyDescent="0.15">
      <c r="B8" s="6"/>
      <c r="C8" s="32" t="s">
        <v>115</v>
      </c>
      <c r="D8" s="16">
        <v>1</v>
      </c>
      <c r="E8" s="16">
        <v>-1</v>
      </c>
      <c r="F8" s="5"/>
      <c r="G8" s="5"/>
      <c r="H8" s="6"/>
      <c r="I8" s="6"/>
      <c r="J8"/>
    </row>
    <row r="9" spans="2:10" s="1" customFormat="1" ht="30" customHeight="1" x14ac:dyDescent="0.15">
      <c r="B9" s="5"/>
      <c r="C9" s="33" t="s">
        <v>116</v>
      </c>
      <c r="D9" s="15">
        <v>1</v>
      </c>
      <c r="E9" s="15">
        <v>1</v>
      </c>
      <c r="F9" s="5"/>
      <c r="G9" s="5"/>
      <c r="H9" s="5"/>
      <c r="I9" s="5"/>
      <c r="J9"/>
    </row>
    <row r="10" spans="2:10" s="1" customFormat="1" ht="23" customHeight="1" x14ac:dyDescent="0.15">
      <c r="B10" s="6"/>
      <c r="C10" s="6" t="s">
        <v>117</v>
      </c>
      <c r="D10" s="16">
        <v>1</v>
      </c>
      <c r="E10" s="16">
        <v>1</v>
      </c>
      <c r="F10" s="5"/>
      <c r="G10" s="5"/>
      <c r="H10" s="6"/>
      <c r="I10" s="6"/>
      <c r="J10"/>
    </row>
    <row r="11" spans="2:10" s="1" customFormat="1" ht="23" customHeight="1" x14ac:dyDescent="0.15">
      <c r="B11" s="5"/>
      <c r="C11" s="5" t="s">
        <v>118</v>
      </c>
      <c r="D11" s="15">
        <v>1</v>
      </c>
      <c r="E11" s="15">
        <v>1</v>
      </c>
      <c r="F11" s="5"/>
      <c r="G11" s="5"/>
      <c r="H11" s="5"/>
      <c r="I11" s="5"/>
      <c r="J11"/>
    </row>
    <row r="12" spans="2:10" s="1" customFormat="1" ht="39" customHeight="1" x14ac:dyDescent="0.15">
      <c r="B12" s="6"/>
      <c r="C12" s="32" t="s">
        <v>119</v>
      </c>
      <c r="D12" s="16">
        <v>1</v>
      </c>
      <c r="E12" s="16">
        <v>1</v>
      </c>
      <c r="F12" s="5"/>
      <c r="G12" s="5"/>
      <c r="H12" s="6"/>
      <c r="I12" s="6"/>
      <c r="J12"/>
    </row>
    <row r="13" spans="2:10" s="1" customFormat="1" ht="23" customHeight="1" x14ac:dyDescent="0.15">
      <c r="B13" s="5"/>
      <c r="C13" s="5" t="s">
        <v>120</v>
      </c>
      <c r="D13" s="15">
        <v>1</v>
      </c>
      <c r="E13" s="15">
        <v>1</v>
      </c>
      <c r="F13" s="5"/>
      <c r="G13" s="5"/>
      <c r="H13" s="5"/>
      <c r="I13" s="5"/>
      <c r="J13"/>
    </row>
    <row r="14" spans="2:10" s="1" customFormat="1" ht="23" customHeight="1" x14ac:dyDescent="0.15">
      <c r="B14" s="6"/>
      <c r="C14" s="6" t="s">
        <v>121</v>
      </c>
      <c r="D14" s="16">
        <v>1</v>
      </c>
      <c r="E14" s="16">
        <v>1</v>
      </c>
      <c r="F14" s="5"/>
      <c r="G14" s="5"/>
      <c r="H14" s="6"/>
      <c r="I14" s="6"/>
      <c r="J14"/>
    </row>
    <row r="15" spans="2:10" s="1" customFormat="1" ht="23" customHeight="1" x14ac:dyDescent="0.15">
      <c r="B15" s="5"/>
      <c r="C15" s="5" t="s">
        <v>122</v>
      </c>
      <c r="D15" s="15">
        <v>1</v>
      </c>
      <c r="E15" s="15">
        <v>1</v>
      </c>
      <c r="F15" s="5"/>
      <c r="G15" s="5"/>
      <c r="H15" s="5"/>
      <c r="I15" s="5"/>
      <c r="J15"/>
    </row>
    <row r="16" spans="2:10" s="1" customFormat="1" ht="23" customHeight="1" x14ac:dyDescent="0.15">
      <c r="B16" s="6"/>
      <c r="C16" s="6" t="s">
        <v>123</v>
      </c>
      <c r="D16" s="16">
        <v>1</v>
      </c>
      <c r="E16" s="16">
        <v>1</v>
      </c>
      <c r="F16" s="5"/>
      <c r="G16" s="5"/>
      <c r="H16" s="6"/>
      <c r="I16" s="6"/>
      <c r="J16"/>
    </row>
    <row r="17" spans="2:10" s="1" customFormat="1" ht="23" customHeight="1" x14ac:dyDescent="0.15">
      <c r="B17" s="5"/>
      <c r="C17" s="5" t="s">
        <v>124</v>
      </c>
      <c r="D17" s="15">
        <v>1</v>
      </c>
      <c r="E17" s="15">
        <v>1</v>
      </c>
      <c r="F17" s="5"/>
      <c r="G17" s="5"/>
      <c r="H17" s="5"/>
      <c r="I17" s="5"/>
      <c r="J17"/>
    </row>
    <row r="18" spans="2:10" s="1" customFormat="1" ht="23" customHeight="1" x14ac:dyDescent="0.15">
      <c r="B18" s="6"/>
      <c r="C18" s="6" t="s">
        <v>125</v>
      </c>
      <c r="D18" s="16">
        <v>1</v>
      </c>
      <c r="E18" s="16">
        <v>1</v>
      </c>
      <c r="F18" s="5"/>
      <c r="G18" s="5"/>
      <c r="H18" s="6"/>
      <c r="I18" s="6"/>
      <c r="J18"/>
    </row>
    <row r="19" spans="2:10" s="1" customFormat="1" ht="23" customHeight="1" x14ac:dyDescent="0.15">
      <c r="B19" s="5"/>
      <c r="C19" s="5" t="s">
        <v>126</v>
      </c>
      <c r="D19" s="15">
        <v>1</v>
      </c>
      <c r="E19" s="15">
        <v>0</v>
      </c>
      <c r="F19" s="5"/>
      <c r="G19" s="5"/>
      <c r="H19" s="5"/>
      <c r="I19" s="5"/>
      <c r="J19"/>
    </row>
    <row r="20" spans="2:10" s="1" customFormat="1" ht="23" customHeight="1" x14ac:dyDescent="0.15">
      <c r="B20" s="6"/>
      <c r="C20" s="6" t="s">
        <v>127</v>
      </c>
      <c r="D20" s="16">
        <v>1</v>
      </c>
      <c r="E20" s="16">
        <v>1</v>
      </c>
      <c r="F20" s="5"/>
      <c r="G20" s="5"/>
      <c r="H20" s="6"/>
      <c r="I20" s="6"/>
      <c r="J20"/>
    </row>
    <row r="21" spans="2:10" s="1" customFormat="1" ht="23" customHeight="1" x14ac:dyDescent="0.15">
      <c r="B21" s="5"/>
      <c r="C21" s="5" t="s">
        <v>128</v>
      </c>
      <c r="D21" s="15">
        <v>1</v>
      </c>
      <c r="E21" s="15">
        <v>0</v>
      </c>
      <c r="F21" s="5"/>
      <c r="G21" s="5"/>
      <c r="H21" s="5"/>
      <c r="I21" s="5"/>
      <c r="J21"/>
    </row>
    <row r="22" spans="2:10" x14ac:dyDescent="0.2">
      <c r="B22"/>
      <c r="C22"/>
      <c r="D22"/>
      <c r="E22"/>
      <c r="F22"/>
      <c r="G22"/>
      <c r="H22"/>
      <c r="I22"/>
      <c r="J22"/>
    </row>
  </sheetData>
  <phoneticPr fontId="1"/>
  <dataValidations count="1">
    <dataValidation type="whole" allowBlank="1" showInputMessage="1" showErrorMessage="1" sqref="D2:E21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scale="61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40"/>
  <sheetViews>
    <sheetView showGridLines="0" topLeftCell="D23" zoomScale="132" zoomScaleNormal="60" zoomScalePageLayoutView="60" workbookViewId="0">
      <selection activeCell="H37" sqref="H37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05" style="10" customWidth="1"/>
    <col min="4" max="4" width="7.796875" style="48" customWidth="1"/>
    <col min="5" max="5" width="8.59765625" style="48" customWidth="1"/>
    <col min="6" max="8" width="4.19921875" style="10" customWidth="1"/>
    <col min="9" max="9" width="88.796875" style="10" customWidth="1"/>
    <col min="10" max="10" width="6.19921875" style="10" customWidth="1"/>
    <col min="11" max="16384" width="11" style="10"/>
  </cols>
  <sheetData>
    <row r="1" spans="2:10" ht="50" customHeight="1" x14ac:dyDescent="0.15">
      <c r="B1" s="18"/>
      <c r="C1" s="12" t="s">
        <v>97</v>
      </c>
      <c r="D1" s="38" t="s">
        <v>230</v>
      </c>
      <c r="E1" s="38" t="s">
        <v>229</v>
      </c>
      <c r="F1" s="19"/>
      <c r="G1" s="19"/>
      <c r="H1" s="19"/>
      <c r="I1" s="19"/>
    </row>
    <row r="2" spans="2:10" s="8" customFormat="1" ht="23" customHeight="1" x14ac:dyDescent="0.15">
      <c r="B2" s="6"/>
      <c r="C2" s="32" t="s">
        <v>129</v>
      </c>
      <c r="D2" s="16">
        <v>1</v>
      </c>
      <c r="E2" s="16">
        <v>1</v>
      </c>
      <c r="F2" s="5"/>
      <c r="G2" s="5"/>
      <c r="H2" s="6"/>
      <c r="I2" s="6"/>
      <c r="J2" s="5"/>
    </row>
    <row r="3" spans="2:10" s="8" customFormat="1" ht="23" customHeight="1" x14ac:dyDescent="0.15">
      <c r="B3" s="5"/>
      <c r="C3" s="33" t="s">
        <v>130</v>
      </c>
      <c r="D3" s="15">
        <v>1</v>
      </c>
      <c r="E3" s="15">
        <v>1</v>
      </c>
      <c r="F3" s="5"/>
      <c r="G3" s="5"/>
      <c r="H3" s="5"/>
      <c r="I3" s="5"/>
      <c r="J3" s="5"/>
    </row>
    <row r="4" spans="2:10" s="8" customFormat="1" ht="23" customHeight="1" x14ac:dyDescent="0.15">
      <c r="B4" s="6"/>
      <c r="C4" s="32" t="s">
        <v>131</v>
      </c>
      <c r="D4" s="16">
        <v>1</v>
      </c>
      <c r="E4" s="16">
        <v>1</v>
      </c>
      <c r="F4" s="5"/>
      <c r="G4" s="5"/>
      <c r="H4" s="6"/>
      <c r="I4" s="6"/>
      <c r="J4" s="5"/>
    </row>
    <row r="5" spans="2:10" s="8" customFormat="1" ht="23" customHeight="1" x14ac:dyDescent="0.15">
      <c r="B5" s="5"/>
      <c r="C5" s="33" t="s">
        <v>132</v>
      </c>
      <c r="D5" s="15">
        <v>1</v>
      </c>
      <c r="E5" s="15">
        <v>1</v>
      </c>
      <c r="F5" s="5"/>
      <c r="G5" s="5"/>
      <c r="H5" s="5"/>
      <c r="I5" s="5"/>
      <c r="J5" s="5"/>
    </row>
    <row r="6" spans="2:10" s="8" customFormat="1" ht="23" customHeight="1" x14ac:dyDescent="0.15">
      <c r="B6" s="6"/>
      <c r="C6" s="32" t="s">
        <v>133</v>
      </c>
      <c r="D6" s="16">
        <v>1</v>
      </c>
      <c r="E6" s="16">
        <v>1</v>
      </c>
      <c r="F6" s="5"/>
      <c r="G6" s="5"/>
      <c r="H6" s="6"/>
      <c r="I6" s="6"/>
      <c r="J6" s="5"/>
    </row>
    <row r="7" spans="2:10" s="8" customFormat="1" ht="23" customHeight="1" x14ac:dyDescent="0.15">
      <c r="B7" s="5"/>
      <c r="C7" s="33" t="s">
        <v>134</v>
      </c>
      <c r="D7" s="15">
        <v>1</v>
      </c>
      <c r="E7" s="15">
        <v>1</v>
      </c>
      <c r="F7" s="5"/>
      <c r="G7" s="5"/>
      <c r="H7" s="5"/>
      <c r="I7" s="5"/>
      <c r="J7" s="5"/>
    </row>
    <row r="8" spans="2:10" s="8" customFormat="1" ht="23" customHeight="1" x14ac:dyDescent="0.15">
      <c r="B8" s="6"/>
      <c r="C8" s="32" t="s">
        <v>135</v>
      </c>
      <c r="D8" s="16">
        <v>1</v>
      </c>
      <c r="E8" s="16">
        <v>1</v>
      </c>
      <c r="F8" s="5"/>
      <c r="G8" s="5"/>
      <c r="H8" s="6"/>
      <c r="I8" s="6"/>
      <c r="J8" s="5"/>
    </row>
    <row r="9" spans="2:10" s="8" customFormat="1" ht="23" customHeight="1" x14ac:dyDescent="0.15">
      <c r="B9" s="5"/>
      <c r="C9" s="33" t="s">
        <v>136</v>
      </c>
      <c r="D9" s="15">
        <v>1</v>
      </c>
      <c r="E9" s="15">
        <v>1</v>
      </c>
      <c r="F9" s="5"/>
      <c r="G9" s="5"/>
      <c r="H9" s="5"/>
      <c r="I9" s="5"/>
      <c r="J9" s="5"/>
    </row>
    <row r="10" spans="2:10" s="8" customFormat="1" ht="40" customHeight="1" x14ac:dyDescent="0.15">
      <c r="B10" s="5"/>
      <c r="C10" s="33" t="s">
        <v>137</v>
      </c>
      <c r="D10" s="15">
        <v>0</v>
      </c>
      <c r="E10" s="15">
        <v>0</v>
      </c>
      <c r="F10" s="49"/>
      <c r="G10" s="5"/>
      <c r="H10" s="5"/>
      <c r="I10" s="5"/>
      <c r="J10" s="5"/>
    </row>
    <row r="11" spans="2:10" s="8" customFormat="1" ht="23" customHeight="1" x14ac:dyDescent="0.15">
      <c r="B11" s="6"/>
      <c r="C11" s="32" t="s">
        <v>138</v>
      </c>
      <c r="D11" s="16">
        <v>1</v>
      </c>
      <c r="E11" s="16">
        <v>1</v>
      </c>
      <c r="F11" s="5"/>
      <c r="G11" s="5"/>
      <c r="H11" s="6"/>
      <c r="I11" s="6"/>
      <c r="J11" s="5"/>
    </row>
    <row r="12" spans="2:10" s="8" customFormat="1" ht="23" customHeight="1" x14ac:dyDescent="0.15">
      <c r="B12" s="5"/>
      <c r="C12" s="33" t="s">
        <v>139</v>
      </c>
      <c r="D12" s="15">
        <v>1</v>
      </c>
      <c r="E12" s="15">
        <v>1</v>
      </c>
      <c r="F12" s="5"/>
      <c r="G12" s="5"/>
      <c r="H12" s="5"/>
      <c r="I12" s="5"/>
      <c r="J12" s="5"/>
    </row>
    <row r="13" spans="2:10" s="8" customFormat="1" ht="23" customHeight="1" x14ac:dyDescent="0.15">
      <c r="B13" s="6"/>
      <c r="C13" s="32" t="s">
        <v>140</v>
      </c>
      <c r="D13" s="16">
        <v>1</v>
      </c>
      <c r="E13" s="16">
        <v>1</v>
      </c>
      <c r="F13" s="5"/>
      <c r="G13" s="5"/>
      <c r="H13" s="6"/>
      <c r="I13" s="6"/>
      <c r="J13" s="5"/>
    </row>
    <row r="14" spans="2:10" s="8" customFormat="1" ht="23" customHeight="1" x14ac:dyDescent="0.15">
      <c r="B14" s="5"/>
      <c r="C14" s="33" t="s">
        <v>141</v>
      </c>
      <c r="D14" s="15">
        <v>1</v>
      </c>
      <c r="E14" s="15">
        <v>1</v>
      </c>
      <c r="F14" s="5"/>
      <c r="G14" s="5"/>
      <c r="H14" s="5"/>
      <c r="I14" s="5"/>
      <c r="J14" s="5"/>
    </row>
    <row r="15" spans="2:10" s="8" customFormat="1" ht="34" customHeight="1" x14ac:dyDescent="0.15">
      <c r="B15" s="6"/>
      <c r="C15" s="32" t="s">
        <v>142</v>
      </c>
      <c r="D15" s="16">
        <v>1</v>
      </c>
      <c r="E15" s="16">
        <v>1</v>
      </c>
      <c r="F15" s="5"/>
      <c r="G15" s="5"/>
      <c r="H15" s="6"/>
      <c r="I15" s="6"/>
      <c r="J15" s="5"/>
    </row>
    <row r="16" spans="2:10" s="8" customFormat="1" ht="23" customHeight="1" x14ac:dyDescent="0.15">
      <c r="B16" s="5"/>
      <c r="C16" s="33" t="s">
        <v>143</v>
      </c>
      <c r="D16" s="15">
        <v>1</v>
      </c>
      <c r="E16" s="15">
        <v>0</v>
      </c>
      <c r="F16" s="5"/>
      <c r="G16" s="5"/>
      <c r="H16" s="5"/>
      <c r="I16" s="5"/>
      <c r="J16" s="5"/>
    </row>
    <row r="17" spans="2:10" s="8" customFormat="1" ht="23" customHeight="1" x14ac:dyDescent="0.15">
      <c r="B17" s="6"/>
      <c r="C17" s="32" t="s">
        <v>144</v>
      </c>
      <c r="D17" s="16">
        <v>1</v>
      </c>
      <c r="E17" s="16">
        <v>1</v>
      </c>
      <c r="F17" s="5"/>
      <c r="G17" s="5"/>
      <c r="H17" s="6"/>
      <c r="I17" s="6"/>
      <c r="J17" s="5"/>
    </row>
    <row r="18" spans="2:10" s="8" customFormat="1" ht="23" customHeight="1" x14ac:dyDescent="0.15">
      <c r="B18" s="5"/>
      <c r="C18" s="33" t="s">
        <v>145</v>
      </c>
      <c r="D18" s="15">
        <v>1</v>
      </c>
      <c r="E18" s="15">
        <v>1</v>
      </c>
      <c r="F18" s="5"/>
      <c r="G18" s="5"/>
      <c r="H18" s="5"/>
      <c r="I18" s="5"/>
      <c r="J18" s="5"/>
    </row>
    <row r="19" spans="2:10" s="8" customFormat="1" ht="23" customHeight="1" x14ac:dyDescent="0.15">
      <c r="B19" s="6"/>
      <c r="C19" s="32" t="s">
        <v>146</v>
      </c>
      <c r="D19" s="16">
        <v>1</v>
      </c>
      <c r="E19" s="16">
        <v>-1</v>
      </c>
      <c r="F19" s="5"/>
      <c r="G19" s="5"/>
      <c r="H19" s="6"/>
      <c r="I19" s="6" t="s">
        <v>231</v>
      </c>
      <c r="J19" s="5"/>
    </row>
    <row r="20" spans="2:10" s="8" customFormat="1" ht="40" customHeight="1" x14ac:dyDescent="0.15">
      <c r="B20" s="5"/>
      <c r="C20" s="33" t="s">
        <v>147</v>
      </c>
      <c r="D20" s="15">
        <v>1</v>
      </c>
      <c r="E20" s="15">
        <v>1</v>
      </c>
      <c r="F20" s="5"/>
      <c r="G20" s="5"/>
      <c r="H20" s="5"/>
      <c r="I20" s="5"/>
      <c r="J20" s="5"/>
    </row>
    <row r="21" spans="2:10" s="8" customFormat="1" ht="23" customHeight="1" x14ac:dyDescent="0.15">
      <c r="B21" s="6"/>
      <c r="C21" s="32" t="s">
        <v>148</v>
      </c>
      <c r="D21" s="16">
        <v>1</v>
      </c>
      <c r="E21" s="16">
        <v>1</v>
      </c>
      <c r="F21" s="5"/>
      <c r="G21" s="5"/>
      <c r="H21" s="6"/>
      <c r="I21" s="6"/>
      <c r="J21" s="5"/>
    </row>
    <row r="22" spans="2:10" s="8" customFormat="1" ht="26" customHeight="1" x14ac:dyDescent="0.15">
      <c r="B22" s="5"/>
      <c r="C22" s="33" t="s">
        <v>149</v>
      </c>
      <c r="D22" s="15">
        <v>1</v>
      </c>
      <c r="E22" s="15">
        <v>-1</v>
      </c>
      <c r="F22" s="5"/>
      <c r="G22" s="5"/>
      <c r="H22" s="5"/>
      <c r="I22" s="5" t="s">
        <v>232</v>
      </c>
      <c r="J22" s="5"/>
    </row>
    <row r="23" spans="2:10" s="8" customFormat="1" ht="23" customHeight="1" x14ac:dyDescent="0.15">
      <c r="B23" s="6"/>
      <c r="C23" s="32" t="s">
        <v>150</v>
      </c>
      <c r="D23" s="16">
        <v>1</v>
      </c>
      <c r="E23" s="16">
        <v>1</v>
      </c>
      <c r="F23" s="5"/>
      <c r="G23" s="5"/>
      <c r="H23" s="6"/>
      <c r="I23" s="6"/>
      <c r="J23" s="5"/>
    </row>
    <row r="24" spans="2:10" s="8" customFormat="1" ht="23" customHeight="1" x14ac:dyDescent="0.15">
      <c r="B24" s="5"/>
      <c r="C24" s="33" t="s">
        <v>151</v>
      </c>
      <c r="D24" s="15">
        <v>1</v>
      </c>
      <c r="E24" s="15">
        <v>1</v>
      </c>
      <c r="F24" s="5"/>
      <c r="G24" s="5"/>
      <c r="H24" s="5"/>
      <c r="I24" s="5"/>
      <c r="J24" s="5"/>
    </row>
    <row r="25" spans="2:10" s="8" customFormat="1" ht="23" customHeight="1" x14ac:dyDescent="0.15">
      <c r="B25" s="6"/>
      <c r="C25" s="32" t="s">
        <v>152</v>
      </c>
      <c r="D25" s="16">
        <v>1</v>
      </c>
      <c r="E25" s="16">
        <v>1</v>
      </c>
      <c r="F25" s="5"/>
      <c r="G25" s="5"/>
      <c r="H25" s="6"/>
      <c r="I25" s="6"/>
      <c r="J25" s="5"/>
    </row>
    <row r="26" spans="2:10" s="8" customFormat="1" ht="23" customHeight="1" x14ac:dyDescent="0.15">
      <c r="B26" s="5"/>
      <c r="C26" s="33" t="s">
        <v>153</v>
      </c>
      <c r="D26" s="15">
        <v>1</v>
      </c>
      <c r="E26" s="15">
        <v>1</v>
      </c>
      <c r="F26" s="5"/>
      <c r="G26" s="5"/>
      <c r="H26" s="5"/>
      <c r="I26" s="5"/>
      <c r="J26" s="5"/>
    </row>
    <row r="27" spans="2:10" s="8" customFormat="1" ht="23" customHeight="1" x14ac:dyDescent="0.15">
      <c r="B27" s="6"/>
      <c r="C27" s="32" t="s">
        <v>154</v>
      </c>
      <c r="D27" s="16">
        <v>1</v>
      </c>
      <c r="E27" s="16">
        <v>1</v>
      </c>
      <c r="F27" s="5"/>
      <c r="G27" s="5"/>
      <c r="H27" s="6"/>
      <c r="I27" s="6"/>
      <c r="J27" s="5"/>
    </row>
    <row r="28" spans="2:10" s="8" customFormat="1" ht="23" customHeight="1" x14ac:dyDescent="0.15">
      <c r="B28" s="5"/>
      <c r="C28" s="33" t="s">
        <v>155</v>
      </c>
      <c r="D28" s="15">
        <v>1</v>
      </c>
      <c r="E28" s="15">
        <v>1</v>
      </c>
      <c r="F28" s="5"/>
      <c r="G28" s="5"/>
      <c r="H28" s="5"/>
      <c r="I28" s="5"/>
      <c r="J28" s="5"/>
    </row>
    <row r="29" spans="2:10" s="8" customFormat="1" ht="23" customHeight="1" x14ac:dyDescent="0.15">
      <c r="B29" s="6"/>
      <c r="C29" s="32" t="s">
        <v>156</v>
      </c>
      <c r="D29" s="16">
        <v>1</v>
      </c>
      <c r="E29" s="16">
        <v>1</v>
      </c>
      <c r="F29" s="5"/>
      <c r="G29" s="5"/>
      <c r="H29" s="6"/>
      <c r="I29" s="6"/>
      <c r="J29" s="5"/>
    </row>
    <row r="30" spans="2:10" s="8" customFormat="1" ht="23" customHeight="1" x14ac:dyDescent="0.15">
      <c r="B30" s="5"/>
      <c r="C30" s="33" t="s">
        <v>157</v>
      </c>
      <c r="D30" s="15">
        <v>1</v>
      </c>
      <c r="E30" s="15">
        <v>1</v>
      </c>
      <c r="F30" s="5"/>
      <c r="G30" s="5"/>
      <c r="H30" s="5"/>
      <c r="I30" s="5"/>
      <c r="J30" s="5"/>
    </row>
    <row r="31" spans="2:10" s="8" customFormat="1" ht="23" customHeight="1" x14ac:dyDescent="0.15">
      <c r="B31" s="6"/>
      <c r="C31" s="32" t="s">
        <v>158</v>
      </c>
      <c r="D31" s="16">
        <v>1</v>
      </c>
      <c r="E31" s="16">
        <v>1</v>
      </c>
      <c r="F31" s="5"/>
      <c r="G31" s="5"/>
      <c r="H31" s="6"/>
      <c r="I31" s="6"/>
      <c r="J31" s="5"/>
    </row>
    <row r="32" spans="2:10" s="8" customFormat="1" ht="23" customHeight="1" x14ac:dyDescent="0.15">
      <c r="B32" s="6"/>
      <c r="C32" s="32" t="s">
        <v>159</v>
      </c>
      <c r="D32" s="16">
        <v>1</v>
      </c>
      <c r="E32" s="16">
        <v>1</v>
      </c>
      <c r="F32" s="5"/>
      <c r="G32" s="5"/>
      <c r="H32" s="6"/>
      <c r="I32" s="6"/>
      <c r="J32" s="5"/>
    </row>
    <row r="33" spans="2:10" s="8" customFormat="1" ht="39" customHeight="1" x14ac:dyDescent="0.15">
      <c r="B33" s="5"/>
      <c r="C33" s="33" t="s">
        <v>160</v>
      </c>
      <c r="D33" s="15">
        <v>1</v>
      </c>
      <c r="E33" s="15">
        <v>1</v>
      </c>
      <c r="F33" s="5"/>
      <c r="G33" s="5"/>
      <c r="H33" s="5"/>
      <c r="I33" s="5"/>
      <c r="J33" s="5"/>
    </row>
    <row r="34" spans="2:10" s="8" customFormat="1" ht="23" customHeight="1" x14ac:dyDescent="0.15">
      <c r="B34" s="6"/>
      <c r="C34" s="32" t="s">
        <v>161</v>
      </c>
      <c r="D34" s="16">
        <v>1</v>
      </c>
      <c r="E34" s="16">
        <v>1</v>
      </c>
      <c r="F34" s="5"/>
      <c r="G34" s="5"/>
      <c r="H34" s="6"/>
      <c r="I34" s="6"/>
      <c r="J34" s="5"/>
    </row>
    <row r="35" spans="2:10" s="8" customFormat="1" ht="23" customHeight="1" x14ac:dyDescent="0.15">
      <c r="B35" s="6"/>
      <c r="C35" s="32" t="s">
        <v>162</v>
      </c>
      <c r="D35" s="16">
        <v>1</v>
      </c>
      <c r="E35" s="16">
        <v>1</v>
      </c>
      <c r="F35" s="5"/>
      <c r="G35" s="5"/>
      <c r="H35" s="6"/>
      <c r="I35" s="6"/>
      <c r="J35" s="5"/>
    </row>
    <row r="36" spans="2:10" s="8" customFormat="1" ht="23" customHeight="1" x14ac:dyDescent="0.15">
      <c r="B36" s="5"/>
      <c r="C36" s="33" t="s">
        <v>163</v>
      </c>
      <c r="D36" s="15">
        <v>1</v>
      </c>
      <c r="E36" s="15">
        <v>1</v>
      </c>
      <c r="F36" s="5"/>
      <c r="G36" s="5"/>
      <c r="H36" s="5"/>
      <c r="I36" s="5"/>
      <c r="J36" s="5"/>
    </row>
    <row r="37" spans="2:10" s="8" customFormat="1" ht="23" customHeight="1" x14ac:dyDescent="0.15">
      <c r="B37" s="5"/>
      <c r="C37" s="33" t="s">
        <v>164</v>
      </c>
      <c r="D37" s="15">
        <v>1</v>
      </c>
      <c r="E37" s="15">
        <v>1</v>
      </c>
      <c r="F37" s="5"/>
      <c r="G37" s="5"/>
      <c r="H37" s="5"/>
      <c r="I37" s="5"/>
      <c r="J37" s="5"/>
    </row>
    <row r="38" spans="2:10" s="8" customFormat="1" ht="23" customHeight="1" x14ac:dyDescent="0.15">
      <c r="B38" s="6"/>
      <c r="C38" s="32" t="s">
        <v>165</v>
      </c>
      <c r="D38" s="16">
        <v>1</v>
      </c>
      <c r="E38" s="16">
        <v>1</v>
      </c>
      <c r="F38" s="5"/>
      <c r="G38" s="5"/>
      <c r="H38" s="30"/>
      <c r="I38" s="6"/>
      <c r="J38" s="5"/>
    </row>
    <row r="39" spans="2:10" s="8" customFormat="1" ht="23" customHeight="1" x14ac:dyDescent="0.15">
      <c r="B39" s="6"/>
      <c r="C39" s="32" t="s">
        <v>166</v>
      </c>
      <c r="D39" s="16">
        <v>1</v>
      </c>
      <c r="E39" s="16">
        <v>-1</v>
      </c>
      <c r="F39" s="5"/>
      <c r="G39" s="5"/>
      <c r="H39" s="6"/>
      <c r="I39" s="6"/>
      <c r="J39" s="5"/>
    </row>
    <row r="40" spans="2:10" x14ac:dyDescent="0.15">
      <c r="B40" s="5"/>
      <c r="C40" s="5"/>
      <c r="D40" s="47"/>
      <c r="E40" s="47"/>
      <c r="F40" s="5"/>
      <c r="G40" s="5"/>
      <c r="H40" s="5"/>
      <c r="I40" s="5"/>
      <c r="J40" s="5"/>
    </row>
  </sheetData>
  <phoneticPr fontId="1"/>
  <dataValidations count="1">
    <dataValidation type="whole" allowBlank="1" showInputMessage="1" showErrorMessage="1" sqref="D2:E39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scale="40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J30"/>
  <sheetViews>
    <sheetView showGridLines="0" workbookViewId="0">
      <selection activeCell="C5" sqref="C5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99.796875" style="10" customWidth="1"/>
    <col min="4" max="4" width="8.796875" style="48" customWidth="1"/>
    <col min="5" max="5" width="9.3984375" style="48" customWidth="1"/>
    <col min="6" max="8" width="4.19921875" style="10" customWidth="1"/>
    <col min="9" max="9" width="88.796875" style="10" customWidth="1"/>
    <col min="10" max="10" width="6.19921875" style="10" customWidth="1"/>
    <col min="11" max="16384" width="11" style="10"/>
  </cols>
  <sheetData>
    <row r="1" spans="1:10" ht="47" customHeight="1" x14ac:dyDescent="0.15">
      <c r="A1" s="20"/>
      <c r="B1" s="12"/>
      <c r="C1" s="12" t="s">
        <v>108</v>
      </c>
      <c r="D1" s="37" t="s">
        <v>230</v>
      </c>
      <c r="E1" s="37" t="s">
        <v>229</v>
      </c>
      <c r="F1" s="12"/>
      <c r="G1" s="12"/>
      <c r="H1" s="12"/>
      <c r="I1" s="12"/>
    </row>
    <row r="2" spans="1:10" ht="11" hidden="1" customHeight="1" x14ac:dyDescent="0.15"/>
    <row r="3" spans="1:10" s="8" customFormat="1" ht="23" customHeight="1" x14ac:dyDescent="0.15">
      <c r="B3" s="6"/>
      <c r="C3" s="32" t="s">
        <v>167</v>
      </c>
      <c r="D3" s="16">
        <v>1</v>
      </c>
      <c r="E3" s="16">
        <v>1</v>
      </c>
      <c r="F3" s="5"/>
      <c r="G3" s="5"/>
      <c r="H3" s="6"/>
      <c r="I3" s="6"/>
      <c r="J3" s="5"/>
    </row>
    <row r="4" spans="1:10" s="8" customFormat="1" ht="23" customHeight="1" x14ac:dyDescent="0.15">
      <c r="B4" s="5"/>
      <c r="C4" s="33" t="s">
        <v>168</v>
      </c>
      <c r="D4" s="15">
        <v>1</v>
      </c>
      <c r="E4" s="15">
        <v>1</v>
      </c>
      <c r="F4" s="5"/>
      <c r="G4" s="5"/>
      <c r="H4" s="5"/>
      <c r="I4" s="5"/>
      <c r="J4" s="5"/>
    </row>
    <row r="5" spans="1:10" s="8" customFormat="1" ht="23" customHeight="1" x14ac:dyDescent="0.15">
      <c r="B5" s="6"/>
      <c r="C5" s="32" t="s">
        <v>169</v>
      </c>
      <c r="D5" s="16">
        <v>1</v>
      </c>
      <c r="E5" s="16">
        <v>1</v>
      </c>
      <c r="F5" s="5"/>
      <c r="G5" s="5"/>
      <c r="H5" s="6"/>
      <c r="I5" s="6"/>
      <c r="J5" s="5"/>
    </row>
    <row r="6" spans="1:10" s="8" customFormat="1" ht="23" customHeight="1" x14ac:dyDescent="0.15">
      <c r="B6" s="5"/>
      <c r="C6" s="33" t="s">
        <v>170</v>
      </c>
      <c r="D6" s="15">
        <v>1</v>
      </c>
      <c r="E6" s="15">
        <v>1</v>
      </c>
      <c r="F6" s="5"/>
      <c r="G6" s="5"/>
      <c r="H6" s="5"/>
      <c r="I6" s="5"/>
      <c r="J6" s="5"/>
    </row>
    <row r="7" spans="1:10" s="8" customFormat="1" ht="23" customHeight="1" x14ac:dyDescent="0.15">
      <c r="B7" s="6"/>
      <c r="C7" s="32" t="s">
        <v>171</v>
      </c>
      <c r="D7" s="16">
        <v>1</v>
      </c>
      <c r="E7" s="16">
        <v>1</v>
      </c>
      <c r="F7" s="5"/>
      <c r="G7" s="5"/>
      <c r="H7" s="6"/>
      <c r="I7" s="6"/>
      <c r="J7" s="5"/>
    </row>
    <row r="8" spans="1:10" s="8" customFormat="1" ht="23" customHeight="1" x14ac:dyDescent="0.15">
      <c r="B8" s="5"/>
      <c r="C8" s="33" t="s">
        <v>172</v>
      </c>
      <c r="D8" s="15">
        <v>1</v>
      </c>
      <c r="E8" s="15">
        <v>1</v>
      </c>
      <c r="F8" s="5"/>
      <c r="G8" s="5"/>
      <c r="H8" s="5"/>
      <c r="I8" s="5"/>
      <c r="J8" s="5"/>
    </row>
    <row r="9" spans="1:10" s="8" customFormat="1" ht="23" customHeight="1" x14ac:dyDescent="0.15">
      <c r="B9" s="6"/>
      <c r="C9" s="32" t="s">
        <v>173</v>
      </c>
      <c r="D9" s="16">
        <v>1</v>
      </c>
      <c r="E9" s="16">
        <v>1</v>
      </c>
      <c r="F9" s="5"/>
      <c r="G9" s="5"/>
      <c r="H9" s="6"/>
      <c r="I9" s="6"/>
      <c r="J9" s="5"/>
    </row>
    <row r="10" spans="1:10" s="8" customFormat="1" ht="23" customHeight="1" x14ac:dyDescent="0.15">
      <c r="B10" s="5"/>
      <c r="C10" s="33" t="s">
        <v>174</v>
      </c>
      <c r="D10" s="15">
        <v>-1</v>
      </c>
      <c r="E10" s="15">
        <v>1</v>
      </c>
      <c r="F10" s="5"/>
      <c r="G10" s="5"/>
      <c r="H10" s="5"/>
      <c r="I10" s="5"/>
      <c r="J10" s="5"/>
    </row>
    <row r="11" spans="1:10" s="8" customFormat="1" ht="23" customHeight="1" x14ac:dyDescent="0.15">
      <c r="B11" s="6"/>
      <c r="C11" s="32" t="s">
        <v>175</v>
      </c>
      <c r="D11" s="16">
        <v>-1</v>
      </c>
      <c r="E11" s="16">
        <v>-1</v>
      </c>
      <c r="F11" s="5"/>
      <c r="G11" s="5"/>
      <c r="H11" s="6"/>
      <c r="I11" s="6"/>
      <c r="J11" s="5"/>
    </row>
    <row r="12" spans="1:10" s="8" customFormat="1" ht="23" customHeight="1" x14ac:dyDescent="0.15">
      <c r="B12" s="5"/>
      <c r="C12" s="33" t="s">
        <v>176</v>
      </c>
      <c r="D12" s="15">
        <v>0</v>
      </c>
      <c r="E12" s="15">
        <v>0</v>
      </c>
      <c r="F12" s="5"/>
      <c r="G12" s="5"/>
      <c r="H12" s="5"/>
      <c r="I12" s="5"/>
      <c r="J12" s="5"/>
    </row>
    <row r="13" spans="1:10" s="8" customFormat="1" ht="23" customHeight="1" x14ac:dyDescent="0.15">
      <c r="B13" s="6"/>
      <c r="C13" s="32" t="s">
        <v>177</v>
      </c>
      <c r="D13" s="16">
        <v>1</v>
      </c>
      <c r="E13" s="16">
        <v>1</v>
      </c>
      <c r="F13" s="5"/>
      <c r="G13" s="5"/>
      <c r="H13" s="6"/>
      <c r="I13" s="6"/>
      <c r="J13" s="5"/>
    </row>
    <row r="14" spans="1:10" s="8" customFormat="1" ht="23" customHeight="1" x14ac:dyDescent="0.15">
      <c r="B14" s="5"/>
      <c r="C14" s="33" t="s">
        <v>178</v>
      </c>
      <c r="D14" s="15">
        <v>1</v>
      </c>
      <c r="E14" s="15">
        <v>1</v>
      </c>
      <c r="F14" s="5"/>
      <c r="G14" s="5"/>
      <c r="H14" s="5"/>
      <c r="I14" s="5"/>
      <c r="J14" s="5"/>
    </row>
    <row r="15" spans="1:10" s="8" customFormat="1" ht="23" customHeight="1" x14ac:dyDescent="0.15">
      <c r="B15" s="6"/>
      <c r="C15" s="32" t="s">
        <v>179</v>
      </c>
      <c r="D15" s="16">
        <v>1</v>
      </c>
      <c r="E15" s="16">
        <v>1</v>
      </c>
      <c r="F15" s="13"/>
      <c r="G15" s="5"/>
      <c r="H15" s="6"/>
      <c r="I15" s="6"/>
      <c r="J15" s="5"/>
    </row>
    <row r="16" spans="1:10" s="8" customFormat="1" ht="23" customHeight="1" x14ac:dyDescent="0.15">
      <c r="B16" s="5"/>
      <c r="C16" s="33" t="s">
        <v>180</v>
      </c>
      <c r="D16" s="15">
        <v>1</v>
      </c>
      <c r="E16" s="15">
        <v>1</v>
      </c>
      <c r="F16" s="5"/>
      <c r="G16" s="5"/>
      <c r="H16" s="5"/>
      <c r="I16" s="5"/>
      <c r="J16" s="5"/>
    </row>
    <row r="17" spans="2:10" s="8" customFormat="1" ht="23" customHeight="1" x14ac:dyDescent="0.15">
      <c r="B17" s="6"/>
      <c r="C17" s="32" t="s">
        <v>181</v>
      </c>
      <c r="D17" s="16">
        <v>1</v>
      </c>
      <c r="E17" s="16">
        <v>1</v>
      </c>
      <c r="F17" s="5"/>
      <c r="G17" s="5"/>
      <c r="H17" s="6"/>
      <c r="I17" s="31"/>
      <c r="J17" s="5"/>
    </row>
    <row r="18" spans="2:10" s="8" customFormat="1" ht="23" customHeight="1" x14ac:dyDescent="0.15">
      <c r="B18" s="5"/>
      <c r="C18" s="33" t="s">
        <v>182</v>
      </c>
      <c r="D18" s="15">
        <v>1</v>
      </c>
      <c r="E18" s="15">
        <v>1</v>
      </c>
      <c r="F18" s="5"/>
      <c r="G18" s="5"/>
      <c r="H18" s="5"/>
      <c r="I18" s="5"/>
      <c r="J18" s="5"/>
    </row>
    <row r="19" spans="2:10" s="8" customFormat="1" ht="23" customHeight="1" x14ac:dyDescent="0.15">
      <c r="B19" s="6"/>
      <c r="C19" s="32" t="s">
        <v>183</v>
      </c>
      <c r="D19" s="16">
        <v>1</v>
      </c>
      <c r="E19" s="16">
        <v>1</v>
      </c>
      <c r="F19" s="5"/>
      <c r="G19" s="5"/>
      <c r="H19" s="6"/>
      <c r="I19" s="6"/>
      <c r="J19" s="5"/>
    </row>
    <row r="20" spans="2:10" s="8" customFormat="1" ht="23" customHeight="1" x14ac:dyDescent="0.15">
      <c r="B20" s="5"/>
      <c r="C20" s="33" t="s">
        <v>184</v>
      </c>
      <c r="D20" s="15">
        <v>0</v>
      </c>
      <c r="E20" s="15">
        <v>1</v>
      </c>
      <c r="F20" s="5"/>
      <c r="G20" s="5"/>
      <c r="H20" s="5"/>
      <c r="I20" s="5"/>
      <c r="J20" s="5"/>
    </row>
    <row r="21" spans="2:10" s="8" customFormat="1" ht="23" customHeight="1" x14ac:dyDescent="0.15">
      <c r="B21" s="6"/>
      <c r="C21" s="32" t="s">
        <v>185</v>
      </c>
      <c r="D21" s="16">
        <v>1</v>
      </c>
      <c r="E21" s="16">
        <v>1</v>
      </c>
      <c r="F21" s="5"/>
      <c r="G21" s="5"/>
      <c r="H21" s="6"/>
      <c r="I21" s="6"/>
      <c r="J21" s="5"/>
    </row>
    <row r="22" spans="2:10" s="8" customFormat="1" ht="23" customHeight="1" x14ac:dyDescent="0.15">
      <c r="B22" s="6"/>
      <c r="C22" s="32" t="s">
        <v>186</v>
      </c>
      <c r="D22" s="16">
        <v>1</v>
      </c>
      <c r="E22" s="16">
        <v>1</v>
      </c>
      <c r="F22" s="5"/>
      <c r="G22" s="5"/>
      <c r="H22" s="6"/>
      <c r="I22" s="6"/>
      <c r="J22" s="5"/>
    </row>
    <row r="23" spans="2:10" s="8" customFormat="1" ht="37" customHeight="1" x14ac:dyDescent="0.15">
      <c r="B23" s="5"/>
      <c r="C23" s="33" t="s">
        <v>187</v>
      </c>
      <c r="D23" s="15">
        <v>1</v>
      </c>
      <c r="E23" s="15">
        <v>1</v>
      </c>
      <c r="F23" s="5"/>
      <c r="G23" s="5"/>
      <c r="H23" s="5"/>
      <c r="I23" s="5"/>
      <c r="J23" s="5"/>
    </row>
    <row r="24" spans="2:10" s="8" customFormat="1" ht="23" customHeight="1" x14ac:dyDescent="0.15">
      <c r="B24" s="6"/>
      <c r="C24" s="32" t="s">
        <v>188</v>
      </c>
      <c r="D24" s="16">
        <v>1</v>
      </c>
      <c r="E24" s="16">
        <v>1</v>
      </c>
      <c r="F24" s="5"/>
      <c r="G24" s="5"/>
      <c r="H24" s="6"/>
      <c r="I24" s="6"/>
      <c r="J24" s="5"/>
    </row>
    <row r="25" spans="2:10" s="8" customFormat="1" ht="37" customHeight="1" x14ac:dyDescent="0.15">
      <c r="B25" s="5"/>
      <c r="C25" s="33" t="s">
        <v>189</v>
      </c>
      <c r="D25" s="15">
        <v>1</v>
      </c>
      <c r="E25" s="15">
        <v>1</v>
      </c>
      <c r="F25" s="5"/>
      <c r="G25" s="5"/>
      <c r="H25" s="5"/>
      <c r="I25" s="5"/>
      <c r="J25" s="5"/>
    </row>
    <row r="26" spans="2:10" s="8" customFormat="1" ht="23" customHeight="1" x14ac:dyDescent="0.15">
      <c r="B26" s="6"/>
      <c r="C26" s="32" t="s">
        <v>190</v>
      </c>
      <c r="D26" s="16">
        <v>1</v>
      </c>
      <c r="E26" s="16">
        <v>1</v>
      </c>
      <c r="F26" s="5"/>
      <c r="G26" s="5"/>
      <c r="H26" s="6"/>
      <c r="I26" s="6"/>
      <c r="J26" s="5"/>
    </row>
    <row r="27" spans="2:10" s="8" customFormat="1" ht="23" customHeight="1" x14ac:dyDescent="0.15">
      <c r="B27" s="5"/>
      <c r="C27" s="33" t="s">
        <v>191</v>
      </c>
      <c r="D27" s="15">
        <v>1</v>
      </c>
      <c r="E27" s="15">
        <v>1</v>
      </c>
      <c r="F27" s="5"/>
      <c r="G27" s="5"/>
      <c r="H27" s="5"/>
      <c r="I27" s="5"/>
      <c r="J27" s="5"/>
    </row>
    <row r="28" spans="2:10" s="8" customFormat="1" ht="23" customHeight="1" x14ac:dyDescent="0.15">
      <c r="B28" s="5"/>
      <c r="C28" s="33" t="s">
        <v>192</v>
      </c>
      <c r="D28" s="15">
        <v>1</v>
      </c>
      <c r="E28" s="15">
        <v>1</v>
      </c>
      <c r="F28" s="5"/>
      <c r="G28" s="5"/>
      <c r="H28" s="5"/>
      <c r="I28" s="5"/>
      <c r="J28" s="5"/>
    </row>
    <row r="29" spans="2:10" s="8" customFormat="1" ht="23" customHeight="1" x14ac:dyDescent="0.15">
      <c r="B29" s="6"/>
      <c r="C29" s="32" t="s">
        <v>193</v>
      </c>
      <c r="D29" s="16">
        <v>1</v>
      </c>
      <c r="E29" s="16">
        <v>1</v>
      </c>
      <c r="F29" s="5"/>
      <c r="G29" s="5"/>
      <c r="H29" s="6"/>
      <c r="I29" s="6"/>
      <c r="J29" s="5"/>
    </row>
    <row r="30" spans="2:10" x14ac:dyDescent="0.15">
      <c r="B30" s="5"/>
      <c r="C30" s="5"/>
      <c r="D30" s="47"/>
      <c r="E30" s="47"/>
      <c r="F30" s="5"/>
      <c r="G30" s="5"/>
      <c r="H30" s="5"/>
      <c r="I30" s="5"/>
      <c r="J30" s="5"/>
    </row>
  </sheetData>
  <phoneticPr fontId="1"/>
  <dataValidations disablePrompts="1" count="1">
    <dataValidation type="whole" allowBlank="1" showInputMessage="1" showErrorMessage="1" sqref="D3:E29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scale="54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21"/>
  <sheetViews>
    <sheetView showGridLines="0" topLeftCell="A11" zoomScale="125" zoomScaleNormal="125" zoomScalePageLayoutView="125" workbookViewId="0">
      <selection activeCell="C2" sqref="C2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02.3984375" style="10" customWidth="1"/>
    <col min="4" max="4" width="7.3984375" style="10" customWidth="1"/>
    <col min="5" max="5" width="6.796875" style="10" customWidth="1"/>
    <col min="6" max="8" width="4.19921875" style="10" customWidth="1"/>
    <col min="9" max="9" width="88.796875" style="10" customWidth="1"/>
    <col min="10" max="10" width="6.19921875" style="10" customWidth="1"/>
    <col min="11" max="16384" width="11" style="10"/>
  </cols>
  <sheetData>
    <row r="1" spans="2:10" ht="42" customHeight="1" x14ac:dyDescent="0.15">
      <c r="B1" s="19"/>
      <c r="C1" s="12" t="s">
        <v>109</v>
      </c>
      <c r="D1" s="37" t="s">
        <v>230</v>
      </c>
      <c r="E1" s="37" t="s">
        <v>229</v>
      </c>
      <c r="F1" s="19"/>
      <c r="G1" s="19"/>
      <c r="H1" s="19"/>
      <c r="I1" s="19"/>
    </row>
    <row r="2" spans="2:10" s="8" customFormat="1" ht="23" customHeight="1" x14ac:dyDescent="0.15">
      <c r="B2" s="6"/>
      <c r="C2" s="32" t="s">
        <v>194</v>
      </c>
      <c r="D2" s="16">
        <v>1</v>
      </c>
      <c r="E2" s="16">
        <v>1</v>
      </c>
      <c r="F2" s="5"/>
      <c r="G2" s="5"/>
      <c r="H2" s="6"/>
      <c r="I2" s="6"/>
      <c r="J2" s="5"/>
    </row>
    <row r="3" spans="2:10" s="8" customFormat="1" ht="41" customHeight="1" x14ac:dyDescent="0.15">
      <c r="B3" s="6"/>
      <c r="C3" s="32" t="s">
        <v>195</v>
      </c>
      <c r="D3" s="16">
        <v>-1</v>
      </c>
      <c r="E3" s="16">
        <v>1</v>
      </c>
      <c r="F3" s="5"/>
      <c r="G3" s="5"/>
      <c r="H3" s="6"/>
      <c r="I3" s="6"/>
      <c r="J3" s="5"/>
    </row>
    <row r="4" spans="2:10" s="8" customFormat="1" ht="23" customHeight="1" x14ac:dyDescent="0.15">
      <c r="B4" s="5"/>
      <c r="C4" s="33" t="s">
        <v>196</v>
      </c>
      <c r="D4" s="15">
        <v>1</v>
      </c>
      <c r="E4" s="15">
        <v>1</v>
      </c>
      <c r="F4" s="5"/>
      <c r="G4" s="5"/>
      <c r="H4" s="5"/>
      <c r="I4" s="5"/>
      <c r="J4" s="5"/>
    </row>
    <row r="5" spans="2:10" s="8" customFormat="1" ht="23" customHeight="1" x14ac:dyDescent="0.15">
      <c r="B5" s="6"/>
      <c r="C5" s="32" t="s">
        <v>197</v>
      </c>
      <c r="D5" s="16">
        <v>1</v>
      </c>
      <c r="E5" s="16">
        <v>1</v>
      </c>
      <c r="F5" s="5"/>
      <c r="G5" s="5"/>
      <c r="H5" s="6"/>
      <c r="I5" s="6"/>
      <c r="J5" s="5"/>
    </row>
    <row r="6" spans="2:10" s="8" customFormat="1" ht="23" customHeight="1" x14ac:dyDescent="0.15">
      <c r="B6" s="5"/>
      <c r="C6" s="33" t="s">
        <v>198</v>
      </c>
      <c r="D6" s="15">
        <v>1</v>
      </c>
      <c r="E6" s="15">
        <v>1</v>
      </c>
      <c r="F6" s="5"/>
      <c r="G6" s="5"/>
      <c r="H6" s="5"/>
      <c r="I6" s="5"/>
      <c r="J6" s="5"/>
    </row>
    <row r="7" spans="2:10" s="8" customFormat="1" ht="23" customHeight="1" x14ac:dyDescent="0.15">
      <c r="B7" s="6"/>
      <c r="C7" s="32" t="s">
        <v>199</v>
      </c>
      <c r="D7" s="16">
        <v>1</v>
      </c>
      <c r="E7" s="16">
        <v>0</v>
      </c>
      <c r="F7" s="5"/>
      <c r="G7" s="5"/>
      <c r="H7" s="6"/>
      <c r="I7" s="6"/>
      <c r="J7" s="5"/>
    </row>
    <row r="8" spans="2:10" s="8" customFormat="1" ht="23" customHeight="1" x14ac:dyDescent="0.15">
      <c r="B8" s="6"/>
      <c r="C8" s="32" t="s">
        <v>200</v>
      </c>
      <c r="D8" s="16">
        <v>1</v>
      </c>
      <c r="E8" s="16">
        <v>1</v>
      </c>
      <c r="F8" s="5"/>
      <c r="G8" s="5"/>
      <c r="H8" s="6"/>
      <c r="I8" s="6"/>
      <c r="J8" s="5"/>
    </row>
    <row r="9" spans="2:10" s="8" customFormat="1" ht="23" customHeight="1" x14ac:dyDescent="0.15">
      <c r="B9" s="5"/>
      <c r="C9" s="33" t="s">
        <v>201</v>
      </c>
      <c r="D9" s="15">
        <v>1</v>
      </c>
      <c r="E9" s="15">
        <v>1</v>
      </c>
      <c r="F9" s="5"/>
      <c r="G9" s="5"/>
      <c r="H9" s="5"/>
      <c r="I9" s="5"/>
      <c r="J9" s="5"/>
    </row>
    <row r="10" spans="2:10" s="8" customFormat="1" ht="23" customHeight="1" x14ac:dyDescent="0.15">
      <c r="B10" s="6"/>
      <c r="C10" s="32" t="s">
        <v>202</v>
      </c>
      <c r="D10" s="16">
        <v>1</v>
      </c>
      <c r="E10" s="16">
        <v>1</v>
      </c>
      <c r="F10" s="5"/>
      <c r="G10" s="5"/>
      <c r="H10" s="6"/>
      <c r="I10" s="6"/>
      <c r="J10" s="5"/>
    </row>
    <row r="11" spans="2:10" s="8" customFormat="1" ht="36" customHeight="1" x14ac:dyDescent="0.15">
      <c r="B11" s="5"/>
      <c r="C11" s="33" t="s">
        <v>203</v>
      </c>
      <c r="D11" s="15">
        <v>1</v>
      </c>
      <c r="E11" s="15">
        <v>1</v>
      </c>
      <c r="F11" s="5"/>
      <c r="G11" s="5"/>
      <c r="H11" s="5"/>
      <c r="I11" s="5"/>
      <c r="J11" s="5"/>
    </row>
    <row r="12" spans="2:10" s="8" customFormat="1" ht="23" customHeight="1" x14ac:dyDescent="0.15">
      <c r="B12" s="6"/>
      <c r="C12" s="32" t="s">
        <v>204</v>
      </c>
      <c r="D12" s="16">
        <v>1</v>
      </c>
      <c r="E12" s="16">
        <v>1</v>
      </c>
      <c r="F12" s="5"/>
      <c r="G12" s="5"/>
      <c r="H12" s="6"/>
      <c r="I12" s="6"/>
      <c r="J12" s="5"/>
    </row>
    <row r="13" spans="2:10" s="8" customFormat="1" ht="23" customHeight="1" x14ac:dyDescent="0.15">
      <c r="B13" s="5"/>
      <c r="C13" s="33" t="s">
        <v>205</v>
      </c>
      <c r="D13" s="15">
        <v>1</v>
      </c>
      <c r="E13" s="15">
        <v>1</v>
      </c>
      <c r="F13" s="5"/>
      <c r="G13" s="5"/>
      <c r="H13" s="5"/>
      <c r="I13" s="5"/>
      <c r="J13" s="5"/>
    </row>
    <row r="14" spans="2:10" s="8" customFormat="1" ht="38" customHeight="1" x14ac:dyDescent="0.15">
      <c r="B14" s="6"/>
      <c r="C14" s="32" t="s">
        <v>206</v>
      </c>
      <c r="D14" s="16">
        <v>1</v>
      </c>
      <c r="E14" s="16">
        <v>1</v>
      </c>
      <c r="F14" s="5"/>
      <c r="G14" s="5"/>
      <c r="H14" s="6"/>
      <c r="I14" s="6"/>
      <c r="J14" s="5"/>
    </row>
    <row r="15" spans="2:10" s="8" customFormat="1" ht="37" customHeight="1" x14ac:dyDescent="0.15">
      <c r="B15" s="5"/>
      <c r="C15" s="33" t="s">
        <v>207</v>
      </c>
      <c r="D15" s="15">
        <v>1</v>
      </c>
      <c r="E15" s="15">
        <v>-1</v>
      </c>
      <c r="F15" s="5"/>
      <c r="G15" s="5"/>
      <c r="H15" s="5"/>
      <c r="I15" s="5"/>
      <c r="J15" s="5"/>
    </row>
    <row r="16" spans="2:10" s="8" customFormat="1" ht="23" customHeight="1" x14ac:dyDescent="0.15">
      <c r="B16" s="6"/>
      <c r="C16" s="32" t="s">
        <v>208</v>
      </c>
      <c r="D16" s="16">
        <v>1</v>
      </c>
      <c r="E16" s="16">
        <v>1</v>
      </c>
      <c r="F16" s="5"/>
      <c r="G16" s="5"/>
      <c r="H16" s="6"/>
      <c r="I16" s="6"/>
      <c r="J16" s="5"/>
    </row>
    <row r="17" spans="2:10" s="8" customFormat="1" ht="23" customHeight="1" x14ac:dyDescent="0.15">
      <c r="B17" s="6"/>
      <c r="C17" s="32" t="s">
        <v>209</v>
      </c>
      <c r="D17" s="16">
        <v>1</v>
      </c>
      <c r="E17" s="16">
        <v>1</v>
      </c>
      <c r="F17" s="5"/>
      <c r="G17" s="5"/>
      <c r="H17" s="6"/>
      <c r="I17" s="6"/>
      <c r="J17" s="5"/>
    </row>
    <row r="18" spans="2:10" s="8" customFormat="1" ht="36" customHeight="1" x14ac:dyDescent="0.15">
      <c r="B18" s="6"/>
      <c r="C18" s="32" t="s">
        <v>210</v>
      </c>
      <c r="D18" s="16">
        <v>1</v>
      </c>
      <c r="E18" s="16">
        <v>1</v>
      </c>
      <c r="F18" s="5"/>
      <c r="G18" s="5"/>
      <c r="H18" s="6"/>
      <c r="I18" s="6"/>
      <c r="J18" s="5"/>
    </row>
    <row r="19" spans="2:10" s="8" customFormat="1" ht="23" customHeight="1" x14ac:dyDescent="0.15">
      <c r="B19" s="5"/>
      <c r="C19" s="33" t="s">
        <v>211</v>
      </c>
      <c r="D19" s="15">
        <v>1</v>
      </c>
      <c r="E19" s="15">
        <v>1</v>
      </c>
      <c r="F19" s="5"/>
      <c r="G19" s="5"/>
      <c r="H19" s="5"/>
      <c r="I19" s="5"/>
      <c r="J19" s="5"/>
    </row>
    <row r="20" spans="2:10" s="8" customFormat="1" ht="23" customHeight="1" x14ac:dyDescent="0.15">
      <c r="B20" s="6"/>
      <c r="C20" s="32" t="s">
        <v>212</v>
      </c>
      <c r="D20" s="16">
        <v>1</v>
      </c>
      <c r="E20" s="16">
        <v>1</v>
      </c>
      <c r="F20" s="5"/>
      <c r="G20" s="5"/>
      <c r="H20" s="6"/>
      <c r="I20" s="6"/>
      <c r="J20" s="5"/>
    </row>
    <row r="21" spans="2:10" x14ac:dyDescent="0.15">
      <c r="B21" s="5"/>
      <c r="C21" s="5"/>
      <c r="D21" s="5"/>
      <c r="E21" s="5"/>
      <c r="F21" s="5"/>
      <c r="G21" s="5"/>
      <c r="H21" s="5"/>
      <c r="I21" s="5"/>
      <c r="J21" s="5"/>
    </row>
  </sheetData>
  <phoneticPr fontId="1"/>
  <dataValidations count="1">
    <dataValidation type="whole" allowBlank="1" showInputMessage="1" showErrorMessage="1" sqref="D2:E20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12"/>
  <sheetViews>
    <sheetView showGridLines="0" topLeftCell="B1" zoomScale="150" zoomScaleNormal="125" zoomScalePageLayoutView="125" workbookViewId="0">
      <selection activeCell="C8" sqref="C8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06" style="10" customWidth="1"/>
    <col min="4" max="4" width="7.3984375" style="48" customWidth="1"/>
    <col min="5" max="5" width="6.59765625" style="48" customWidth="1"/>
    <col min="6" max="8" width="4.19921875" style="10" customWidth="1"/>
    <col min="9" max="9" width="88.796875" style="10" customWidth="1"/>
    <col min="10" max="10" width="6.19921875" style="10" customWidth="1"/>
    <col min="11" max="16384" width="11" style="10"/>
  </cols>
  <sheetData>
    <row r="1" spans="2:10" ht="45" customHeight="1" x14ac:dyDescent="0.15">
      <c r="B1" s="19"/>
      <c r="C1" s="12" t="s">
        <v>100</v>
      </c>
      <c r="D1" s="38" t="s">
        <v>230</v>
      </c>
      <c r="E1" s="38" t="s">
        <v>229</v>
      </c>
      <c r="F1" s="19"/>
      <c r="G1" s="19"/>
      <c r="H1" s="19"/>
      <c r="I1" s="19"/>
    </row>
    <row r="2" spans="2:10" s="8" customFormat="1" ht="23" customHeight="1" x14ac:dyDescent="0.15">
      <c r="B2" s="6"/>
      <c r="C2" s="6" t="s">
        <v>213</v>
      </c>
      <c r="D2" s="16">
        <v>1</v>
      </c>
      <c r="E2" s="16">
        <v>1</v>
      </c>
      <c r="F2" s="5"/>
      <c r="G2" s="5"/>
      <c r="H2" s="6"/>
      <c r="I2" s="6"/>
      <c r="J2" s="5"/>
    </row>
    <row r="3" spans="2:10" s="8" customFormat="1" ht="23" customHeight="1" x14ac:dyDescent="0.15">
      <c r="B3" s="6"/>
      <c r="C3" s="6" t="s">
        <v>214</v>
      </c>
      <c r="D3" s="16">
        <v>1</v>
      </c>
      <c r="E3" s="16">
        <v>1</v>
      </c>
      <c r="F3" s="5"/>
      <c r="G3" s="5"/>
      <c r="H3" s="6"/>
      <c r="I3" s="6"/>
      <c r="J3" s="5"/>
    </row>
    <row r="4" spans="2:10" s="8" customFormat="1" ht="23" customHeight="1" x14ac:dyDescent="0.15">
      <c r="B4" s="6"/>
      <c r="C4" s="6" t="s">
        <v>215</v>
      </c>
      <c r="D4" s="16">
        <v>1</v>
      </c>
      <c r="E4" s="16">
        <v>1</v>
      </c>
      <c r="F4" s="5"/>
      <c r="G4" s="5"/>
      <c r="H4" s="6"/>
      <c r="I4" s="6"/>
      <c r="J4" s="5"/>
    </row>
    <row r="5" spans="2:10" s="8" customFormat="1" ht="23" customHeight="1" x14ac:dyDescent="0.15">
      <c r="B5" s="6"/>
      <c r="C5" s="6" t="s">
        <v>216</v>
      </c>
      <c r="D5" s="16">
        <v>1</v>
      </c>
      <c r="E5" s="16">
        <v>1</v>
      </c>
      <c r="F5" s="5"/>
      <c r="G5" s="5"/>
      <c r="H5" s="6"/>
      <c r="I5" s="6"/>
      <c r="J5" s="5"/>
    </row>
    <row r="6" spans="2:10" s="8" customFormat="1" ht="23" customHeight="1" x14ac:dyDescent="0.15">
      <c r="B6" s="5"/>
      <c r="C6" s="5" t="s">
        <v>217</v>
      </c>
      <c r="D6" s="15">
        <v>1</v>
      </c>
      <c r="E6" s="15">
        <v>1</v>
      </c>
      <c r="F6" s="5"/>
      <c r="G6" s="5"/>
      <c r="H6" s="5"/>
      <c r="I6" s="5"/>
      <c r="J6" s="5"/>
    </row>
    <row r="7" spans="2:10" s="8" customFormat="1" ht="23" customHeight="1" x14ac:dyDescent="0.15">
      <c r="B7" s="6"/>
      <c r="C7" s="6" t="s">
        <v>218</v>
      </c>
      <c r="D7" s="16">
        <v>1</v>
      </c>
      <c r="E7" s="16">
        <v>1</v>
      </c>
      <c r="F7" s="5"/>
      <c r="G7" s="5"/>
      <c r="H7" s="6"/>
      <c r="I7" s="6"/>
      <c r="J7" s="5"/>
    </row>
    <row r="8" spans="2:10" s="8" customFormat="1" ht="23" customHeight="1" x14ac:dyDescent="0.15">
      <c r="B8" s="5"/>
      <c r="C8" s="5" t="s">
        <v>219</v>
      </c>
      <c r="D8" s="15">
        <v>1</v>
      </c>
      <c r="E8" s="15">
        <v>1</v>
      </c>
      <c r="F8" s="5"/>
      <c r="G8" s="5"/>
      <c r="H8" s="5"/>
      <c r="I8" s="5"/>
      <c r="J8" s="5"/>
    </row>
    <row r="9" spans="2:10" s="8" customFormat="1" ht="23" customHeight="1" x14ac:dyDescent="0.15">
      <c r="B9" s="6"/>
      <c r="C9" s="6" t="s">
        <v>220</v>
      </c>
      <c r="D9" s="16">
        <v>1</v>
      </c>
      <c r="E9" s="16">
        <v>1</v>
      </c>
      <c r="F9" s="5"/>
      <c r="G9" s="5"/>
      <c r="H9" s="6"/>
      <c r="I9" s="6"/>
      <c r="J9" s="5"/>
    </row>
    <row r="10" spans="2:10" s="8" customFormat="1" ht="23" customHeight="1" x14ac:dyDescent="0.15">
      <c r="B10" s="5"/>
      <c r="C10" s="5" t="s">
        <v>221</v>
      </c>
      <c r="D10" s="15">
        <v>1</v>
      </c>
      <c r="E10" s="15">
        <v>1</v>
      </c>
      <c r="F10" s="5"/>
      <c r="G10" s="5"/>
      <c r="H10" s="5"/>
      <c r="I10" s="5"/>
      <c r="J10" s="5"/>
    </row>
    <row r="11" spans="2:10" s="8" customFormat="1" ht="23" customHeight="1" x14ac:dyDescent="0.15">
      <c r="B11" s="6"/>
      <c r="C11" s="6" t="s">
        <v>222</v>
      </c>
      <c r="D11" s="16">
        <v>1</v>
      </c>
      <c r="E11" s="16">
        <v>1</v>
      </c>
      <c r="F11" s="5"/>
      <c r="G11" s="5"/>
      <c r="H11" s="6"/>
      <c r="I11" s="6"/>
      <c r="J11" s="5"/>
    </row>
    <row r="12" spans="2:10" x14ac:dyDescent="0.15">
      <c r="B12" s="5"/>
      <c r="C12" s="5"/>
      <c r="D12" s="47"/>
      <c r="E12" s="47"/>
      <c r="F12" s="5"/>
      <c r="G12" s="5"/>
      <c r="H12" s="5"/>
      <c r="I12" s="5"/>
      <c r="J12" s="5"/>
    </row>
  </sheetData>
  <phoneticPr fontId="1"/>
  <dataValidations count="1">
    <dataValidation type="whole" allowBlank="1" showInputMessage="1" showErrorMessage="1" sqref="D2:E11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9" orientation="portrait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22"/>
  <sheetViews>
    <sheetView showGridLines="0" topLeftCell="A8" zoomScale="130" zoomScaleNormal="130" zoomScalePageLayoutView="130" workbookViewId="0">
      <selection activeCell="C11" sqref="C11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10.3984375" style="10" customWidth="1"/>
    <col min="4" max="4" width="7.796875" style="48" customWidth="1"/>
    <col min="5" max="5" width="6.59765625" style="48" customWidth="1"/>
    <col min="6" max="8" width="4.19921875" style="10" customWidth="1"/>
    <col min="9" max="9" width="88.796875" style="10" customWidth="1"/>
    <col min="10" max="10" width="6.19921875" style="10" customWidth="1"/>
    <col min="11" max="16384" width="11" style="10"/>
  </cols>
  <sheetData>
    <row r="1" spans="2:10" ht="46" customHeight="1" x14ac:dyDescent="0.15">
      <c r="B1" s="19"/>
      <c r="C1" s="12" t="s">
        <v>101</v>
      </c>
      <c r="D1" s="38" t="s">
        <v>230</v>
      </c>
      <c r="E1" s="38" t="s">
        <v>229</v>
      </c>
      <c r="F1" s="19"/>
      <c r="G1" s="19"/>
      <c r="H1" s="19"/>
      <c r="I1" s="19"/>
    </row>
    <row r="2" spans="2:10" s="8" customFormat="1" ht="23" customHeight="1" x14ac:dyDescent="0.15">
      <c r="B2" s="6"/>
      <c r="C2" s="6" t="s">
        <v>68</v>
      </c>
      <c r="D2" s="16">
        <v>1</v>
      </c>
      <c r="E2" s="16">
        <v>0</v>
      </c>
      <c r="F2" s="5"/>
      <c r="G2" s="5"/>
      <c r="H2" s="6"/>
      <c r="I2" s="6"/>
      <c r="J2" s="5"/>
    </row>
    <row r="3" spans="2:10" s="8" customFormat="1" ht="23" customHeight="1" x14ac:dyDescent="0.15">
      <c r="B3" s="5"/>
      <c r="C3" s="5" t="s">
        <v>87</v>
      </c>
      <c r="D3" s="15">
        <v>1</v>
      </c>
      <c r="E3" s="15">
        <v>1</v>
      </c>
      <c r="F3" s="5"/>
      <c r="G3" s="5"/>
      <c r="H3" s="5"/>
      <c r="I3" s="5"/>
      <c r="J3" s="5"/>
    </row>
    <row r="4" spans="2:10" s="8" customFormat="1" ht="23" customHeight="1" x14ac:dyDescent="0.15">
      <c r="B4" s="6"/>
      <c r="C4" s="6" t="s">
        <v>5</v>
      </c>
      <c r="D4" s="16">
        <v>1</v>
      </c>
      <c r="E4" s="16">
        <v>1</v>
      </c>
      <c r="F4" s="5"/>
      <c r="G4" s="5"/>
      <c r="H4" s="6"/>
      <c r="I4" s="6"/>
      <c r="J4" s="5"/>
    </row>
    <row r="5" spans="2:10" s="8" customFormat="1" ht="23" customHeight="1" x14ac:dyDescent="0.15">
      <c r="B5" s="5"/>
      <c r="C5" s="5" t="s">
        <v>86</v>
      </c>
      <c r="D5" s="15">
        <v>1</v>
      </c>
      <c r="E5" s="15">
        <v>1</v>
      </c>
      <c r="F5" s="5"/>
      <c r="G5" s="5"/>
      <c r="H5" s="5"/>
      <c r="I5" s="5"/>
      <c r="J5" s="5"/>
    </row>
    <row r="6" spans="2:10" s="8" customFormat="1" ht="28" customHeight="1" x14ac:dyDescent="0.15">
      <c r="B6" s="6"/>
      <c r="C6" s="32" t="s">
        <v>39</v>
      </c>
      <c r="D6" s="16">
        <v>1</v>
      </c>
      <c r="E6" s="16">
        <v>1</v>
      </c>
      <c r="F6" s="5"/>
      <c r="G6" s="5"/>
      <c r="H6" s="6"/>
      <c r="I6" s="6"/>
      <c r="J6" s="5"/>
    </row>
    <row r="7" spans="2:10" s="8" customFormat="1" ht="23" customHeight="1" x14ac:dyDescent="0.15">
      <c r="B7" s="5"/>
      <c r="C7" s="5" t="s">
        <v>64</v>
      </c>
      <c r="D7" s="15">
        <v>1</v>
      </c>
      <c r="E7" s="15">
        <v>1</v>
      </c>
      <c r="F7" s="5"/>
      <c r="G7" s="5"/>
      <c r="H7" s="5"/>
      <c r="I7" s="5"/>
      <c r="J7" s="5"/>
    </row>
    <row r="8" spans="2:10" s="8" customFormat="1" ht="23" customHeight="1" x14ac:dyDescent="0.15">
      <c r="B8" s="6"/>
      <c r="C8" s="6" t="s">
        <v>8</v>
      </c>
      <c r="D8" s="16">
        <v>1</v>
      </c>
      <c r="E8" s="16">
        <v>1</v>
      </c>
      <c r="F8" s="5"/>
      <c r="G8" s="5"/>
      <c r="H8" s="6"/>
      <c r="I8" s="6"/>
      <c r="J8" s="5"/>
    </row>
    <row r="9" spans="2:10" s="8" customFormat="1" ht="31" customHeight="1" x14ac:dyDescent="0.15">
      <c r="B9" s="5"/>
      <c r="C9" s="33" t="s">
        <v>95</v>
      </c>
      <c r="D9" s="15">
        <v>1</v>
      </c>
      <c r="E9" s="15">
        <v>1</v>
      </c>
      <c r="F9" s="5"/>
      <c r="G9" s="5"/>
      <c r="H9" s="5"/>
      <c r="I9" s="5"/>
      <c r="J9" s="5"/>
    </row>
    <row r="10" spans="2:10" s="8" customFormat="1" ht="23" customHeight="1" x14ac:dyDescent="0.15">
      <c r="B10" s="5"/>
      <c r="C10" s="5" t="s">
        <v>47</v>
      </c>
      <c r="D10" s="15">
        <v>1</v>
      </c>
      <c r="E10" s="15">
        <v>1</v>
      </c>
      <c r="F10" s="5"/>
      <c r="G10" s="5"/>
      <c r="H10" s="5"/>
      <c r="I10" s="5"/>
      <c r="J10" s="5"/>
    </row>
    <row r="11" spans="2:10" s="8" customFormat="1" ht="23" customHeight="1" x14ac:dyDescent="0.15">
      <c r="B11" s="6"/>
      <c r="C11" s="6" t="s">
        <v>12</v>
      </c>
      <c r="D11" s="16">
        <v>1</v>
      </c>
      <c r="E11" s="16">
        <v>1</v>
      </c>
      <c r="F11" s="5"/>
      <c r="G11" s="5"/>
      <c r="H11" s="6"/>
      <c r="I11" s="6"/>
      <c r="J11" s="5"/>
    </row>
    <row r="12" spans="2:10" s="8" customFormat="1" ht="23" customHeight="1" x14ac:dyDescent="0.15">
      <c r="B12" s="5"/>
      <c r="C12" s="5" t="s">
        <v>233</v>
      </c>
      <c r="D12" s="15">
        <v>1</v>
      </c>
      <c r="E12" s="15">
        <v>1</v>
      </c>
      <c r="F12" s="5"/>
      <c r="G12" s="5"/>
      <c r="H12" s="5"/>
      <c r="I12" s="5"/>
      <c r="J12" s="5"/>
    </row>
    <row r="13" spans="2:10" s="8" customFormat="1" ht="23" customHeight="1" x14ac:dyDescent="0.15">
      <c r="B13" s="6"/>
      <c r="C13" s="6" t="s">
        <v>0</v>
      </c>
      <c r="D13" s="16">
        <v>1</v>
      </c>
      <c r="E13" s="16">
        <v>1</v>
      </c>
      <c r="F13" s="5"/>
      <c r="G13" s="5"/>
      <c r="H13" s="6"/>
      <c r="I13" s="6"/>
      <c r="J13" s="5"/>
    </row>
    <row r="14" spans="2:10" s="8" customFormat="1" ht="23" customHeight="1" x14ac:dyDescent="0.15">
      <c r="B14" s="5"/>
      <c r="C14" s="5" t="s">
        <v>46</v>
      </c>
      <c r="D14" s="15">
        <v>1</v>
      </c>
      <c r="E14" s="15">
        <v>1</v>
      </c>
      <c r="F14" s="5"/>
      <c r="G14" s="5"/>
      <c r="H14" s="5"/>
      <c r="I14" s="5"/>
      <c r="J14" s="5"/>
    </row>
    <row r="15" spans="2:10" s="8" customFormat="1" ht="23" customHeight="1" x14ac:dyDescent="0.15">
      <c r="B15" s="6"/>
      <c r="C15" s="6" t="s">
        <v>34</v>
      </c>
      <c r="D15" s="16">
        <v>1</v>
      </c>
      <c r="E15" s="16">
        <v>1</v>
      </c>
      <c r="F15" s="5"/>
      <c r="G15" s="5"/>
      <c r="H15" s="6"/>
      <c r="I15" s="6"/>
      <c r="J15" s="5"/>
    </row>
    <row r="16" spans="2:10" s="8" customFormat="1" ht="23" customHeight="1" x14ac:dyDescent="0.15">
      <c r="B16" s="5"/>
      <c r="C16" s="5" t="s">
        <v>85</v>
      </c>
      <c r="D16" s="15">
        <v>1</v>
      </c>
      <c r="E16" s="15">
        <v>1</v>
      </c>
      <c r="F16" s="5"/>
      <c r="G16" s="5"/>
      <c r="H16" s="5"/>
      <c r="I16" s="5"/>
      <c r="J16" s="5"/>
    </row>
    <row r="17" spans="2:10" s="8" customFormat="1" ht="23" customHeight="1" x14ac:dyDescent="0.15">
      <c r="B17" s="6"/>
      <c r="C17" s="6" t="s">
        <v>84</v>
      </c>
      <c r="D17" s="16">
        <v>1</v>
      </c>
      <c r="E17" s="16">
        <v>1</v>
      </c>
      <c r="F17" s="5"/>
      <c r="G17" s="5"/>
      <c r="H17" s="6"/>
      <c r="I17" s="6"/>
      <c r="J17" s="5"/>
    </row>
    <row r="18" spans="2:10" s="8" customFormat="1" ht="23" customHeight="1" x14ac:dyDescent="0.15">
      <c r="B18" s="5"/>
      <c r="C18" s="5" t="s">
        <v>4</v>
      </c>
      <c r="D18" s="15">
        <v>1</v>
      </c>
      <c r="E18" s="15">
        <v>1</v>
      </c>
      <c r="F18" s="5"/>
      <c r="G18" s="5"/>
      <c r="H18" s="5"/>
      <c r="I18" s="5"/>
      <c r="J18" s="5"/>
    </row>
    <row r="19" spans="2:10" s="8" customFormat="1" ht="23" customHeight="1" x14ac:dyDescent="0.15">
      <c r="B19" s="6"/>
      <c r="C19" s="6" t="s">
        <v>1</v>
      </c>
      <c r="D19" s="16">
        <v>1</v>
      </c>
      <c r="E19" s="16">
        <v>1</v>
      </c>
      <c r="F19" s="5"/>
      <c r="G19" s="5"/>
      <c r="H19" s="6"/>
      <c r="I19" s="6"/>
      <c r="J19" s="5"/>
    </row>
    <row r="20" spans="2:10" s="8" customFormat="1" ht="23" customHeight="1" x14ac:dyDescent="0.15">
      <c r="B20" s="5"/>
      <c r="C20" s="5" t="s">
        <v>42</v>
      </c>
      <c r="D20" s="15">
        <v>1</v>
      </c>
      <c r="E20" s="15">
        <v>1</v>
      </c>
      <c r="F20" s="5"/>
      <c r="G20" s="5"/>
      <c r="H20" s="5"/>
      <c r="I20" s="5"/>
      <c r="J20" s="5"/>
    </row>
    <row r="21" spans="2:10" s="8" customFormat="1" ht="26" x14ac:dyDescent="0.15">
      <c r="B21" s="6"/>
      <c r="C21" s="32" t="s">
        <v>82</v>
      </c>
      <c r="D21" s="16">
        <v>1</v>
      </c>
      <c r="E21" s="16">
        <v>1</v>
      </c>
      <c r="F21" s="5"/>
      <c r="G21" s="5"/>
      <c r="H21" s="6"/>
      <c r="I21" s="6"/>
      <c r="J21" s="5"/>
    </row>
    <row r="22" spans="2:10" x14ac:dyDescent="0.15">
      <c r="B22" s="5"/>
      <c r="C22" s="5"/>
      <c r="D22" s="47"/>
      <c r="E22" s="47"/>
      <c r="F22" s="5"/>
      <c r="G22" s="5"/>
      <c r="H22" s="5"/>
      <c r="I22" s="5"/>
      <c r="J22" s="5"/>
    </row>
  </sheetData>
  <phoneticPr fontId="1"/>
  <dataValidations count="1">
    <dataValidation type="whole" allowBlank="1" showInputMessage="1" showErrorMessage="1" sqref="D2:E21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0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B1:J39"/>
  <sheetViews>
    <sheetView showGridLines="0" topLeftCell="C1" zoomScale="120" zoomScaleNormal="120" zoomScalePageLayoutView="120" workbookViewId="0">
      <selection activeCell="C36" sqref="C36"/>
    </sheetView>
  </sheetViews>
  <sheetFormatPr baseColWidth="10" defaultRowHeight="16" x14ac:dyDescent="0.15"/>
  <cols>
    <col min="1" max="1" width="2.3984375" style="10" customWidth="1"/>
    <col min="2" max="2" width="3.59765625" style="10" customWidth="1"/>
    <col min="3" max="3" width="127.59765625" style="10" customWidth="1"/>
    <col min="4" max="4" width="7.3984375" style="48" customWidth="1"/>
    <col min="5" max="5" width="6.796875" style="48" customWidth="1"/>
    <col min="6" max="8" width="4.19921875" style="10" customWidth="1"/>
    <col min="9" max="9" width="71.3984375" style="10" customWidth="1"/>
    <col min="10" max="10" width="6.19921875" style="10" customWidth="1"/>
    <col min="11" max="16384" width="11" style="10"/>
  </cols>
  <sheetData>
    <row r="1" spans="2:10" ht="46" customHeight="1" x14ac:dyDescent="0.15">
      <c r="B1" s="27"/>
      <c r="C1" s="12" t="s">
        <v>110</v>
      </c>
      <c r="D1" s="38" t="s">
        <v>230</v>
      </c>
      <c r="E1" s="38" t="s">
        <v>229</v>
      </c>
      <c r="F1" s="27"/>
      <c r="G1" s="27"/>
      <c r="H1" s="27"/>
      <c r="I1" s="27"/>
    </row>
    <row r="2" spans="2:10" s="8" customFormat="1" ht="23" customHeight="1" x14ac:dyDescent="0.15">
      <c r="B2" s="6"/>
      <c r="C2" s="6" t="s">
        <v>23</v>
      </c>
      <c r="D2" s="16">
        <v>1</v>
      </c>
      <c r="E2" s="16">
        <v>1</v>
      </c>
      <c r="F2" s="5"/>
      <c r="G2" s="5"/>
      <c r="H2" s="6"/>
      <c r="I2" s="6"/>
      <c r="J2" s="5"/>
    </row>
    <row r="3" spans="2:10" s="8" customFormat="1" ht="23" customHeight="1" x14ac:dyDescent="0.15">
      <c r="B3" s="5"/>
      <c r="C3" s="5" t="s">
        <v>40</v>
      </c>
      <c r="D3" s="15">
        <v>1</v>
      </c>
      <c r="E3" s="15">
        <v>1</v>
      </c>
      <c r="F3" s="5"/>
      <c r="G3" s="5"/>
      <c r="H3" s="5"/>
      <c r="I3" s="5"/>
      <c r="J3" s="5"/>
    </row>
    <row r="4" spans="2:10" s="8" customFormat="1" ht="47" customHeight="1" x14ac:dyDescent="0.15">
      <c r="B4" s="6"/>
      <c r="C4" s="32" t="s">
        <v>2</v>
      </c>
      <c r="D4" s="16">
        <v>1</v>
      </c>
      <c r="E4" s="16">
        <v>1</v>
      </c>
      <c r="F4" s="5"/>
      <c r="G4" s="5"/>
      <c r="H4" s="6"/>
      <c r="I4" s="6"/>
      <c r="J4" s="5"/>
    </row>
    <row r="5" spans="2:10" s="8" customFormat="1" ht="23" customHeight="1" x14ac:dyDescent="0.15">
      <c r="B5" s="5"/>
      <c r="C5" s="5" t="s">
        <v>6</v>
      </c>
      <c r="D5" s="15">
        <v>1</v>
      </c>
      <c r="E5" s="15">
        <v>1</v>
      </c>
      <c r="F5" s="5"/>
      <c r="G5" s="5"/>
      <c r="H5" s="5"/>
      <c r="I5" s="5"/>
      <c r="J5" s="5"/>
    </row>
    <row r="6" spans="2:10" s="8" customFormat="1" ht="23" customHeight="1" x14ac:dyDescent="0.15">
      <c r="B6" s="6"/>
      <c r="C6" s="6" t="s">
        <v>48</v>
      </c>
      <c r="D6" s="16">
        <v>1</v>
      </c>
      <c r="E6" s="16">
        <v>1</v>
      </c>
      <c r="F6" s="5"/>
      <c r="G6" s="5"/>
      <c r="H6" s="6"/>
      <c r="I6" s="6"/>
      <c r="J6" s="5"/>
    </row>
    <row r="7" spans="2:10" s="8" customFormat="1" ht="23" customHeight="1" x14ac:dyDescent="0.15">
      <c r="B7" s="5"/>
      <c r="C7" s="5" t="s">
        <v>56</v>
      </c>
      <c r="D7" s="15">
        <v>1</v>
      </c>
      <c r="E7" s="15">
        <v>1</v>
      </c>
      <c r="F7" s="5"/>
      <c r="G7" s="5"/>
      <c r="H7" s="5"/>
      <c r="I7" s="5"/>
      <c r="J7" s="5"/>
    </row>
    <row r="8" spans="2:10" s="8" customFormat="1" ht="23" customHeight="1" x14ac:dyDescent="0.15">
      <c r="B8" s="6"/>
      <c r="C8" s="6" t="s">
        <v>27</v>
      </c>
      <c r="D8" s="16">
        <v>1</v>
      </c>
      <c r="E8" s="16">
        <v>1</v>
      </c>
      <c r="F8" s="5"/>
      <c r="G8" s="5"/>
      <c r="H8" s="6"/>
      <c r="I8" s="6"/>
      <c r="J8" s="5"/>
    </row>
    <row r="9" spans="2:10" s="8" customFormat="1" ht="23" customHeight="1" x14ac:dyDescent="0.15">
      <c r="B9" s="5"/>
      <c r="C9" s="5" t="s">
        <v>51</v>
      </c>
      <c r="D9" s="15">
        <v>1</v>
      </c>
      <c r="E9" s="15">
        <v>1</v>
      </c>
      <c r="F9" s="5"/>
      <c r="G9" s="5"/>
      <c r="H9" s="5"/>
      <c r="I9" s="5"/>
      <c r="J9" s="5"/>
    </row>
    <row r="10" spans="2:10" s="8" customFormat="1" ht="23" customHeight="1" x14ac:dyDescent="0.15">
      <c r="B10" s="6"/>
      <c r="C10" s="6" t="s">
        <v>10</v>
      </c>
      <c r="D10" s="16">
        <v>1</v>
      </c>
      <c r="E10" s="16">
        <v>1</v>
      </c>
      <c r="F10" s="5"/>
      <c r="G10" s="5"/>
      <c r="H10" s="6"/>
      <c r="I10" s="6"/>
      <c r="J10" s="5"/>
    </row>
    <row r="11" spans="2:10" s="8" customFormat="1" ht="23" customHeight="1" x14ac:dyDescent="0.15">
      <c r="B11" s="5"/>
      <c r="C11" s="5" t="s">
        <v>9</v>
      </c>
      <c r="D11" s="15">
        <v>1</v>
      </c>
      <c r="E11" s="15">
        <v>1</v>
      </c>
      <c r="F11" s="5"/>
      <c r="G11" s="5"/>
      <c r="H11" s="5"/>
      <c r="I11" s="5"/>
      <c r="J11" s="5"/>
    </row>
    <row r="12" spans="2:10" s="8" customFormat="1" ht="23" customHeight="1" x14ac:dyDescent="0.15">
      <c r="B12" s="6"/>
      <c r="C12" s="6" t="s">
        <v>43</v>
      </c>
      <c r="D12" s="16">
        <v>1</v>
      </c>
      <c r="E12" s="16">
        <v>1</v>
      </c>
      <c r="F12" s="5"/>
      <c r="G12" s="5"/>
      <c r="H12" s="6"/>
      <c r="I12" s="6"/>
      <c r="J12" s="5"/>
    </row>
    <row r="13" spans="2:10" s="8" customFormat="1" ht="23" customHeight="1" x14ac:dyDescent="0.15">
      <c r="B13" s="5"/>
      <c r="C13" s="5" t="s">
        <v>38</v>
      </c>
      <c r="D13" s="15">
        <v>1</v>
      </c>
      <c r="E13" s="15">
        <v>1</v>
      </c>
      <c r="F13" s="5"/>
      <c r="G13" s="5"/>
      <c r="H13" s="5"/>
      <c r="I13" s="5"/>
      <c r="J13" s="5"/>
    </row>
    <row r="14" spans="2:10" s="8" customFormat="1" ht="23" customHeight="1" x14ac:dyDescent="0.15">
      <c r="B14" s="6"/>
      <c r="C14" s="6" t="s">
        <v>14</v>
      </c>
      <c r="D14" s="16">
        <v>1</v>
      </c>
      <c r="E14" s="16">
        <v>1</v>
      </c>
      <c r="F14" s="5"/>
      <c r="G14" s="5"/>
      <c r="H14" s="6"/>
      <c r="I14" s="6"/>
      <c r="J14" s="5"/>
    </row>
    <row r="15" spans="2:10" s="8" customFormat="1" ht="23" customHeight="1" x14ac:dyDescent="0.15">
      <c r="B15" s="5"/>
      <c r="C15" s="5" t="s">
        <v>16</v>
      </c>
      <c r="D15" s="15">
        <v>1</v>
      </c>
      <c r="E15" s="15">
        <v>1</v>
      </c>
      <c r="F15" s="5"/>
      <c r="G15" s="5"/>
      <c r="H15" s="5"/>
      <c r="I15" s="5"/>
      <c r="J15" s="5"/>
    </row>
    <row r="16" spans="2:10" s="8" customFormat="1" ht="23" customHeight="1" x14ac:dyDescent="0.15">
      <c r="B16" s="6"/>
      <c r="C16" s="6" t="s">
        <v>15</v>
      </c>
      <c r="D16" s="16">
        <v>1</v>
      </c>
      <c r="E16" s="16">
        <v>1</v>
      </c>
      <c r="F16" s="5"/>
      <c r="G16" s="5"/>
      <c r="H16" s="6"/>
      <c r="I16" s="6"/>
      <c r="J16" s="5"/>
    </row>
    <row r="17" spans="2:10" s="8" customFormat="1" ht="23" customHeight="1" x14ac:dyDescent="0.15">
      <c r="B17" s="5"/>
      <c r="C17" s="5" t="s">
        <v>19</v>
      </c>
      <c r="D17" s="15">
        <v>1</v>
      </c>
      <c r="E17" s="15">
        <v>1</v>
      </c>
      <c r="F17" s="5"/>
      <c r="G17" s="5"/>
      <c r="H17" s="5"/>
      <c r="I17" s="5"/>
      <c r="J17" s="5"/>
    </row>
    <row r="18" spans="2:10" s="8" customFormat="1" ht="23" customHeight="1" x14ac:dyDescent="0.15">
      <c r="B18" s="6"/>
      <c r="C18" s="6" t="s">
        <v>77</v>
      </c>
      <c r="D18" s="16">
        <v>1</v>
      </c>
      <c r="E18" s="16">
        <v>1</v>
      </c>
      <c r="F18" s="5"/>
      <c r="G18" s="5"/>
      <c r="H18" s="6"/>
      <c r="I18" s="6"/>
      <c r="J18" s="5"/>
    </row>
    <row r="19" spans="2:10" s="8" customFormat="1" ht="23" customHeight="1" x14ac:dyDescent="0.15">
      <c r="B19" s="5"/>
      <c r="C19" s="5" t="s">
        <v>26</v>
      </c>
      <c r="D19" s="15">
        <v>1</v>
      </c>
      <c r="E19" s="15">
        <v>1</v>
      </c>
      <c r="F19" s="5"/>
      <c r="G19" s="5"/>
      <c r="H19" s="5"/>
      <c r="I19" s="5"/>
      <c r="J19" s="5"/>
    </row>
    <row r="20" spans="2:10" s="8" customFormat="1" ht="23" customHeight="1" x14ac:dyDescent="0.15">
      <c r="B20" s="6"/>
      <c r="C20" s="6" t="s">
        <v>29</v>
      </c>
      <c r="D20" s="16">
        <v>1</v>
      </c>
      <c r="E20" s="16">
        <v>1</v>
      </c>
      <c r="F20" s="5"/>
      <c r="G20" s="5"/>
      <c r="H20" s="6"/>
      <c r="I20" s="6"/>
      <c r="J20" s="5"/>
    </row>
    <row r="21" spans="2:10" s="8" customFormat="1" ht="23" customHeight="1" x14ac:dyDescent="0.15">
      <c r="B21" s="5"/>
      <c r="C21" s="5" t="s">
        <v>35</v>
      </c>
      <c r="D21" s="15">
        <v>1</v>
      </c>
      <c r="E21" s="15">
        <v>1</v>
      </c>
      <c r="F21" s="5"/>
      <c r="G21" s="5"/>
      <c r="H21" s="5"/>
      <c r="I21" s="5"/>
      <c r="J21" s="5"/>
    </row>
    <row r="22" spans="2:10" s="8" customFormat="1" ht="23" customHeight="1" x14ac:dyDescent="0.15">
      <c r="B22" s="6"/>
      <c r="C22" s="6" t="s">
        <v>33</v>
      </c>
      <c r="D22" s="16">
        <v>1</v>
      </c>
      <c r="E22" s="16">
        <v>0</v>
      </c>
      <c r="F22" s="5"/>
      <c r="G22" s="5"/>
      <c r="H22" s="6"/>
      <c r="I22" s="6"/>
      <c r="J22" s="5"/>
    </row>
    <row r="23" spans="2:10" s="8" customFormat="1" ht="23" customHeight="1" x14ac:dyDescent="0.15">
      <c r="B23" s="5"/>
      <c r="C23" s="33" t="s">
        <v>66</v>
      </c>
      <c r="D23" s="15">
        <v>1</v>
      </c>
      <c r="E23" s="15">
        <v>1</v>
      </c>
      <c r="F23" s="5"/>
      <c r="G23" s="5"/>
      <c r="H23" s="5"/>
      <c r="I23" s="5"/>
      <c r="J23" s="5"/>
    </row>
    <row r="24" spans="2:10" s="8" customFormat="1" ht="23" customHeight="1" x14ac:dyDescent="0.15">
      <c r="B24" s="6"/>
      <c r="C24" s="6" t="s">
        <v>53</v>
      </c>
      <c r="D24" s="16">
        <v>1</v>
      </c>
      <c r="E24" s="16">
        <v>1</v>
      </c>
      <c r="F24" s="5"/>
      <c r="G24" s="5"/>
      <c r="H24" s="6"/>
      <c r="I24" s="6"/>
      <c r="J24" s="5"/>
    </row>
    <row r="25" spans="2:10" s="8" customFormat="1" ht="23" customHeight="1" x14ac:dyDescent="0.15">
      <c r="B25" s="5"/>
      <c r="C25" s="5" t="s">
        <v>24</v>
      </c>
      <c r="D25" s="15">
        <v>1</v>
      </c>
      <c r="E25" s="15">
        <v>1</v>
      </c>
      <c r="F25" s="5"/>
      <c r="G25" s="5"/>
      <c r="H25" s="5"/>
      <c r="I25" s="5"/>
      <c r="J25" s="5"/>
    </row>
    <row r="26" spans="2:10" s="8" customFormat="1" ht="23" customHeight="1" x14ac:dyDescent="0.15">
      <c r="B26" s="6"/>
      <c r="C26" s="6" t="s">
        <v>54</v>
      </c>
      <c r="D26" s="16">
        <v>1</v>
      </c>
      <c r="E26" s="16">
        <v>1</v>
      </c>
      <c r="F26" s="5"/>
      <c r="G26" s="5"/>
      <c r="H26" s="6"/>
      <c r="I26" s="6"/>
      <c r="J26" s="5"/>
    </row>
    <row r="27" spans="2:10" s="8" customFormat="1" ht="23" customHeight="1" x14ac:dyDescent="0.15">
      <c r="B27" s="5"/>
      <c r="C27" s="5" t="s">
        <v>36</v>
      </c>
      <c r="D27" s="15">
        <v>1</v>
      </c>
      <c r="E27" s="15">
        <v>1</v>
      </c>
      <c r="F27" s="5"/>
      <c r="G27" s="5"/>
      <c r="H27" s="5"/>
      <c r="I27" s="5"/>
      <c r="J27" s="5"/>
    </row>
    <row r="28" spans="2:10" s="8" customFormat="1" ht="23" customHeight="1" x14ac:dyDescent="0.15">
      <c r="B28" s="6"/>
      <c r="C28" s="6" t="s">
        <v>58</v>
      </c>
      <c r="D28" s="16">
        <v>1</v>
      </c>
      <c r="E28" s="16">
        <v>1</v>
      </c>
      <c r="F28" s="5"/>
      <c r="G28" s="5"/>
      <c r="H28" s="6"/>
      <c r="I28" s="6"/>
      <c r="J28" s="5"/>
    </row>
    <row r="29" spans="2:10" s="8" customFormat="1" ht="23" customHeight="1" x14ac:dyDescent="0.15">
      <c r="B29" s="5"/>
      <c r="C29" s="5" t="s">
        <v>28</v>
      </c>
      <c r="D29" s="15">
        <v>1</v>
      </c>
      <c r="E29" s="15">
        <v>1</v>
      </c>
      <c r="F29" s="5"/>
      <c r="G29" s="5"/>
      <c r="H29" s="5"/>
      <c r="I29" s="5"/>
      <c r="J29" s="5"/>
    </row>
    <row r="30" spans="2:10" s="8" customFormat="1" ht="35" customHeight="1" x14ac:dyDescent="0.15">
      <c r="B30" s="6"/>
      <c r="C30" s="32" t="s">
        <v>30</v>
      </c>
      <c r="D30" s="16">
        <v>1</v>
      </c>
      <c r="E30" s="16">
        <v>1</v>
      </c>
      <c r="F30" s="5"/>
      <c r="G30" s="5"/>
      <c r="H30" s="6"/>
      <c r="I30" s="6"/>
      <c r="J30" s="5"/>
    </row>
    <row r="31" spans="2:10" s="8" customFormat="1" ht="23" customHeight="1" x14ac:dyDescent="0.15">
      <c r="B31" s="5"/>
      <c r="C31" s="5" t="s">
        <v>69</v>
      </c>
      <c r="D31" s="15">
        <v>1</v>
      </c>
      <c r="E31" s="15">
        <v>1</v>
      </c>
      <c r="F31" s="5"/>
      <c r="G31" s="5"/>
      <c r="H31" s="5"/>
      <c r="I31" s="5"/>
      <c r="J31" s="5"/>
    </row>
    <row r="32" spans="2:10" s="8" customFormat="1" ht="31" customHeight="1" x14ac:dyDescent="0.15">
      <c r="B32" s="6"/>
      <c r="C32" s="32" t="s">
        <v>59</v>
      </c>
      <c r="D32" s="16">
        <v>1</v>
      </c>
      <c r="E32" s="16">
        <v>1</v>
      </c>
      <c r="F32" s="5"/>
      <c r="G32" s="5"/>
      <c r="H32" s="6"/>
      <c r="I32" s="6"/>
      <c r="J32" s="5"/>
    </row>
    <row r="33" spans="2:10" s="8" customFormat="1" ht="23" customHeight="1" x14ac:dyDescent="0.15">
      <c r="B33" s="5"/>
      <c r="C33" s="5" t="s">
        <v>60</v>
      </c>
      <c r="D33" s="15">
        <v>1</v>
      </c>
      <c r="E33" s="15">
        <v>1</v>
      </c>
      <c r="F33" s="5"/>
      <c r="G33" s="5"/>
      <c r="H33" s="5"/>
      <c r="I33" s="5"/>
      <c r="J33" s="5"/>
    </row>
    <row r="34" spans="2:10" s="8" customFormat="1" ht="23" customHeight="1" x14ac:dyDescent="0.15">
      <c r="B34" s="6"/>
      <c r="C34" s="6" t="s">
        <v>41</v>
      </c>
      <c r="D34" s="16">
        <v>1</v>
      </c>
      <c r="E34" s="16">
        <v>1</v>
      </c>
      <c r="F34" s="5"/>
      <c r="G34" s="5"/>
      <c r="H34" s="6"/>
      <c r="I34" s="6"/>
      <c r="J34" s="5"/>
    </row>
    <row r="35" spans="2:10" s="8" customFormat="1" ht="23" customHeight="1" x14ac:dyDescent="0.15">
      <c r="B35" s="5"/>
      <c r="C35" s="5" t="s">
        <v>70</v>
      </c>
      <c r="D35" s="15">
        <v>-1</v>
      </c>
      <c r="E35" s="15">
        <v>-1</v>
      </c>
      <c r="F35" s="5"/>
      <c r="G35" s="5"/>
      <c r="H35" s="5"/>
      <c r="I35" s="5"/>
      <c r="J35" s="5"/>
    </row>
    <row r="36" spans="2:10" s="8" customFormat="1" ht="33" customHeight="1" x14ac:dyDescent="0.15">
      <c r="B36" s="6"/>
      <c r="C36" s="32" t="s">
        <v>50</v>
      </c>
      <c r="D36" s="16">
        <v>1</v>
      </c>
      <c r="E36" s="16">
        <v>1</v>
      </c>
      <c r="F36" s="5"/>
      <c r="G36" s="5"/>
      <c r="H36" s="6"/>
      <c r="I36" s="6"/>
      <c r="J36" s="5"/>
    </row>
    <row r="37" spans="2:10" s="8" customFormat="1" ht="23" customHeight="1" x14ac:dyDescent="0.15">
      <c r="B37" s="5"/>
      <c r="C37" s="5" t="s">
        <v>11</v>
      </c>
      <c r="D37" s="15">
        <v>1</v>
      </c>
      <c r="E37" s="15">
        <v>1</v>
      </c>
      <c r="F37" s="5"/>
      <c r="G37" s="5"/>
      <c r="H37" s="5"/>
      <c r="I37" s="5"/>
      <c r="J37" s="5"/>
    </row>
    <row r="38" spans="2:10" s="8" customFormat="1" ht="23" customHeight="1" x14ac:dyDescent="0.15">
      <c r="B38" s="6"/>
      <c r="C38" s="6" t="s">
        <v>61</v>
      </c>
      <c r="D38" s="16">
        <v>1</v>
      </c>
      <c r="E38" s="16">
        <v>1</v>
      </c>
      <c r="F38" s="5"/>
      <c r="G38" s="5"/>
      <c r="H38" s="6"/>
      <c r="I38" s="6"/>
      <c r="J38" s="5"/>
    </row>
    <row r="39" spans="2:10" x14ac:dyDescent="0.15">
      <c r="B39" s="5"/>
      <c r="C39" s="5"/>
      <c r="D39" s="47"/>
      <c r="E39" s="47"/>
      <c r="F39" s="5"/>
      <c r="G39" s="5"/>
      <c r="H39" s="5"/>
      <c r="I39" s="5"/>
      <c r="J39" s="5"/>
    </row>
  </sheetData>
  <phoneticPr fontId="1"/>
  <dataValidations count="1">
    <dataValidation type="whole" allowBlank="1" showInputMessage="1" showErrorMessage="1" sqref="D2:E38">
      <formula1>-1</formula1>
      <formula2>1</formula2>
    </dataValidation>
  </dataValidations>
  <pageMargins left="0.39000000000000007" right="0.39000000000000007" top="0.98" bottom="0.79000000000000015" header="0.39000000000000007" footer="0.51"/>
  <pageSetup paperSize="0" orientation="landscape" horizontalDpi="4294967292" verticalDpi="4294967292"/>
  <headerFooter>
    <oddHeader>&amp;R&amp;G</oddHeader>
    <oddFooter>&amp;L© Userfocus Ltd 2009&amp;R&amp;P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Instructions</vt:lpstr>
      <vt:lpstr>Results</vt:lpstr>
      <vt:lpstr>Home Page</vt:lpstr>
      <vt:lpstr>Task Orientation</vt:lpstr>
      <vt:lpstr>Navigation &amp; IA</vt:lpstr>
      <vt:lpstr>Forms &amp; Data Entry</vt:lpstr>
      <vt:lpstr>Trust &amp; Credibility</vt:lpstr>
      <vt:lpstr>Writing &amp; Content Quality</vt:lpstr>
      <vt:lpstr>Layout &amp; Visual Design</vt:lpstr>
      <vt:lpstr>Search</vt:lpstr>
      <vt:lpstr>Help, Feedback &amp; Error</vt:lpstr>
    </vt:vector>
  </TitlesOfParts>
  <Company>Userfocus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Travis</dc:creator>
  <cp:lastModifiedBy>Microsoft Office User</cp:lastModifiedBy>
  <cp:lastPrinted>2009-05-23T10:51:45Z</cp:lastPrinted>
  <dcterms:created xsi:type="dcterms:W3CDTF">2005-01-03T13:52:43Z</dcterms:created>
  <dcterms:modified xsi:type="dcterms:W3CDTF">2016-05-13T16:08:15Z</dcterms:modified>
</cp:coreProperties>
</file>