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musik\Desktop\Bakalářská práce\"/>
    </mc:Choice>
  </mc:AlternateContent>
  <xr:revisionPtr revIDLastSave="0" documentId="13_ncr:1_{939969A5-7810-4FC7-A0A9-8448314D0006}" xr6:coauthVersionLast="45" xr6:coauthVersionMax="45" xr10:uidLastSave="{00000000-0000-0000-0000-000000000000}"/>
  <bookViews>
    <workbookView xWindow="-120" yWindow="-120" windowWidth="29040" windowHeight="15840" xr2:uid="{2ACEE22F-C4AA-4106-ACA6-35C2BE1DED4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2" i="1" l="1"/>
  <c r="S22" i="1"/>
  <c r="T21" i="1"/>
  <c r="S21" i="1"/>
  <c r="T20" i="1"/>
  <c r="S20" i="1"/>
  <c r="T19" i="1"/>
  <c r="S19" i="1"/>
  <c r="T18" i="1"/>
  <c r="S18" i="1"/>
  <c r="T17" i="1"/>
  <c r="S17" i="1"/>
  <c r="T15" i="1"/>
  <c r="T14" i="1"/>
  <c r="T13" i="1"/>
  <c r="T12" i="1"/>
  <c r="T11" i="1"/>
  <c r="T10" i="1"/>
  <c r="T8" i="1"/>
  <c r="T7" i="1"/>
  <c r="T6" i="1"/>
  <c r="T5" i="1"/>
  <c r="T4" i="1"/>
  <c r="T3" i="1"/>
</calcChain>
</file>

<file path=xl/sharedStrings.xml><?xml version="1.0" encoding="utf-8"?>
<sst xmlns="http://schemas.openxmlformats.org/spreadsheetml/2006/main" count="67" uniqueCount="27">
  <si>
    <t>Rowid</t>
  </si>
  <si>
    <t>FID</t>
  </si>
  <si>
    <t>COUNT</t>
  </si>
  <si>
    <t>AREA</t>
  </si>
  <si>
    <t>MIN</t>
  </si>
  <si>
    <t>MAX</t>
  </si>
  <si>
    <t>RANGE</t>
  </si>
  <si>
    <t>MEAN</t>
  </si>
  <si>
    <t>STD</t>
  </si>
  <si>
    <t>SUM</t>
  </si>
  <si>
    <t>VARIETY</t>
  </si>
  <si>
    <t>MAJORITY</t>
  </si>
  <si>
    <t>MINORITY</t>
  </si>
  <si>
    <t>MEDIAN</t>
  </si>
  <si>
    <t>G</t>
  </si>
  <si>
    <r>
      <t>PF 0</t>
    </r>
    <r>
      <rPr>
        <b/>
        <sz val="16"/>
        <color theme="1"/>
        <rFont val="Calibri"/>
        <family val="2"/>
        <charset val="238"/>
      </rPr>
      <t>˚</t>
    </r>
  </si>
  <si>
    <t>NDVI index</t>
  </si>
  <si>
    <t>Medián (0-1)</t>
  </si>
  <si>
    <t>Štěrková cesta</t>
  </si>
  <si>
    <t>Nizský trávník</t>
  </si>
  <si>
    <t>Nízskí keřový porost</t>
  </si>
  <si>
    <t>Vysoký keřový porost</t>
  </si>
  <si>
    <t>Vodní plocha</t>
  </si>
  <si>
    <t>Stromový porost (list.)</t>
  </si>
  <si>
    <t>R</t>
  </si>
  <si>
    <t>NIR</t>
  </si>
  <si>
    <t>Polygony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</si>
</sst>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0" borderId="4" xfId="0" applyFont="1" applyBorder="1" applyAlignment="1">
      <alignment horizontal="center" vertical="center"/>
    </xf>
    <xf numFmtId="0" fontId="0" fillId="2" borderId="5" xfId="0" applyFill="1" applyBorder="1"/>
    <xf numFmtId="0" fontId="2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2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4" xfId="0" applyBorder="1"/>
    <xf numFmtId="0" fontId="0" fillId="3" borderId="5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81650-CB75-435D-919E-5BCA11AF1642}">
  <dimension ref="B1:T22"/>
  <sheetViews>
    <sheetView tabSelected="1" zoomScale="115" zoomScaleNormal="115" workbookViewId="0">
      <selection activeCell="T17" sqref="T17"/>
    </sheetView>
  </sheetViews>
  <sheetFormatPr defaultRowHeight="15" x14ac:dyDescent="0.25"/>
  <cols>
    <col min="2" max="2" width="27.5703125" customWidth="1"/>
    <col min="19" max="19" width="12" customWidth="1"/>
    <col min="20" max="20" width="15.28515625" customWidth="1"/>
  </cols>
  <sheetData>
    <row r="1" spans="2:20" ht="15.75" thickBot="1" x14ac:dyDescent="0.3"/>
    <row r="2" spans="2:20" x14ac:dyDescent="0.25">
      <c r="B2" s="18" t="s">
        <v>26</v>
      </c>
      <c r="C2" s="1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3" t="s">
        <v>13</v>
      </c>
      <c r="Q2" s="28" t="s">
        <v>14</v>
      </c>
      <c r="R2" s="4" t="s">
        <v>15</v>
      </c>
      <c r="S2" s="5" t="s">
        <v>16</v>
      </c>
      <c r="T2" s="5" t="s">
        <v>17</v>
      </c>
    </row>
    <row r="3" spans="2:20" x14ac:dyDescent="0.25">
      <c r="B3" s="19" t="s">
        <v>18</v>
      </c>
      <c r="C3" s="22">
        <v>1</v>
      </c>
      <c r="D3" s="20">
        <v>0</v>
      </c>
      <c r="E3" s="20">
        <v>2154</v>
      </c>
      <c r="F3" s="20">
        <v>2169.9431450000002</v>
      </c>
      <c r="G3" s="20">
        <v>111</v>
      </c>
      <c r="H3" s="20">
        <v>125</v>
      </c>
      <c r="I3" s="20">
        <v>14</v>
      </c>
      <c r="J3" s="20">
        <v>118.47817999999999</v>
      </c>
      <c r="K3" s="20">
        <v>2.7355999999999998</v>
      </c>
      <c r="L3" s="20">
        <v>255202</v>
      </c>
      <c r="M3" s="20">
        <v>15</v>
      </c>
      <c r="N3" s="20">
        <v>119</v>
      </c>
      <c r="O3" s="20">
        <v>111</v>
      </c>
      <c r="P3" s="21">
        <v>119</v>
      </c>
      <c r="Q3" s="29"/>
      <c r="R3" s="6"/>
      <c r="S3" s="7"/>
      <c r="T3" s="8">
        <f t="shared" ref="T3:T22" si="0">P3/255</f>
        <v>0.46666666666666667</v>
      </c>
    </row>
    <row r="4" spans="2:20" x14ac:dyDescent="0.25">
      <c r="B4" s="19" t="s">
        <v>19</v>
      </c>
      <c r="C4" s="22">
        <v>2</v>
      </c>
      <c r="D4" s="20">
        <v>1</v>
      </c>
      <c r="E4" s="20">
        <v>2084</v>
      </c>
      <c r="F4" s="20">
        <v>2099.4250299999999</v>
      </c>
      <c r="G4" s="20">
        <v>128</v>
      </c>
      <c r="H4" s="20">
        <v>174</v>
      </c>
      <c r="I4" s="20">
        <v>46</v>
      </c>
      <c r="J4" s="20">
        <v>155.99856</v>
      </c>
      <c r="K4" s="20">
        <v>6.9562999999999997</v>
      </c>
      <c r="L4" s="20">
        <v>325101</v>
      </c>
      <c r="M4" s="20">
        <v>47</v>
      </c>
      <c r="N4" s="20">
        <v>157</v>
      </c>
      <c r="O4" s="20">
        <v>129</v>
      </c>
      <c r="P4" s="21">
        <v>156</v>
      </c>
      <c r="Q4" s="29"/>
      <c r="R4" s="6"/>
      <c r="S4" s="7"/>
      <c r="T4" s="8">
        <f t="shared" si="0"/>
        <v>0.61176470588235299</v>
      </c>
    </row>
    <row r="5" spans="2:20" x14ac:dyDescent="0.25">
      <c r="B5" s="19" t="s">
        <v>20</v>
      </c>
      <c r="C5" s="22">
        <v>3</v>
      </c>
      <c r="D5" s="20">
        <v>2</v>
      </c>
      <c r="E5" s="20">
        <v>2088</v>
      </c>
      <c r="F5" s="20">
        <v>2103.4546359999999</v>
      </c>
      <c r="G5" s="20">
        <v>80</v>
      </c>
      <c r="H5" s="20">
        <v>199</v>
      </c>
      <c r="I5" s="20">
        <v>119</v>
      </c>
      <c r="J5" s="20">
        <v>136.45929100000001</v>
      </c>
      <c r="K5" s="20">
        <v>21.687441</v>
      </c>
      <c r="L5" s="20">
        <v>284927</v>
      </c>
      <c r="M5" s="20">
        <v>118</v>
      </c>
      <c r="N5" s="20">
        <v>142</v>
      </c>
      <c r="O5" s="20">
        <v>82</v>
      </c>
      <c r="P5" s="21">
        <v>138</v>
      </c>
      <c r="Q5" s="29"/>
      <c r="R5" s="6"/>
      <c r="S5" s="7"/>
      <c r="T5" s="8">
        <f t="shared" si="0"/>
        <v>0.54117647058823526</v>
      </c>
    </row>
    <row r="6" spans="2:20" x14ac:dyDescent="0.25">
      <c r="B6" s="19" t="s">
        <v>21</v>
      </c>
      <c r="C6" s="22">
        <v>4</v>
      </c>
      <c r="D6" s="20">
        <v>3</v>
      </c>
      <c r="E6" s="20">
        <v>2754</v>
      </c>
      <c r="F6" s="20">
        <v>2774.3841320000001</v>
      </c>
      <c r="G6" s="20">
        <v>98</v>
      </c>
      <c r="H6" s="20">
        <v>181</v>
      </c>
      <c r="I6" s="20">
        <v>83</v>
      </c>
      <c r="J6" s="20">
        <v>141.58750900000001</v>
      </c>
      <c r="K6" s="20">
        <v>7.9085510000000001</v>
      </c>
      <c r="L6" s="20">
        <v>389932</v>
      </c>
      <c r="M6" s="20">
        <v>65</v>
      </c>
      <c r="N6" s="20">
        <v>144</v>
      </c>
      <c r="O6" s="20">
        <v>98</v>
      </c>
      <c r="P6" s="21">
        <v>142</v>
      </c>
      <c r="Q6" s="29"/>
      <c r="R6" s="6"/>
      <c r="S6" s="7"/>
      <c r="T6" s="8">
        <f t="shared" si="0"/>
        <v>0.55686274509803924</v>
      </c>
    </row>
    <row r="7" spans="2:20" x14ac:dyDescent="0.25">
      <c r="B7" s="19" t="s">
        <v>22</v>
      </c>
      <c r="C7" s="22">
        <v>5</v>
      </c>
      <c r="D7" s="20">
        <v>4</v>
      </c>
      <c r="E7" s="20">
        <v>2339</v>
      </c>
      <c r="F7" s="20">
        <v>2356.312449</v>
      </c>
      <c r="G7" s="20">
        <v>20</v>
      </c>
      <c r="H7" s="20">
        <v>54</v>
      </c>
      <c r="I7" s="20">
        <v>34</v>
      </c>
      <c r="J7" s="20">
        <v>37.799486999999999</v>
      </c>
      <c r="K7" s="20">
        <v>4.1342869999999996</v>
      </c>
      <c r="L7" s="20">
        <v>88413</v>
      </c>
      <c r="M7" s="20">
        <v>34</v>
      </c>
      <c r="N7" s="20">
        <v>38</v>
      </c>
      <c r="O7" s="20">
        <v>20</v>
      </c>
      <c r="P7" s="21">
        <v>38</v>
      </c>
      <c r="Q7" s="29"/>
      <c r="R7" s="6"/>
      <c r="S7" s="7"/>
      <c r="T7" s="8">
        <f t="shared" si="0"/>
        <v>0.14901960784313725</v>
      </c>
    </row>
    <row r="8" spans="2:20" x14ac:dyDescent="0.25">
      <c r="B8" s="19" t="s">
        <v>23</v>
      </c>
      <c r="C8" s="22">
        <v>6</v>
      </c>
      <c r="D8" s="20">
        <v>5</v>
      </c>
      <c r="E8" s="20">
        <v>2912</v>
      </c>
      <c r="F8" s="20">
        <v>2933.5535920000002</v>
      </c>
      <c r="G8" s="20">
        <v>131</v>
      </c>
      <c r="H8" s="20">
        <v>213</v>
      </c>
      <c r="I8" s="20">
        <v>82</v>
      </c>
      <c r="J8" s="20">
        <v>163.38564600000001</v>
      </c>
      <c r="K8" s="20">
        <v>11.696951</v>
      </c>
      <c r="L8" s="20">
        <v>475779</v>
      </c>
      <c r="M8" s="20">
        <v>80</v>
      </c>
      <c r="N8" s="20">
        <v>157</v>
      </c>
      <c r="O8" s="20">
        <v>131</v>
      </c>
      <c r="P8" s="21">
        <v>161</v>
      </c>
      <c r="Q8" s="29"/>
      <c r="R8" s="6"/>
      <c r="S8" s="7"/>
      <c r="T8" s="8">
        <f t="shared" si="0"/>
        <v>0.63137254901960782</v>
      </c>
    </row>
    <row r="9" spans="2:20" x14ac:dyDescent="0.25">
      <c r="B9" s="7"/>
      <c r="C9" s="12" t="s">
        <v>0</v>
      </c>
      <c r="D9" s="13" t="s">
        <v>1</v>
      </c>
      <c r="E9" s="13" t="s">
        <v>2</v>
      </c>
      <c r="F9" s="13" t="s">
        <v>3</v>
      </c>
      <c r="G9" s="13" t="s">
        <v>4</v>
      </c>
      <c r="H9" s="13" t="s">
        <v>5</v>
      </c>
      <c r="I9" s="13" t="s">
        <v>6</v>
      </c>
      <c r="J9" s="13" t="s">
        <v>7</v>
      </c>
      <c r="K9" s="13" t="s">
        <v>8</v>
      </c>
      <c r="L9" s="13" t="s">
        <v>9</v>
      </c>
      <c r="M9" s="13" t="s">
        <v>10</v>
      </c>
      <c r="N9" s="13" t="s">
        <v>11</v>
      </c>
      <c r="O9" s="13" t="s">
        <v>12</v>
      </c>
      <c r="P9" s="14" t="s">
        <v>13</v>
      </c>
      <c r="Q9" s="29" t="s">
        <v>24</v>
      </c>
      <c r="R9" s="6"/>
      <c r="S9" s="7"/>
      <c r="T9" s="8"/>
    </row>
    <row r="10" spans="2:20" x14ac:dyDescent="0.25">
      <c r="B10" s="23" t="s">
        <v>18</v>
      </c>
      <c r="C10" s="9">
        <v>1</v>
      </c>
      <c r="D10" s="10">
        <v>0</v>
      </c>
      <c r="E10" s="10">
        <v>2154</v>
      </c>
      <c r="F10" s="10">
        <v>2169.9431450000002</v>
      </c>
      <c r="G10" s="10">
        <v>85</v>
      </c>
      <c r="H10" s="10">
        <v>101</v>
      </c>
      <c r="I10" s="10">
        <v>16</v>
      </c>
      <c r="J10" s="10">
        <v>94.949395999999993</v>
      </c>
      <c r="K10" s="10">
        <v>2.8241139999999998</v>
      </c>
      <c r="L10" s="10">
        <v>204521</v>
      </c>
      <c r="M10" s="10">
        <v>17</v>
      </c>
      <c r="N10" s="10">
        <v>97</v>
      </c>
      <c r="O10" s="10">
        <v>85</v>
      </c>
      <c r="P10" s="11">
        <v>95</v>
      </c>
      <c r="Q10" s="29"/>
      <c r="R10" s="6"/>
      <c r="S10" s="7"/>
      <c r="T10" s="8">
        <f t="shared" si="0"/>
        <v>0.37254901960784315</v>
      </c>
    </row>
    <row r="11" spans="2:20" x14ac:dyDescent="0.25">
      <c r="B11" s="23" t="s">
        <v>19</v>
      </c>
      <c r="C11" s="22">
        <v>2</v>
      </c>
      <c r="D11" s="20">
        <v>1</v>
      </c>
      <c r="E11" s="20">
        <v>2084</v>
      </c>
      <c r="F11" s="20">
        <v>2099.4250299999999</v>
      </c>
      <c r="G11" s="20">
        <v>86</v>
      </c>
      <c r="H11" s="20">
        <v>134</v>
      </c>
      <c r="I11" s="20">
        <v>48</v>
      </c>
      <c r="J11" s="20">
        <v>114.348848</v>
      </c>
      <c r="K11" s="20">
        <v>6.1321570000000003</v>
      </c>
      <c r="L11" s="20">
        <v>238303</v>
      </c>
      <c r="M11" s="20">
        <v>46</v>
      </c>
      <c r="N11" s="20">
        <v>113</v>
      </c>
      <c r="O11" s="20">
        <v>86</v>
      </c>
      <c r="P11" s="21">
        <v>114</v>
      </c>
      <c r="Q11" s="29"/>
      <c r="R11" s="6"/>
      <c r="S11" s="7"/>
      <c r="T11" s="8">
        <f t="shared" si="0"/>
        <v>0.44705882352941179</v>
      </c>
    </row>
    <row r="12" spans="2:20" x14ac:dyDescent="0.25">
      <c r="B12" s="23" t="s">
        <v>20</v>
      </c>
      <c r="C12" s="22">
        <v>3</v>
      </c>
      <c r="D12" s="20">
        <v>2</v>
      </c>
      <c r="E12" s="20">
        <v>2088</v>
      </c>
      <c r="F12" s="20">
        <v>2103.4546359999999</v>
      </c>
      <c r="G12" s="20">
        <v>27</v>
      </c>
      <c r="H12" s="20">
        <v>137</v>
      </c>
      <c r="I12" s="20">
        <v>110</v>
      </c>
      <c r="J12" s="20">
        <v>78.964079999999996</v>
      </c>
      <c r="K12" s="20">
        <v>19.185976</v>
      </c>
      <c r="L12" s="20">
        <v>164877</v>
      </c>
      <c r="M12" s="20">
        <v>106</v>
      </c>
      <c r="N12" s="20">
        <v>83</v>
      </c>
      <c r="O12" s="20">
        <v>27</v>
      </c>
      <c r="P12" s="21">
        <v>80</v>
      </c>
      <c r="Q12" s="29"/>
      <c r="R12" s="6"/>
      <c r="S12" s="7"/>
      <c r="T12" s="8">
        <f t="shared" si="0"/>
        <v>0.31372549019607843</v>
      </c>
    </row>
    <row r="13" spans="2:20" x14ac:dyDescent="0.25">
      <c r="B13" s="23" t="s">
        <v>21</v>
      </c>
      <c r="C13" s="22">
        <v>4</v>
      </c>
      <c r="D13" s="20">
        <v>3</v>
      </c>
      <c r="E13" s="20">
        <v>2754</v>
      </c>
      <c r="F13" s="20">
        <v>2774.3841320000001</v>
      </c>
      <c r="G13" s="20">
        <v>31</v>
      </c>
      <c r="H13" s="20">
        <v>110</v>
      </c>
      <c r="I13" s="20">
        <v>79</v>
      </c>
      <c r="J13" s="20">
        <v>74.716048999999998</v>
      </c>
      <c r="K13" s="20">
        <v>7.3694879999999996</v>
      </c>
      <c r="L13" s="20">
        <v>205768</v>
      </c>
      <c r="M13" s="20">
        <v>59</v>
      </c>
      <c r="N13" s="20">
        <v>74</v>
      </c>
      <c r="O13" s="20">
        <v>31</v>
      </c>
      <c r="P13" s="21">
        <v>75</v>
      </c>
      <c r="Q13" s="29"/>
      <c r="R13" s="6"/>
      <c r="S13" s="7"/>
      <c r="T13" s="8">
        <f t="shared" si="0"/>
        <v>0.29411764705882354</v>
      </c>
    </row>
    <row r="14" spans="2:20" x14ac:dyDescent="0.25">
      <c r="B14" s="23" t="s">
        <v>22</v>
      </c>
      <c r="C14" s="22">
        <v>5</v>
      </c>
      <c r="D14" s="20">
        <v>4</v>
      </c>
      <c r="E14" s="20">
        <v>2339</v>
      </c>
      <c r="F14" s="20">
        <v>2356.312449</v>
      </c>
      <c r="G14" s="20">
        <v>25</v>
      </c>
      <c r="H14" s="20">
        <v>63</v>
      </c>
      <c r="I14" s="20">
        <v>38</v>
      </c>
      <c r="J14" s="20">
        <v>40.787515999999997</v>
      </c>
      <c r="K14" s="20">
        <v>5.8035899999999998</v>
      </c>
      <c r="L14" s="20">
        <v>95402</v>
      </c>
      <c r="M14" s="20">
        <v>38</v>
      </c>
      <c r="N14" s="20">
        <v>36</v>
      </c>
      <c r="O14" s="20">
        <v>25</v>
      </c>
      <c r="P14" s="21">
        <v>40</v>
      </c>
      <c r="Q14" s="29"/>
      <c r="R14" s="6"/>
      <c r="S14" s="7"/>
      <c r="T14" s="8">
        <f t="shared" si="0"/>
        <v>0.15686274509803921</v>
      </c>
    </row>
    <row r="15" spans="2:20" x14ac:dyDescent="0.25">
      <c r="B15" s="23" t="s">
        <v>23</v>
      </c>
      <c r="C15" s="22">
        <v>6</v>
      </c>
      <c r="D15" s="20">
        <v>5</v>
      </c>
      <c r="E15" s="20">
        <v>2912</v>
      </c>
      <c r="F15" s="20">
        <v>2933.5535920000002</v>
      </c>
      <c r="G15" s="20">
        <v>75</v>
      </c>
      <c r="H15" s="20">
        <v>166</v>
      </c>
      <c r="I15" s="20">
        <v>91</v>
      </c>
      <c r="J15" s="20">
        <v>112.343407</v>
      </c>
      <c r="K15" s="20">
        <v>13.243605000000001</v>
      </c>
      <c r="L15" s="20">
        <v>327144</v>
      </c>
      <c r="M15" s="20">
        <v>88</v>
      </c>
      <c r="N15" s="20">
        <v>108</v>
      </c>
      <c r="O15" s="20">
        <v>75</v>
      </c>
      <c r="P15" s="21">
        <v>110</v>
      </c>
      <c r="Q15" s="29"/>
      <c r="R15" s="6"/>
      <c r="S15" s="7"/>
      <c r="T15" s="8">
        <f t="shared" si="0"/>
        <v>0.43137254901960786</v>
      </c>
    </row>
    <row r="16" spans="2:20" x14ac:dyDescent="0.25">
      <c r="B16" s="7"/>
      <c r="C16" s="12" t="s">
        <v>0</v>
      </c>
      <c r="D16" s="13" t="s">
        <v>1</v>
      </c>
      <c r="E16" s="13" t="s">
        <v>2</v>
      </c>
      <c r="F16" s="13" t="s">
        <v>3</v>
      </c>
      <c r="G16" s="13" t="s">
        <v>4</v>
      </c>
      <c r="H16" s="13" t="s">
        <v>5</v>
      </c>
      <c r="I16" s="13" t="s">
        <v>6</v>
      </c>
      <c r="J16" s="13" t="s">
        <v>7</v>
      </c>
      <c r="K16" s="13" t="s">
        <v>8</v>
      </c>
      <c r="L16" s="13" t="s">
        <v>9</v>
      </c>
      <c r="M16" s="13" t="s">
        <v>10</v>
      </c>
      <c r="N16" s="13" t="s">
        <v>11</v>
      </c>
      <c r="O16" s="13" t="s">
        <v>12</v>
      </c>
      <c r="P16" s="14" t="s">
        <v>13</v>
      </c>
      <c r="Q16" s="29" t="s">
        <v>25</v>
      </c>
      <c r="R16" s="6"/>
      <c r="S16" s="7"/>
      <c r="T16" s="8"/>
    </row>
    <row r="17" spans="2:20" x14ac:dyDescent="0.25">
      <c r="B17" s="23" t="s">
        <v>18</v>
      </c>
      <c r="C17" s="9">
        <v>1</v>
      </c>
      <c r="D17" s="10">
        <v>0</v>
      </c>
      <c r="E17" s="10">
        <v>2154</v>
      </c>
      <c r="F17" s="10">
        <v>2169.9431450000002</v>
      </c>
      <c r="G17" s="10">
        <v>158</v>
      </c>
      <c r="H17" s="10">
        <v>172</v>
      </c>
      <c r="I17" s="10">
        <v>14</v>
      </c>
      <c r="J17" s="10">
        <v>165.44057599999999</v>
      </c>
      <c r="K17" s="10">
        <v>2.7226219999999999</v>
      </c>
      <c r="L17" s="10">
        <v>356359</v>
      </c>
      <c r="M17" s="10">
        <v>15</v>
      </c>
      <c r="N17" s="10">
        <v>166</v>
      </c>
      <c r="O17" s="10">
        <v>158</v>
      </c>
      <c r="P17" s="11">
        <v>166</v>
      </c>
      <c r="Q17" s="29"/>
      <c r="R17" s="6"/>
      <c r="S17" s="7">
        <f>(P17-P10)/(P17+P10)</f>
        <v>0.27203065134099619</v>
      </c>
      <c r="T17" s="8">
        <f t="shared" si="0"/>
        <v>0.65098039215686276</v>
      </c>
    </row>
    <row r="18" spans="2:20" x14ac:dyDescent="0.25">
      <c r="B18" s="23" t="s">
        <v>19</v>
      </c>
      <c r="C18" s="22">
        <v>2</v>
      </c>
      <c r="D18" s="20">
        <v>1</v>
      </c>
      <c r="E18" s="20">
        <v>2084</v>
      </c>
      <c r="F18" s="20">
        <v>2099.4250299999999</v>
      </c>
      <c r="G18" s="20">
        <v>222</v>
      </c>
      <c r="H18" s="20">
        <v>255</v>
      </c>
      <c r="I18" s="20">
        <v>33</v>
      </c>
      <c r="J18" s="20">
        <v>253.108925</v>
      </c>
      <c r="K18" s="20">
        <v>4.5198580000000002</v>
      </c>
      <c r="L18" s="20">
        <v>527479</v>
      </c>
      <c r="M18" s="20">
        <v>32</v>
      </c>
      <c r="N18" s="20">
        <v>255</v>
      </c>
      <c r="O18" s="20">
        <v>224</v>
      </c>
      <c r="P18" s="21">
        <v>255</v>
      </c>
      <c r="Q18" s="29"/>
      <c r="R18" s="6"/>
      <c r="S18" s="7">
        <f t="shared" ref="S18:S22" si="1">(P18-P11)/(P18+P11)</f>
        <v>0.38211382113821141</v>
      </c>
      <c r="T18" s="8">
        <f t="shared" si="0"/>
        <v>1</v>
      </c>
    </row>
    <row r="19" spans="2:20" x14ac:dyDescent="0.25">
      <c r="B19" s="23" t="s">
        <v>20</v>
      </c>
      <c r="C19" s="22">
        <v>3</v>
      </c>
      <c r="D19" s="20">
        <v>2</v>
      </c>
      <c r="E19" s="20">
        <v>2088</v>
      </c>
      <c r="F19" s="20">
        <v>2103.4546359999999</v>
      </c>
      <c r="G19" s="20">
        <v>143</v>
      </c>
      <c r="H19" s="20">
        <v>255</v>
      </c>
      <c r="I19" s="20">
        <v>112</v>
      </c>
      <c r="J19" s="20">
        <v>198.101054</v>
      </c>
      <c r="K19" s="20">
        <v>20.541353000000001</v>
      </c>
      <c r="L19" s="20">
        <v>413635</v>
      </c>
      <c r="M19" s="20">
        <v>111</v>
      </c>
      <c r="N19" s="20">
        <v>208</v>
      </c>
      <c r="O19" s="20">
        <v>143</v>
      </c>
      <c r="P19" s="21">
        <v>199</v>
      </c>
      <c r="Q19" s="29"/>
      <c r="R19" s="6"/>
      <c r="S19" s="7">
        <f t="shared" si="1"/>
        <v>0.4265232974910394</v>
      </c>
      <c r="T19" s="8">
        <f t="shared" si="0"/>
        <v>0.7803921568627451</v>
      </c>
    </row>
    <row r="20" spans="2:20" x14ac:dyDescent="0.25">
      <c r="B20" s="23" t="s">
        <v>21</v>
      </c>
      <c r="C20" s="22">
        <v>4</v>
      </c>
      <c r="D20" s="20">
        <v>3</v>
      </c>
      <c r="E20" s="20">
        <v>2754</v>
      </c>
      <c r="F20" s="20">
        <v>2774.3841320000001</v>
      </c>
      <c r="G20" s="20">
        <v>172</v>
      </c>
      <c r="H20" s="20">
        <v>248</v>
      </c>
      <c r="I20" s="20">
        <v>76</v>
      </c>
      <c r="J20" s="20">
        <v>213.23238900000001</v>
      </c>
      <c r="K20" s="20">
        <v>7.2015609999999999</v>
      </c>
      <c r="L20" s="20">
        <v>587242</v>
      </c>
      <c r="M20" s="20">
        <v>63</v>
      </c>
      <c r="N20" s="20">
        <v>214</v>
      </c>
      <c r="O20" s="20">
        <v>172</v>
      </c>
      <c r="P20" s="21">
        <v>214</v>
      </c>
      <c r="Q20" s="29"/>
      <c r="R20" s="6"/>
      <c r="S20" s="7">
        <f>(P20-P13)/(P20+P13)</f>
        <v>0.48096885813148788</v>
      </c>
      <c r="T20" s="8">
        <f t="shared" si="0"/>
        <v>0.83921568627450982</v>
      </c>
    </row>
    <row r="21" spans="2:20" x14ac:dyDescent="0.25">
      <c r="B21" s="23" t="s">
        <v>22</v>
      </c>
      <c r="C21" s="22">
        <v>5</v>
      </c>
      <c r="D21" s="20">
        <v>4</v>
      </c>
      <c r="E21" s="20">
        <v>2339</v>
      </c>
      <c r="F21" s="20">
        <v>2356.312449</v>
      </c>
      <c r="G21" s="20">
        <v>84</v>
      </c>
      <c r="H21" s="20">
        <v>120</v>
      </c>
      <c r="I21" s="20">
        <v>36</v>
      </c>
      <c r="J21" s="20">
        <v>102.610945</v>
      </c>
      <c r="K21" s="20">
        <v>4.2105730000000001</v>
      </c>
      <c r="L21" s="20">
        <v>240007</v>
      </c>
      <c r="M21" s="20">
        <v>35</v>
      </c>
      <c r="N21" s="20">
        <v>103</v>
      </c>
      <c r="O21" s="20">
        <v>84</v>
      </c>
      <c r="P21" s="21">
        <v>102</v>
      </c>
      <c r="Q21" s="29"/>
      <c r="R21" s="6"/>
      <c r="S21" s="7">
        <f>(P21-P14)/(P21+P14)</f>
        <v>0.43661971830985913</v>
      </c>
      <c r="T21" s="8">
        <f t="shared" si="0"/>
        <v>0.4</v>
      </c>
    </row>
    <row r="22" spans="2:20" ht="15.75" thickBot="1" x14ac:dyDescent="0.3">
      <c r="B22" s="24" t="s">
        <v>23</v>
      </c>
      <c r="C22" s="25">
        <v>6</v>
      </c>
      <c r="D22" s="26">
        <v>5</v>
      </c>
      <c r="E22" s="26">
        <v>2912</v>
      </c>
      <c r="F22" s="26">
        <v>2933.5535920000002</v>
      </c>
      <c r="G22" s="26">
        <v>200</v>
      </c>
      <c r="H22" s="26">
        <v>255</v>
      </c>
      <c r="I22" s="26">
        <v>55</v>
      </c>
      <c r="J22" s="26">
        <v>231.46016499999999</v>
      </c>
      <c r="K22" s="26">
        <v>12.823096</v>
      </c>
      <c r="L22" s="26">
        <v>674012</v>
      </c>
      <c r="M22" s="26">
        <v>55</v>
      </c>
      <c r="N22" s="26">
        <v>255</v>
      </c>
      <c r="O22" s="26">
        <v>201</v>
      </c>
      <c r="P22" s="27">
        <v>228</v>
      </c>
      <c r="Q22" s="30"/>
      <c r="R22" s="15"/>
      <c r="S22" s="16">
        <f t="shared" si="1"/>
        <v>0.34911242603550297</v>
      </c>
      <c r="T22" s="17">
        <f t="shared" si="0"/>
        <v>0.89411764705882357</v>
      </c>
    </row>
  </sheetData>
  <mergeCells count="4">
    <mergeCell ref="Q2:Q8"/>
    <mergeCell ref="R2:R22"/>
    <mergeCell ref="Q9:Q15"/>
    <mergeCell ref="Q16:Q2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Memusik</dc:creator>
  <cp:lastModifiedBy>Memusik</cp:lastModifiedBy>
  <dcterms:created xsi:type="dcterms:W3CDTF">2020-06-30T09:31:00Z</dcterms:created>
  <dcterms:modified xsi:type="dcterms:W3CDTF">2020-06-30T09:44:27Z</dcterms:modified>
</cp:coreProperties>
</file>