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\Desktop\"/>
    </mc:Choice>
  </mc:AlternateContent>
  <xr:revisionPtr revIDLastSave="0" documentId="13_ncr:1_{C7A1319A-23C7-4C1D-A4F5-D870BE99BAD0}" xr6:coauthVersionLast="47" xr6:coauthVersionMax="47" xr10:uidLastSave="{00000000-0000-0000-0000-000000000000}"/>
  <bookViews>
    <workbookView xWindow="-110" yWindow="-110" windowWidth="19420" windowHeight="10300" firstSheet="1" activeTab="6" xr2:uid="{DE24875B-81BD-4A8E-AF25-405F5BE575E4}"/>
  </bookViews>
  <sheets>
    <sheet name="Tabulka - okresy" sheetId="1" r:id="rId1"/>
    <sheet name="Blansko" sheetId="5" r:id="rId2"/>
    <sheet name="Břeclav" sheetId="6" r:id="rId3"/>
    <sheet name="Brno-venkov" sheetId="7" r:id="rId4"/>
    <sheet name="Hodonín" sheetId="8" r:id="rId5"/>
    <sheet name="Vyškov" sheetId="9" r:id="rId6"/>
    <sheet name="Znojmo" sheetId="10" r:id="rId7"/>
  </sheets>
  <definedNames>
    <definedName name="_xlnm._FilterDatabase" localSheetId="0" hidden="1">'Tabulka - okresy'!$A$2:$J$122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0" l="1"/>
  <c r="E3" i="9"/>
  <c r="E3" i="8"/>
  <c r="E2" i="7"/>
  <c r="E3" i="6"/>
  <c r="E4" i="5" l="1"/>
</calcChain>
</file>

<file path=xl/sharedStrings.xml><?xml version="1.0" encoding="utf-8"?>
<sst xmlns="http://schemas.openxmlformats.org/spreadsheetml/2006/main" count="629" uniqueCount="218">
  <si>
    <t>označení parcely</t>
  </si>
  <si>
    <t>druh pozemku - využití</t>
  </si>
  <si>
    <t>BPEJ</t>
  </si>
  <si>
    <t>okres</t>
  </si>
  <si>
    <t>místo</t>
  </si>
  <si>
    <t>výměra</t>
  </si>
  <si>
    <t>nabídková cena</t>
  </si>
  <si>
    <t>úřední cena za BPEJ</t>
  </si>
  <si>
    <t>pro okres</t>
  </si>
  <si>
    <t>max. cena</t>
  </si>
  <si>
    <t>min. cena</t>
  </si>
  <si>
    <t>arit-průměr</t>
  </si>
  <si>
    <t>vážený průměr</t>
  </si>
  <si>
    <t>váha bude výměra</t>
  </si>
  <si>
    <t>pořadí</t>
  </si>
  <si>
    <t>orná půda</t>
  </si>
  <si>
    <t>Blansko</t>
  </si>
  <si>
    <t>Doubravice nad Svitavou</t>
  </si>
  <si>
    <t>Ludíkov</t>
  </si>
  <si>
    <t>Újezd u Boskovic</t>
  </si>
  <si>
    <t>746/10</t>
  </si>
  <si>
    <t>359/16</t>
  </si>
  <si>
    <t>Vratíkov</t>
  </si>
  <si>
    <t>Břeclav</t>
  </si>
  <si>
    <t>Hrušky</t>
  </si>
  <si>
    <t>2078/16</t>
  </si>
  <si>
    <t>Jedovnice</t>
  </si>
  <si>
    <t>Sedlec u Mikulova</t>
  </si>
  <si>
    <t>1254/29</t>
  </si>
  <si>
    <t>2879/100</t>
  </si>
  <si>
    <t>Hustopeče u Brna</t>
  </si>
  <si>
    <t>Starovičky</t>
  </si>
  <si>
    <t>810/83</t>
  </si>
  <si>
    <t>4078/124</t>
  </si>
  <si>
    <t>Moravská Nová Ves</t>
  </si>
  <si>
    <t>1057/7</t>
  </si>
  <si>
    <t>Brno - venkov</t>
  </si>
  <si>
    <t>Hodonín</t>
  </si>
  <si>
    <t>Vyškov</t>
  </si>
  <si>
    <t>Znojmo</t>
  </si>
  <si>
    <t>Nosislav</t>
  </si>
  <si>
    <t>1001/25</t>
  </si>
  <si>
    <t>Prace</t>
  </si>
  <si>
    <t>Holasice</t>
  </si>
  <si>
    <t>688/22</t>
  </si>
  <si>
    <t>Moravské Knínice</t>
  </si>
  <si>
    <t>830/12</t>
  </si>
  <si>
    <t>Zbraslav na Moravě</t>
  </si>
  <si>
    <t>362/32</t>
  </si>
  <si>
    <t>Sobůlky</t>
  </si>
  <si>
    <t>Nenkovice</t>
  </si>
  <si>
    <t>Vracov</t>
  </si>
  <si>
    <t>3710/128</t>
  </si>
  <si>
    <t>1373/2</t>
  </si>
  <si>
    <t>Strážovice</t>
  </si>
  <si>
    <t>Tvarožná Lhota</t>
  </si>
  <si>
    <t>Letonice</t>
  </si>
  <si>
    <t>1750/10</t>
  </si>
  <si>
    <t>Křenovice u Slavkova</t>
  </si>
  <si>
    <t>515/3</t>
  </si>
  <si>
    <t>Moravské Málkovice</t>
  </si>
  <si>
    <t>Nemotice</t>
  </si>
  <si>
    <t>1638/15</t>
  </si>
  <si>
    <t>Tvořihráz</t>
  </si>
  <si>
    <t>Černín</t>
  </si>
  <si>
    <t>194/15</t>
  </si>
  <si>
    <t>Blanné</t>
  </si>
  <si>
    <t>Tasovice</t>
  </si>
  <si>
    <t>Ctidružice</t>
  </si>
  <si>
    <t>Rybníky na Moravě</t>
  </si>
  <si>
    <t>Křepice</t>
  </si>
  <si>
    <t>1789/135</t>
  </si>
  <si>
    <t>Kostelec u Kyjova</t>
  </si>
  <si>
    <t>00850</t>
  </si>
  <si>
    <t>Bořitov</t>
  </si>
  <si>
    <t>Vanovice</t>
  </si>
  <si>
    <t>177/209</t>
  </si>
  <si>
    <t>Skočova Lhota</t>
  </si>
  <si>
    <t>Benešov u Boskovice</t>
  </si>
  <si>
    <t>435/67</t>
  </si>
  <si>
    <t>Milovice u Mikulova</t>
  </si>
  <si>
    <t>Žabčice</t>
  </si>
  <si>
    <t>1310/78</t>
  </si>
  <si>
    <t>1300/3</t>
  </si>
  <si>
    <t>Moravské Bránice</t>
  </si>
  <si>
    <t>177/7</t>
  </si>
  <si>
    <t>Rojetín</t>
  </si>
  <si>
    <t>Těšany</t>
  </si>
  <si>
    <t>Rohatec</t>
  </si>
  <si>
    <t>2977/292</t>
  </si>
  <si>
    <t>5157/27</t>
  </si>
  <si>
    <t>Bzenec</t>
  </si>
  <si>
    <t>2720/38</t>
  </si>
  <si>
    <t>Velká nad Včeličkou</t>
  </si>
  <si>
    <t>1659/171</t>
  </si>
  <si>
    <t>Bohuslavice u Kyjova</t>
  </si>
  <si>
    <t>Němčice</t>
  </si>
  <si>
    <t>644/141</t>
  </si>
  <si>
    <t>Vícemilice</t>
  </si>
  <si>
    <t>Kloboučky</t>
  </si>
  <si>
    <t>Nemochovice</t>
  </si>
  <si>
    <t>4236/82</t>
  </si>
  <si>
    <t>2644/68</t>
  </si>
  <si>
    <t>Bučovice</t>
  </si>
  <si>
    <t>83/1</t>
  </si>
  <si>
    <t>Jiřice u Moravských Budějovic</t>
  </si>
  <si>
    <t>4403/10</t>
  </si>
  <si>
    <t>Moravský Krumlov</t>
  </si>
  <si>
    <t>Přímětice</t>
  </si>
  <si>
    <t>621/23</t>
  </si>
  <si>
    <t>732/21</t>
  </si>
  <si>
    <t>Kuchařovice</t>
  </si>
  <si>
    <t>1756/11</t>
  </si>
  <si>
    <t>Velké Opatovice</t>
  </si>
  <si>
    <t>1931/3</t>
  </si>
  <si>
    <t>500/79</t>
  </si>
  <si>
    <t>Velká Roudka</t>
  </si>
  <si>
    <t>1152/29</t>
  </si>
  <si>
    <t>Sebranice u Boskovic</t>
  </si>
  <si>
    <t>948/232</t>
  </si>
  <si>
    <t>Krasová</t>
  </si>
  <si>
    <t>2322/61</t>
  </si>
  <si>
    <t>193/27</t>
  </si>
  <si>
    <t>Bačov</t>
  </si>
  <si>
    <t>177/211</t>
  </si>
  <si>
    <t>398/82</t>
  </si>
  <si>
    <t>Kulířov</t>
  </si>
  <si>
    <t>852/128</t>
  </si>
  <si>
    <t>1340/39</t>
  </si>
  <si>
    <t>Morkůvky</t>
  </si>
  <si>
    <t>852/117</t>
  </si>
  <si>
    <t>1195/30</t>
  </si>
  <si>
    <t>Ladná</t>
  </si>
  <si>
    <t>Rakvice</t>
  </si>
  <si>
    <t>Velké Pavlovice</t>
  </si>
  <si>
    <t>Kostice</t>
  </si>
  <si>
    <t>2358/18</t>
  </si>
  <si>
    <t>1230/46</t>
  </si>
  <si>
    <t>2959/783</t>
  </si>
  <si>
    <t>Podivín</t>
  </si>
  <si>
    <t>1296/2</t>
  </si>
  <si>
    <t>Javůrek</t>
  </si>
  <si>
    <t>819/141</t>
  </si>
  <si>
    <t>Tvarožná</t>
  </si>
  <si>
    <t>484/14</t>
  </si>
  <si>
    <t>Ostrovačovice</t>
  </si>
  <si>
    <t>Měnín</t>
  </si>
  <si>
    <t>Březina u Tišnova</t>
  </si>
  <si>
    <t>1074/180</t>
  </si>
  <si>
    <t>Letkovice</t>
  </si>
  <si>
    <t>1801/28</t>
  </si>
  <si>
    <t>281/8</t>
  </si>
  <si>
    <t>Hrubšice</t>
  </si>
  <si>
    <t>1937/36</t>
  </si>
  <si>
    <t>Ochoz u Brna</t>
  </si>
  <si>
    <t>Javorník nad Včeličkou</t>
  </si>
  <si>
    <t>Šardice</t>
  </si>
  <si>
    <t>3004/555</t>
  </si>
  <si>
    <t>Sudoměřice</t>
  </si>
  <si>
    <t>791/72</t>
  </si>
  <si>
    <t>Josefov u Hodonína</t>
  </si>
  <si>
    <t>3740/1</t>
  </si>
  <si>
    <t>Mutěnice</t>
  </si>
  <si>
    <t>5199/398</t>
  </si>
  <si>
    <t>Lipov</t>
  </si>
  <si>
    <t>723/83</t>
  </si>
  <si>
    <t>Račice</t>
  </si>
  <si>
    <t>1016/2</t>
  </si>
  <si>
    <t>Heršpice</t>
  </si>
  <si>
    <t>Holubice</t>
  </si>
  <si>
    <t>1273/15</t>
  </si>
  <si>
    <t>Rousínov u Vyškova</t>
  </si>
  <si>
    <t>Moravské Prusy</t>
  </si>
  <si>
    <t>592/4</t>
  </si>
  <si>
    <t>Orlovice</t>
  </si>
  <si>
    <t>733/42</t>
  </si>
  <si>
    <t>997/67</t>
  </si>
  <si>
    <t xml:space="preserve">Medlice </t>
  </si>
  <si>
    <t>Výrovice</t>
  </si>
  <si>
    <t>296/49</t>
  </si>
  <si>
    <t>Olbramovice u Moravského Krumlova</t>
  </si>
  <si>
    <t>70/62</t>
  </si>
  <si>
    <t>Lesonice u Moravského Krumlova</t>
  </si>
  <si>
    <t>400/67</t>
  </si>
  <si>
    <t>Oblekovice</t>
  </si>
  <si>
    <t>Lechovice</t>
  </si>
  <si>
    <t>84/1</t>
  </si>
  <si>
    <t>Dyje</t>
  </si>
  <si>
    <t>tržní cena</t>
  </si>
  <si>
    <t>Výpočet korelačního koeficientu:</t>
  </si>
  <si>
    <t>r=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</si>
  <si>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</si>
  <si>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</si>
  <si>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</si>
  <si>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</si>
  <si>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</si>
  <si>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</si>
  <si>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</si>
  <si>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ANOVA</t>
  </si>
  <si>
    <t>Regrese</t>
  </si>
  <si>
    <t>Rezidua</t>
  </si>
  <si>
    <t>Celkem</t>
  </si>
  <si>
    <t>Hranice</t>
  </si>
  <si>
    <t>Rozdíl</t>
  </si>
  <si>
    <t>SS</t>
  </si>
  <si>
    <t>MS</t>
  </si>
  <si>
    <t>F</t>
  </si>
  <si>
    <t>Významnost F</t>
  </si>
  <si>
    <t>Koeficienty</t>
  </si>
  <si>
    <t>t Stat</t>
  </si>
  <si>
    <t>Hodnota P</t>
  </si>
  <si>
    <t>Dolní 95%</t>
  </si>
  <si>
    <t>Horní 95%</t>
  </si>
  <si>
    <t>Dolní 95,0%</t>
  </si>
  <si>
    <t>Horní 95,0%</t>
  </si>
  <si>
    <t>Výpočet korelace</t>
  </si>
  <si>
    <t>TC</t>
  </si>
  <si>
    <t xml:space="preserve">r=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</si>
</sst>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2" borderId="0" xfId="0" applyFill="1"/>
    <xf numFmtId="0" fontId="0" fillId="0" borderId="2" xfId="0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Continuous"/>
    </xf>
    <xf numFmtId="0" fontId="0" fillId="2" borderId="2" xfId="0" applyFill="1" applyBorder="1"/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Závislost TC na kódu BPEJ</a:t>
            </a:r>
            <a:r>
              <a:rPr lang="cs-CZ" sz="10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v</a:t>
            </a:r>
            <a:r>
              <a:rPr lang="cs-CZ" sz="10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okrese Blansko</a:t>
            </a:r>
            <a:endParaRPr lang="en-US" sz="1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670603674540681"/>
          <c:y val="0.15648148148148147"/>
          <c:w val="0.81107174103237101"/>
          <c:h val="0.6359106153397492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glow rad="139700">
                <a:schemeClr val="bg1"/>
              </a:glow>
              <a:outerShdw blurRad="50800" dist="50800" dir="5400000" algn="ctr" rotWithShape="0">
                <a:schemeClr val="bg1"/>
              </a:outerShdw>
            </a:effectLst>
          </c:spPr>
          <c:marker>
            <c:symbol val="circle"/>
            <c:size val="5"/>
            <c:spPr>
              <a:solidFill>
                <a:srgbClr val="92D050"/>
              </a:solidFill>
              <a:ln w="9525" cmpd="sng">
                <a:solidFill>
                  <a:schemeClr val="bg2">
                    <a:lumMod val="25000"/>
                    <a:alpha val="98000"/>
                  </a:schemeClr>
                </a:solidFill>
              </a:ln>
              <a:effectLst>
                <a:glow rad="139700">
                  <a:schemeClr val="bg1"/>
                </a:glow>
                <a:outerShdw blurRad="50800" dist="50800" dir="5400000" algn="ctr" rotWithShape="0">
                  <a:schemeClr val="bg1"/>
                </a:outerShdw>
              </a:effectLst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Blansko!$B$3:$B$22</c:f>
              <c:numCache>
                <c:formatCode>General</c:formatCode>
                <c:ptCount val="20"/>
                <c:pt idx="0">
                  <c:v>12</c:v>
                </c:pt>
                <c:pt idx="1">
                  <c:v>56</c:v>
                </c:pt>
                <c:pt idx="2">
                  <c:v>26</c:v>
                </c:pt>
                <c:pt idx="3">
                  <c:v>37</c:v>
                </c:pt>
                <c:pt idx="4">
                  <c:v>10</c:v>
                </c:pt>
                <c:pt idx="5">
                  <c:v>26</c:v>
                </c:pt>
                <c:pt idx="6">
                  <c:v>26</c:v>
                </c:pt>
                <c:pt idx="7">
                  <c:v>37</c:v>
                </c:pt>
                <c:pt idx="8">
                  <c:v>18</c:v>
                </c:pt>
                <c:pt idx="9">
                  <c:v>26</c:v>
                </c:pt>
                <c:pt idx="10">
                  <c:v>2</c:v>
                </c:pt>
                <c:pt idx="11">
                  <c:v>12</c:v>
                </c:pt>
                <c:pt idx="12">
                  <c:v>47</c:v>
                </c:pt>
                <c:pt idx="13">
                  <c:v>2</c:v>
                </c:pt>
                <c:pt idx="14">
                  <c:v>11</c:v>
                </c:pt>
                <c:pt idx="15">
                  <c:v>19</c:v>
                </c:pt>
                <c:pt idx="16">
                  <c:v>19</c:v>
                </c:pt>
                <c:pt idx="17">
                  <c:v>30</c:v>
                </c:pt>
                <c:pt idx="18">
                  <c:v>27</c:v>
                </c:pt>
                <c:pt idx="19">
                  <c:v>10</c:v>
                </c:pt>
              </c:numCache>
            </c:numRef>
          </c:xVal>
          <c:yVal>
            <c:numRef>
              <c:f>Blansko!$C$3:$C$22</c:f>
              <c:numCache>
                <c:formatCode>General</c:formatCode>
                <c:ptCount val="20"/>
                <c:pt idx="0">
                  <c:v>37.25</c:v>
                </c:pt>
                <c:pt idx="1">
                  <c:v>37.25</c:v>
                </c:pt>
                <c:pt idx="2">
                  <c:v>28.97</c:v>
                </c:pt>
                <c:pt idx="3">
                  <c:v>30</c:v>
                </c:pt>
                <c:pt idx="4">
                  <c:v>34.83</c:v>
                </c:pt>
                <c:pt idx="5">
                  <c:v>31.31</c:v>
                </c:pt>
                <c:pt idx="6">
                  <c:v>28.78</c:v>
                </c:pt>
                <c:pt idx="7">
                  <c:v>29.87</c:v>
                </c:pt>
                <c:pt idx="8">
                  <c:v>31.46</c:v>
                </c:pt>
                <c:pt idx="9">
                  <c:v>31.46</c:v>
                </c:pt>
                <c:pt idx="10">
                  <c:v>39.14</c:v>
                </c:pt>
                <c:pt idx="11">
                  <c:v>34.83</c:v>
                </c:pt>
                <c:pt idx="12">
                  <c:v>39.72</c:v>
                </c:pt>
                <c:pt idx="13">
                  <c:v>39.72</c:v>
                </c:pt>
                <c:pt idx="14">
                  <c:v>36.61</c:v>
                </c:pt>
                <c:pt idx="15">
                  <c:v>31.11</c:v>
                </c:pt>
                <c:pt idx="16">
                  <c:v>31.11</c:v>
                </c:pt>
                <c:pt idx="17">
                  <c:v>33.46</c:v>
                </c:pt>
                <c:pt idx="18">
                  <c:v>29.15</c:v>
                </c:pt>
                <c:pt idx="19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51-48BC-8690-3F358483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409568"/>
        <c:axId val="945068064"/>
      </c:scatterChart>
      <c:valAx>
        <c:axId val="1053409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kód BPEJ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945068064"/>
        <c:crosses val="autoZero"/>
        <c:crossBetween val="midCat"/>
        <c:majorUnit val="10"/>
      </c:valAx>
      <c:valAx>
        <c:axId val="94506806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Tržní cena v Kč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7272163896179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053409568"/>
        <c:crosses val="autoZero"/>
        <c:crossBetween val="midCat"/>
        <c:majorUnit val="15"/>
        <c:min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</a:rPr>
              <a:t>Závislost TC </a:t>
            </a:r>
            <a:r>
              <a:rPr lang="en-US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na</a:t>
            </a:r>
            <a:r>
              <a:rPr lang="en-US" sz="1100" b="1">
                <a:solidFill>
                  <a:sysClr val="windowText" lastClr="000000"/>
                </a:solidFill>
              </a:rPr>
              <a:t> </a:t>
            </a:r>
            <a:r>
              <a:rPr lang="en-US" sz="1000" b="1">
                <a:solidFill>
                  <a:sysClr val="windowText" lastClr="000000"/>
                </a:solidFill>
              </a:rPr>
              <a:t>kódu</a:t>
            </a:r>
            <a:r>
              <a:rPr lang="en-US" sz="1100" b="1">
                <a:solidFill>
                  <a:sysClr val="windowText" lastClr="000000"/>
                </a:solidFill>
              </a:rPr>
              <a:t> BPEJ v okrese Břeclav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Břeclav!$B$3:$B$22</c:f>
              <c:numCache>
                <c:formatCode>0</c:formatCode>
                <c:ptCount val="20"/>
                <c:pt idx="0" formatCode="General">
                  <c:v>41</c:v>
                </c:pt>
                <c:pt idx="1">
                  <c:v>4</c:v>
                </c:pt>
                <c:pt idx="2">
                  <c:v>1</c:v>
                </c:pt>
                <c:pt idx="3">
                  <c:v>22</c:v>
                </c:pt>
                <c:pt idx="4">
                  <c:v>8</c:v>
                </c:pt>
                <c:pt idx="5">
                  <c:v>19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58</c:v>
                </c:pt>
                <c:pt idx="14">
                  <c:v>19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</c:numCache>
            </c:numRef>
          </c:xVal>
          <c:yVal>
            <c:numRef>
              <c:f>Břeclav!$C$3:$C$22</c:f>
              <c:numCache>
                <c:formatCode>General</c:formatCode>
                <c:ptCount val="20"/>
                <c:pt idx="0">
                  <c:v>37.35</c:v>
                </c:pt>
                <c:pt idx="1">
                  <c:v>37.090000000000003</c:v>
                </c:pt>
                <c:pt idx="2">
                  <c:v>36.39</c:v>
                </c:pt>
                <c:pt idx="3">
                  <c:v>36.06</c:v>
                </c:pt>
                <c:pt idx="4">
                  <c:v>39.479999999999997</c:v>
                </c:pt>
                <c:pt idx="5">
                  <c:v>36.06</c:v>
                </c:pt>
                <c:pt idx="6">
                  <c:v>36.14</c:v>
                </c:pt>
                <c:pt idx="7">
                  <c:v>37.090000000000003</c:v>
                </c:pt>
                <c:pt idx="8">
                  <c:v>38.44</c:v>
                </c:pt>
                <c:pt idx="9">
                  <c:v>37.71</c:v>
                </c:pt>
                <c:pt idx="10">
                  <c:v>37.090000000000003</c:v>
                </c:pt>
                <c:pt idx="11">
                  <c:v>36.21</c:v>
                </c:pt>
                <c:pt idx="12">
                  <c:v>36.39</c:v>
                </c:pt>
                <c:pt idx="13">
                  <c:v>39.049999999999997</c:v>
                </c:pt>
                <c:pt idx="14">
                  <c:v>35.96</c:v>
                </c:pt>
                <c:pt idx="15">
                  <c:v>36.69</c:v>
                </c:pt>
                <c:pt idx="16">
                  <c:v>37.71</c:v>
                </c:pt>
                <c:pt idx="17">
                  <c:v>37.71</c:v>
                </c:pt>
                <c:pt idx="18">
                  <c:v>38.53</c:v>
                </c:pt>
                <c:pt idx="19">
                  <c:v>36.74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E6-4A9B-931F-75B0966F7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735184"/>
        <c:axId val="1108404768"/>
      </c:scatterChart>
      <c:valAx>
        <c:axId val="1302735184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kód BPEJ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108404768"/>
        <c:crosses val="autoZero"/>
        <c:crossBetween val="midCat"/>
        <c:majorUnit val="5"/>
      </c:valAx>
      <c:valAx>
        <c:axId val="11084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Tržní cena v 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02735184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Závislost</a:t>
            </a:r>
            <a:r>
              <a:rPr lang="cs-CZ" sz="11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TC na kódu BPEJ v okrese Brno-venkov </a:t>
            </a:r>
            <a:endParaRPr lang="cs-CZ" sz="11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'Brno-venkov'!$B$2:$B$21</c:f>
              <c:numCache>
                <c:formatCode>General</c:formatCode>
                <c:ptCount val="20"/>
                <c:pt idx="0">
                  <c:v>10</c:v>
                </c:pt>
                <c:pt idx="1">
                  <c:v>37</c:v>
                </c:pt>
                <c:pt idx="2">
                  <c:v>19</c:v>
                </c:pt>
                <c:pt idx="3">
                  <c:v>68</c:v>
                </c:pt>
                <c:pt idx="4" formatCode="0">
                  <c:v>1</c:v>
                </c:pt>
                <c:pt idx="5" formatCode="0">
                  <c:v>8</c:v>
                </c:pt>
                <c:pt idx="6">
                  <c:v>32</c:v>
                </c:pt>
                <c:pt idx="7">
                  <c:v>8</c:v>
                </c:pt>
                <c:pt idx="8">
                  <c:v>14</c:v>
                </c:pt>
                <c:pt idx="9">
                  <c:v>29</c:v>
                </c:pt>
                <c:pt idx="10">
                  <c:v>19</c:v>
                </c:pt>
                <c:pt idx="11" formatCode="0">
                  <c:v>61</c:v>
                </c:pt>
                <c:pt idx="12">
                  <c:v>29</c:v>
                </c:pt>
                <c:pt idx="13">
                  <c:v>12</c:v>
                </c:pt>
                <c:pt idx="14">
                  <c:v>58</c:v>
                </c:pt>
                <c:pt idx="15">
                  <c:v>1</c:v>
                </c:pt>
                <c:pt idx="16">
                  <c:v>8</c:v>
                </c:pt>
                <c:pt idx="17" formatCode="0">
                  <c:v>1</c:v>
                </c:pt>
                <c:pt idx="18" formatCode="0">
                  <c:v>5</c:v>
                </c:pt>
                <c:pt idx="19">
                  <c:v>8</c:v>
                </c:pt>
              </c:numCache>
            </c:numRef>
          </c:xVal>
          <c:yVal>
            <c:numRef>
              <c:f>'Brno-venkov'!$C$2:$C$21</c:f>
              <c:numCache>
                <c:formatCode>General</c:formatCode>
                <c:ptCount val="20"/>
                <c:pt idx="0">
                  <c:v>33.15</c:v>
                </c:pt>
                <c:pt idx="1">
                  <c:v>33.15</c:v>
                </c:pt>
                <c:pt idx="2">
                  <c:v>39.369999999999997</c:v>
                </c:pt>
                <c:pt idx="3">
                  <c:v>30.54</c:v>
                </c:pt>
                <c:pt idx="4">
                  <c:v>37.1</c:v>
                </c:pt>
                <c:pt idx="5">
                  <c:v>37.1</c:v>
                </c:pt>
                <c:pt idx="6">
                  <c:v>30.72</c:v>
                </c:pt>
                <c:pt idx="7">
                  <c:v>38.51</c:v>
                </c:pt>
                <c:pt idx="8">
                  <c:v>31.02</c:v>
                </c:pt>
                <c:pt idx="9">
                  <c:v>39.369999999999997</c:v>
                </c:pt>
                <c:pt idx="10">
                  <c:v>37.89</c:v>
                </c:pt>
                <c:pt idx="11">
                  <c:v>38.61</c:v>
                </c:pt>
                <c:pt idx="12">
                  <c:v>38.549999999999997</c:v>
                </c:pt>
                <c:pt idx="13">
                  <c:v>40.47</c:v>
                </c:pt>
                <c:pt idx="14">
                  <c:v>36.520000000000003</c:v>
                </c:pt>
                <c:pt idx="15">
                  <c:v>40.74</c:v>
                </c:pt>
                <c:pt idx="16">
                  <c:v>36.520000000000003</c:v>
                </c:pt>
                <c:pt idx="17">
                  <c:v>41.44</c:v>
                </c:pt>
                <c:pt idx="18">
                  <c:v>34.15</c:v>
                </c:pt>
                <c:pt idx="19">
                  <c:v>33.619999999999997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9A-47B4-A351-113565DDA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003888"/>
        <c:axId val="1444452528"/>
      </c:scatterChart>
      <c:valAx>
        <c:axId val="146200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kód BPEJ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44452528"/>
        <c:crosses val="autoZero"/>
        <c:crossBetween val="midCat"/>
        <c:majorUnit val="5"/>
      </c:valAx>
      <c:valAx>
        <c:axId val="144445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Tržní cena v 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62003888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Závislost TC na kódu BPEJ v okrese Hodonín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Hodonín!$B$3:$B$22</c:f>
              <c:numCache>
                <c:formatCode>0</c:formatCode>
                <c:ptCount val="20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24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24</c:v>
                </c:pt>
                <c:pt idx="11">
                  <c:v>2</c:v>
                </c:pt>
                <c:pt idx="12">
                  <c:v>1</c:v>
                </c:pt>
                <c:pt idx="13">
                  <c:v>8</c:v>
                </c:pt>
                <c:pt idx="14">
                  <c:v>8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</c:numCache>
            </c:numRef>
          </c:xVal>
          <c:yVal>
            <c:numRef>
              <c:f>Hodonín!$C$3:$C$22</c:f>
              <c:numCache>
                <c:formatCode>General</c:formatCode>
                <c:ptCount val="20"/>
                <c:pt idx="0">
                  <c:v>35.49</c:v>
                </c:pt>
                <c:pt idx="1">
                  <c:v>35.700000000000003</c:v>
                </c:pt>
                <c:pt idx="2">
                  <c:v>33.57</c:v>
                </c:pt>
                <c:pt idx="3">
                  <c:v>32.880000000000003</c:v>
                </c:pt>
                <c:pt idx="4">
                  <c:v>37.549999999999997</c:v>
                </c:pt>
                <c:pt idx="5">
                  <c:v>31.71</c:v>
                </c:pt>
                <c:pt idx="6">
                  <c:v>33.57</c:v>
                </c:pt>
                <c:pt idx="7">
                  <c:v>32.89</c:v>
                </c:pt>
                <c:pt idx="8">
                  <c:v>34.36</c:v>
                </c:pt>
                <c:pt idx="9">
                  <c:v>34.11</c:v>
                </c:pt>
                <c:pt idx="10">
                  <c:v>35.43</c:v>
                </c:pt>
                <c:pt idx="11">
                  <c:v>37.25</c:v>
                </c:pt>
                <c:pt idx="12">
                  <c:v>35.130000000000003</c:v>
                </c:pt>
                <c:pt idx="13">
                  <c:v>36.770000000000003</c:v>
                </c:pt>
                <c:pt idx="14">
                  <c:v>38.26</c:v>
                </c:pt>
                <c:pt idx="15">
                  <c:v>34.11</c:v>
                </c:pt>
                <c:pt idx="16">
                  <c:v>33.57</c:v>
                </c:pt>
                <c:pt idx="17">
                  <c:v>35.700000000000003</c:v>
                </c:pt>
                <c:pt idx="18">
                  <c:v>39.78</c:v>
                </c:pt>
                <c:pt idx="19">
                  <c:v>37.72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A8-40F6-8690-D467356B6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668320"/>
        <c:axId val="1302346272"/>
      </c:scatterChart>
      <c:valAx>
        <c:axId val="146666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kód</a:t>
                </a: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BPEJ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02346272"/>
        <c:crosses val="autoZero"/>
        <c:crossBetween val="midCat"/>
        <c:majorUnit val="5"/>
      </c:valAx>
      <c:valAx>
        <c:axId val="13023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Tržní cena v 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66668320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Závislost TC na kódu BPEJ v okrese Vyškov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 cmpd="sng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Vyškov!$B$3:$B$22</c:f>
              <c:numCache>
                <c:formatCode>General</c:formatCode>
                <c:ptCount val="20"/>
                <c:pt idx="0">
                  <c:v>11</c:v>
                </c:pt>
                <c:pt idx="1">
                  <c:v>1</c:v>
                </c:pt>
                <c:pt idx="2">
                  <c:v>19</c:v>
                </c:pt>
                <c:pt idx="3">
                  <c:v>19</c:v>
                </c:pt>
                <c:pt idx="4">
                  <c:v>7</c:v>
                </c:pt>
                <c:pt idx="5">
                  <c:v>19</c:v>
                </c:pt>
                <c:pt idx="6">
                  <c:v>10</c:v>
                </c:pt>
                <c:pt idx="7">
                  <c:v>19</c:v>
                </c:pt>
                <c:pt idx="8">
                  <c:v>20</c:v>
                </c:pt>
                <c:pt idx="9">
                  <c:v>8</c:v>
                </c:pt>
                <c:pt idx="10">
                  <c:v>19</c:v>
                </c:pt>
                <c:pt idx="11">
                  <c:v>8</c:v>
                </c:pt>
                <c:pt idx="12">
                  <c:v>15</c:v>
                </c:pt>
                <c:pt idx="13">
                  <c:v>8</c:v>
                </c:pt>
                <c:pt idx="14">
                  <c:v>10</c:v>
                </c:pt>
                <c:pt idx="15">
                  <c:v>58</c:v>
                </c:pt>
                <c:pt idx="16">
                  <c:v>8</c:v>
                </c:pt>
                <c:pt idx="17">
                  <c:v>1</c:v>
                </c:pt>
                <c:pt idx="18">
                  <c:v>8</c:v>
                </c:pt>
                <c:pt idx="19">
                  <c:v>1</c:v>
                </c:pt>
              </c:numCache>
            </c:numRef>
          </c:xVal>
          <c:yVal>
            <c:numRef>
              <c:f>Vyškov!$C$3:$C$22</c:f>
              <c:numCache>
                <c:formatCode>General</c:formatCode>
                <c:ptCount val="20"/>
                <c:pt idx="0">
                  <c:v>33.6</c:v>
                </c:pt>
                <c:pt idx="1">
                  <c:v>37.74</c:v>
                </c:pt>
                <c:pt idx="2">
                  <c:v>37.119999999999997</c:v>
                </c:pt>
                <c:pt idx="3">
                  <c:v>33.19</c:v>
                </c:pt>
                <c:pt idx="4">
                  <c:v>37.119999999999997</c:v>
                </c:pt>
                <c:pt idx="5">
                  <c:v>33.19</c:v>
                </c:pt>
                <c:pt idx="6">
                  <c:v>34.979999999999997</c:v>
                </c:pt>
                <c:pt idx="7">
                  <c:v>30.02</c:v>
                </c:pt>
                <c:pt idx="8">
                  <c:v>36.92</c:v>
                </c:pt>
                <c:pt idx="9">
                  <c:v>38.78</c:v>
                </c:pt>
                <c:pt idx="10">
                  <c:v>37.200000000000003</c:v>
                </c:pt>
                <c:pt idx="11">
                  <c:v>37.200000000000003</c:v>
                </c:pt>
                <c:pt idx="12">
                  <c:v>34.229999999999997</c:v>
                </c:pt>
                <c:pt idx="13">
                  <c:v>37.42</c:v>
                </c:pt>
                <c:pt idx="14">
                  <c:v>39.450000000000003</c:v>
                </c:pt>
                <c:pt idx="15">
                  <c:v>37.200000000000003</c:v>
                </c:pt>
                <c:pt idx="16">
                  <c:v>37.119999999999997</c:v>
                </c:pt>
                <c:pt idx="17">
                  <c:v>37.619999999999997</c:v>
                </c:pt>
                <c:pt idx="18">
                  <c:v>37.369999999999997</c:v>
                </c:pt>
                <c:pt idx="19">
                  <c:v>39.130000000000003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7E-4F87-88AA-01FA4055C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971408"/>
        <c:axId val="1446409520"/>
      </c:scatterChart>
      <c:valAx>
        <c:axId val="146197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kód BPEJ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46409520"/>
        <c:crosses val="autoZero"/>
        <c:crossBetween val="midCat"/>
        <c:majorUnit val="5"/>
      </c:valAx>
      <c:valAx>
        <c:axId val="144640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cs-CZ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Tržní</a:t>
                </a:r>
                <a:r>
                  <a:rPr lang="cs-CZ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cena v Kč</a:t>
                </a:r>
                <a:endParaRPr lang="cs-CZ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61971408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</a:rPr>
              <a:t>Závislost TC na kódu BPEJ v okrese Znojmo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 cmpd="sng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Znojmo!$B$3:$B$22</c:f>
              <c:numCache>
                <c:formatCode>0</c:formatCode>
                <c:ptCount val="20"/>
                <c:pt idx="0">
                  <c:v>22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58</c:v>
                </c:pt>
                <c:pt idx="5">
                  <c:v>32</c:v>
                </c:pt>
                <c:pt idx="6">
                  <c:v>12</c:v>
                </c:pt>
                <c:pt idx="7">
                  <c:v>8</c:v>
                </c:pt>
                <c:pt idx="8">
                  <c:v>21</c:v>
                </c:pt>
                <c:pt idx="9">
                  <c:v>29</c:v>
                </c:pt>
                <c:pt idx="10">
                  <c:v>32</c:v>
                </c:pt>
                <c:pt idx="11">
                  <c:v>1</c:v>
                </c:pt>
                <c:pt idx="12">
                  <c:v>1</c:v>
                </c:pt>
                <c:pt idx="13">
                  <c:v>29</c:v>
                </c:pt>
                <c:pt idx="14">
                  <c:v>1</c:v>
                </c:pt>
                <c:pt idx="15">
                  <c:v>23</c:v>
                </c:pt>
                <c:pt idx="16">
                  <c:v>12</c:v>
                </c:pt>
                <c:pt idx="17">
                  <c:v>5</c:v>
                </c:pt>
                <c:pt idx="18">
                  <c:v>5</c:v>
                </c:pt>
                <c:pt idx="19">
                  <c:v>59</c:v>
                </c:pt>
              </c:numCache>
            </c:numRef>
          </c:xVal>
          <c:yVal>
            <c:numRef>
              <c:f>Znojmo!$C$3:$C$22</c:f>
              <c:numCache>
                <c:formatCode>General</c:formatCode>
                <c:ptCount val="20"/>
                <c:pt idx="0">
                  <c:v>39.11</c:v>
                </c:pt>
                <c:pt idx="1">
                  <c:v>36.299999999999997</c:v>
                </c:pt>
                <c:pt idx="2">
                  <c:v>36.299999999999997</c:v>
                </c:pt>
                <c:pt idx="3">
                  <c:v>36.299999999999997</c:v>
                </c:pt>
                <c:pt idx="4">
                  <c:v>37.4</c:v>
                </c:pt>
                <c:pt idx="5">
                  <c:v>33.950000000000003</c:v>
                </c:pt>
                <c:pt idx="6">
                  <c:v>35.67</c:v>
                </c:pt>
                <c:pt idx="7">
                  <c:v>31.96</c:v>
                </c:pt>
                <c:pt idx="8">
                  <c:v>36.69</c:v>
                </c:pt>
                <c:pt idx="9">
                  <c:v>37.450000000000003</c:v>
                </c:pt>
                <c:pt idx="10">
                  <c:v>32.85</c:v>
                </c:pt>
                <c:pt idx="11">
                  <c:v>38.81</c:v>
                </c:pt>
                <c:pt idx="12">
                  <c:v>38.81</c:v>
                </c:pt>
                <c:pt idx="13">
                  <c:v>34.35</c:v>
                </c:pt>
                <c:pt idx="14">
                  <c:v>38.409999999999997</c:v>
                </c:pt>
                <c:pt idx="15">
                  <c:v>34.81</c:v>
                </c:pt>
                <c:pt idx="16">
                  <c:v>36.270000000000003</c:v>
                </c:pt>
                <c:pt idx="17">
                  <c:v>36.909999999999997</c:v>
                </c:pt>
                <c:pt idx="18">
                  <c:v>35.93</c:v>
                </c:pt>
                <c:pt idx="19">
                  <c:v>40.4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8D-4BEE-AC4E-3B244AA26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686416"/>
        <c:axId val="1104542160"/>
      </c:scatterChart>
      <c:valAx>
        <c:axId val="146668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kód BPEJ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04542160"/>
        <c:crosses val="autoZero"/>
        <c:crossBetween val="midCat"/>
      </c:valAx>
      <c:valAx>
        <c:axId val="11045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Tržní cena v 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66686416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568325</xdr:colOff>
      <xdr:row>5</xdr:row>
      <xdr:rowOff>95250</xdr:rowOff>
    </xdr:from>
    <xdr:to>
      <xdr:col>9</xdr:col>
      <xdr:colOff>47625</xdr:colOff>
      <xdr:row>20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DCF27E-BC1C-6CDC-F7FB-5F9BD6877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4</xdr:row>
      <xdr:rowOff>69850</xdr:rowOff>
    </xdr:from>
    <xdr:to>
      <xdr:col>11</xdr:col>
      <xdr:colOff>22225</xdr:colOff>
      <xdr:row>19</xdr:row>
      <xdr:rowOff>44450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5F45899-8D72-A6D0-2D15-39FD528897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</xdr:row>
      <xdr:rowOff>69850</xdr:rowOff>
    </xdr:from>
    <xdr:to>
      <xdr:col>10</xdr:col>
      <xdr:colOff>517525</xdr:colOff>
      <xdr:row>18</xdr:row>
      <xdr:rowOff>50800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77E61B8-A516-6441-0BE0-2A0F84C8F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5</xdr:row>
      <xdr:rowOff>12700</xdr:rowOff>
    </xdr:from>
    <xdr:to>
      <xdr:col>10</xdr:col>
      <xdr:colOff>454025</xdr:colOff>
      <xdr:row>19</xdr:row>
      <xdr:rowOff>184150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A07CA4D-AAD7-4202-D3C3-4BBA07954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854075</xdr:colOff>
      <xdr:row>5</xdr:row>
      <xdr:rowOff>6350</xdr:rowOff>
    </xdr:from>
    <xdr:to>
      <xdr:col>11</xdr:col>
      <xdr:colOff>606425</xdr:colOff>
      <xdr:row>19</xdr:row>
      <xdr:rowOff>177800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918D7A3-1B02-5CF8-ABAB-5D7A630BED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25400</xdr:rowOff>
    </xdr:from>
    <xdr:to>
      <xdr:col>10</xdr:col>
      <xdr:colOff>441325</xdr:colOff>
      <xdr:row>19</xdr:row>
      <xdr:rowOff>6350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0A8A0F-B5CB-D5C8-1A22-24E756FDC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ADA1-10BA-4D65-91E8-0AC4F3239414}">
  <dimension ref="A2:N153"/>
  <sheetViews>
    <sheetView topLeftCell="D1" workbookViewId="0">
      <selection activeCell="G3" sqref="G3"/>
    </sheetView>
  </sheetViews>
  <sheetFormatPr defaultRowHeight="14.5" x14ac:dyDescent="0.35"/>
  <cols>
    <col min="1" max="1" width="9.1796875" style="2"/>
    <col min="2" max="2" width="17.81640625" style="1" customWidth="1"/>
    <col min="3" max="3" width="21.26953125" style="3" customWidth="1"/>
    <col min="4" max="4" width="29.54296875" style="1" customWidth="1"/>
    <col min="5" max="5" width="14.26953125" style="1" customWidth="1"/>
    <col min="6" max="6" width="34.7265625" style="1" customWidth="1"/>
    <col min="7" max="7" width="30.26953125" style="1" customWidth="1"/>
    <col min="8" max="9" width="17" style="1" customWidth="1"/>
    <col min="10" max="10" width="26.453125" style="1" customWidth="1"/>
    <col min="11" max="11" width="9.1796875" style="1"/>
    <col min="12" max="12" width="14.26953125" style="1" customWidth="1"/>
    <col min="13" max="13" width="9.1796875" style="1"/>
    <col min="14" max="14" width="18" style="1" customWidth="1"/>
  </cols>
  <sheetData>
    <row r="2" spans="1:14" x14ac:dyDescent="0.35">
      <c r="A2" s="4" t="s">
        <v>14</v>
      </c>
      <c r="B2" s="5" t="s">
        <v>0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188</v>
      </c>
      <c r="J2" s="5" t="s">
        <v>7</v>
      </c>
      <c r="K2" s="5"/>
      <c r="L2" s="5" t="s">
        <v>8</v>
      </c>
      <c r="M2" s="5"/>
      <c r="N2" s="5"/>
    </row>
    <row r="3" spans="1:14" x14ac:dyDescent="0.35">
      <c r="A3" s="6">
        <v>1</v>
      </c>
      <c r="B3" s="7" t="s">
        <v>117</v>
      </c>
      <c r="C3" s="7" t="s">
        <v>15</v>
      </c>
      <c r="D3" s="7">
        <v>31212</v>
      </c>
      <c r="E3" s="7" t="s">
        <v>16</v>
      </c>
      <c r="F3" s="7" t="s">
        <v>118</v>
      </c>
      <c r="G3" s="7">
        <v>4662</v>
      </c>
      <c r="H3" s="7">
        <v>27</v>
      </c>
      <c r="I3" s="7">
        <v>37.25</v>
      </c>
      <c r="J3" s="7">
        <v>12.85</v>
      </c>
      <c r="K3" s="7"/>
      <c r="L3" s="7" t="s">
        <v>9</v>
      </c>
      <c r="M3" s="7"/>
      <c r="N3" s="7"/>
    </row>
    <row r="4" spans="1:14" x14ac:dyDescent="0.35">
      <c r="A4" s="6">
        <v>2</v>
      </c>
      <c r="B4" s="7" t="s">
        <v>119</v>
      </c>
      <c r="C4" s="7" t="s">
        <v>15</v>
      </c>
      <c r="D4" s="7">
        <v>35600</v>
      </c>
      <c r="E4" s="7" t="s">
        <v>16</v>
      </c>
      <c r="F4" s="7" t="s">
        <v>118</v>
      </c>
      <c r="G4" s="7">
        <v>891</v>
      </c>
      <c r="H4" s="7">
        <v>27</v>
      </c>
      <c r="I4" s="7">
        <v>37.25</v>
      </c>
      <c r="J4" s="7">
        <v>15.77</v>
      </c>
      <c r="K4" s="7"/>
      <c r="L4" s="7" t="s">
        <v>10</v>
      </c>
      <c r="M4" s="7"/>
      <c r="N4" s="7"/>
    </row>
    <row r="5" spans="1:14" x14ac:dyDescent="0.35">
      <c r="A5" s="6">
        <v>3</v>
      </c>
      <c r="B5" s="7">
        <v>578</v>
      </c>
      <c r="C5" s="7" t="s">
        <v>15</v>
      </c>
      <c r="D5" s="7">
        <v>72614</v>
      </c>
      <c r="E5" s="7" t="s">
        <v>16</v>
      </c>
      <c r="F5" s="7" t="s">
        <v>18</v>
      </c>
      <c r="G5" s="7">
        <v>2481</v>
      </c>
      <c r="H5" s="7">
        <v>29</v>
      </c>
      <c r="I5" s="7">
        <v>28.97</v>
      </c>
      <c r="J5" s="7">
        <v>3.27</v>
      </c>
      <c r="K5" s="7"/>
      <c r="L5" s="7" t="s">
        <v>11</v>
      </c>
      <c r="M5" s="7"/>
      <c r="N5" s="7"/>
    </row>
    <row r="6" spans="1:14" x14ac:dyDescent="0.35">
      <c r="A6" s="6">
        <v>4</v>
      </c>
      <c r="B6" s="7" t="s">
        <v>20</v>
      </c>
      <c r="C6" s="7" t="s">
        <v>15</v>
      </c>
      <c r="D6" s="7">
        <v>53716</v>
      </c>
      <c r="E6" s="7" t="s">
        <v>16</v>
      </c>
      <c r="F6" s="7" t="s">
        <v>19</v>
      </c>
      <c r="G6" s="7">
        <v>6953</v>
      </c>
      <c r="H6" s="7">
        <v>30</v>
      </c>
      <c r="I6" s="7">
        <v>30</v>
      </c>
      <c r="J6" s="7">
        <v>1.64</v>
      </c>
      <c r="K6" s="7"/>
      <c r="L6" s="7" t="s">
        <v>12</v>
      </c>
      <c r="M6" s="7"/>
      <c r="N6" s="7" t="s">
        <v>13</v>
      </c>
    </row>
    <row r="7" spans="1:14" x14ac:dyDescent="0.35">
      <c r="A7" s="6">
        <v>5</v>
      </c>
      <c r="B7" s="7">
        <v>6529</v>
      </c>
      <c r="C7" s="7" t="s">
        <v>15</v>
      </c>
      <c r="D7" s="7">
        <v>31010</v>
      </c>
      <c r="E7" s="7" t="s">
        <v>16</v>
      </c>
      <c r="F7" s="7" t="s">
        <v>17</v>
      </c>
      <c r="G7" s="7">
        <v>814</v>
      </c>
      <c r="H7" s="7">
        <v>30</v>
      </c>
      <c r="I7" s="7">
        <v>34.83</v>
      </c>
      <c r="J7" s="7">
        <v>16.52</v>
      </c>
      <c r="K7" s="7"/>
      <c r="L7" s="7"/>
      <c r="M7" s="7"/>
      <c r="N7" s="7"/>
    </row>
    <row r="8" spans="1:14" x14ac:dyDescent="0.35">
      <c r="A8" s="6">
        <v>6</v>
      </c>
      <c r="B8" s="7" t="s">
        <v>21</v>
      </c>
      <c r="C8" s="7" t="s">
        <v>15</v>
      </c>
      <c r="D8" s="7">
        <v>72601</v>
      </c>
      <c r="E8" s="7" t="s">
        <v>16</v>
      </c>
      <c r="F8" s="7" t="s">
        <v>22</v>
      </c>
      <c r="G8" s="7">
        <v>9920</v>
      </c>
      <c r="H8" s="7">
        <v>30</v>
      </c>
      <c r="I8" s="7">
        <v>31.31</v>
      </c>
      <c r="J8" s="7">
        <v>7</v>
      </c>
      <c r="K8" s="7"/>
      <c r="L8" s="7"/>
      <c r="M8" s="7"/>
      <c r="N8" s="7"/>
    </row>
    <row r="9" spans="1:14" x14ac:dyDescent="0.35">
      <c r="A9" s="6">
        <v>7</v>
      </c>
      <c r="B9" s="7">
        <v>1378</v>
      </c>
      <c r="C9" s="7" t="s">
        <v>15</v>
      </c>
      <c r="D9" s="7">
        <v>52604</v>
      </c>
      <c r="E9" s="7" t="s">
        <v>16</v>
      </c>
      <c r="F9" s="7" t="s">
        <v>120</v>
      </c>
      <c r="G9" s="7">
        <v>4337</v>
      </c>
      <c r="H9" s="7">
        <v>31</v>
      </c>
      <c r="I9" s="7">
        <v>28.78</v>
      </c>
      <c r="J9" s="7">
        <v>5.09</v>
      </c>
      <c r="K9" s="7"/>
      <c r="L9" s="7"/>
      <c r="M9" s="7"/>
      <c r="N9" s="7"/>
    </row>
    <row r="10" spans="1:14" x14ac:dyDescent="0.35">
      <c r="A10" s="6">
        <v>8</v>
      </c>
      <c r="B10" s="7" t="s">
        <v>79</v>
      </c>
      <c r="C10" s="7" t="s">
        <v>15</v>
      </c>
      <c r="D10" s="7">
        <v>73716</v>
      </c>
      <c r="E10" s="7" t="s">
        <v>16</v>
      </c>
      <c r="F10" s="7" t="s">
        <v>78</v>
      </c>
      <c r="G10" s="7">
        <v>17573</v>
      </c>
      <c r="H10" s="7">
        <v>38</v>
      </c>
      <c r="I10" s="7">
        <v>29.87</v>
      </c>
      <c r="J10" s="7">
        <v>1.35</v>
      </c>
      <c r="K10" s="7"/>
      <c r="L10" s="7"/>
      <c r="M10" s="7"/>
      <c r="N10" s="7"/>
    </row>
    <row r="11" spans="1:14" x14ac:dyDescent="0.35">
      <c r="A11" s="6">
        <v>9</v>
      </c>
      <c r="B11" s="7" t="s">
        <v>121</v>
      </c>
      <c r="C11" s="7" t="s">
        <v>15</v>
      </c>
      <c r="D11" s="7">
        <v>51814</v>
      </c>
      <c r="E11" s="7" t="s">
        <v>16</v>
      </c>
      <c r="F11" s="7" t="s">
        <v>26</v>
      </c>
      <c r="G11" s="7">
        <v>3466</v>
      </c>
      <c r="H11" s="7">
        <v>38</v>
      </c>
      <c r="I11" s="7">
        <v>31.46</v>
      </c>
      <c r="J11" s="7">
        <v>4.63</v>
      </c>
      <c r="K11" s="7"/>
      <c r="L11" s="7"/>
      <c r="M11" s="7"/>
      <c r="N11" s="7"/>
    </row>
    <row r="12" spans="1:14" x14ac:dyDescent="0.35">
      <c r="A12" s="6">
        <v>10</v>
      </c>
      <c r="B12" s="7">
        <v>2708</v>
      </c>
      <c r="C12" s="7" t="s">
        <v>15</v>
      </c>
      <c r="D12" s="7">
        <v>52601</v>
      </c>
      <c r="E12" s="7" t="s">
        <v>16</v>
      </c>
      <c r="F12" s="7" t="s">
        <v>26</v>
      </c>
      <c r="G12" s="7">
        <v>3844</v>
      </c>
      <c r="H12" s="7">
        <v>40</v>
      </c>
      <c r="I12" s="7">
        <v>31.46</v>
      </c>
      <c r="J12" s="7">
        <v>8.2799999999999994</v>
      </c>
      <c r="K12" s="7"/>
      <c r="L12" s="7"/>
      <c r="M12" s="7"/>
      <c r="N12" s="7"/>
    </row>
    <row r="13" spans="1:14" x14ac:dyDescent="0.35">
      <c r="A13" s="6">
        <v>11</v>
      </c>
      <c r="B13" s="7">
        <v>244</v>
      </c>
      <c r="C13" s="7" t="s">
        <v>15</v>
      </c>
      <c r="D13" s="7">
        <v>30200</v>
      </c>
      <c r="E13" s="7" t="s">
        <v>16</v>
      </c>
      <c r="F13" s="7" t="s">
        <v>75</v>
      </c>
      <c r="G13" s="7">
        <v>5011</v>
      </c>
      <c r="H13" s="7">
        <v>43</v>
      </c>
      <c r="I13" s="7">
        <v>39.14</v>
      </c>
      <c r="J13" s="7">
        <v>19.02</v>
      </c>
      <c r="K13" s="7"/>
      <c r="L13" s="7"/>
      <c r="M13" s="7"/>
      <c r="N13" s="7"/>
    </row>
    <row r="14" spans="1:14" x14ac:dyDescent="0.35">
      <c r="A14" s="6">
        <v>12</v>
      </c>
      <c r="B14" s="7">
        <v>7450</v>
      </c>
      <c r="C14" s="7" t="s">
        <v>15</v>
      </c>
      <c r="D14" s="7">
        <v>31210</v>
      </c>
      <c r="E14" s="7" t="s">
        <v>16</v>
      </c>
      <c r="F14" s="7" t="s">
        <v>17</v>
      </c>
      <c r="G14" s="7">
        <v>2602</v>
      </c>
      <c r="H14" s="7">
        <v>44</v>
      </c>
      <c r="I14" s="7">
        <v>34.83</v>
      </c>
      <c r="J14" s="7">
        <v>14.61</v>
      </c>
      <c r="K14" s="7"/>
      <c r="L14" s="7"/>
      <c r="M14" s="7"/>
      <c r="N14" s="7"/>
    </row>
    <row r="15" spans="1:14" x14ac:dyDescent="0.35">
      <c r="A15" s="6">
        <v>13</v>
      </c>
      <c r="B15" s="7" t="s">
        <v>112</v>
      </c>
      <c r="C15" s="7" t="s">
        <v>15</v>
      </c>
      <c r="D15" s="7">
        <v>54713</v>
      </c>
      <c r="E15" s="7" t="s">
        <v>16</v>
      </c>
      <c r="F15" s="7" t="s">
        <v>113</v>
      </c>
      <c r="G15" s="7">
        <v>1333</v>
      </c>
      <c r="H15" s="7">
        <v>45</v>
      </c>
      <c r="I15" s="7">
        <v>39.72</v>
      </c>
      <c r="J15" s="7">
        <v>4.29</v>
      </c>
      <c r="K15" s="7"/>
      <c r="L15" s="7"/>
      <c r="M15" s="7"/>
      <c r="N15" s="7"/>
    </row>
    <row r="16" spans="1:14" x14ac:dyDescent="0.35">
      <c r="A16" s="6">
        <v>14</v>
      </c>
      <c r="B16" s="7" t="s">
        <v>114</v>
      </c>
      <c r="C16" s="7" t="s">
        <v>15</v>
      </c>
      <c r="D16" s="7">
        <v>30200</v>
      </c>
      <c r="E16" s="7" t="s">
        <v>16</v>
      </c>
      <c r="F16" s="7" t="s">
        <v>113</v>
      </c>
      <c r="G16" s="7">
        <v>10767</v>
      </c>
      <c r="H16" s="7">
        <v>45</v>
      </c>
      <c r="I16" s="7">
        <v>39.72</v>
      </c>
      <c r="J16" s="7">
        <v>19.02</v>
      </c>
      <c r="K16" s="7"/>
      <c r="L16" s="7"/>
      <c r="M16" s="7"/>
      <c r="N16" s="7"/>
    </row>
    <row r="17" spans="1:14" x14ac:dyDescent="0.35">
      <c r="A17" s="6">
        <v>15</v>
      </c>
      <c r="B17" s="7" t="s">
        <v>115</v>
      </c>
      <c r="C17" s="7" t="s">
        <v>15</v>
      </c>
      <c r="D17" s="7">
        <v>51100</v>
      </c>
      <c r="E17" s="7" t="s">
        <v>16</v>
      </c>
      <c r="F17" s="7" t="s">
        <v>116</v>
      </c>
      <c r="G17" s="7">
        <v>2784</v>
      </c>
      <c r="H17" s="7">
        <v>45</v>
      </c>
      <c r="I17" s="7">
        <v>36.61</v>
      </c>
      <c r="J17" s="7">
        <v>13.41</v>
      </c>
      <c r="K17" s="7"/>
      <c r="L17" s="7"/>
      <c r="M17" s="7"/>
      <c r="N17" s="7"/>
    </row>
    <row r="18" spans="1:14" x14ac:dyDescent="0.35">
      <c r="A18" s="6">
        <v>16</v>
      </c>
      <c r="B18" s="7" t="s">
        <v>76</v>
      </c>
      <c r="C18" s="7" t="s">
        <v>15</v>
      </c>
      <c r="D18" s="7">
        <v>51904</v>
      </c>
      <c r="E18" s="7" t="s">
        <v>16</v>
      </c>
      <c r="F18" s="7" t="s">
        <v>77</v>
      </c>
      <c r="G18" s="7">
        <v>12092</v>
      </c>
      <c r="H18" s="7">
        <v>51</v>
      </c>
      <c r="I18" s="7">
        <v>31.11</v>
      </c>
      <c r="J18" s="7">
        <v>5.32</v>
      </c>
      <c r="K18" s="7"/>
      <c r="L18" s="7"/>
      <c r="M18" s="7"/>
      <c r="N18" s="7"/>
    </row>
    <row r="19" spans="1:14" x14ac:dyDescent="0.35">
      <c r="A19" s="6">
        <v>17</v>
      </c>
      <c r="B19" s="7" t="s">
        <v>124</v>
      </c>
      <c r="C19" s="7" t="s">
        <v>15</v>
      </c>
      <c r="D19" s="7">
        <v>51904</v>
      </c>
      <c r="E19" s="7" t="s">
        <v>16</v>
      </c>
      <c r="F19" s="7" t="s">
        <v>77</v>
      </c>
      <c r="G19" s="7">
        <v>14155</v>
      </c>
      <c r="H19" s="7">
        <v>51</v>
      </c>
      <c r="I19" s="7">
        <v>31.11</v>
      </c>
      <c r="J19" s="7">
        <v>5.32</v>
      </c>
      <c r="K19" s="7"/>
      <c r="L19" s="7"/>
      <c r="M19" s="7"/>
      <c r="N19" s="7"/>
    </row>
    <row r="20" spans="1:14" x14ac:dyDescent="0.35">
      <c r="A20" s="6">
        <v>18</v>
      </c>
      <c r="B20" s="7" t="s">
        <v>122</v>
      </c>
      <c r="C20" s="7" t="s">
        <v>15</v>
      </c>
      <c r="D20" s="7">
        <v>33011</v>
      </c>
      <c r="E20" s="7" t="s">
        <v>16</v>
      </c>
      <c r="F20" s="7" t="s">
        <v>123</v>
      </c>
      <c r="G20" s="7">
        <v>40542</v>
      </c>
      <c r="H20" s="7">
        <v>53</v>
      </c>
      <c r="I20" s="7">
        <v>33.46</v>
      </c>
      <c r="J20" s="7">
        <v>10.28</v>
      </c>
      <c r="K20" s="7"/>
      <c r="L20" s="7"/>
      <c r="M20" s="7"/>
      <c r="N20" s="7"/>
    </row>
    <row r="21" spans="1:14" x14ac:dyDescent="0.35">
      <c r="A21" s="6">
        <v>19</v>
      </c>
      <c r="B21" s="7" t="s">
        <v>125</v>
      </c>
      <c r="C21" s="7" t="s">
        <v>15</v>
      </c>
      <c r="D21" s="7">
        <v>72741</v>
      </c>
      <c r="E21" s="7" t="s">
        <v>16</v>
      </c>
      <c r="F21" s="7" t="s">
        <v>126</v>
      </c>
      <c r="G21" s="7">
        <v>1424</v>
      </c>
      <c r="H21" s="7">
        <v>92</v>
      </c>
      <c r="I21" s="7">
        <v>29.15</v>
      </c>
      <c r="J21" s="7">
        <v>3.48</v>
      </c>
      <c r="K21" s="7"/>
      <c r="L21" s="7"/>
      <c r="M21" s="7"/>
      <c r="N21" s="7"/>
    </row>
    <row r="22" spans="1:14" x14ac:dyDescent="0.35">
      <c r="A22" s="6">
        <v>20</v>
      </c>
      <c r="B22" s="7">
        <v>2312</v>
      </c>
      <c r="C22" s="7" t="s">
        <v>15</v>
      </c>
      <c r="D22" s="7">
        <v>31010</v>
      </c>
      <c r="E22" s="7" t="s">
        <v>16</v>
      </c>
      <c r="F22" s="7" t="s">
        <v>74</v>
      </c>
      <c r="G22" s="7">
        <v>11529</v>
      </c>
      <c r="H22" s="7">
        <v>100</v>
      </c>
      <c r="I22" s="7">
        <v>37</v>
      </c>
      <c r="J22" s="7">
        <v>16.52</v>
      </c>
      <c r="K22" s="7"/>
      <c r="L22" s="7"/>
      <c r="M22" s="7"/>
      <c r="N22" s="7"/>
    </row>
    <row r="23" spans="1:14" x14ac:dyDescent="0.35">
      <c r="A23" s="6">
        <v>21</v>
      </c>
      <c r="B23" s="7">
        <v>1442</v>
      </c>
      <c r="C23" s="7" t="s">
        <v>15</v>
      </c>
      <c r="D23" s="7">
        <v>34167</v>
      </c>
      <c r="E23" s="7" t="s">
        <v>23</v>
      </c>
      <c r="F23" s="7" t="s">
        <v>70</v>
      </c>
      <c r="G23" s="7">
        <v>4652</v>
      </c>
      <c r="H23" s="7">
        <v>22</v>
      </c>
      <c r="I23" s="7">
        <v>37.35</v>
      </c>
      <c r="J23" s="7">
        <v>1.25</v>
      </c>
      <c r="K23" s="7"/>
      <c r="L23" s="7"/>
      <c r="M23" s="7"/>
      <c r="N23" s="7"/>
    </row>
    <row r="24" spans="1:14" x14ac:dyDescent="0.35">
      <c r="A24" s="6">
        <v>22</v>
      </c>
      <c r="B24" s="7" t="s">
        <v>127</v>
      </c>
      <c r="C24" s="7" t="s">
        <v>15</v>
      </c>
      <c r="D24" s="8">
        <v>401</v>
      </c>
      <c r="E24" s="7" t="s">
        <v>23</v>
      </c>
      <c r="F24" s="7" t="s">
        <v>23</v>
      </c>
      <c r="G24" s="7">
        <v>10031</v>
      </c>
      <c r="H24" s="7">
        <v>30</v>
      </c>
      <c r="I24" s="7">
        <v>37.090000000000003</v>
      </c>
      <c r="J24" s="7">
        <v>7.32</v>
      </c>
      <c r="K24" s="7"/>
      <c r="L24" s="7"/>
      <c r="M24" s="7"/>
      <c r="N24" s="7"/>
    </row>
    <row r="25" spans="1:14" x14ac:dyDescent="0.35">
      <c r="A25" s="6">
        <v>23</v>
      </c>
      <c r="B25" s="7" t="s">
        <v>128</v>
      </c>
      <c r="C25" s="7" t="s">
        <v>15</v>
      </c>
      <c r="D25" s="8">
        <v>110</v>
      </c>
      <c r="E25" s="7" t="s">
        <v>23</v>
      </c>
      <c r="F25" s="7" t="s">
        <v>129</v>
      </c>
      <c r="G25" s="7">
        <v>7972</v>
      </c>
      <c r="H25" s="7">
        <v>30</v>
      </c>
      <c r="I25" s="7">
        <v>36.39</v>
      </c>
      <c r="J25" s="7">
        <v>14.94</v>
      </c>
      <c r="K25" s="7"/>
      <c r="L25" s="7"/>
      <c r="M25" s="7"/>
      <c r="N25" s="7"/>
    </row>
    <row r="26" spans="1:14" x14ac:dyDescent="0.35">
      <c r="A26" s="6">
        <v>24</v>
      </c>
      <c r="B26" s="7" t="s">
        <v>25</v>
      </c>
      <c r="C26" s="7" t="s">
        <v>15</v>
      </c>
      <c r="D26" s="8">
        <v>2210</v>
      </c>
      <c r="E26" s="7" t="s">
        <v>23</v>
      </c>
      <c r="F26" s="7" t="s">
        <v>24</v>
      </c>
      <c r="G26" s="7">
        <v>9163</v>
      </c>
      <c r="H26" s="7">
        <v>42</v>
      </c>
      <c r="I26" s="7">
        <v>36.06</v>
      </c>
      <c r="J26" s="7">
        <v>6.53</v>
      </c>
      <c r="K26" s="7"/>
      <c r="L26" s="7"/>
      <c r="M26" s="7"/>
      <c r="N26" s="7"/>
    </row>
    <row r="27" spans="1:14" x14ac:dyDescent="0.35">
      <c r="A27" s="6">
        <v>25</v>
      </c>
      <c r="B27" s="7">
        <v>8881</v>
      </c>
      <c r="C27" s="7" t="s">
        <v>15</v>
      </c>
      <c r="D27" s="8">
        <v>840</v>
      </c>
      <c r="E27" s="7" t="s">
        <v>23</v>
      </c>
      <c r="F27" s="7" t="s">
        <v>134</v>
      </c>
      <c r="G27" s="7">
        <v>2048</v>
      </c>
      <c r="H27" s="7">
        <v>46</v>
      </c>
      <c r="I27" s="7">
        <v>39.479999999999997</v>
      </c>
      <c r="J27" s="7">
        <v>8.42</v>
      </c>
      <c r="K27" s="7"/>
      <c r="L27" s="7"/>
      <c r="M27" s="7"/>
      <c r="N27" s="7"/>
    </row>
    <row r="28" spans="1:14" x14ac:dyDescent="0.35">
      <c r="A28" s="6">
        <v>26</v>
      </c>
      <c r="B28" s="7" t="s">
        <v>136</v>
      </c>
      <c r="C28" s="7" t="s">
        <v>15</v>
      </c>
      <c r="D28" s="8">
        <v>1901</v>
      </c>
      <c r="E28" s="7" t="s">
        <v>23</v>
      </c>
      <c r="F28" s="7" t="s">
        <v>24</v>
      </c>
      <c r="G28" s="7">
        <v>4273</v>
      </c>
      <c r="H28" s="7">
        <v>47</v>
      </c>
      <c r="I28" s="7">
        <v>36.06</v>
      </c>
      <c r="J28" s="7">
        <v>10.92</v>
      </c>
      <c r="K28" s="7"/>
      <c r="L28" s="7"/>
      <c r="M28" s="7"/>
      <c r="N28" s="7"/>
    </row>
    <row r="29" spans="1:14" x14ac:dyDescent="0.35">
      <c r="A29" s="6">
        <v>27</v>
      </c>
      <c r="B29" s="7" t="s">
        <v>33</v>
      </c>
      <c r="C29" s="7" t="s">
        <v>15</v>
      </c>
      <c r="D29" s="8">
        <v>501</v>
      </c>
      <c r="E29" s="7" t="s">
        <v>23</v>
      </c>
      <c r="F29" s="7" t="s">
        <v>34</v>
      </c>
      <c r="G29" s="7">
        <v>3999</v>
      </c>
      <c r="H29" s="7">
        <v>49</v>
      </c>
      <c r="I29" s="7">
        <v>36.14</v>
      </c>
      <c r="J29" s="7">
        <v>9.18</v>
      </c>
      <c r="K29" s="7"/>
      <c r="L29" s="7"/>
      <c r="M29" s="7"/>
      <c r="N29" s="7"/>
    </row>
    <row r="30" spans="1:14" x14ac:dyDescent="0.35">
      <c r="A30" s="6">
        <v>28</v>
      </c>
      <c r="B30" s="7" t="s">
        <v>32</v>
      </c>
      <c r="C30" s="7" t="s">
        <v>15</v>
      </c>
      <c r="D30" s="8">
        <v>501</v>
      </c>
      <c r="E30" s="7" t="s">
        <v>23</v>
      </c>
      <c r="F30" s="7" t="s">
        <v>23</v>
      </c>
      <c r="G30" s="7">
        <v>2128</v>
      </c>
      <c r="H30" s="7">
        <v>56</v>
      </c>
      <c r="I30" s="7">
        <v>37.090000000000003</v>
      </c>
      <c r="J30" s="7">
        <v>9.18</v>
      </c>
      <c r="K30" s="7"/>
      <c r="L30" s="7"/>
      <c r="M30" s="7"/>
      <c r="N30" s="7"/>
    </row>
    <row r="31" spans="1:14" x14ac:dyDescent="0.35">
      <c r="A31" s="6">
        <v>29</v>
      </c>
      <c r="B31" s="7" t="s">
        <v>28</v>
      </c>
      <c r="C31" s="7" t="s">
        <v>15</v>
      </c>
      <c r="D31" s="8">
        <v>100</v>
      </c>
      <c r="E31" s="7" t="s">
        <v>23</v>
      </c>
      <c r="F31" s="7" t="s">
        <v>27</v>
      </c>
      <c r="G31" s="7">
        <v>5000</v>
      </c>
      <c r="H31" s="7">
        <v>60</v>
      </c>
      <c r="I31" s="7">
        <v>38.44</v>
      </c>
      <c r="J31" s="7">
        <v>16.77</v>
      </c>
      <c r="K31" s="7"/>
      <c r="L31" s="7"/>
      <c r="M31" s="7"/>
      <c r="N31" s="7"/>
    </row>
    <row r="32" spans="1:14" x14ac:dyDescent="0.35">
      <c r="A32" s="6">
        <v>30</v>
      </c>
      <c r="B32" s="7">
        <v>4031</v>
      </c>
      <c r="C32" s="7" t="s">
        <v>15</v>
      </c>
      <c r="D32" s="8">
        <v>700</v>
      </c>
      <c r="E32" s="7" t="s">
        <v>23</v>
      </c>
      <c r="F32" s="7" t="s">
        <v>31</v>
      </c>
      <c r="G32" s="7">
        <v>11612</v>
      </c>
      <c r="H32" s="7">
        <v>64</v>
      </c>
      <c r="I32" s="7">
        <v>37.71</v>
      </c>
      <c r="J32" s="7">
        <v>14.1</v>
      </c>
      <c r="K32" s="7"/>
      <c r="L32" s="7"/>
      <c r="M32" s="7"/>
      <c r="N32" s="7"/>
    </row>
    <row r="33" spans="1:14" x14ac:dyDescent="0.35">
      <c r="A33" s="6">
        <v>31</v>
      </c>
      <c r="B33" s="7" t="s">
        <v>130</v>
      </c>
      <c r="C33" s="7" t="s">
        <v>15</v>
      </c>
      <c r="D33" s="8">
        <v>401</v>
      </c>
      <c r="E33" s="7" t="s">
        <v>23</v>
      </c>
      <c r="F33" s="7" t="s">
        <v>23</v>
      </c>
      <c r="G33" s="7">
        <v>696</v>
      </c>
      <c r="H33" s="7">
        <v>70</v>
      </c>
      <c r="I33" s="7">
        <v>37.090000000000003</v>
      </c>
      <c r="J33" s="7">
        <v>7.32</v>
      </c>
      <c r="K33" s="7"/>
      <c r="L33" s="7"/>
      <c r="M33" s="7"/>
      <c r="N33" s="7"/>
    </row>
    <row r="34" spans="1:14" x14ac:dyDescent="0.35">
      <c r="A34" s="6">
        <v>32</v>
      </c>
      <c r="B34" s="7" t="s">
        <v>131</v>
      </c>
      <c r="C34" s="7" t="s">
        <v>15</v>
      </c>
      <c r="D34" s="8">
        <v>501</v>
      </c>
      <c r="E34" s="7" t="s">
        <v>23</v>
      </c>
      <c r="F34" s="7" t="s">
        <v>132</v>
      </c>
      <c r="G34" s="7">
        <v>4681</v>
      </c>
      <c r="H34" s="7">
        <v>70</v>
      </c>
      <c r="I34" s="7">
        <v>36.21</v>
      </c>
      <c r="J34" s="7">
        <v>9.18</v>
      </c>
      <c r="K34" s="7"/>
      <c r="L34" s="7"/>
      <c r="M34" s="7"/>
      <c r="N34" s="7"/>
    </row>
    <row r="35" spans="1:14" x14ac:dyDescent="0.35">
      <c r="A35" s="6">
        <v>33</v>
      </c>
      <c r="B35" s="7" t="s">
        <v>137</v>
      </c>
      <c r="C35" s="7" t="s">
        <v>15</v>
      </c>
      <c r="D35" s="8">
        <v>850</v>
      </c>
      <c r="E35" s="7" t="s">
        <v>23</v>
      </c>
      <c r="F35" s="7" t="s">
        <v>129</v>
      </c>
      <c r="G35" s="7">
        <v>3629</v>
      </c>
      <c r="H35" s="7">
        <v>70</v>
      </c>
      <c r="I35" s="7">
        <v>36.39</v>
      </c>
      <c r="J35" s="7">
        <v>10.08</v>
      </c>
      <c r="K35" s="7"/>
      <c r="L35" s="7"/>
      <c r="M35" s="7"/>
      <c r="N35" s="7"/>
    </row>
    <row r="36" spans="1:14" x14ac:dyDescent="0.35">
      <c r="A36" s="6">
        <v>34</v>
      </c>
      <c r="B36" s="7">
        <v>2379</v>
      </c>
      <c r="C36" s="7" t="s">
        <v>15</v>
      </c>
      <c r="D36" s="8">
        <v>5800</v>
      </c>
      <c r="E36" s="7" t="s">
        <v>23</v>
      </c>
      <c r="F36" s="7" t="s">
        <v>80</v>
      </c>
      <c r="G36" s="7">
        <v>4721</v>
      </c>
      <c r="H36" s="7">
        <v>72</v>
      </c>
      <c r="I36" s="7">
        <v>39.049999999999997</v>
      </c>
      <c r="J36" s="7">
        <v>12.29</v>
      </c>
      <c r="K36" s="7"/>
      <c r="L36" s="7"/>
      <c r="M36" s="7"/>
      <c r="N36" s="7"/>
    </row>
    <row r="37" spans="1:14" x14ac:dyDescent="0.35">
      <c r="A37" s="6">
        <v>35</v>
      </c>
      <c r="B37" s="7" t="s">
        <v>29</v>
      </c>
      <c r="C37" s="7" t="s">
        <v>15</v>
      </c>
      <c r="D37" s="8">
        <v>1911</v>
      </c>
      <c r="E37" s="7" t="s">
        <v>23</v>
      </c>
      <c r="F37" s="7" t="s">
        <v>30</v>
      </c>
      <c r="G37" s="7">
        <v>1875</v>
      </c>
      <c r="H37" s="7">
        <v>79</v>
      </c>
      <c r="I37" s="7">
        <v>35.96</v>
      </c>
      <c r="J37" s="7">
        <v>9.9499999999999993</v>
      </c>
      <c r="K37" s="7"/>
      <c r="L37" s="7"/>
      <c r="M37" s="7"/>
      <c r="N37" s="7"/>
    </row>
    <row r="38" spans="1:14" x14ac:dyDescent="0.35">
      <c r="A38" s="6">
        <v>36</v>
      </c>
      <c r="B38" s="7" t="s">
        <v>138</v>
      </c>
      <c r="C38" s="7" t="s">
        <v>15</v>
      </c>
      <c r="D38" s="8">
        <v>600</v>
      </c>
      <c r="E38" s="7" t="s">
        <v>23</v>
      </c>
      <c r="F38" s="7" t="s">
        <v>139</v>
      </c>
      <c r="G38" s="7">
        <v>1934</v>
      </c>
      <c r="H38" s="7">
        <v>90</v>
      </c>
      <c r="I38" s="7">
        <v>36.69</v>
      </c>
      <c r="J38" s="7">
        <v>12.79</v>
      </c>
      <c r="K38" s="7"/>
      <c r="L38" s="7"/>
      <c r="M38" s="7"/>
      <c r="N38" s="7"/>
    </row>
    <row r="39" spans="1:14" x14ac:dyDescent="0.35">
      <c r="A39" s="6">
        <v>37</v>
      </c>
      <c r="B39" s="7">
        <v>3852</v>
      </c>
      <c r="C39" s="7" t="s">
        <v>15</v>
      </c>
      <c r="D39" s="8">
        <v>630</v>
      </c>
      <c r="E39" s="7" t="s">
        <v>23</v>
      </c>
      <c r="F39" s="7" t="s">
        <v>31</v>
      </c>
      <c r="G39" s="7">
        <v>3419</v>
      </c>
      <c r="H39" s="7">
        <v>97</v>
      </c>
      <c r="I39" s="7">
        <v>37.71</v>
      </c>
      <c r="J39" s="7">
        <v>4.75</v>
      </c>
      <c r="K39" s="7"/>
      <c r="L39" s="7"/>
      <c r="M39" s="7"/>
      <c r="N39" s="7"/>
    </row>
    <row r="40" spans="1:14" x14ac:dyDescent="0.35">
      <c r="A40" s="6">
        <v>38</v>
      </c>
      <c r="B40" s="7" t="s">
        <v>35</v>
      </c>
      <c r="C40" s="7" t="s">
        <v>15</v>
      </c>
      <c r="D40" s="8">
        <v>810</v>
      </c>
      <c r="E40" s="7" t="s">
        <v>23</v>
      </c>
      <c r="F40" s="7" t="s">
        <v>31</v>
      </c>
      <c r="G40" s="7">
        <v>504</v>
      </c>
      <c r="H40" s="7">
        <v>99</v>
      </c>
      <c r="I40" s="7">
        <v>37.71</v>
      </c>
      <c r="J40" s="7">
        <v>11.8</v>
      </c>
      <c r="K40" s="7"/>
      <c r="L40" s="7"/>
      <c r="M40" s="7"/>
      <c r="N40" s="7"/>
    </row>
    <row r="41" spans="1:14" x14ac:dyDescent="0.35">
      <c r="A41" s="6">
        <v>39</v>
      </c>
      <c r="B41" s="7">
        <v>5258</v>
      </c>
      <c r="C41" s="7" t="s">
        <v>15</v>
      </c>
      <c r="D41" s="8">
        <v>501</v>
      </c>
      <c r="E41" s="7" t="s">
        <v>23</v>
      </c>
      <c r="F41" s="7" t="s">
        <v>133</v>
      </c>
      <c r="G41" s="7">
        <v>2567</v>
      </c>
      <c r="H41" s="7">
        <v>100</v>
      </c>
      <c r="I41" s="7">
        <v>38.53</v>
      </c>
      <c r="J41" s="7">
        <v>9.18</v>
      </c>
      <c r="K41" s="7"/>
      <c r="L41" s="7"/>
      <c r="M41" s="7"/>
      <c r="N41" s="7"/>
    </row>
    <row r="42" spans="1:14" x14ac:dyDescent="0.35">
      <c r="A42" s="6">
        <v>40</v>
      </c>
      <c r="B42" s="7">
        <v>6642</v>
      </c>
      <c r="C42" s="7" t="s">
        <v>15</v>
      </c>
      <c r="D42" s="8">
        <v>501</v>
      </c>
      <c r="E42" s="7" t="s">
        <v>23</v>
      </c>
      <c r="F42" s="7" t="s">
        <v>135</v>
      </c>
      <c r="G42" s="7">
        <v>2547</v>
      </c>
      <c r="H42" s="7">
        <v>100</v>
      </c>
      <c r="I42" s="7">
        <v>36.74</v>
      </c>
      <c r="J42" s="7">
        <v>9.18</v>
      </c>
      <c r="K42" s="7"/>
      <c r="L42" s="7"/>
      <c r="M42" s="7"/>
      <c r="N42" s="7"/>
    </row>
    <row r="43" spans="1:14" x14ac:dyDescent="0.35">
      <c r="A43" s="6">
        <v>41</v>
      </c>
      <c r="B43" s="6" t="s">
        <v>140</v>
      </c>
      <c r="C43" s="7" t="s">
        <v>15</v>
      </c>
      <c r="D43" s="6">
        <v>21000</v>
      </c>
      <c r="E43" s="7" t="s">
        <v>36</v>
      </c>
      <c r="F43" s="6" t="s">
        <v>84</v>
      </c>
      <c r="G43" s="6">
        <v>142</v>
      </c>
      <c r="H43" s="6">
        <v>37</v>
      </c>
      <c r="I43" s="6">
        <v>33.15</v>
      </c>
      <c r="J43" s="6">
        <v>15.82</v>
      </c>
      <c r="K43" s="7"/>
      <c r="L43" s="7"/>
      <c r="M43" s="7"/>
      <c r="N43" s="7"/>
    </row>
    <row r="44" spans="1:14" x14ac:dyDescent="0.35">
      <c r="A44" s="6">
        <v>42</v>
      </c>
      <c r="B44" s="6" t="s">
        <v>83</v>
      </c>
      <c r="C44" s="7" t="s">
        <v>15</v>
      </c>
      <c r="D44" s="6">
        <v>23756</v>
      </c>
      <c r="E44" s="7" t="s">
        <v>36</v>
      </c>
      <c r="F44" s="6" t="s">
        <v>84</v>
      </c>
      <c r="G44" s="6">
        <v>6096</v>
      </c>
      <c r="H44" s="6">
        <v>40</v>
      </c>
      <c r="I44" s="6">
        <v>33.15</v>
      </c>
      <c r="J44" s="6">
        <v>1.49</v>
      </c>
      <c r="K44" s="7"/>
      <c r="L44" s="7"/>
      <c r="M44" s="7"/>
      <c r="N44" s="7"/>
    </row>
    <row r="45" spans="1:14" x14ac:dyDescent="0.35">
      <c r="A45" s="6">
        <v>43</v>
      </c>
      <c r="B45" s="6">
        <v>4036</v>
      </c>
      <c r="C45" s="7" t="s">
        <v>15</v>
      </c>
      <c r="D45" s="6">
        <v>31911</v>
      </c>
      <c r="E45" s="7" t="s">
        <v>36</v>
      </c>
      <c r="F45" s="6" t="s">
        <v>45</v>
      </c>
      <c r="G45" s="6">
        <v>8178</v>
      </c>
      <c r="H45" s="6">
        <v>44</v>
      </c>
      <c r="I45" s="6">
        <v>39.369999999999997</v>
      </c>
      <c r="J45" s="6">
        <v>10.73</v>
      </c>
      <c r="K45" s="7"/>
      <c r="L45" s="7"/>
      <c r="M45" s="7"/>
      <c r="N45" s="7"/>
    </row>
    <row r="46" spans="1:14" x14ac:dyDescent="0.35">
      <c r="A46" s="6">
        <v>44</v>
      </c>
      <c r="B46" s="6" t="s">
        <v>85</v>
      </c>
      <c r="C46" s="7" t="s">
        <v>15</v>
      </c>
      <c r="D46" s="6">
        <v>76811</v>
      </c>
      <c r="E46" s="7" t="s">
        <v>36</v>
      </c>
      <c r="F46" s="6" t="s">
        <v>86</v>
      </c>
      <c r="G46" s="6">
        <v>1386</v>
      </c>
      <c r="H46" s="6">
        <v>45</v>
      </c>
      <c r="I46" s="6">
        <v>30.54</v>
      </c>
      <c r="J46" s="6">
        <v>1.33</v>
      </c>
      <c r="K46" s="7"/>
      <c r="L46" s="7"/>
      <c r="M46" s="7"/>
      <c r="N46" s="7"/>
    </row>
    <row r="47" spans="1:14" x14ac:dyDescent="0.35">
      <c r="A47" s="6">
        <v>45</v>
      </c>
      <c r="B47" s="6" t="s">
        <v>150</v>
      </c>
      <c r="C47" s="7" t="s">
        <v>15</v>
      </c>
      <c r="D47" s="9">
        <v>100</v>
      </c>
      <c r="E47" s="7" t="s">
        <v>36</v>
      </c>
      <c r="F47" s="6" t="s">
        <v>40</v>
      </c>
      <c r="G47" s="6">
        <v>200</v>
      </c>
      <c r="H47" s="6">
        <v>49</v>
      </c>
      <c r="I47" s="6">
        <v>37.1</v>
      </c>
      <c r="J47" s="6">
        <v>16.77</v>
      </c>
      <c r="K47" s="7"/>
      <c r="L47" s="7"/>
      <c r="M47" s="7"/>
      <c r="N47" s="7"/>
    </row>
    <row r="48" spans="1:14" x14ac:dyDescent="0.35">
      <c r="A48" s="6">
        <v>46</v>
      </c>
      <c r="B48" s="7" t="s">
        <v>71</v>
      </c>
      <c r="C48" s="7" t="s">
        <v>15</v>
      </c>
      <c r="D48" s="12" t="s">
        <v>73</v>
      </c>
      <c r="E48" s="7" t="s">
        <v>36</v>
      </c>
      <c r="F48" s="7" t="s">
        <v>40</v>
      </c>
      <c r="G48" s="7">
        <v>1776</v>
      </c>
      <c r="H48" s="7">
        <v>50</v>
      </c>
      <c r="I48" s="7">
        <v>37.1</v>
      </c>
      <c r="J48" s="7">
        <v>10.08</v>
      </c>
      <c r="K48" s="7"/>
      <c r="L48" s="7"/>
      <c r="M48" s="7"/>
      <c r="N48" s="7"/>
    </row>
    <row r="49" spans="1:14" x14ac:dyDescent="0.35">
      <c r="A49" s="6">
        <v>47</v>
      </c>
      <c r="B49" s="6" t="s">
        <v>46</v>
      </c>
      <c r="C49" s="7" t="s">
        <v>15</v>
      </c>
      <c r="D49" s="6">
        <v>53254</v>
      </c>
      <c r="E49" s="7" t="s">
        <v>36</v>
      </c>
      <c r="F49" s="6" t="s">
        <v>47</v>
      </c>
      <c r="G49" s="6">
        <v>703</v>
      </c>
      <c r="H49" s="6">
        <v>52</v>
      </c>
      <c r="I49" s="6">
        <v>30.72</v>
      </c>
      <c r="J49" s="6">
        <v>3.23</v>
      </c>
      <c r="K49" s="7"/>
      <c r="L49" s="7"/>
      <c r="M49" s="7"/>
      <c r="N49" s="7"/>
    </row>
    <row r="50" spans="1:14" x14ac:dyDescent="0.35">
      <c r="A50" s="6">
        <v>48</v>
      </c>
      <c r="B50" s="6" t="s">
        <v>148</v>
      </c>
      <c r="C50" s="7" t="s">
        <v>15</v>
      </c>
      <c r="D50" s="6">
        <v>20810</v>
      </c>
      <c r="E50" s="7" t="s">
        <v>36</v>
      </c>
      <c r="F50" s="6" t="s">
        <v>149</v>
      </c>
      <c r="G50" s="6">
        <v>4953</v>
      </c>
      <c r="H50" s="6">
        <v>54</v>
      </c>
      <c r="I50" s="6">
        <v>38.51</v>
      </c>
      <c r="J50" s="6">
        <v>11.78</v>
      </c>
      <c r="K50" s="7"/>
      <c r="L50" s="7"/>
      <c r="M50" s="7"/>
      <c r="N50" s="7"/>
    </row>
    <row r="51" spans="1:14" x14ac:dyDescent="0.35">
      <c r="A51" s="6">
        <v>49</v>
      </c>
      <c r="B51" s="6">
        <v>2148</v>
      </c>
      <c r="C51" s="7" t="s">
        <v>15</v>
      </c>
      <c r="D51" s="6">
        <v>71410</v>
      </c>
      <c r="E51" s="7" t="s">
        <v>36</v>
      </c>
      <c r="F51" s="6" t="s">
        <v>141</v>
      </c>
      <c r="G51" s="6">
        <v>7150</v>
      </c>
      <c r="H51" s="6">
        <v>55</v>
      </c>
      <c r="I51" s="6">
        <v>31.02</v>
      </c>
      <c r="J51" s="6">
        <v>7.57</v>
      </c>
      <c r="K51" s="7"/>
      <c r="L51" s="7"/>
      <c r="M51" s="7"/>
      <c r="N51" s="7"/>
    </row>
    <row r="52" spans="1:14" x14ac:dyDescent="0.35">
      <c r="A52" s="6">
        <v>50</v>
      </c>
      <c r="B52" s="6">
        <v>4057</v>
      </c>
      <c r="C52" s="7" t="s">
        <v>15</v>
      </c>
      <c r="D52" s="6">
        <v>32911</v>
      </c>
      <c r="E52" s="7" t="s">
        <v>36</v>
      </c>
      <c r="F52" s="6" t="s">
        <v>45</v>
      </c>
      <c r="G52" s="6">
        <v>19005</v>
      </c>
      <c r="H52" s="6">
        <v>59</v>
      </c>
      <c r="I52" s="6">
        <v>39.369999999999997</v>
      </c>
      <c r="J52" s="6">
        <v>8.74</v>
      </c>
      <c r="K52" s="7"/>
      <c r="L52" s="7"/>
      <c r="M52" s="7"/>
      <c r="N52" s="7"/>
    </row>
    <row r="53" spans="1:14" x14ac:dyDescent="0.35">
      <c r="A53" s="6">
        <v>51</v>
      </c>
      <c r="B53" s="6">
        <v>6307</v>
      </c>
      <c r="C53" s="7" t="s">
        <v>15</v>
      </c>
      <c r="D53" s="6">
        <v>21911</v>
      </c>
      <c r="E53" s="7" t="s">
        <v>36</v>
      </c>
      <c r="F53" s="6" t="s">
        <v>87</v>
      </c>
      <c r="G53" s="6">
        <v>3461</v>
      </c>
      <c r="H53" s="6">
        <v>59</v>
      </c>
      <c r="I53" s="6">
        <v>37.89</v>
      </c>
      <c r="J53" s="6">
        <v>9.82</v>
      </c>
      <c r="K53" s="7"/>
      <c r="L53" s="7"/>
      <c r="M53" s="7"/>
      <c r="N53" s="7"/>
    </row>
    <row r="54" spans="1:14" x14ac:dyDescent="0.35">
      <c r="A54" s="6">
        <v>52</v>
      </c>
      <c r="B54" s="6">
        <v>2361</v>
      </c>
      <c r="C54" s="7" t="s">
        <v>15</v>
      </c>
      <c r="D54" s="9">
        <v>6100</v>
      </c>
      <c r="E54" s="7" t="s">
        <v>36</v>
      </c>
      <c r="F54" s="6" t="s">
        <v>146</v>
      </c>
      <c r="G54" s="6">
        <v>11289</v>
      </c>
      <c r="H54" s="6">
        <v>65</v>
      </c>
      <c r="I54" s="6">
        <v>38.61</v>
      </c>
      <c r="J54" s="6">
        <v>15.06</v>
      </c>
      <c r="K54" s="7"/>
      <c r="L54" s="7"/>
      <c r="M54" s="7"/>
      <c r="N54" s="7"/>
    </row>
    <row r="55" spans="1:14" x14ac:dyDescent="0.35">
      <c r="A55" s="6">
        <v>53</v>
      </c>
      <c r="B55" s="6" t="s">
        <v>144</v>
      </c>
      <c r="C55" s="7" t="s">
        <v>15</v>
      </c>
      <c r="D55" s="6">
        <v>22911</v>
      </c>
      <c r="E55" s="7" t="s">
        <v>36</v>
      </c>
      <c r="F55" s="6" t="s">
        <v>145</v>
      </c>
      <c r="G55" s="6">
        <v>3803</v>
      </c>
      <c r="H55" s="6">
        <v>67</v>
      </c>
      <c r="I55" s="6">
        <v>38.549999999999997</v>
      </c>
      <c r="J55" s="6">
        <v>8.18</v>
      </c>
      <c r="K55" s="7"/>
      <c r="L55" s="7"/>
      <c r="M55" s="7"/>
      <c r="N55" s="7"/>
    </row>
    <row r="56" spans="1:14" x14ac:dyDescent="0.35">
      <c r="A56" s="6">
        <v>54</v>
      </c>
      <c r="B56" s="6" t="s">
        <v>142</v>
      </c>
      <c r="C56" s="7" t="s">
        <v>15</v>
      </c>
      <c r="D56" s="6">
        <v>31200</v>
      </c>
      <c r="E56" s="7" t="s">
        <v>36</v>
      </c>
      <c r="F56" s="6" t="s">
        <v>143</v>
      </c>
      <c r="G56" s="6">
        <v>1130</v>
      </c>
      <c r="H56" s="6">
        <v>70</v>
      </c>
      <c r="I56" s="6">
        <v>40.47</v>
      </c>
      <c r="J56" s="6">
        <v>15.9</v>
      </c>
      <c r="K56" s="7"/>
      <c r="L56" s="7"/>
      <c r="M56" s="7"/>
      <c r="N56" s="7"/>
    </row>
    <row r="57" spans="1:14" x14ac:dyDescent="0.35">
      <c r="A57" s="6">
        <v>55</v>
      </c>
      <c r="B57" s="6" t="s">
        <v>153</v>
      </c>
      <c r="C57" s="7" t="s">
        <v>15</v>
      </c>
      <c r="D57" s="6">
        <v>35800</v>
      </c>
      <c r="E57" s="7" t="s">
        <v>36</v>
      </c>
      <c r="F57" s="6" t="s">
        <v>154</v>
      </c>
      <c r="G57" s="6">
        <v>10</v>
      </c>
      <c r="H57" s="6">
        <v>75</v>
      </c>
      <c r="I57" s="6">
        <v>36.520000000000003</v>
      </c>
      <c r="J57" s="6">
        <v>13.29</v>
      </c>
      <c r="K57" s="7"/>
      <c r="L57" s="7"/>
      <c r="M57" s="7"/>
      <c r="N57" s="7"/>
    </row>
    <row r="58" spans="1:14" x14ac:dyDescent="0.35">
      <c r="A58" s="6">
        <v>56</v>
      </c>
      <c r="B58" s="7" t="s">
        <v>41</v>
      </c>
      <c r="C58" s="7" t="s">
        <v>15</v>
      </c>
      <c r="D58" s="7">
        <v>20100</v>
      </c>
      <c r="E58" s="7" t="s">
        <v>36</v>
      </c>
      <c r="F58" s="7" t="s">
        <v>42</v>
      </c>
      <c r="G58" s="7">
        <v>1547</v>
      </c>
      <c r="H58" s="7">
        <v>90</v>
      </c>
      <c r="I58" s="7">
        <v>40.74</v>
      </c>
      <c r="J58" s="7">
        <v>17.22</v>
      </c>
      <c r="K58" s="7"/>
      <c r="L58" s="7"/>
      <c r="M58" s="7"/>
      <c r="N58" s="7"/>
    </row>
    <row r="59" spans="1:14" x14ac:dyDescent="0.35">
      <c r="A59" s="6">
        <v>57</v>
      </c>
      <c r="B59" s="6">
        <v>1472</v>
      </c>
      <c r="C59" s="7" t="s">
        <v>15</v>
      </c>
      <c r="D59" s="6">
        <v>30840</v>
      </c>
      <c r="E59" s="7" t="s">
        <v>36</v>
      </c>
      <c r="F59" s="6" t="s">
        <v>147</v>
      </c>
      <c r="G59" s="6">
        <v>1229</v>
      </c>
      <c r="H59" s="6">
        <v>99</v>
      </c>
      <c r="I59" s="6">
        <v>36.520000000000003</v>
      </c>
      <c r="J59" s="6">
        <v>9.67</v>
      </c>
      <c r="K59" s="7"/>
      <c r="L59" s="7"/>
      <c r="M59" s="7"/>
      <c r="N59" s="7"/>
    </row>
    <row r="60" spans="1:14" x14ac:dyDescent="0.35">
      <c r="A60" s="6">
        <v>58</v>
      </c>
      <c r="B60" s="7" t="s">
        <v>44</v>
      </c>
      <c r="C60" s="7" t="s">
        <v>15</v>
      </c>
      <c r="D60" s="8">
        <v>100</v>
      </c>
      <c r="E60" s="7" t="s">
        <v>36</v>
      </c>
      <c r="F60" s="7" t="s">
        <v>43</v>
      </c>
      <c r="G60" s="7">
        <v>3812</v>
      </c>
      <c r="H60" s="7">
        <v>100</v>
      </c>
      <c r="I60" s="7">
        <v>41.44</v>
      </c>
      <c r="J60" s="7">
        <v>16.77</v>
      </c>
      <c r="K60" s="7"/>
      <c r="L60" s="7"/>
      <c r="M60" s="7"/>
      <c r="N60" s="7"/>
    </row>
    <row r="61" spans="1:14" x14ac:dyDescent="0.35">
      <c r="A61" s="6">
        <v>59</v>
      </c>
      <c r="B61" s="7" t="s">
        <v>82</v>
      </c>
      <c r="C61" s="7" t="s">
        <v>15</v>
      </c>
      <c r="D61" s="8">
        <v>501</v>
      </c>
      <c r="E61" s="7" t="s">
        <v>36</v>
      </c>
      <c r="F61" s="7" t="s">
        <v>81</v>
      </c>
      <c r="G61" s="7">
        <v>3441</v>
      </c>
      <c r="H61" s="7">
        <v>100</v>
      </c>
      <c r="I61" s="7">
        <v>34.15</v>
      </c>
      <c r="J61" s="7">
        <v>9.18</v>
      </c>
      <c r="K61" s="7"/>
      <c r="L61" s="7"/>
      <c r="M61" s="7"/>
      <c r="N61" s="7"/>
    </row>
    <row r="62" spans="1:14" x14ac:dyDescent="0.35">
      <c r="A62" s="6">
        <v>60</v>
      </c>
      <c r="B62" s="6" t="s">
        <v>151</v>
      </c>
      <c r="C62" s="7" t="s">
        <v>15</v>
      </c>
      <c r="D62" s="6">
        <v>20810</v>
      </c>
      <c r="E62" s="7" t="s">
        <v>36</v>
      </c>
      <c r="F62" s="6" t="s">
        <v>152</v>
      </c>
      <c r="G62" s="6">
        <v>11287</v>
      </c>
      <c r="H62" s="6">
        <v>100</v>
      </c>
      <c r="I62" s="6">
        <v>33.619999999999997</v>
      </c>
      <c r="J62" s="6">
        <v>11.78</v>
      </c>
      <c r="K62" s="7"/>
      <c r="L62" s="7"/>
      <c r="M62" s="7"/>
      <c r="N62" s="7"/>
    </row>
    <row r="63" spans="1:14" x14ac:dyDescent="0.35">
      <c r="A63" s="6">
        <v>61</v>
      </c>
      <c r="B63" s="6" t="s">
        <v>53</v>
      </c>
      <c r="C63" s="7" t="s">
        <v>15</v>
      </c>
      <c r="D63" s="9">
        <v>840</v>
      </c>
      <c r="E63" s="6" t="s">
        <v>37</v>
      </c>
      <c r="F63" s="6" t="s">
        <v>54</v>
      </c>
      <c r="G63" s="6">
        <v>2212</v>
      </c>
      <c r="H63" s="6">
        <v>30</v>
      </c>
      <c r="I63" s="6">
        <v>35.49</v>
      </c>
      <c r="J63" s="6">
        <v>8.42</v>
      </c>
      <c r="K63" s="6"/>
      <c r="L63" s="6"/>
      <c r="M63" s="6"/>
      <c r="N63" s="6"/>
    </row>
    <row r="64" spans="1:14" x14ac:dyDescent="0.35">
      <c r="A64" s="6">
        <v>62</v>
      </c>
      <c r="B64" s="6">
        <v>4294</v>
      </c>
      <c r="C64" s="7" t="s">
        <v>15</v>
      </c>
      <c r="D64" s="6">
        <v>30700</v>
      </c>
      <c r="E64" s="6" t="s">
        <v>37</v>
      </c>
      <c r="F64" s="6" t="s">
        <v>55</v>
      </c>
      <c r="G64" s="6">
        <v>7281</v>
      </c>
      <c r="H64" s="6">
        <v>33</v>
      </c>
      <c r="I64" s="6">
        <v>35.700000000000003</v>
      </c>
      <c r="J64" s="6">
        <v>14.79</v>
      </c>
      <c r="K64" s="6"/>
      <c r="L64" s="6"/>
      <c r="M64" s="6"/>
      <c r="N64" s="6"/>
    </row>
    <row r="65" spans="1:14" x14ac:dyDescent="0.35">
      <c r="A65" s="6">
        <v>63</v>
      </c>
      <c r="B65" s="6" t="s">
        <v>89</v>
      </c>
      <c r="C65" s="7" t="s">
        <v>15</v>
      </c>
      <c r="D65" s="9">
        <v>2110</v>
      </c>
      <c r="E65" s="6" t="s">
        <v>37</v>
      </c>
      <c r="F65" s="6" t="s">
        <v>88</v>
      </c>
      <c r="G65" s="6">
        <v>2596</v>
      </c>
      <c r="H65" s="6">
        <v>35</v>
      </c>
      <c r="I65" s="6">
        <v>33.57</v>
      </c>
      <c r="J65" s="6">
        <v>5.41</v>
      </c>
      <c r="K65" s="6"/>
      <c r="L65" s="6"/>
      <c r="M65" s="6"/>
      <c r="N65" s="6"/>
    </row>
    <row r="66" spans="1:14" x14ac:dyDescent="0.35">
      <c r="A66" s="6">
        <v>64</v>
      </c>
      <c r="B66" s="6" t="s">
        <v>92</v>
      </c>
      <c r="C66" s="7" t="s">
        <v>15</v>
      </c>
      <c r="D66" s="6">
        <v>32411</v>
      </c>
      <c r="E66" s="6" t="s">
        <v>37</v>
      </c>
      <c r="F66" s="6" t="s">
        <v>93</v>
      </c>
      <c r="G66" s="6">
        <v>255</v>
      </c>
      <c r="H66" s="6">
        <v>38</v>
      </c>
      <c r="I66" s="6">
        <v>32.880000000000003</v>
      </c>
      <c r="J66" s="6">
        <v>8.7899999999999991</v>
      </c>
      <c r="K66" s="6"/>
      <c r="L66" s="6"/>
      <c r="M66" s="6"/>
      <c r="N66" s="6"/>
    </row>
    <row r="67" spans="1:14" x14ac:dyDescent="0.35">
      <c r="A67" s="6">
        <v>65</v>
      </c>
      <c r="B67" s="6">
        <v>5789</v>
      </c>
      <c r="C67" s="7" t="s">
        <v>15</v>
      </c>
      <c r="D67" s="9">
        <v>100</v>
      </c>
      <c r="E67" s="6" t="s">
        <v>37</v>
      </c>
      <c r="F67" s="6" t="s">
        <v>50</v>
      </c>
      <c r="G67" s="6">
        <v>939</v>
      </c>
      <c r="H67" s="6">
        <v>42</v>
      </c>
      <c r="I67" s="6">
        <v>37.549999999999997</v>
      </c>
      <c r="J67" s="6">
        <v>16.77</v>
      </c>
      <c r="K67" s="6"/>
      <c r="L67" s="6"/>
      <c r="M67" s="6"/>
      <c r="N67" s="6"/>
    </row>
    <row r="68" spans="1:14" x14ac:dyDescent="0.35">
      <c r="A68" s="6">
        <v>66</v>
      </c>
      <c r="B68" s="6">
        <v>10740</v>
      </c>
      <c r="C68" s="7" t="s">
        <v>15</v>
      </c>
      <c r="D68" s="6">
        <v>30610</v>
      </c>
      <c r="E68" s="6" t="s">
        <v>37</v>
      </c>
      <c r="F68" s="6" t="s">
        <v>155</v>
      </c>
      <c r="G68" s="6">
        <v>3594</v>
      </c>
      <c r="H68" s="6">
        <v>42</v>
      </c>
      <c r="I68" s="6">
        <v>31.71</v>
      </c>
      <c r="J68" s="6">
        <v>14.34</v>
      </c>
      <c r="K68" s="6"/>
      <c r="L68" s="6"/>
      <c r="M68" s="6"/>
      <c r="N68" s="6"/>
    </row>
    <row r="69" spans="1:14" x14ac:dyDescent="0.35">
      <c r="A69" s="6">
        <v>67</v>
      </c>
      <c r="B69" s="6" t="s">
        <v>157</v>
      </c>
      <c r="C69" s="7" t="s">
        <v>15</v>
      </c>
      <c r="D69" s="9">
        <v>401</v>
      </c>
      <c r="E69" s="6" t="s">
        <v>37</v>
      </c>
      <c r="F69" s="6" t="s">
        <v>88</v>
      </c>
      <c r="G69" s="6">
        <v>3624</v>
      </c>
      <c r="H69" s="6">
        <v>42</v>
      </c>
      <c r="I69" s="6">
        <v>33.57</v>
      </c>
      <c r="J69" s="6">
        <v>7.32</v>
      </c>
      <c r="K69" s="6"/>
      <c r="L69" s="6"/>
      <c r="M69" s="6"/>
      <c r="N69" s="6"/>
    </row>
    <row r="70" spans="1:14" x14ac:dyDescent="0.35">
      <c r="A70" s="6">
        <v>68</v>
      </c>
      <c r="B70" s="6">
        <v>2185</v>
      </c>
      <c r="C70" s="7" t="s">
        <v>15</v>
      </c>
      <c r="D70" s="9">
        <v>6300</v>
      </c>
      <c r="E70" s="6" t="s">
        <v>37</v>
      </c>
      <c r="F70" s="6" t="s">
        <v>158</v>
      </c>
      <c r="G70" s="6">
        <v>3545</v>
      </c>
      <c r="H70" s="6">
        <v>42</v>
      </c>
      <c r="I70" s="6">
        <v>32.89</v>
      </c>
      <c r="J70" s="6">
        <v>4.75</v>
      </c>
      <c r="K70" s="6"/>
      <c r="L70" s="6"/>
      <c r="M70" s="6"/>
      <c r="N70" s="6"/>
    </row>
    <row r="71" spans="1:14" x14ac:dyDescent="0.35">
      <c r="A71" s="6">
        <v>69</v>
      </c>
      <c r="B71" s="6">
        <v>13530</v>
      </c>
      <c r="C71" s="7" t="s">
        <v>15</v>
      </c>
      <c r="D71" s="9">
        <v>501</v>
      </c>
      <c r="E71" s="6" t="s">
        <v>37</v>
      </c>
      <c r="F71" s="6" t="s">
        <v>162</v>
      </c>
      <c r="G71" s="6">
        <v>18936</v>
      </c>
      <c r="H71" s="6">
        <v>44</v>
      </c>
      <c r="I71" s="6">
        <v>34.36</v>
      </c>
      <c r="J71" s="6">
        <v>9.18</v>
      </c>
      <c r="K71" s="6"/>
      <c r="L71" s="6"/>
      <c r="M71" s="6"/>
      <c r="N71" s="6"/>
    </row>
    <row r="72" spans="1:14" x14ac:dyDescent="0.35">
      <c r="A72" s="6">
        <v>70</v>
      </c>
      <c r="B72" s="6" t="s">
        <v>90</v>
      </c>
      <c r="C72" s="7" t="s">
        <v>15</v>
      </c>
      <c r="D72" s="9">
        <v>5900</v>
      </c>
      <c r="E72" s="6" t="s">
        <v>37</v>
      </c>
      <c r="F72" s="6" t="s">
        <v>91</v>
      </c>
      <c r="G72" s="6">
        <v>3683</v>
      </c>
      <c r="H72" s="6">
        <v>45</v>
      </c>
      <c r="I72" s="6">
        <v>34.11</v>
      </c>
      <c r="J72" s="6">
        <v>9.73</v>
      </c>
      <c r="K72" s="6"/>
      <c r="L72" s="6"/>
      <c r="M72" s="6"/>
      <c r="N72" s="6"/>
    </row>
    <row r="73" spans="1:14" x14ac:dyDescent="0.35">
      <c r="A73" s="6">
        <v>71</v>
      </c>
      <c r="B73" s="6" t="s">
        <v>94</v>
      </c>
      <c r="C73" s="7" t="s">
        <v>15</v>
      </c>
      <c r="D73" s="6">
        <v>32411</v>
      </c>
      <c r="E73" s="6" t="s">
        <v>37</v>
      </c>
      <c r="F73" s="6" t="s">
        <v>95</v>
      </c>
      <c r="G73" s="6">
        <v>2849</v>
      </c>
      <c r="H73" s="6">
        <v>46</v>
      </c>
      <c r="I73" s="6">
        <v>35.43</v>
      </c>
      <c r="J73" s="6">
        <v>8.7899999999999991</v>
      </c>
      <c r="K73" s="6"/>
      <c r="L73" s="6"/>
      <c r="M73" s="6"/>
      <c r="N73" s="6"/>
    </row>
    <row r="74" spans="1:14" x14ac:dyDescent="0.35">
      <c r="A74" s="6">
        <v>72</v>
      </c>
      <c r="B74" s="6" t="s">
        <v>48</v>
      </c>
      <c r="C74" s="7" t="s">
        <v>15</v>
      </c>
      <c r="D74" s="9">
        <v>2212</v>
      </c>
      <c r="E74" s="6" t="s">
        <v>37</v>
      </c>
      <c r="F74" s="6" t="s">
        <v>49</v>
      </c>
      <c r="G74" s="6">
        <v>1102</v>
      </c>
      <c r="H74" s="6">
        <v>47</v>
      </c>
      <c r="I74" s="6">
        <v>37.25</v>
      </c>
      <c r="J74" s="6">
        <v>5.82</v>
      </c>
      <c r="K74" s="6"/>
      <c r="L74" s="6"/>
      <c r="M74" s="6"/>
      <c r="N74" s="6"/>
    </row>
    <row r="75" spans="1:14" x14ac:dyDescent="0.35">
      <c r="A75" s="6">
        <v>73</v>
      </c>
      <c r="B75" s="6" t="s">
        <v>52</v>
      </c>
      <c r="C75" s="7" t="s">
        <v>15</v>
      </c>
      <c r="D75" s="9">
        <v>2110</v>
      </c>
      <c r="E75" s="6" t="s">
        <v>37</v>
      </c>
      <c r="F75" s="6" t="s">
        <v>51</v>
      </c>
      <c r="G75" s="6">
        <v>1971</v>
      </c>
      <c r="H75" s="6">
        <v>48</v>
      </c>
      <c r="I75" s="6">
        <v>35.130000000000003</v>
      </c>
      <c r="J75" s="6">
        <v>5.41</v>
      </c>
      <c r="K75" s="6"/>
      <c r="L75" s="6"/>
      <c r="M75" s="6"/>
      <c r="N75" s="6"/>
    </row>
    <row r="76" spans="1:14" x14ac:dyDescent="0.35">
      <c r="A76" s="6">
        <v>74</v>
      </c>
      <c r="B76" s="6">
        <v>5517</v>
      </c>
      <c r="C76" s="7" t="s">
        <v>15</v>
      </c>
      <c r="D76" s="9">
        <v>850</v>
      </c>
      <c r="E76" s="6" t="s">
        <v>37</v>
      </c>
      <c r="F76" s="6" t="s">
        <v>156</v>
      </c>
      <c r="G76" s="6">
        <v>12267</v>
      </c>
      <c r="H76" s="6">
        <v>49</v>
      </c>
      <c r="I76" s="6">
        <v>36.770000000000003</v>
      </c>
      <c r="J76" s="6">
        <v>10.08</v>
      </c>
      <c r="K76" s="6"/>
      <c r="L76" s="6"/>
      <c r="M76" s="6"/>
      <c r="N76" s="6"/>
    </row>
    <row r="77" spans="1:14" x14ac:dyDescent="0.35">
      <c r="A77" s="6">
        <v>75</v>
      </c>
      <c r="B77" s="6">
        <v>2379</v>
      </c>
      <c r="C77" s="7" t="s">
        <v>15</v>
      </c>
      <c r="D77" s="6">
        <v>30850</v>
      </c>
      <c r="E77" s="6" t="s">
        <v>37</v>
      </c>
      <c r="F77" s="6" t="s">
        <v>72</v>
      </c>
      <c r="G77" s="6">
        <v>2650</v>
      </c>
      <c r="H77" s="6">
        <v>50</v>
      </c>
      <c r="I77" s="6">
        <v>38.26</v>
      </c>
      <c r="J77" s="6">
        <v>9.67</v>
      </c>
      <c r="K77" s="6"/>
      <c r="L77" s="6"/>
      <c r="M77" s="6"/>
      <c r="N77" s="6"/>
    </row>
    <row r="78" spans="1:14" x14ac:dyDescent="0.35">
      <c r="A78" s="6">
        <v>76</v>
      </c>
      <c r="B78" s="6" t="s">
        <v>163</v>
      </c>
      <c r="C78" s="7" t="s">
        <v>15</v>
      </c>
      <c r="D78" s="9">
        <v>6300</v>
      </c>
      <c r="E78" s="6" t="s">
        <v>37</v>
      </c>
      <c r="F78" s="6" t="s">
        <v>91</v>
      </c>
      <c r="G78" s="6">
        <v>1262</v>
      </c>
      <c r="H78" s="6">
        <v>59</v>
      </c>
      <c r="I78" s="6">
        <v>34.11</v>
      </c>
      <c r="J78" s="6">
        <v>4.75</v>
      </c>
      <c r="K78" s="6"/>
      <c r="L78" s="6"/>
      <c r="M78" s="6"/>
      <c r="N78" s="6"/>
    </row>
    <row r="79" spans="1:14" x14ac:dyDescent="0.35">
      <c r="A79" s="6">
        <v>77</v>
      </c>
      <c r="B79" s="6" t="s">
        <v>161</v>
      </c>
      <c r="C79" s="7" t="s">
        <v>15</v>
      </c>
      <c r="D79" s="9">
        <v>5800</v>
      </c>
      <c r="E79" s="6" t="s">
        <v>37</v>
      </c>
      <c r="F79" s="6" t="s">
        <v>88</v>
      </c>
      <c r="G79" s="6">
        <v>2733</v>
      </c>
      <c r="H79" s="6">
        <v>65</v>
      </c>
      <c r="I79" s="6">
        <v>33.57</v>
      </c>
      <c r="J79" s="6">
        <v>12.29</v>
      </c>
      <c r="K79" s="6"/>
      <c r="L79" s="6"/>
      <c r="M79" s="6"/>
      <c r="N79" s="6"/>
    </row>
    <row r="80" spans="1:14" x14ac:dyDescent="0.35">
      <c r="A80" s="6">
        <v>78</v>
      </c>
      <c r="B80" s="6">
        <v>5217</v>
      </c>
      <c r="C80" s="7" t="s">
        <v>15</v>
      </c>
      <c r="D80" s="9">
        <v>6300</v>
      </c>
      <c r="E80" s="6" t="s">
        <v>37</v>
      </c>
      <c r="F80" s="6" t="s">
        <v>55</v>
      </c>
      <c r="G80" s="6">
        <v>10811</v>
      </c>
      <c r="H80" s="6">
        <v>96</v>
      </c>
      <c r="I80" s="6">
        <v>35.700000000000003</v>
      </c>
      <c r="J80" s="6">
        <v>4.75</v>
      </c>
      <c r="K80" s="6"/>
      <c r="L80" s="6"/>
      <c r="M80" s="6"/>
      <c r="N80" s="6"/>
    </row>
    <row r="81" spans="1:14" x14ac:dyDescent="0.35">
      <c r="A81" s="6">
        <v>79</v>
      </c>
      <c r="B81" s="6" t="s">
        <v>159</v>
      </c>
      <c r="C81" s="7" t="s">
        <v>15</v>
      </c>
      <c r="D81" s="9">
        <v>100</v>
      </c>
      <c r="E81" s="6" t="s">
        <v>37</v>
      </c>
      <c r="F81" s="6" t="s">
        <v>160</v>
      </c>
      <c r="G81" s="6">
        <v>3630</v>
      </c>
      <c r="H81" s="6">
        <v>100</v>
      </c>
      <c r="I81" s="6">
        <v>39.78</v>
      </c>
      <c r="J81" s="6">
        <v>16.77</v>
      </c>
      <c r="K81" s="6"/>
      <c r="L81" s="6"/>
      <c r="M81" s="6"/>
      <c r="N81" s="6"/>
    </row>
    <row r="82" spans="1:14" x14ac:dyDescent="0.35">
      <c r="A82" s="6">
        <v>80</v>
      </c>
      <c r="B82" s="6">
        <v>7343</v>
      </c>
      <c r="C82" s="7" t="s">
        <v>15</v>
      </c>
      <c r="D82" s="6">
        <v>30610</v>
      </c>
      <c r="E82" s="6" t="s">
        <v>37</v>
      </c>
      <c r="F82" s="6" t="s">
        <v>164</v>
      </c>
      <c r="G82" s="6">
        <v>1845</v>
      </c>
      <c r="H82" s="6">
        <v>100</v>
      </c>
      <c r="I82" s="6">
        <v>37.72</v>
      </c>
      <c r="J82" s="6">
        <v>14.34</v>
      </c>
      <c r="K82" s="6"/>
      <c r="L82" s="6"/>
      <c r="M82" s="6"/>
      <c r="N82" s="6"/>
    </row>
    <row r="83" spans="1:14" x14ac:dyDescent="0.35">
      <c r="A83" s="6">
        <v>81</v>
      </c>
      <c r="B83" s="6">
        <v>2266</v>
      </c>
      <c r="C83" s="7" t="s">
        <v>15</v>
      </c>
      <c r="D83" s="6">
        <v>51110</v>
      </c>
      <c r="E83" s="6" t="s">
        <v>38</v>
      </c>
      <c r="F83" s="6" t="s">
        <v>174</v>
      </c>
      <c r="G83" s="6">
        <v>604</v>
      </c>
      <c r="H83" s="6">
        <v>5</v>
      </c>
      <c r="I83" s="6">
        <v>33.6</v>
      </c>
      <c r="J83" s="6">
        <v>12.37</v>
      </c>
      <c r="K83" s="6"/>
      <c r="L83" s="6"/>
      <c r="M83" s="6"/>
      <c r="N83" s="6"/>
    </row>
    <row r="84" spans="1:14" x14ac:dyDescent="0.35">
      <c r="A84" s="6">
        <v>82</v>
      </c>
      <c r="B84" s="6">
        <v>1887</v>
      </c>
      <c r="C84" s="7" t="s">
        <v>15</v>
      </c>
      <c r="D84" s="6">
        <v>20100</v>
      </c>
      <c r="E84" s="6" t="s">
        <v>38</v>
      </c>
      <c r="F84" s="6" t="s">
        <v>169</v>
      </c>
      <c r="G84" s="6">
        <v>48989</v>
      </c>
      <c r="H84" s="6">
        <v>24</v>
      </c>
      <c r="I84" s="6">
        <v>37.74</v>
      </c>
      <c r="J84" s="6">
        <v>17.22</v>
      </c>
      <c r="K84" s="6"/>
      <c r="L84" s="6"/>
      <c r="M84" s="6"/>
      <c r="N84" s="6"/>
    </row>
    <row r="85" spans="1:14" x14ac:dyDescent="0.35">
      <c r="A85" s="6">
        <v>83</v>
      </c>
      <c r="B85" s="6">
        <v>5937</v>
      </c>
      <c r="C85" s="7" t="s">
        <v>15</v>
      </c>
      <c r="D85" s="6">
        <v>31911</v>
      </c>
      <c r="E85" s="6" t="s">
        <v>38</v>
      </c>
      <c r="F85" s="6" t="s">
        <v>56</v>
      </c>
      <c r="G85" s="6">
        <v>7594</v>
      </c>
      <c r="H85" s="6">
        <v>31</v>
      </c>
      <c r="I85" s="6">
        <v>37.119999999999997</v>
      </c>
      <c r="J85" s="1">
        <v>10.73</v>
      </c>
      <c r="K85" s="6"/>
      <c r="L85" s="6"/>
      <c r="M85" s="6"/>
      <c r="N85" s="6"/>
    </row>
    <row r="86" spans="1:14" x14ac:dyDescent="0.35">
      <c r="A86" s="6">
        <v>84</v>
      </c>
      <c r="B86" s="6">
        <v>1117</v>
      </c>
      <c r="C86" s="7" t="s">
        <v>15</v>
      </c>
      <c r="D86" s="6">
        <v>31951</v>
      </c>
      <c r="E86" s="6" t="s">
        <v>38</v>
      </c>
      <c r="F86" s="6" t="s">
        <v>61</v>
      </c>
      <c r="G86" s="6">
        <v>1938</v>
      </c>
      <c r="H86" s="6">
        <v>36</v>
      </c>
      <c r="I86" s="6">
        <v>33.19</v>
      </c>
      <c r="J86" s="6">
        <v>9.31</v>
      </c>
      <c r="K86" s="6"/>
      <c r="L86" s="6"/>
      <c r="M86" s="6"/>
      <c r="N86" s="6"/>
    </row>
    <row r="87" spans="1:14" x14ac:dyDescent="0.35">
      <c r="A87" s="6">
        <v>85</v>
      </c>
      <c r="B87" s="6">
        <v>6095</v>
      </c>
      <c r="C87" s="7" t="s">
        <v>15</v>
      </c>
      <c r="D87" s="6">
        <v>30710</v>
      </c>
      <c r="E87" s="6" t="s">
        <v>38</v>
      </c>
      <c r="F87" s="6" t="s">
        <v>56</v>
      </c>
      <c r="G87" s="6">
        <v>1871</v>
      </c>
      <c r="H87" s="6">
        <v>37</v>
      </c>
      <c r="I87" s="6">
        <v>37.119999999999997</v>
      </c>
      <c r="J87" s="6">
        <v>13.52</v>
      </c>
      <c r="K87" s="6"/>
      <c r="L87" s="6"/>
      <c r="M87" s="6"/>
      <c r="N87" s="6"/>
    </row>
    <row r="88" spans="1:14" x14ac:dyDescent="0.35">
      <c r="A88" s="6">
        <v>86</v>
      </c>
      <c r="B88" s="6">
        <v>222</v>
      </c>
      <c r="C88" s="7" t="s">
        <v>15</v>
      </c>
      <c r="D88" s="6">
        <v>31954</v>
      </c>
      <c r="E88" s="6" t="s">
        <v>38</v>
      </c>
      <c r="F88" s="6" t="s">
        <v>61</v>
      </c>
      <c r="G88" s="6">
        <v>257</v>
      </c>
      <c r="H88" s="6">
        <v>38</v>
      </c>
      <c r="I88" s="6">
        <v>33.19</v>
      </c>
      <c r="J88" s="6">
        <v>6</v>
      </c>
      <c r="K88" s="6"/>
      <c r="L88" s="6"/>
      <c r="M88" s="6"/>
      <c r="N88" s="6"/>
    </row>
    <row r="89" spans="1:14" x14ac:dyDescent="0.35">
      <c r="A89" s="6">
        <v>87</v>
      </c>
      <c r="B89" s="6" t="s">
        <v>101</v>
      </c>
      <c r="C89" s="7" t="s">
        <v>15</v>
      </c>
      <c r="D89" s="6">
        <v>51010</v>
      </c>
      <c r="E89" s="6" t="s">
        <v>38</v>
      </c>
      <c r="F89" s="6" t="s">
        <v>100</v>
      </c>
      <c r="G89" s="6">
        <v>58</v>
      </c>
      <c r="H89" s="6">
        <v>38</v>
      </c>
      <c r="I89" s="6">
        <v>34.979999999999997</v>
      </c>
      <c r="J89" s="6">
        <v>12.97</v>
      </c>
      <c r="K89" s="6"/>
      <c r="L89" s="6"/>
      <c r="M89" s="6"/>
      <c r="N89" s="6"/>
    </row>
    <row r="90" spans="1:14" x14ac:dyDescent="0.35">
      <c r="A90" s="6">
        <v>88</v>
      </c>
      <c r="B90" s="6">
        <v>5172</v>
      </c>
      <c r="C90" s="7" t="s">
        <v>15</v>
      </c>
      <c r="D90" s="6">
        <v>21951</v>
      </c>
      <c r="E90" s="6" t="s">
        <v>38</v>
      </c>
      <c r="F90" s="6" t="s">
        <v>96</v>
      </c>
      <c r="G90" s="6">
        <v>3857</v>
      </c>
      <c r="H90" s="6">
        <v>42</v>
      </c>
      <c r="I90" s="6">
        <v>30.02</v>
      </c>
      <c r="J90" s="6">
        <v>8.44</v>
      </c>
      <c r="K90" s="6"/>
      <c r="L90" s="6"/>
      <c r="M90" s="6"/>
      <c r="N90" s="6"/>
    </row>
    <row r="91" spans="1:14" x14ac:dyDescent="0.35">
      <c r="A91" s="6">
        <v>89</v>
      </c>
      <c r="B91" s="6" t="s">
        <v>59</v>
      </c>
      <c r="C91" s="7" t="s">
        <v>15</v>
      </c>
      <c r="D91" s="6">
        <v>32051</v>
      </c>
      <c r="E91" s="6" t="s">
        <v>38</v>
      </c>
      <c r="F91" s="6" t="s">
        <v>60</v>
      </c>
      <c r="G91" s="6">
        <v>8092</v>
      </c>
      <c r="H91" s="6">
        <v>43</v>
      </c>
      <c r="I91" s="6">
        <v>36.92</v>
      </c>
      <c r="J91" s="13">
        <v>7.28</v>
      </c>
      <c r="K91" s="6"/>
      <c r="L91" s="6"/>
      <c r="M91" s="6"/>
      <c r="N91" s="6"/>
    </row>
    <row r="92" spans="1:14" x14ac:dyDescent="0.35">
      <c r="A92" s="6">
        <v>90</v>
      </c>
      <c r="B92" s="6">
        <v>479</v>
      </c>
      <c r="C92" s="7" t="s">
        <v>15</v>
      </c>
      <c r="D92" s="6">
        <v>30810</v>
      </c>
      <c r="E92" s="6" t="s">
        <v>38</v>
      </c>
      <c r="F92" s="6" t="s">
        <v>99</v>
      </c>
      <c r="G92" s="6">
        <v>6352</v>
      </c>
      <c r="H92" s="6">
        <v>54</v>
      </c>
      <c r="I92" s="6">
        <v>38.78</v>
      </c>
      <c r="J92" s="6">
        <v>12.88</v>
      </c>
      <c r="K92" s="6"/>
      <c r="L92" s="6"/>
      <c r="M92" s="6"/>
      <c r="N92" s="6"/>
    </row>
    <row r="93" spans="1:14" x14ac:dyDescent="0.35">
      <c r="A93" s="6">
        <v>91</v>
      </c>
      <c r="B93" s="6" t="s">
        <v>175</v>
      </c>
      <c r="C93" s="7" t="s">
        <v>15</v>
      </c>
      <c r="D93" s="6">
        <v>31911</v>
      </c>
      <c r="E93" s="6" t="s">
        <v>38</v>
      </c>
      <c r="F93" s="6" t="s">
        <v>98</v>
      </c>
      <c r="G93" s="6">
        <v>3805</v>
      </c>
      <c r="H93" s="6">
        <v>60</v>
      </c>
      <c r="I93" s="6">
        <v>37.200000000000003</v>
      </c>
      <c r="J93" s="6">
        <v>10.73</v>
      </c>
      <c r="K93" s="6"/>
      <c r="L93" s="6"/>
      <c r="M93" s="6"/>
      <c r="N93" s="6"/>
    </row>
    <row r="94" spans="1:14" x14ac:dyDescent="0.35">
      <c r="A94" s="6">
        <v>92</v>
      </c>
      <c r="B94" s="6" t="s">
        <v>97</v>
      </c>
      <c r="C94" s="7" t="s">
        <v>15</v>
      </c>
      <c r="D94" s="6">
        <v>30810</v>
      </c>
      <c r="E94" s="6" t="s">
        <v>38</v>
      </c>
      <c r="F94" s="6" t="s">
        <v>98</v>
      </c>
      <c r="G94" s="6">
        <v>3970</v>
      </c>
      <c r="H94" s="6">
        <v>61</v>
      </c>
      <c r="I94" s="6">
        <v>37.200000000000003</v>
      </c>
      <c r="J94" s="6">
        <v>12.88</v>
      </c>
      <c r="K94" s="6"/>
      <c r="L94" s="6"/>
      <c r="M94" s="6"/>
      <c r="N94" s="6"/>
    </row>
    <row r="95" spans="1:14" x14ac:dyDescent="0.35">
      <c r="A95" s="6">
        <v>93</v>
      </c>
      <c r="B95" s="6" t="s">
        <v>165</v>
      </c>
      <c r="C95" s="7" t="s">
        <v>15</v>
      </c>
      <c r="D95" s="6">
        <v>51512</v>
      </c>
      <c r="E95" s="6" t="s">
        <v>38</v>
      </c>
      <c r="F95" s="6" t="s">
        <v>166</v>
      </c>
      <c r="G95" s="6">
        <v>1633</v>
      </c>
      <c r="H95" s="6">
        <v>72</v>
      </c>
      <c r="I95" s="6">
        <v>34.229999999999997</v>
      </c>
      <c r="J95" s="6">
        <v>8.66</v>
      </c>
      <c r="K95" s="6"/>
      <c r="L95" s="6"/>
      <c r="M95" s="6"/>
      <c r="N95" s="6"/>
    </row>
    <row r="96" spans="1:14" x14ac:dyDescent="0.35">
      <c r="A96" s="6">
        <v>94</v>
      </c>
      <c r="B96" s="6" t="s">
        <v>102</v>
      </c>
      <c r="C96" s="7" t="s">
        <v>15</v>
      </c>
      <c r="D96" s="6">
        <v>35800</v>
      </c>
      <c r="E96" s="6" t="s">
        <v>38</v>
      </c>
      <c r="F96" s="6" t="s">
        <v>103</v>
      </c>
      <c r="G96" s="6">
        <v>76</v>
      </c>
      <c r="H96" s="6">
        <v>74</v>
      </c>
      <c r="I96" s="6">
        <v>37.42</v>
      </c>
      <c r="J96" s="6">
        <v>13.29</v>
      </c>
      <c r="K96" s="6"/>
      <c r="L96" s="6"/>
      <c r="M96" s="6"/>
      <c r="N96" s="6"/>
    </row>
    <row r="97" spans="1:14" x14ac:dyDescent="0.35">
      <c r="A97" s="6">
        <v>95</v>
      </c>
      <c r="B97" s="6">
        <v>4392</v>
      </c>
      <c r="C97" s="7" t="s">
        <v>15</v>
      </c>
      <c r="D97" s="6">
        <v>31010</v>
      </c>
      <c r="E97" s="6" t="s">
        <v>38</v>
      </c>
      <c r="F97" s="6" t="s">
        <v>172</v>
      </c>
      <c r="G97" s="6">
        <v>7404</v>
      </c>
      <c r="H97" s="6">
        <v>74</v>
      </c>
      <c r="I97" s="6">
        <v>39.450000000000003</v>
      </c>
      <c r="J97" s="6">
        <v>16.52</v>
      </c>
      <c r="K97" s="6"/>
      <c r="L97" s="6"/>
      <c r="M97" s="6"/>
      <c r="N97" s="6"/>
    </row>
    <row r="98" spans="1:14" x14ac:dyDescent="0.35">
      <c r="A98" s="6">
        <v>96</v>
      </c>
      <c r="B98" s="6" t="s">
        <v>173</v>
      </c>
      <c r="C98" s="7" t="s">
        <v>15</v>
      </c>
      <c r="D98" s="6">
        <v>35800</v>
      </c>
      <c r="E98" s="6" t="s">
        <v>38</v>
      </c>
      <c r="F98" s="6" t="s">
        <v>98</v>
      </c>
      <c r="G98" s="6">
        <v>510</v>
      </c>
      <c r="H98" s="6">
        <v>74</v>
      </c>
      <c r="I98" s="6">
        <v>37.200000000000003</v>
      </c>
      <c r="J98" s="6">
        <v>13.29</v>
      </c>
      <c r="K98" s="6"/>
      <c r="L98" s="6"/>
      <c r="M98" s="6"/>
      <c r="N98" s="6"/>
    </row>
    <row r="99" spans="1:14" x14ac:dyDescent="0.35">
      <c r="A99" s="6">
        <v>97</v>
      </c>
      <c r="B99" s="6">
        <v>5128</v>
      </c>
      <c r="C99" s="7" t="s">
        <v>15</v>
      </c>
      <c r="D99" s="6">
        <v>30810</v>
      </c>
      <c r="E99" s="6" t="s">
        <v>38</v>
      </c>
      <c r="F99" s="6" t="s">
        <v>56</v>
      </c>
      <c r="G99" s="6">
        <v>7451</v>
      </c>
      <c r="H99" s="6">
        <v>81</v>
      </c>
      <c r="I99" s="6">
        <v>37.119999999999997</v>
      </c>
      <c r="J99" s="6">
        <v>12.88</v>
      </c>
      <c r="K99" s="6"/>
      <c r="L99" s="6"/>
      <c r="M99" s="6"/>
      <c r="N99" s="6"/>
    </row>
    <row r="100" spans="1:14" x14ac:dyDescent="0.35">
      <c r="A100" s="6">
        <v>98</v>
      </c>
      <c r="B100" s="6" t="s">
        <v>170</v>
      </c>
      <c r="C100" s="7" t="s">
        <v>15</v>
      </c>
      <c r="D100" s="6">
        <v>20110</v>
      </c>
      <c r="E100" s="6" t="s">
        <v>38</v>
      </c>
      <c r="F100" s="6" t="s">
        <v>171</v>
      </c>
      <c r="G100" s="6">
        <v>949</v>
      </c>
      <c r="H100" s="6">
        <v>88</v>
      </c>
      <c r="I100" s="6">
        <v>37.619999999999997</v>
      </c>
      <c r="J100" s="6">
        <v>15.43</v>
      </c>
      <c r="K100" s="6"/>
      <c r="L100" s="6"/>
      <c r="M100" s="6"/>
      <c r="N100" s="6"/>
    </row>
    <row r="101" spans="1:14" x14ac:dyDescent="0.35">
      <c r="A101" s="6">
        <v>99</v>
      </c>
      <c r="B101" s="6" t="s">
        <v>167</v>
      </c>
      <c r="C101" s="7" t="s">
        <v>15</v>
      </c>
      <c r="D101" s="6">
        <v>20810</v>
      </c>
      <c r="E101" s="6" t="s">
        <v>38</v>
      </c>
      <c r="F101" s="6" t="s">
        <v>168</v>
      </c>
      <c r="G101" s="6">
        <v>264</v>
      </c>
      <c r="H101" s="6">
        <v>91</v>
      </c>
      <c r="I101" s="6">
        <v>37.369999999999997</v>
      </c>
      <c r="J101" s="6">
        <v>11.78</v>
      </c>
      <c r="K101" s="6"/>
      <c r="L101" s="6"/>
      <c r="M101" s="6"/>
      <c r="N101" s="6"/>
    </row>
    <row r="102" spans="1:14" x14ac:dyDescent="0.35">
      <c r="A102" s="6">
        <v>100</v>
      </c>
      <c r="B102" s="6" t="s">
        <v>57</v>
      </c>
      <c r="C102" s="7" t="s">
        <v>15</v>
      </c>
      <c r="D102" s="6">
        <v>20100</v>
      </c>
      <c r="E102" s="6" t="s">
        <v>38</v>
      </c>
      <c r="F102" s="6" t="s">
        <v>58</v>
      </c>
      <c r="G102" s="6">
        <v>38913</v>
      </c>
      <c r="H102" s="6">
        <v>100</v>
      </c>
      <c r="I102" s="6">
        <v>39.130000000000003</v>
      </c>
      <c r="J102" s="6">
        <v>17.22</v>
      </c>
      <c r="K102" s="6"/>
      <c r="L102" s="6"/>
      <c r="M102" s="6"/>
      <c r="N102" s="6"/>
    </row>
    <row r="103" spans="1:14" x14ac:dyDescent="0.35">
      <c r="A103" s="6">
        <v>101</v>
      </c>
      <c r="B103" s="6">
        <v>11185</v>
      </c>
      <c r="C103" s="7" t="s">
        <v>15</v>
      </c>
      <c r="D103" s="9">
        <v>22210</v>
      </c>
      <c r="E103" s="6" t="s">
        <v>39</v>
      </c>
      <c r="F103" s="6" t="s">
        <v>180</v>
      </c>
      <c r="G103" s="6">
        <v>1536</v>
      </c>
      <c r="H103" s="6">
        <v>25</v>
      </c>
      <c r="I103" s="6">
        <v>39.11</v>
      </c>
      <c r="J103" s="6">
        <v>5.53</v>
      </c>
      <c r="K103" s="6"/>
      <c r="L103" s="6"/>
      <c r="M103" s="6"/>
      <c r="N103" s="6"/>
    </row>
    <row r="104" spans="1:14" x14ac:dyDescent="0.35">
      <c r="A104" s="6">
        <v>102</v>
      </c>
      <c r="B104" s="6" t="s">
        <v>181</v>
      </c>
      <c r="C104" s="7" t="s">
        <v>15</v>
      </c>
      <c r="D104" s="6">
        <v>20100</v>
      </c>
      <c r="E104" s="6" t="s">
        <v>39</v>
      </c>
      <c r="F104" s="6" t="s">
        <v>182</v>
      </c>
      <c r="G104" s="6">
        <v>6602</v>
      </c>
      <c r="H104" s="6">
        <v>25</v>
      </c>
      <c r="I104" s="6">
        <v>36.299999999999997</v>
      </c>
      <c r="J104" s="6">
        <v>17.22</v>
      </c>
      <c r="K104" s="6"/>
      <c r="L104" s="6"/>
      <c r="M104" s="6"/>
      <c r="N104" s="6"/>
    </row>
    <row r="105" spans="1:14" x14ac:dyDescent="0.35">
      <c r="A105" s="6">
        <v>103</v>
      </c>
      <c r="B105" s="6" t="s">
        <v>183</v>
      </c>
      <c r="C105" s="7" t="s">
        <v>15</v>
      </c>
      <c r="D105" s="6">
        <v>20100</v>
      </c>
      <c r="E105" s="6" t="s">
        <v>39</v>
      </c>
      <c r="F105" s="6" t="s">
        <v>182</v>
      </c>
      <c r="G105" s="6">
        <v>410</v>
      </c>
      <c r="H105" s="6">
        <v>25</v>
      </c>
      <c r="I105" s="6">
        <v>36.299999999999997</v>
      </c>
      <c r="J105" s="6">
        <v>17.22</v>
      </c>
      <c r="K105" s="6"/>
      <c r="L105" s="6"/>
      <c r="M105" s="6"/>
      <c r="N105" s="6"/>
    </row>
    <row r="106" spans="1:14" x14ac:dyDescent="0.35">
      <c r="A106" s="6">
        <v>104</v>
      </c>
      <c r="B106" s="6" t="s">
        <v>186</v>
      </c>
      <c r="C106" s="7" t="s">
        <v>15</v>
      </c>
      <c r="D106" s="6">
        <v>20100</v>
      </c>
      <c r="E106" s="6" t="s">
        <v>39</v>
      </c>
      <c r="F106" s="6" t="s">
        <v>182</v>
      </c>
      <c r="G106" s="6">
        <v>239</v>
      </c>
      <c r="H106" s="6">
        <v>25</v>
      </c>
      <c r="I106" s="6">
        <v>36.299999999999997</v>
      </c>
      <c r="J106" s="6">
        <v>17.22</v>
      </c>
      <c r="K106" s="6"/>
      <c r="L106" s="6"/>
      <c r="M106" s="6"/>
      <c r="N106" s="6"/>
    </row>
    <row r="107" spans="1:14" x14ac:dyDescent="0.35">
      <c r="A107" s="6">
        <v>105</v>
      </c>
      <c r="B107" s="6" t="s">
        <v>106</v>
      </c>
      <c r="C107" s="7" t="s">
        <v>15</v>
      </c>
      <c r="D107" s="6">
        <v>25800</v>
      </c>
      <c r="E107" s="6" t="s">
        <v>39</v>
      </c>
      <c r="F107" s="6" t="s">
        <v>107</v>
      </c>
      <c r="G107" s="6">
        <v>2179</v>
      </c>
      <c r="H107" s="6">
        <v>29</v>
      </c>
      <c r="I107" s="6">
        <v>37.4</v>
      </c>
      <c r="J107" s="6">
        <v>10.39</v>
      </c>
      <c r="K107" s="6"/>
      <c r="L107" s="6"/>
      <c r="M107" s="6"/>
      <c r="N107" s="6"/>
    </row>
    <row r="108" spans="1:14" x14ac:dyDescent="0.35">
      <c r="A108" s="6">
        <v>106</v>
      </c>
      <c r="B108" s="6">
        <v>2684</v>
      </c>
      <c r="C108" s="7" t="s">
        <v>15</v>
      </c>
      <c r="D108" s="6">
        <v>53204</v>
      </c>
      <c r="E108" s="6" t="s">
        <v>39</v>
      </c>
      <c r="F108" s="6" t="s">
        <v>68</v>
      </c>
      <c r="G108" s="6">
        <v>1648</v>
      </c>
      <c r="H108" s="6">
        <v>31</v>
      </c>
      <c r="I108" s="6">
        <v>33.950000000000003</v>
      </c>
      <c r="J108" s="6">
        <v>4.47</v>
      </c>
      <c r="K108" s="6"/>
      <c r="L108" s="6"/>
      <c r="M108" s="6"/>
      <c r="N108" s="6"/>
    </row>
    <row r="109" spans="1:14" x14ac:dyDescent="0.35">
      <c r="A109" s="6">
        <v>107</v>
      </c>
      <c r="B109" s="6" t="s">
        <v>179</v>
      </c>
      <c r="C109" s="7" t="s">
        <v>15</v>
      </c>
      <c r="D109" s="6">
        <v>21200</v>
      </c>
      <c r="E109" s="6" t="s">
        <v>39</v>
      </c>
      <c r="F109" s="6" t="s">
        <v>178</v>
      </c>
      <c r="G109" s="6">
        <v>14896</v>
      </c>
      <c r="H109" s="6">
        <v>40</v>
      </c>
      <c r="I109" s="6">
        <v>35.67</v>
      </c>
      <c r="J109" s="6">
        <v>14.48</v>
      </c>
      <c r="K109" s="6"/>
      <c r="L109" s="6"/>
      <c r="M109" s="6"/>
      <c r="N109" s="6"/>
    </row>
    <row r="110" spans="1:14" x14ac:dyDescent="0.35">
      <c r="A110" s="6">
        <v>108</v>
      </c>
      <c r="B110" s="6">
        <v>1377</v>
      </c>
      <c r="C110" s="7" t="s">
        <v>15</v>
      </c>
      <c r="D110" s="6">
        <v>40810</v>
      </c>
      <c r="E110" s="6" t="s">
        <v>39</v>
      </c>
      <c r="F110" s="6" t="s">
        <v>64</v>
      </c>
      <c r="G110" s="6">
        <v>7920</v>
      </c>
      <c r="H110" s="6">
        <v>46</v>
      </c>
      <c r="I110" s="6">
        <v>31.96</v>
      </c>
      <c r="J110" s="6">
        <v>9.3800000000000008</v>
      </c>
      <c r="K110" s="6"/>
      <c r="L110" s="6"/>
      <c r="M110" s="6"/>
      <c r="N110" s="6"/>
    </row>
    <row r="111" spans="1:14" x14ac:dyDescent="0.35">
      <c r="A111" s="6">
        <v>109</v>
      </c>
      <c r="B111" s="6">
        <v>3303</v>
      </c>
      <c r="C111" s="7" t="s">
        <v>15</v>
      </c>
      <c r="D111" s="6">
        <v>22110</v>
      </c>
      <c r="E111" s="6" t="s">
        <v>39</v>
      </c>
      <c r="F111" s="6" t="s">
        <v>69</v>
      </c>
      <c r="G111" s="6">
        <v>602</v>
      </c>
      <c r="H111" s="6">
        <v>54</v>
      </c>
      <c r="I111" s="6">
        <v>36.69</v>
      </c>
      <c r="J111" s="6">
        <v>4.8099999999999996</v>
      </c>
      <c r="K111" s="6"/>
      <c r="L111" s="6"/>
      <c r="M111" s="6"/>
      <c r="N111" s="6"/>
    </row>
    <row r="112" spans="1:14" x14ac:dyDescent="0.35">
      <c r="A112" s="6">
        <v>110</v>
      </c>
      <c r="B112" s="6" t="s">
        <v>62</v>
      </c>
      <c r="C112" s="7" t="s">
        <v>15</v>
      </c>
      <c r="D112" s="6">
        <v>22904</v>
      </c>
      <c r="E112" s="6" t="s">
        <v>39</v>
      </c>
      <c r="F112" s="6" t="s">
        <v>63</v>
      </c>
      <c r="G112" s="6">
        <v>8908</v>
      </c>
      <c r="H112" s="6">
        <v>55</v>
      </c>
      <c r="I112" s="6">
        <v>37.450000000000003</v>
      </c>
      <c r="J112" s="6">
        <v>6.4</v>
      </c>
      <c r="K112" s="6"/>
      <c r="L112" s="6"/>
      <c r="M112" s="6"/>
      <c r="N112" s="6"/>
    </row>
    <row r="113" spans="1:14" x14ac:dyDescent="0.35">
      <c r="A113" s="6">
        <v>111</v>
      </c>
      <c r="B113" s="6" t="s">
        <v>104</v>
      </c>
      <c r="C113" s="7" t="s">
        <v>15</v>
      </c>
      <c r="D113" s="6">
        <v>43204</v>
      </c>
      <c r="E113" s="6" t="s">
        <v>39</v>
      </c>
      <c r="F113" s="6" t="s">
        <v>105</v>
      </c>
      <c r="G113" s="6">
        <v>6841</v>
      </c>
      <c r="H113" s="6">
        <v>58</v>
      </c>
      <c r="I113" s="6">
        <v>32.85</v>
      </c>
      <c r="J113" s="6">
        <v>3.81</v>
      </c>
      <c r="K113" s="6"/>
      <c r="L113" s="6"/>
      <c r="M113" s="6"/>
      <c r="N113" s="6"/>
    </row>
    <row r="114" spans="1:14" x14ac:dyDescent="0.35">
      <c r="A114" s="6">
        <v>112</v>
      </c>
      <c r="B114" s="6">
        <v>1902</v>
      </c>
      <c r="C114" s="7" t="s">
        <v>15</v>
      </c>
      <c r="D114" s="9">
        <v>100</v>
      </c>
      <c r="E114" s="6" t="s">
        <v>39</v>
      </c>
      <c r="F114" s="6" t="s">
        <v>187</v>
      </c>
      <c r="G114" s="6">
        <v>19730</v>
      </c>
      <c r="H114" s="6">
        <v>73</v>
      </c>
      <c r="I114" s="6">
        <v>38.81</v>
      </c>
      <c r="J114" s="6">
        <v>16.77</v>
      </c>
      <c r="K114" s="6"/>
      <c r="L114" s="6"/>
      <c r="M114" s="6"/>
      <c r="N114" s="6"/>
    </row>
    <row r="115" spans="1:14" x14ac:dyDescent="0.35">
      <c r="A115" s="6">
        <v>113</v>
      </c>
      <c r="B115" s="6">
        <v>1862</v>
      </c>
      <c r="C115" s="7" t="s">
        <v>15</v>
      </c>
      <c r="D115" s="9">
        <v>100</v>
      </c>
      <c r="E115" s="6" t="s">
        <v>39</v>
      </c>
      <c r="F115" s="6" t="s">
        <v>187</v>
      </c>
      <c r="G115" s="6">
        <v>13690</v>
      </c>
      <c r="H115" s="6">
        <v>73</v>
      </c>
      <c r="I115" s="6">
        <v>38.81</v>
      </c>
      <c r="J115" s="6">
        <v>16.77</v>
      </c>
      <c r="K115" s="6"/>
      <c r="L115" s="6"/>
      <c r="M115" s="6"/>
      <c r="N115" s="6"/>
    </row>
    <row r="116" spans="1:14" x14ac:dyDescent="0.35">
      <c r="A116" s="6">
        <v>114</v>
      </c>
      <c r="B116" s="6" t="s">
        <v>176</v>
      </c>
      <c r="C116" s="7" t="s">
        <v>15</v>
      </c>
      <c r="D116" s="6">
        <v>42904</v>
      </c>
      <c r="E116" s="6" t="s">
        <v>39</v>
      </c>
      <c r="F116" s="6" t="s">
        <v>177</v>
      </c>
      <c r="G116" s="6">
        <v>5593</v>
      </c>
      <c r="H116" s="6">
        <v>74</v>
      </c>
      <c r="I116" s="6">
        <v>34.35</v>
      </c>
      <c r="J116" s="6">
        <v>3.87</v>
      </c>
      <c r="K116" s="6"/>
      <c r="L116" s="6"/>
      <c r="M116" s="6"/>
      <c r="N116" s="6"/>
    </row>
    <row r="117" spans="1:14" x14ac:dyDescent="0.35">
      <c r="A117" s="6">
        <v>115</v>
      </c>
      <c r="B117" s="6">
        <v>2916</v>
      </c>
      <c r="C117" s="7" t="s">
        <v>15</v>
      </c>
      <c r="D117" s="9">
        <v>100</v>
      </c>
      <c r="E117" s="6" t="s">
        <v>39</v>
      </c>
      <c r="F117" s="6" t="s">
        <v>67</v>
      </c>
      <c r="G117" s="6">
        <v>729</v>
      </c>
      <c r="H117" s="6">
        <v>78</v>
      </c>
      <c r="I117" s="6">
        <v>38.409999999999997</v>
      </c>
      <c r="J117" s="6">
        <v>16.77</v>
      </c>
      <c r="K117" s="6"/>
      <c r="L117" s="6"/>
      <c r="M117" s="6"/>
      <c r="N117" s="6"/>
    </row>
    <row r="118" spans="1:14" x14ac:dyDescent="0.35">
      <c r="A118" s="6">
        <v>116</v>
      </c>
      <c r="B118" s="6" t="s">
        <v>65</v>
      </c>
      <c r="C118" s="7" t="s">
        <v>15</v>
      </c>
      <c r="D118" s="6">
        <v>42312</v>
      </c>
      <c r="E118" s="6" t="s">
        <v>39</v>
      </c>
      <c r="F118" s="6" t="s">
        <v>66</v>
      </c>
      <c r="G118" s="6">
        <v>4075</v>
      </c>
      <c r="H118" s="6">
        <v>90</v>
      </c>
      <c r="I118" s="6">
        <v>34.81</v>
      </c>
      <c r="J118" s="6">
        <v>4.74</v>
      </c>
      <c r="K118" s="6"/>
      <c r="L118" s="6"/>
      <c r="M118" s="6"/>
      <c r="N118" s="6"/>
    </row>
    <row r="119" spans="1:14" x14ac:dyDescent="0.35">
      <c r="A119" s="6">
        <v>117</v>
      </c>
      <c r="B119" s="6" t="s">
        <v>109</v>
      </c>
      <c r="C119" s="7" t="s">
        <v>15</v>
      </c>
      <c r="D119" s="6">
        <v>41200</v>
      </c>
      <c r="E119" s="6" t="s">
        <v>39</v>
      </c>
      <c r="F119" s="6" t="s">
        <v>108</v>
      </c>
      <c r="G119" s="6">
        <v>2783</v>
      </c>
      <c r="H119" s="6">
        <v>97</v>
      </c>
      <c r="I119" s="6">
        <v>36.270000000000003</v>
      </c>
      <c r="J119" s="6">
        <v>11.39</v>
      </c>
      <c r="K119" s="6"/>
      <c r="L119" s="6"/>
      <c r="M119" s="6"/>
      <c r="N119" s="6"/>
    </row>
    <row r="120" spans="1:14" x14ac:dyDescent="0.35">
      <c r="A120" s="6">
        <v>118</v>
      </c>
      <c r="B120" s="6" t="s">
        <v>110</v>
      </c>
      <c r="C120" s="7" t="s">
        <v>15</v>
      </c>
      <c r="D120" s="6">
        <v>20501</v>
      </c>
      <c r="E120" s="6" t="s">
        <v>39</v>
      </c>
      <c r="F120" s="6" t="s">
        <v>111</v>
      </c>
      <c r="G120" s="6">
        <v>3389</v>
      </c>
      <c r="H120" s="6">
        <v>100</v>
      </c>
      <c r="I120" s="6">
        <v>36.909999999999997</v>
      </c>
      <c r="J120" s="6">
        <v>10.09</v>
      </c>
      <c r="K120" s="6"/>
      <c r="L120" s="6"/>
      <c r="M120" s="6"/>
      <c r="N120" s="6"/>
    </row>
    <row r="121" spans="1:14" x14ac:dyDescent="0.35">
      <c r="A121" s="6">
        <v>119</v>
      </c>
      <c r="B121" s="6">
        <v>1873</v>
      </c>
      <c r="C121" s="7" t="s">
        <v>15</v>
      </c>
      <c r="D121" s="9">
        <v>501</v>
      </c>
      <c r="E121" s="6" t="s">
        <v>39</v>
      </c>
      <c r="F121" s="6" t="s">
        <v>184</v>
      </c>
      <c r="G121" s="6">
        <v>16801</v>
      </c>
      <c r="H121" s="6">
        <v>100</v>
      </c>
      <c r="I121" s="6">
        <v>35.93</v>
      </c>
      <c r="J121" s="6">
        <v>9.18</v>
      </c>
      <c r="K121" s="6"/>
      <c r="L121" s="6"/>
      <c r="M121" s="6"/>
      <c r="N121" s="6"/>
    </row>
    <row r="122" spans="1:14" x14ac:dyDescent="0.35">
      <c r="A122" s="6">
        <v>120</v>
      </c>
      <c r="B122" s="6">
        <v>3393</v>
      </c>
      <c r="C122" s="7" t="s">
        <v>15</v>
      </c>
      <c r="D122" s="9">
        <v>5900</v>
      </c>
      <c r="E122" s="6" t="s">
        <v>39</v>
      </c>
      <c r="F122" s="6" t="s">
        <v>185</v>
      </c>
      <c r="G122" s="6">
        <v>1640</v>
      </c>
      <c r="H122" s="6">
        <v>100</v>
      </c>
      <c r="I122" s="6">
        <v>40.4</v>
      </c>
      <c r="J122" s="6">
        <v>9.73</v>
      </c>
      <c r="K122" s="6"/>
      <c r="L122" s="6"/>
      <c r="M122" s="6"/>
      <c r="N122" s="6"/>
    </row>
    <row r="123" spans="1:14" x14ac:dyDescent="0.35">
      <c r="A123" s="1"/>
      <c r="J123" s="10"/>
    </row>
    <row r="124" spans="1:14" x14ac:dyDescent="0.35">
      <c r="A124" s="1"/>
    </row>
    <row r="125" spans="1:14" x14ac:dyDescent="0.35">
      <c r="A125" s="1"/>
    </row>
    <row r="126" spans="1:14" x14ac:dyDescent="0.35">
      <c r="A126" s="1"/>
    </row>
    <row r="127" spans="1:14" x14ac:dyDescent="0.35">
      <c r="A127" s="1"/>
    </row>
    <row r="128" spans="1:14" x14ac:dyDescent="0.35">
      <c r="A128" s="1"/>
      <c r="D128" s="11"/>
    </row>
    <row r="129" spans="1:10" x14ac:dyDescent="0.35">
      <c r="A129" s="1"/>
    </row>
    <row r="130" spans="1:10" x14ac:dyDescent="0.35">
      <c r="A130" s="1"/>
    </row>
    <row r="131" spans="1:10" x14ac:dyDescent="0.35">
      <c r="A131" s="1"/>
    </row>
    <row r="132" spans="1:10" x14ac:dyDescent="0.35">
      <c r="A132" s="1"/>
      <c r="D132" s="11"/>
    </row>
    <row r="133" spans="1:10" x14ac:dyDescent="0.35">
      <c r="A133" s="1"/>
      <c r="D133" s="11"/>
    </row>
    <row r="134" spans="1:10" x14ac:dyDescent="0.35">
      <c r="A134" s="1"/>
    </row>
    <row r="135" spans="1:10" x14ac:dyDescent="0.35">
      <c r="A135" s="1"/>
      <c r="D135" s="11"/>
    </row>
    <row r="136" spans="1:10" x14ac:dyDescent="0.35">
      <c r="A136" s="1"/>
    </row>
    <row r="137" spans="1:10" x14ac:dyDescent="0.35">
      <c r="A137" s="1"/>
    </row>
    <row r="138" spans="1:10" x14ac:dyDescent="0.35">
      <c r="A138" s="1"/>
      <c r="J138" s="10"/>
    </row>
    <row r="139" spans="1:10" x14ac:dyDescent="0.35">
      <c r="A139" s="1"/>
    </row>
    <row r="140" spans="1:10" x14ac:dyDescent="0.35">
      <c r="A140" s="1"/>
    </row>
    <row r="141" spans="1:10" x14ac:dyDescent="0.35">
      <c r="A141" s="1"/>
    </row>
    <row r="142" spans="1:10" x14ac:dyDescent="0.35">
      <c r="A142" s="1"/>
      <c r="D142" s="11"/>
    </row>
    <row r="143" spans="1:10" x14ac:dyDescent="0.35">
      <c r="A143" s="1"/>
    </row>
    <row r="144" spans="1:10" x14ac:dyDescent="0.35">
      <c r="A144" s="1"/>
    </row>
    <row r="145" spans="1:4" x14ac:dyDescent="0.35">
      <c r="A145" s="1"/>
    </row>
    <row r="146" spans="1:4" x14ac:dyDescent="0.35">
      <c r="A146" s="1"/>
      <c r="D146" s="11"/>
    </row>
    <row r="147" spans="1:4" x14ac:dyDescent="0.35">
      <c r="A147" s="1"/>
      <c r="D147" s="11"/>
    </row>
    <row r="148" spans="1:4" x14ac:dyDescent="0.35">
      <c r="A148" s="1"/>
    </row>
    <row r="149" spans="1:4" x14ac:dyDescent="0.35">
      <c r="A149" s="1"/>
      <c r="D149" s="11"/>
    </row>
    <row r="150" spans="1:4" x14ac:dyDescent="0.35">
      <c r="A150" s="1"/>
    </row>
    <row r="151" spans="1:4" x14ac:dyDescent="0.35">
      <c r="A151" s="1"/>
    </row>
    <row r="152" spans="1:4" x14ac:dyDescent="0.35">
      <c r="A152" s="1"/>
    </row>
    <row r="153" spans="1:4" x14ac:dyDescent="0.35">
      <c r="A153" s="1"/>
    </row>
  </sheetData>
  <autoFilter ref="A2:J122" xr:uid="{BFB6ADA1-10BA-4D65-91E8-0AC4F3239414}"/>
  <sortState xmlns:xlrd2="http://schemas.microsoft.com/office/spreadsheetml/2017/richdata2" ref="B3:J22">
    <sortCondition ref="H3:H22"/>
  </sortState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B34A7-F701-4467-917A-4C01C0FA9DB9}">
  <dimension ref="B2:T26"/>
  <sheetViews>
    <sheetView topLeftCell="B3" workbookViewId="0">
      <selection activeCell="O21" sqref="O21"/>
    </sheetView>
  </sheetViews>
  <sheetFormatPr defaultRowHeight="14.5" x14ac:dyDescent="0.35"/>
  <cols>
    <col min="5" max="5" width="29.26953125" customWidth="1"/>
    <col min="12" max="12" width="20.54296875" customWidth="1"/>
  </cols>
  <sheetData>
    <row r="2" spans="2:17" x14ac:dyDescent="0.35">
      <c r="B2" s="5" t="s">
        <v>2</v>
      </c>
      <c r="C2" s="5" t="s">
        <v>188</v>
      </c>
      <c r="E2" t="s">
        <v>189</v>
      </c>
    </row>
    <row r="3" spans="2:17" x14ac:dyDescent="0.35">
      <c r="B3" s="7">
        <v>12</v>
      </c>
      <c r="C3" s="7">
        <v>37.25</v>
      </c>
    </row>
    <row r="4" spans="2:17" x14ac:dyDescent="0.35">
      <c r="B4" s="7">
        <v>56</v>
      </c>
      <c r="C4" s="7">
        <v>37.25</v>
      </c>
      <c r="D4" s="1" t="s">
        <v>190</v>
      </c>
      <c r="E4" s="14">
        <f>CORREL(B3:B22,C3:C22)</f>
        <v>-0.2537704622502327</v>
      </c>
      <c r="L4" t="s">
        <v>191</v>
      </c>
    </row>
    <row r="5" spans="2:17" ht="15" thickBot="1" x14ac:dyDescent="0.4">
      <c r="B5" s="7">
        <v>26</v>
      </c>
      <c r="C5" s="7">
        <v>28.97</v>
      </c>
    </row>
    <row r="6" spans="2:17" x14ac:dyDescent="0.35">
      <c r="B6" s="7">
        <v>37</v>
      </c>
      <c r="C6" s="7">
        <v>30</v>
      </c>
      <c r="L6" s="17" t="s">
        <v>192</v>
      </c>
      <c r="M6" s="17"/>
    </row>
    <row r="7" spans="2:17" x14ac:dyDescent="0.35">
      <c r="B7" s="7">
        <v>10</v>
      </c>
      <c r="C7" s="7">
        <v>34.83</v>
      </c>
      <c r="L7" t="s">
        <v>193</v>
      </c>
      <c r="M7">
        <v>0.25377046225023314</v>
      </c>
    </row>
    <row r="8" spans="2:17" x14ac:dyDescent="0.35">
      <c r="B8" s="7">
        <v>26</v>
      </c>
      <c r="C8" s="7">
        <v>31.31</v>
      </c>
      <c r="L8" t="s">
        <v>194</v>
      </c>
      <c r="M8">
        <v>6.4399447510697011E-2</v>
      </c>
    </row>
    <row r="9" spans="2:17" x14ac:dyDescent="0.35">
      <c r="B9" s="7">
        <v>26</v>
      </c>
      <c r="C9" s="7">
        <v>28.78</v>
      </c>
      <c r="L9" t="s">
        <v>195</v>
      </c>
      <c r="M9">
        <v>1.2421639039069073E-2</v>
      </c>
    </row>
    <row r="10" spans="2:17" x14ac:dyDescent="0.35">
      <c r="B10" s="7">
        <v>37</v>
      </c>
      <c r="C10" s="7">
        <v>29.87</v>
      </c>
      <c r="L10" t="s">
        <v>196</v>
      </c>
      <c r="M10">
        <v>3.7738884783279372</v>
      </c>
    </row>
    <row r="11" spans="2:17" ht="15" thickBot="1" x14ac:dyDescent="0.4">
      <c r="B11" s="7">
        <v>18</v>
      </c>
      <c r="C11" s="7">
        <v>31.46</v>
      </c>
      <c r="L11" s="15" t="s">
        <v>197</v>
      </c>
      <c r="M11" s="15">
        <v>20</v>
      </c>
    </row>
    <row r="12" spans="2:17" x14ac:dyDescent="0.35">
      <c r="B12" s="7">
        <v>26</v>
      </c>
      <c r="C12" s="7">
        <v>31.46</v>
      </c>
    </row>
    <row r="13" spans="2:17" ht="15" thickBot="1" x14ac:dyDescent="0.4">
      <c r="B13" s="7">
        <v>2</v>
      </c>
      <c r="C13" s="7">
        <v>39.14</v>
      </c>
      <c r="L13" t="s">
        <v>198</v>
      </c>
    </row>
    <row r="14" spans="2:17" x14ac:dyDescent="0.35">
      <c r="B14" s="7">
        <v>12</v>
      </c>
      <c r="C14" s="7">
        <v>34.83</v>
      </c>
      <c r="L14" s="16"/>
      <c r="M14" s="16" t="s">
        <v>203</v>
      </c>
      <c r="N14" s="16" t="s">
        <v>204</v>
      </c>
      <c r="O14" s="16" t="s">
        <v>205</v>
      </c>
      <c r="P14" s="16" t="s">
        <v>206</v>
      </c>
      <c r="Q14" s="16" t="s">
        <v>207</v>
      </c>
    </row>
    <row r="15" spans="2:17" x14ac:dyDescent="0.35">
      <c r="B15" s="7">
        <v>47</v>
      </c>
      <c r="C15" s="7">
        <v>39.72</v>
      </c>
      <c r="L15" t="s">
        <v>199</v>
      </c>
      <c r="M15">
        <v>1</v>
      </c>
      <c r="N15">
        <v>17.645838556585659</v>
      </c>
      <c r="O15">
        <v>17.645838556585659</v>
      </c>
      <c r="P15">
        <v>1.2389796608267818</v>
      </c>
      <c r="Q15">
        <v>0.28031225147866157</v>
      </c>
    </row>
    <row r="16" spans="2:17" x14ac:dyDescent="0.35">
      <c r="B16" s="7">
        <v>2</v>
      </c>
      <c r="C16" s="7">
        <v>39.72</v>
      </c>
      <c r="L16" t="s">
        <v>200</v>
      </c>
      <c r="M16">
        <v>18</v>
      </c>
      <c r="N16">
        <v>256.36021644341434</v>
      </c>
      <c r="O16">
        <v>14.242234246856352</v>
      </c>
    </row>
    <row r="17" spans="2:20" ht="15" thickBot="1" x14ac:dyDescent="0.4">
      <c r="B17" s="7">
        <v>11</v>
      </c>
      <c r="C17" s="7">
        <v>36.61</v>
      </c>
      <c r="L17" s="15" t="s">
        <v>201</v>
      </c>
      <c r="M17" s="15">
        <v>19</v>
      </c>
      <c r="N17" s="15">
        <v>274.006055</v>
      </c>
      <c r="O17" s="15"/>
      <c r="P17" s="15"/>
      <c r="Q17" s="15"/>
    </row>
    <row r="18" spans="2:20" ht="15" thickBot="1" x14ac:dyDescent="0.4">
      <c r="B18" s="7">
        <v>19</v>
      </c>
      <c r="C18" s="7">
        <v>31.11</v>
      </c>
    </row>
    <row r="19" spans="2:20" x14ac:dyDescent="0.35">
      <c r="B19" s="7">
        <v>19</v>
      </c>
      <c r="C19" s="7">
        <v>31.11</v>
      </c>
      <c r="L19" s="16"/>
      <c r="M19" s="16" t="s">
        <v>208</v>
      </c>
      <c r="N19" s="16" t="s">
        <v>196</v>
      </c>
      <c r="O19" s="16" t="s">
        <v>209</v>
      </c>
      <c r="P19" s="16" t="s">
        <v>210</v>
      </c>
      <c r="Q19" s="16" t="s">
        <v>211</v>
      </c>
      <c r="R19" s="16" t="s">
        <v>212</v>
      </c>
      <c r="S19" s="16" t="s">
        <v>213</v>
      </c>
      <c r="T19" s="16" t="s">
        <v>214</v>
      </c>
    </row>
    <row r="20" spans="2:20" x14ac:dyDescent="0.35">
      <c r="B20" s="7">
        <v>30</v>
      </c>
      <c r="C20" s="7">
        <v>33.46</v>
      </c>
      <c r="L20" t="s">
        <v>202</v>
      </c>
      <c r="M20">
        <v>35.191214204344583</v>
      </c>
      <c r="N20">
        <v>1.6203570687678328</v>
      </c>
      <c r="O20">
        <v>21.718184764735231</v>
      </c>
      <c r="P20">
        <v>2.3111448445592307E-14</v>
      </c>
      <c r="Q20">
        <v>31.786970325509881</v>
      </c>
      <c r="R20">
        <v>38.595458083179288</v>
      </c>
      <c r="S20">
        <v>31.786970325509881</v>
      </c>
      <c r="T20">
        <v>38.595458083179288</v>
      </c>
    </row>
    <row r="21" spans="2:20" ht="15" thickBot="1" x14ac:dyDescent="0.4">
      <c r="B21" s="7">
        <v>27</v>
      </c>
      <c r="C21" s="7">
        <v>29.15</v>
      </c>
      <c r="L21" s="15" t="s">
        <v>2</v>
      </c>
      <c r="M21" s="15">
        <v>-6.7978552068193435E-2</v>
      </c>
      <c r="N21" s="15">
        <v>6.1071673589451647E-2</v>
      </c>
      <c r="O21" s="18">
        <v>-1.1130946324669699</v>
      </c>
      <c r="P21" s="18">
        <v>0.28031225147866273</v>
      </c>
      <c r="Q21" s="15">
        <v>-0.19628537714667887</v>
      </c>
      <c r="R21" s="15">
        <v>6.0328273010292019E-2</v>
      </c>
      <c r="S21" s="15">
        <v>-0.19628537714667887</v>
      </c>
      <c r="T21" s="15">
        <v>6.0328273010292019E-2</v>
      </c>
    </row>
    <row r="22" spans="2:20" x14ac:dyDescent="0.35">
      <c r="B22" s="7">
        <v>10</v>
      </c>
      <c r="C22" s="7">
        <v>37</v>
      </c>
    </row>
    <row r="26" spans="2:20" ht="15" thickBot="1" x14ac:dyDescent="0.4">
      <c r="L26" s="15"/>
      <c r="M26" s="15"/>
      <c r="N26" s="15"/>
      <c r="O26" s="18"/>
      <c r="P26" s="18"/>
      <c r="Q26" s="15"/>
      <c r="R26" s="15"/>
      <c r="S26" s="15"/>
      <c r="T26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AA3E-F9D1-484B-B42A-6BEFF14ED29C}">
  <dimension ref="B2:V22"/>
  <sheetViews>
    <sheetView topLeftCell="A3" workbookViewId="0">
      <selection activeCell="Q21" sqref="Q21"/>
    </sheetView>
  </sheetViews>
  <sheetFormatPr defaultRowHeight="14.5" x14ac:dyDescent="0.35"/>
  <cols>
    <col min="5" max="5" width="14.36328125" bestFit="1" customWidth="1"/>
  </cols>
  <sheetData>
    <row r="2" spans="2:19" x14ac:dyDescent="0.35">
      <c r="B2" s="5" t="s">
        <v>2</v>
      </c>
      <c r="C2" s="5" t="s">
        <v>188</v>
      </c>
      <c r="E2" t="s">
        <v>215</v>
      </c>
    </row>
    <row r="3" spans="2:19" x14ac:dyDescent="0.35">
      <c r="B3" s="7">
        <v>41</v>
      </c>
      <c r="C3" s="7">
        <v>37.35</v>
      </c>
      <c r="D3" s="1" t="s">
        <v>190</v>
      </c>
      <c r="E3" s="14">
        <f>CORREL(B3:B22,C3:C22)</f>
        <v>0.19967579285853354</v>
      </c>
    </row>
    <row r="4" spans="2:19" x14ac:dyDescent="0.35">
      <c r="B4" s="19">
        <v>4</v>
      </c>
      <c r="C4" s="7">
        <v>37.090000000000003</v>
      </c>
      <c r="N4" t="s">
        <v>191</v>
      </c>
    </row>
    <row r="5" spans="2:19" ht="15" thickBot="1" x14ac:dyDescent="0.4">
      <c r="B5" s="19">
        <v>1</v>
      </c>
      <c r="C5" s="7">
        <v>36.39</v>
      </c>
    </row>
    <row r="6" spans="2:19" x14ac:dyDescent="0.35">
      <c r="B6" s="19">
        <v>22</v>
      </c>
      <c r="C6" s="7">
        <v>36.06</v>
      </c>
      <c r="N6" s="17" t="s">
        <v>192</v>
      </c>
      <c r="O6" s="17"/>
    </row>
    <row r="7" spans="2:19" x14ac:dyDescent="0.35">
      <c r="B7" s="19">
        <v>8</v>
      </c>
      <c r="C7" s="7">
        <v>39.479999999999997</v>
      </c>
      <c r="N7" t="s">
        <v>193</v>
      </c>
      <c r="O7">
        <v>0.19967579285853376</v>
      </c>
    </row>
    <row r="8" spans="2:19" x14ac:dyDescent="0.35">
      <c r="B8" s="19">
        <v>19</v>
      </c>
      <c r="C8" s="7">
        <v>36.06</v>
      </c>
      <c r="N8" t="s">
        <v>194</v>
      </c>
      <c r="O8">
        <v>3.9870422253684083E-2</v>
      </c>
    </row>
    <row r="9" spans="2:19" x14ac:dyDescent="0.35">
      <c r="B9" s="19">
        <v>5</v>
      </c>
      <c r="C9" s="7">
        <v>36.14</v>
      </c>
      <c r="N9" t="s">
        <v>195</v>
      </c>
      <c r="O9">
        <v>-1.3470109843333467E-2</v>
      </c>
    </row>
    <row r="10" spans="2:19" x14ac:dyDescent="0.35">
      <c r="B10" s="19">
        <v>5</v>
      </c>
      <c r="C10" s="7">
        <v>37.090000000000003</v>
      </c>
      <c r="N10" t="s">
        <v>196</v>
      </c>
      <c r="O10">
        <v>1.0530742603225858</v>
      </c>
    </row>
    <row r="11" spans="2:19" ht="15" thickBot="1" x14ac:dyDescent="0.4">
      <c r="B11" s="19">
        <v>1</v>
      </c>
      <c r="C11" s="7">
        <v>38.44</v>
      </c>
      <c r="N11" s="15" t="s">
        <v>197</v>
      </c>
      <c r="O11" s="15">
        <v>20</v>
      </c>
    </row>
    <row r="12" spans="2:19" x14ac:dyDescent="0.35">
      <c r="B12" s="19">
        <v>7</v>
      </c>
      <c r="C12" s="7">
        <v>37.71</v>
      </c>
    </row>
    <row r="13" spans="2:19" ht="15" thickBot="1" x14ac:dyDescent="0.4">
      <c r="B13" s="19">
        <v>4</v>
      </c>
      <c r="C13" s="7">
        <v>37.090000000000003</v>
      </c>
      <c r="N13" t="s">
        <v>198</v>
      </c>
    </row>
    <row r="14" spans="2:19" x14ac:dyDescent="0.35">
      <c r="B14" s="19">
        <v>5</v>
      </c>
      <c r="C14" s="7">
        <v>36.21</v>
      </c>
      <c r="N14" s="16"/>
      <c r="O14" s="16" t="s">
        <v>203</v>
      </c>
      <c r="P14" s="16" t="s">
        <v>204</v>
      </c>
      <c r="Q14" s="16" t="s">
        <v>205</v>
      </c>
      <c r="R14" s="16" t="s">
        <v>206</v>
      </c>
      <c r="S14" s="16" t="s">
        <v>207</v>
      </c>
    </row>
    <row r="15" spans="2:19" x14ac:dyDescent="0.35">
      <c r="B15" s="19">
        <v>8</v>
      </c>
      <c r="C15" s="7">
        <v>36.39</v>
      </c>
      <c r="N15" t="s">
        <v>199</v>
      </c>
      <c r="O15">
        <v>1</v>
      </c>
      <c r="P15">
        <v>0.82891784042865524</v>
      </c>
      <c r="Q15">
        <v>0.82891784042865524</v>
      </c>
      <c r="R15">
        <v>0.74746952619757179</v>
      </c>
      <c r="S15">
        <v>0.39865420147202024</v>
      </c>
    </row>
    <row r="16" spans="2:19" x14ac:dyDescent="0.35">
      <c r="B16" s="19">
        <v>58</v>
      </c>
      <c r="C16" s="7">
        <v>39.049999999999997</v>
      </c>
      <c r="N16" t="s">
        <v>200</v>
      </c>
      <c r="O16">
        <v>18</v>
      </c>
      <c r="P16">
        <v>19.961377159571303</v>
      </c>
      <c r="Q16">
        <v>1.1089653977539613</v>
      </c>
    </row>
    <row r="17" spans="2:22" ht="15" thickBot="1" x14ac:dyDescent="0.4">
      <c r="B17" s="19">
        <v>19</v>
      </c>
      <c r="C17" s="7">
        <v>35.96</v>
      </c>
      <c r="N17" s="15" t="s">
        <v>201</v>
      </c>
      <c r="O17" s="15">
        <v>19</v>
      </c>
      <c r="P17" s="15">
        <v>20.790294999999958</v>
      </c>
      <c r="Q17" s="15"/>
      <c r="R17" s="15"/>
      <c r="S17" s="15"/>
    </row>
    <row r="18" spans="2:22" ht="15" thickBot="1" x14ac:dyDescent="0.4">
      <c r="B18" s="19">
        <v>6</v>
      </c>
      <c r="C18" s="7">
        <v>36.69</v>
      </c>
    </row>
    <row r="19" spans="2:22" x14ac:dyDescent="0.35">
      <c r="B19" s="19">
        <v>6</v>
      </c>
      <c r="C19" s="7">
        <v>37.71</v>
      </c>
      <c r="N19" s="16"/>
      <c r="O19" s="16" t="s">
        <v>208</v>
      </c>
      <c r="P19" s="16" t="s">
        <v>196</v>
      </c>
      <c r="Q19" s="16" t="s">
        <v>209</v>
      </c>
      <c r="R19" s="16" t="s">
        <v>210</v>
      </c>
      <c r="S19" s="16" t="s">
        <v>211</v>
      </c>
      <c r="T19" s="16" t="s">
        <v>212</v>
      </c>
      <c r="U19" s="16" t="s">
        <v>213</v>
      </c>
      <c r="V19" s="16" t="s">
        <v>214</v>
      </c>
    </row>
    <row r="20" spans="2:22" x14ac:dyDescent="0.35">
      <c r="B20" s="19">
        <v>8</v>
      </c>
      <c r="C20" s="7">
        <v>37.71</v>
      </c>
      <c r="N20" t="s">
        <v>202</v>
      </c>
      <c r="O20">
        <v>37.022061922826381</v>
      </c>
      <c r="P20">
        <v>0.30859197871212363</v>
      </c>
      <c r="Q20">
        <v>119.97091459516896</v>
      </c>
      <c r="R20">
        <v>1.3731539766936363E-27</v>
      </c>
      <c r="S20">
        <v>36.37373423330849</v>
      </c>
      <c r="T20">
        <v>37.670389612344273</v>
      </c>
      <c r="U20">
        <v>36.37373423330849</v>
      </c>
      <c r="V20">
        <v>37.670389612344273</v>
      </c>
    </row>
    <row r="21" spans="2:22" ht="15" thickBot="1" x14ac:dyDescent="0.4">
      <c r="B21" s="19">
        <v>5</v>
      </c>
      <c r="C21" s="7">
        <v>38.53</v>
      </c>
      <c r="N21" s="15" t="s">
        <v>2</v>
      </c>
      <c r="O21" s="15">
        <v>1.4551736470347777E-2</v>
      </c>
      <c r="P21" s="15">
        <v>1.683131606359807E-2</v>
      </c>
      <c r="Q21" s="18">
        <v>0.86456319965493045</v>
      </c>
      <c r="R21" s="18">
        <v>0.39865420147202058</v>
      </c>
      <c r="S21" s="15">
        <v>-2.0809546413928431E-2</v>
      </c>
      <c r="T21" s="15">
        <v>4.9913019354623986E-2</v>
      </c>
      <c r="U21" s="15">
        <v>-2.0809546413928431E-2</v>
      </c>
      <c r="V21" s="15">
        <v>4.9913019354623986E-2</v>
      </c>
    </row>
    <row r="22" spans="2:22" x14ac:dyDescent="0.35">
      <c r="B22" s="19">
        <v>5</v>
      </c>
      <c r="C22" s="7">
        <v>36.74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E667-A941-4B62-8286-96798BD9BF77}">
  <dimension ref="B1:V22"/>
  <sheetViews>
    <sheetView topLeftCell="B1" workbookViewId="0">
      <selection activeCell="Q22" sqref="Q22"/>
    </sheetView>
  </sheetViews>
  <sheetFormatPr defaultRowHeight="14.5" x14ac:dyDescent="0.35"/>
  <cols>
    <col min="5" max="5" width="15.08984375" customWidth="1"/>
  </cols>
  <sheetData>
    <row r="1" spans="2:19" x14ac:dyDescent="0.35">
      <c r="B1" s="5" t="s">
        <v>2</v>
      </c>
      <c r="C1" s="5" t="s">
        <v>216</v>
      </c>
      <c r="E1" t="s">
        <v>215</v>
      </c>
    </row>
    <row r="2" spans="2:19" x14ac:dyDescent="0.35">
      <c r="B2" s="6">
        <v>10</v>
      </c>
      <c r="C2" s="6">
        <v>33.15</v>
      </c>
      <c r="D2" s="1" t="s">
        <v>217</v>
      </c>
      <c r="E2" s="14">
        <f>CORREL(B2:B21,C2:C21)</f>
        <v>-0.29381622375036354</v>
      </c>
    </row>
    <row r="3" spans="2:19" x14ac:dyDescent="0.35">
      <c r="B3" s="6">
        <v>37</v>
      </c>
      <c r="C3" s="6">
        <v>33.15</v>
      </c>
    </row>
    <row r="4" spans="2:19" x14ac:dyDescent="0.35">
      <c r="B4" s="6">
        <v>19</v>
      </c>
      <c r="C4" s="6">
        <v>39.369999999999997</v>
      </c>
    </row>
    <row r="5" spans="2:19" x14ac:dyDescent="0.35">
      <c r="B5" s="6">
        <v>68</v>
      </c>
      <c r="C5" s="6">
        <v>30.54</v>
      </c>
      <c r="N5" t="s">
        <v>191</v>
      </c>
    </row>
    <row r="6" spans="2:19" ht="15" thickBot="1" x14ac:dyDescent="0.4">
      <c r="B6" s="20">
        <v>1</v>
      </c>
      <c r="C6" s="6">
        <v>37.1</v>
      </c>
    </row>
    <row r="7" spans="2:19" x14ac:dyDescent="0.35">
      <c r="B7" s="19">
        <v>8</v>
      </c>
      <c r="C7" s="7">
        <v>37.1</v>
      </c>
      <c r="N7" s="17" t="s">
        <v>192</v>
      </c>
      <c r="O7" s="17"/>
    </row>
    <row r="8" spans="2:19" x14ac:dyDescent="0.35">
      <c r="B8" s="6">
        <v>32</v>
      </c>
      <c r="C8" s="6">
        <v>30.72</v>
      </c>
      <c r="N8" t="s">
        <v>193</v>
      </c>
      <c r="O8">
        <v>0.29381622375036354</v>
      </c>
    </row>
    <row r="9" spans="2:19" x14ac:dyDescent="0.35">
      <c r="B9" s="6">
        <v>8</v>
      </c>
      <c r="C9" s="6">
        <v>38.51</v>
      </c>
      <c r="N9" t="s">
        <v>194</v>
      </c>
      <c r="O9">
        <v>8.6327973338923683E-2</v>
      </c>
    </row>
    <row r="10" spans="2:19" x14ac:dyDescent="0.35">
      <c r="B10" s="6">
        <v>14</v>
      </c>
      <c r="C10" s="6">
        <v>31.02</v>
      </c>
      <c r="N10" t="s">
        <v>195</v>
      </c>
      <c r="O10">
        <v>3.5568416302197217E-2</v>
      </c>
    </row>
    <row r="11" spans="2:19" x14ac:dyDescent="0.35">
      <c r="B11" s="6">
        <v>29</v>
      </c>
      <c r="C11" s="6">
        <v>39.369999999999997</v>
      </c>
      <c r="N11" t="s">
        <v>196</v>
      </c>
      <c r="O11">
        <v>3.3800771448846993</v>
      </c>
    </row>
    <row r="12" spans="2:19" ht="15" thickBot="1" x14ac:dyDescent="0.4">
      <c r="B12" s="6">
        <v>19</v>
      </c>
      <c r="C12" s="6">
        <v>37.89</v>
      </c>
      <c r="N12" s="15" t="s">
        <v>197</v>
      </c>
      <c r="O12" s="15">
        <v>20</v>
      </c>
    </row>
    <row r="13" spans="2:19" x14ac:dyDescent="0.35">
      <c r="B13" s="20">
        <v>61</v>
      </c>
      <c r="C13" s="6">
        <v>38.61</v>
      </c>
    </row>
    <row r="14" spans="2:19" ht="15" thickBot="1" x14ac:dyDescent="0.4">
      <c r="B14" s="6">
        <v>29</v>
      </c>
      <c r="C14" s="6">
        <v>38.549999999999997</v>
      </c>
      <c r="N14" t="s">
        <v>198</v>
      </c>
    </row>
    <row r="15" spans="2:19" x14ac:dyDescent="0.35">
      <c r="B15" s="6">
        <v>12</v>
      </c>
      <c r="C15" s="6">
        <v>40.47</v>
      </c>
      <c r="N15" s="16"/>
      <c r="O15" s="16" t="s">
        <v>203</v>
      </c>
      <c r="P15" s="16" t="s">
        <v>204</v>
      </c>
      <c r="Q15" s="16" t="s">
        <v>205</v>
      </c>
      <c r="R15" s="16" t="s">
        <v>206</v>
      </c>
      <c r="S15" s="16" t="s">
        <v>207</v>
      </c>
    </row>
    <row r="16" spans="2:19" x14ac:dyDescent="0.35">
      <c r="B16" s="6">
        <v>58</v>
      </c>
      <c r="C16" s="6">
        <v>36.520000000000003</v>
      </c>
      <c r="N16" t="s">
        <v>199</v>
      </c>
      <c r="O16">
        <v>1</v>
      </c>
      <c r="P16">
        <v>19.430632903305735</v>
      </c>
      <c r="Q16">
        <v>19.430632903305735</v>
      </c>
      <c r="R16">
        <v>1.7007235361896897</v>
      </c>
      <c r="S16">
        <v>0.20862450877867231</v>
      </c>
    </row>
    <row r="17" spans="2:22" x14ac:dyDescent="0.35">
      <c r="B17" s="7">
        <v>1</v>
      </c>
      <c r="C17" s="7">
        <v>40.74</v>
      </c>
      <c r="N17" t="s">
        <v>200</v>
      </c>
      <c r="O17">
        <v>18</v>
      </c>
      <c r="P17">
        <v>205.64858709669423</v>
      </c>
      <c r="Q17">
        <v>11.424921505371902</v>
      </c>
    </row>
    <row r="18" spans="2:22" ht="15" thickBot="1" x14ac:dyDescent="0.4">
      <c r="B18" s="6">
        <v>8</v>
      </c>
      <c r="C18" s="6">
        <v>36.520000000000003</v>
      </c>
      <c r="N18" s="15" t="s">
        <v>201</v>
      </c>
      <c r="O18" s="15">
        <v>19</v>
      </c>
      <c r="P18" s="15">
        <v>225.07921999999996</v>
      </c>
      <c r="Q18" s="15"/>
      <c r="R18" s="15"/>
      <c r="S18" s="15"/>
    </row>
    <row r="19" spans="2:22" ht="15" thickBot="1" x14ac:dyDescent="0.4">
      <c r="B19" s="19">
        <v>1</v>
      </c>
      <c r="C19" s="7">
        <v>41.44</v>
      </c>
    </row>
    <row r="20" spans="2:22" x14ac:dyDescent="0.35">
      <c r="B20" s="19">
        <v>5</v>
      </c>
      <c r="C20" s="7">
        <v>34.15</v>
      </c>
      <c r="N20" s="16"/>
      <c r="O20" s="16" t="s">
        <v>208</v>
      </c>
      <c r="P20" s="16" t="s">
        <v>196</v>
      </c>
      <c r="Q20" s="16" t="s">
        <v>209</v>
      </c>
      <c r="R20" s="16" t="s">
        <v>210</v>
      </c>
      <c r="S20" s="16" t="s">
        <v>211</v>
      </c>
      <c r="T20" s="16" t="s">
        <v>212</v>
      </c>
      <c r="U20" s="16" t="s">
        <v>213</v>
      </c>
      <c r="V20" s="16" t="s">
        <v>214</v>
      </c>
    </row>
    <row r="21" spans="2:22" x14ac:dyDescent="0.35">
      <c r="B21" s="6">
        <v>8</v>
      </c>
      <c r="C21" s="6">
        <v>33.619999999999997</v>
      </c>
      <c r="N21" t="s">
        <v>202</v>
      </c>
      <c r="O21">
        <v>37.477023343410814</v>
      </c>
      <c r="P21">
        <v>1.1043226015060958</v>
      </c>
      <c r="Q21">
        <v>33.936662432063734</v>
      </c>
      <c r="R21">
        <v>9.03848789305362E-18</v>
      </c>
      <c r="S21">
        <v>35.156927650370335</v>
      </c>
      <c r="T21">
        <v>39.797119036451292</v>
      </c>
      <c r="U21">
        <v>35.156927650370335</v>
      </c>
      <c r="V21">
        <v>39.797119036451292</v>
      </c>
    </row>
    <row r="22" spans="2:22" ht="15" thickBot="1" x14ac:dyDescent="0.4">
      <c r="N22" s="15" t="s">
        <v>2</v>
      </c>
      <c r="O22" s="15">
        <v>-4.9066511374337089E-2</v>
      </c>
      <c r="P22" s="15">
        <v>3.7624290572552462E-2</v>
      </c>
      <c r="Q22" s="18">
        <v>-1.3041179149868654</v>
      </c>
      <c r="R22" s="18">
        <v>0.20862450877867278</v>
      </c>
      <c r="S22" s="15">
        <v>-0.12811221268664566</v>
      </c>
      <c r="T22" s="15">
        <v>2.9979189937971475E-2</v>
      </c>
      <c r="U22" s="15">
        <v>-0.12811221268664566</v>
      </c>
      <c r="V22" s="15">
        <v>2.9979189937971475E-2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F43FD-56DE-47E8-B4A5-D1EB5B2F4B51}">
  <dimension ref="B2:V22"/>
  <sheetViews>
    <sheetView topLeftCell="B1" workbookViewId="0">
      <selection activeCell="Q20" sqref="Q20"/>
    </sheetView>
  </sheetViews>
  <sheetFormatPr defaultRowHeight="14.5" x14ac:dyDescent="0.35"/>
  <cols>
    <col min="5" max="5" width="15.1796875" customWidth="1"/>
  </cols>
  <sheetData>
    <row r="2" spans="2:19" x14ac:dyDescent="0.35">
      <c r="B2" s="5" t="s">
        <v>2</v>
      </c>
      <c r="C2" s="5" t="s">
        <v>188</v>
      </c>
      <c r="E2" t="s">
        <v>215</v>
      </c>
    </row>
    <row r="3" spans="2:19" x14ac:dyDescent="0.35">
      <c r="B3" s="20">
        <v>8</v>
      </c>
      <c r="C3" s="6">
        <v>35.49</v>
      </c>
      <c r="D3" s="1" t="s">
        <v>217</v>
      </c>
      <c r="E3" s="14">
        <f>CORREL(B3:B22,C3:C22)</f>
        <v>-0.21599548093224566</v>
      </c>
      <c r="N3" t="s">
        <v>191</v>
      </c>
    </row>
    <row r="4" spans="2:19" ht="15" thickBot="1" x14ac:dyDescent="0.4">
      <c r="B4" s="20">
        <v>7</v>
      </c>
      <c r="C4" s="6">
        <v>35.700000000000003</v>
      </c>
    </row>
    <row r="5" spans="2:19" x14ac:dyDescent="0.35">
      <c r="B5" s="20">
        <v>1</v>
      </c>
      <c r="C5" s="6">
        <v>33.57</v>
      </c>
      <c r="N5" s="17" t="s">
        <v>192</v>
      </c>
      <c r="O5" s="17"/>
    </row>
    <row r="6" spans="2:19" x14ac:dyDescent="0.35">
      <c r="B6" s="20">
        <v>24</v>
      </c>
      <c r="C6" s="6">
        <v>32.880000000000003</v>
      </c>
      <c r="N6" t="s">
        <v>193</v>
      </c>
      <c r="O6">
        <v>0.21599548093224594</v>
      </c>
    </row>
    <row r="7" spans="2:19" x14ac:dyDescent="0.35">
      <c r="B7" s="20">
        <v>1</v>
      </c>
      <c r="C7" s="6">
        <v>37.549999999999997</v>
      </c>
      <c r="N7" t="s">
        <v>194</v>
      </c>
      <c r="O7">
        <v>4.6654047783152221E-2</v>
      </c>
    </row>
    <row r="8" spans="2:19" x14ac:dyDescent="0.35">
      <c r="B8" s="20">
        <v>6</v>
      </c>
      <c r="C8" s="6">
        <v>31.71</v>
      </c>
      <c r="N8" t="s">
        <v>195</v>
      </c>
      <c r="O8">
        <v>-6.3096162288948775E-3</v>
      </c>
    </row>
    <row r="9" spans="2:19" x14ac:dyDescent="0.35">
      <c r="B9" s="20">
        <v>4</v>
      </c>
      <c r="C9" s="6">
        <v>33.57</v>
      </c>
      <c r="N9" t="s">
        <v>196</v>
      </c>
      <c r="O9">
        <v>2.1011162640457006</v>
      </c>
    </row>
    <row r="10" spans="2:19" ht="15" thickBot="1" x14ac:dyDescent="0.4">
      <c r="B10" s="20">
        <v>3</v>
      </c>
      <c r="C10" s="6">
        <v>32.89</v>
      </c>
      <c r="N10" s="15" t="s">
        <v>197</v>
      </c>
      <c r="O10" s="15">
        <v>20</v>
      </c>
    </row>
    <row r="11" spans="2:19" x14ac:dyDescent="0.35">
      <c r="B11" s="20">
        <v>5</v>
      </c>
      <c r="C11" s="6">
        <v>34.36</v>
      </c>
    </row>
    <row r="12" spans="2:19" ht="15" thickBot="1" x14ac:dyDescent="0.4">
      <c r="B12" s="20">
        <v>9</v>
      </c>
      <c r="C12" s="6">
        <v>34.11</v>
      </c>
      <c r="N12" t="s">
        <v>198</v>
      </c>
    </row>
    <row r="13" spans="2:19" x14ac:dyDescent="0.35">
      <c r="B13" s="20">
        <v>24</v>
      </c>
      <c r="C13" s="6">
        <v>35.43</v>
      </c>
      <c r="N13" s="16"/>
      <c r="O13" s="16" t="s">
        <v>203</v>
      </c>
      <c r="P13" s="16" t="s">
        <v>204</v>
      </c>
      <c r="Q13" s="16" t="s">
        <v>205</v>
      </c>
      <c r="R13" s="16" t="s">
        <v>206</v>
      </c>
      <c r="S13" s="16" t="s">
        <v>207</v>
      </c>
    </row>
    <row r="14" spans="2:19" x14ac:dyDescent="0.35">
      <c r="B14" s="20">
        <v>2</v>
      </c>
      <c r="C14" s="6">
        <v>37.25</v>
      </c>
      <c r="N14" t="s">
        <v>199</v>
      </c>
      <c r="O14">
        <v>1</v>
      </c>
      <c r="P14">
        <v>3.8887630093274481</v>
      </c>
      <c r="Q14">
        <v>3.8887630093274481</v>
      </c>
      <c r="R14">
        <v>0.88086896277682569</v>
      </c>
      <c r="S14">
        <v>0.36038804373802669</v>
      </c>
    </row>
    <row r="15" spans="2:19" x14ac:dyDescent="0.35">
      <c r="B15" s="20">
        <v>1</v>
      </c>
      <c r="C15" s="6">
        <v>35.130000000000003</v>
      </c>
      <c r="N15" t="s">
        <v>200</v>
      </c>
      <c r="O15">
        <v>18</v>
      </c>
      <c r="P15">
        <v>79.464411990672531</v>
      </c>
      <c r="Q15">
        <v>4.4146895550373628</v>
      </c>
    </row>
    <row r="16" spans="2:19" ht="15" thickBot="1" x14ac:dyDescent="0.4">
      <c r="B16" s="20">
        <v>8</v>
      </c>
      <c r="C16" s="6">
        <v>36.770000000000003</v>
      </c>
      <c r="N16" s="15" t="s">
        <v>201</v>
      </c>
      <c r="O16" s="15">
        <v>19</v>
      </c>
      <c r="P16" s="15">
        <v>83.353174999999979</v>
      </c>
      <c r="Q16" s="15"/>
      <c r="R16" s="15"/>
      <c r="S16" s="15"/>
    </row>
    <row r="17" spans="2:22" ht="15" thickBot="1" x14ac:dyDescent="0.4">
      <c r="B17" s="20">
        <v>8</v>
      </c>
      <c r="C17" s="6">
        <v>38.26</v>
      </c>
    </row>
    <row r="18" spans="2:22" x14ac:dyDescent="0.35">
      <c r="B18" s="20">
        <v>3</v>
      </c>
      <c r="C18" s="6">
        <v>34.11</v>
      </c>
      <c r="N18" s="16"/>
      <c r="O18" s="16" t="s">
        <v>208</v>
      </c>
      <c r="P18" s="16" t="s">
        <v>196</v>
      </c>
      <c r="Q18" s="16" t="s">
        <v>209</v>
      </c>
      <c r="R18" s="16" t="s">
        <v>210</v>
      </c>
      <c r="S18" s="16" t="s">
        <v>211</v>
      </c>
      <c r="T18" s="16" t="s">
        <v>212</v>
      </c>
      <c r="U18" s="16" t="s">
        <v>213</v>
      </c>
      <c r="V18" s="16" t="s">
        <v>214</v>
      </c>
    </row>
    <row r="19" spans="2:22" x14ac:dyDescent="0.35">
      <c r="B19" s="20">
        <v>8</v>
      </c>
      <c r="C19" s="6">
        <v>33.57</v>
      </c>
      <c r="N19" t="s">
        <v>202</v>
      </c>
      <c r="O19">
        <v>35.733457290132556</v>
      </c>
      <c r="P19">
        <v>0.67583139355939525</v>
      </c>
      <c r="Q19">
        <v>52.873331470939029</v>
      </c>
      <c r="R19">
        <v>3.3391456509363637E-21</v>
      </c>
      <c r="S19">
        <v>34.313588219916809</v>
      </c>
      <c r="T19">
        <v>37.153326360348302</v>
      </c>
      <c r="U19">
        <v>34.313588219916809</v>
      </c>
      <c r="V19">
        <v>37.153326360348302</v>
      </c>
    </row>
    <row r="20" spans="2:22" ht="15" thickBot="1" x14ac:dyDescent="0.4">
      <c r="B20" s="20">
        <v>3</v>
      </c>
      <c r="C20" s="6">
        <v>35.700000000000003</v>
      </c>
      <c r="N20" s="15" t="s">
        <v>2</v>
      </c>
      <c r="O20" s="15">
        <v>-6.9084437898870865E-2</v>
      </c>
      <c r="P20" s="15">
        <v>7.360792485640312E-2</v>
      </c>
      <c r="Q20" s="18">
        <v>-0.93854619639995518</v>
      </c>
      <c r="R20" s="18">
        <v>0.36038804373802735</v>
      </c>
      <c r="S20" s="15">
        <v>-0.22372894956609432</v>
      </c>
      <c r="T20" s="15">
        <v>8.556007376835259E-2</v>
      </c>
      <c r="U20" s="15">
        <v>-0.22372894956609432</v>
      </c>
      <c r="V20" s="15">
        <v>8.556007376835259E-2</v>
      </c>
    </row>
    <row r="21" spans="2:22" x14ac:dyDescent="0.35">
      <c r="B21" s="20">
        <v>1</v>
      </c>
      <c r="C21" s="6">
        <v>39.78</v>
      </c>
    </row>
    <row r="22" spans="2:22" x14ac:dyDescent="0.35">
      <c r="B22" s="20">
        <v>6</v>
      </c>
      <c r="C22" s="6">
        <v>37.72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B363-2322-45F0-9B44-CB3BF6FEF5AA}">
  <dimension ref="B2:V22"/>
  <sheetViews>
    <sheetView topLeftCell="B3" workbookViewId="0">
      <selection activeCell="M16" sqref="M16"/>
    </sheetView>
  </sheetViews>
  <sheetFormatPr defaultRowHeight="14.5" x14ac:dyDescent="0.35"/>
  <cols>
    <col min="5" max="5" width="16.6328125" customWidth="1"/>
  </cols>
  <sheetData>
    <row r="2" spans="2:19" x14ac:dyDescent="0.35">
      <c r="B2" s="5" t="s">
        <v>2</v>
      </c>
      <c r="C2" s="5" t="s">
        <v>188</v>
      </c>
      <c r="E2" t="s">
        <v>215</v>
      </c>
    </row>
    <row r="3" spans="2:19" x14ac:dyDescent="0.35">
      <c r="B3" s="6">
        <v>11</v>
      </c>
      <c r="C3" s="6">
        <v>33.6</v>
      </c>
      <c r="D3" s="1" t="s">
        <v>217</v>
      </c>
      <c r="E3" s="14">
        <f>CORREL(B3:B22,C3:C22)</f>
        <v>-0.23131961038886517</v>
      </c>
      <c r="N3" t="s">
        <v>191</v>
      </c>
    </row>
    <row r="4" spans="2:19" ht="15" thickBot="1" x14ac:dyDescent="0.4">
      <c r="B4" s="6">
        <v>1</v>
      </c>
      <c r="C4" s="6">
        <v>37.74</v>
      </c>
    </row>
    <row r="5" spans="2:19" x14ac:dyDescent="0.35">
      <c r="B5" s="6">
        <v>19</v>
      </c>
      <c r="C5" s="6">
        <v>37.119999999999997</v>
      </c>
      <c r="N5" s="17" t="s">
        <v>192</v>
      </c>
      <c r="O5" s="17"/>
    </row>
    <row r="6" spans="2:19" x14ac:dyDescent="0.35">
      <c r="B6" s="6">
        <v>19</v>
      </c>
      <c r="C6" s="6">
        <v>33.19</v>
      </c>
      <c r="N6" t="s">
        <v>193</v>
      </c>
      <c r="O6">
        <v>0.23131961038886478</v>
      </c>
    </row>
    <row r="7" spans="2:19" x14ac:dyDescent="0.35">
      <c r="B7" s="6">
        <v>7</v>
      </c>
      <c r="C7" s="6">
        <v>37.119999999999997</v>
      </c>
      <c r="N7" t="s">
        <v>194</v>
      </c>
      <c r="O7">
        <v>5.3508762150456197E-2</v>
      </c>
    </row>
    <row r="8" spans="2:19" x14ac:dyDescent="0.35">
      <c r="B8" s="6">
        <v>19</v>
      </c>
      <c r="C8" s="6">
        <v>33.19</v>
      </c>
      <c r="N8" t="s">
        <v>195</v>
      </c>
      <c r="O8">
        <v>9.2591560325932458E-4</v>
      </c>
    </row>
    <row r="9" spans="2:19" x14ac:dyDescent="0.35">
      <c r="B9" s="6">
        <v>10</v>
      </c>
      <c r="C9" s="6">
        <v>34.979999999999997</v>
      </c>
      <c r="N9" t="s">
        <v>196</v>
      </c>
      <c r="O9">
        <v>2.3743290690283243</v>
      </c>
    </row>
    <row r="10" spans="2:19" ht="15" thickBot="1" x14ac:dyDescent="0.4">
      <c r="B10" s="6">
        <v>19</v>
      </c>
      <c r="C10" s="6">
        <v>30.02</v>
      </c>
      <c r="N10" s="15" t="s">
        <v>197</v>
      </c>
      <c r="O10" s="15">
        <v>20</v>
      </c>
    </row>
    <row r="11" spans="2:19" x14ac:dyDescent="0.35">
      <c r="B11" s="6">
        <v>20</v>
      </c>
      <c r="C11" s="6">
        <v>36.92</v>
      </c>
    </row>
    <row r="12" spans="2:19" ht="15" thickBot="1" x14ac:dyDescent="0.4">
      <c r="B12" s="6">
        <v>8</v>
      </c>
      <c r="C12" s="6">
        <v>38.78</v>
      </c>
      <c r="N12" t="s">
        <v>198</v>
      </c>
    </row>
    <row r="13" spans="2:19" x14ac:dyDescent="0.35">
      <c r="B13" s="6">
        <v>19</v>
      </c>
      <c r="C13" s="6">
        <v>37.200000000000003</v>
      </c>
      <c r="N13" s="16"/>
      <c r="O13" s="16" t="s">
        <v>203</v>
      </c>
      <c r="P13" s="16" t="s">
        <v>204</v>
      </c>
      <c r="Q13" s="16" t="s">
        <v>205</v>
      </c>
      <c r="R13" s="16" t="s">
        <v>206</v>
      </c>
      <c r="S13" s="16" t="s">
        <v>207</v>
      </c>
    </row>
    <row r="14" spans="2:19" x14ac:dyDescent="0.35">
      <c r="B14" s="6">
        <v>8</v>
      </c>
      <c r="C14" s="6">
        <v>37.200000000000003</v>
      </c>
      <c r="N14" t="s">
        <v>199</v>
      </c>
      <c r="O14">
        <v>1</v>
      </c>
      <c r="P14">
        <v>5.7367064954077023</v>
      </c>
      <c r="Q14">
        <v>5.7367064954077023</v>
      </c>
      <c r="R14">
        <v>1.017608700632596</v>
      </c>
      <c r="S14">
        <v>0.32645597252339309</v>
      </c>
    </row>
    <row r="15" spans="2:19" x14ac:dyDescent="0.35">
      <c r="B15" s="6">
        <v>15</v>
      </c>
      <c r="C15" s="6">
        <v>34.229999999999997</v>
      </c>
      <c r="N15" t="s">
        <v>200</v>
      </c>
      <c r="O15">
        <v>18</v>
      </c>
      <c r="P15">
        <v>101.47389350459235</v>
      </c>
      <c r="Q15">
        <v>5.6374385280329085</v>
      </c>
    </row>
    <row r="16" spans="2:19" ht="15" thickBot="1" x14ac:dyDescent="0.4">
      <c r="B16" s="6">
        <v>8</v>
      </c>
      <c r="C16" s="6">
        <v>37.42</v>
      </c>
      <c r="N16" s="15" t="s">
        <v>201</v>
      </c>
      <c r="O16" s="15">
        <v>19</v>
      </c>
      <c r="P16" s="15">
        <v>107.21060000000006</v>
      </c>
      <c r="Q16" s="15"/>
      <c r="R16" s="15"/>
      <c r="S16" s="15"/>
    </row>
    <row r="17" spans="2:22" ht="15" thickBot="1" x14ac:dyDescent="0.4">
      <c r="B17" s="6">
        <v>10</v>
      </c>
      <c r="C17" s="6">
        <v>39.450000000000003</v>
      </c>
    </row>
    <row r="18" spans="2:22" x14ac:dyDescent="0.35">
      <c r="B18" s="6">
        <v>58</v>
      </c>
      <c r="C18" s="6">
        <v>37.200000000000003</v>
      </c>
      <c r="N18" s="16"/>
      <c r="O18" s="16" t="s">
        <v>208</v>
      </c>
      <c r="P18" s="16" t="s">
        <v>196</v>
      </c>
      <c r="Q18" s="16" t="s">
        <v>209</v>
      </c>
      <c r="R18" s="16" t="s">
        <v>210</v>
      </c>
      <c r="S18" s="16" t="s">
        <v>211</v>
      </c>
      <c r="T18" s="16" t="s">
        <v>212</v>
      </c>
      <c r="U18" s="16" t="s">
        <v>213</v>
      </c>
      <c r="V18" s="16" t="s">
        <v>214</v>
      </c>
    </row>
    <row r="19" spans="2:22" x14ac:dyDescent="0.35">
      <c r="B19" s="6">
        <v>8</v>
      </c>
      <c r="C19" s="6">
        <v>37.119999999999997</v>
      </c>
      <c r="N19" t="s">
        <v>202</v>
      </c>
      <c r="O19">
        <v>36.931439725335053</v>
      </c>
      <c r="P19">
        <v>0.79833720835940825</v>
      </c>
      <c r="Q19">
        <v>46.260451521769312</v>
      </c>
      <c r="R19">
        <v>3.637874774181507E-20</v>
      </c>
      <c r="S19">
        <v>35.254195488748273</v>
      </c>
      <c r="T19">
        <v>38.608683961921834</v>
      </c>
      <c r="U19">
        <v>35.254195488748273</v>
      </c>
      <c r="V19">
        <v>38.608683961921834</v>
      </c>
    </row>
    <row r="20" spans="2:22" ht="15" thickBot="1" x14ac:dyDescent="0.4">
      <c r="B20" s="6">
        <v>1</v>
      </c>
      <c r="C20" s="6">
        <v>37.619999999999997</v>
      </c>
      <c r="N20" s="15" t="s">
        <v>2</v>
      </c>
      <c r="O20" s="15">
        <v>-4.4716708203349623E-2</v>
      </c>
      <c r="P20" s="15">
        <v>4.4328130930274087E-2</v>
      </c>
      <c r="Q20" s="18">
        <v>-1.0087659295558107</v>
      </c>
      <c r="R20" s="18">
        <v>0.32645597252339242</v>
      </c>
      <c r="S20" s="15">
        <v>-0.1378466554774529</v>
      </c>
      <c r="T20" s="15">
        <v>4.8413239070753664E-2</v>
      </c>
      <c r="U20" s="15">
        <v>-0.1378466554774529</v>
      </c>
      <c r="V20" s="15">
        <v>4.8413239070753664E-2</v>
      </c>
    </row>
    <row r="21" spans="2:22" x14ac:dyDescent="0.35">
      <c r="B21" s="6">
        <v>8</v>
      </c>
      <c r="C21" s="6">
        <v>37.369999999999997</v>
      </c>
    </row>
    <row r="22" spans="2:22" x14ac:dyDescent="0.35">
      <c r="B22" s="6">
        <v>1</v>
      </c>
      <c r="C22" s="6">
        <v>39.130000000000003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EB14-AAAB-485E-9BFD-304F31BBEC68}">
  <dimension ref="B2:V22"/>
  <sheetViews>
    <sheetView tabSelected="1" workbookViewId="0">
      <selection activeCell="R17" sqref="R17"/>
    </sheetView>
  </sheetViews>
  <sheetFormatPr defaultRowHeight="14.5" x14ac:dyDescent="0.35"/>
  <cols>
    <col min="5" max="5" width="16.1796875" customWidth="1"/>
  </cols>
  <sheetData>
    <row r="2" spans="2:19" x14ac:dyDescent="0.35">
      <c r="B2" s="5" t="s">
        <v>2</v>
      </c>
      <c r="C2" s="5" t="s">
        <v>188</v>
      </c>
      <c r="E2" t="s">
        <v>215</v>
      </c>
    </row>
    <row r="3" spans="2:19" x14ac:dyDescent="0.35">
      <c r="B3" s="20">
        <v>22</v>
      </c>
      <c r="C3" s="6">
        <v>39.11</v>
      </c>
      <c r="D3" t="s">
        <v>217</v>
      </c>
      <c r="E3" s="14">
        <f>CORREL(B3:B22,C3:C22)</f>
        <v>6.9333204870798873E-2</v>
      </c>
      <c r="N3" t="s">
        <v>191</v>
      </c>
    </row>
    <row r="4" spans="2:19" ht="15" thickBot="1" x14ac:dyDescent="0.4">
      <c r="B4" s="20">
        <v>1</v>
      </c>
      <c r="C4" s="6">
        <v>36.299999999999997</v>
      </c>
    </row>
    <row r="5" spans="2:19" x14ac:dyDescent="0.35">
      <c r="B5" s="20">
        <v>1</v>
      </c>
      <c r="C5" s="6">
        <v>36.299999999999997</v>
      </c>
      <c r="N5" s="17" t="s">
        <v>192</v>
      </c>
      <c r="O5" s="17"/>
    </row>
    <row r="6" spans="2:19" x14ac:dyDescent="0.35">
      <c r="B6" s="20">
        <v>1</v>
      </c>
      <c r="C6" s="6">
        <v>36.299999999999997</v>
      </c>
      <c r="N6" t="s">
        <v>193</v>
      </c>
      <c r="O6">
        <v>6.9333204870796611E-2</v>
      </c>
    </row>
    <row r="7" spans="2:19" x14ac:dyDescent="0.35">
      <c r="B7" s="20">
        <v>58</v>
      </c>
      <c r="C7" s="6">
        <v>37.4</v>
      </c>
      <c r="N7" t="s">
        <v>194</v>
      </c>
      <c r="O7">
        <v>4.8070932976558541E-3</v>
      </c>
    </row>
    <row r="8" spans="2:19" x14ac:dyDescent="0.35">
      <c r="B8" s="20">
        <v>32</v>
      </c>
      <c r="C8" s="6">
        <v>33.950000000000003</v>
      </c>
      <c r="N8" t="s">
        <v>195</v>
      </c>
      <c r="O8">
        <v>-5.0481401519141045E-2</v>
      </c>
    </row>
    <row r="9" spans="2:19" x14ac:dyDescent="0.35">
      <c r="B9" s="20">
        <v>12</v>
      </c>
      <c r="C9" s="6">
        <v>35.67</v>
      </c>
      <c r="N9" t="s">
        <v>196</v>
      </c>
      <c r="O9">
        <v>2.1966432259294519</v>
      </c>
    </row>
    <row r="10" spans="2:19" ht="15" thickBot="1" x14ac:dyDescent="0.4">
      <c r="B10" s="20">
        <v>8</v>
      </c>
      <c r="C10" s="6">
        <v>31.96</v>
      </c>
      <c r="N10" s="15" t="s">
        <v>197</v>
      </c>
      <c r="O10" s="15">
        <v>20</v>
      </c>
    </row>
    <row r="11" spans="2:19" x14ac:dyDescent="0.35">
      <c r="B11" s="20">
        <v>21</v>
      </c>
      <c r="C11" s="6">
        <v>36.69</v>
      </c>
    </row>
    <row r="12" spans="2:19" ht="15" thickBot="1" x14ac:dyDescent="0.4">
      <c r="B12" s="20">
        <v>29</v>
      </c>
      <c r="C12" s="6">
        <v>37.450000000000003</v>
      </c>
      <c r="N12" t="s">
        <v>198</v>
      </c>
    </row>
    <row r="13" spans="2:19" x14ac:dyDescent="0.35">
      <c r="B13" s="20">
        <v>32</v>
      </c>
      <c r="C13" s="6">
        <v>32.85</v>
      </c>
      <c r="N13" s="16"/>
      <c r="O13" s="16" t="s">
        <v>203</v>
      </c>
      <c r="P13" s="16" t="s">
        <v>204</v>
      </c>
      <c r="Q13" s="16" t="s">
        <v>205</v>
      </c>
      <c r="R13" s="16" t="s">
        <v>206</v>
      </c>
      <c r="S13" s="16" t="s">
        <v>207</v>
      </c>
    </row>
    <row r="14" spans="2:19" x14ac:dyDescent="0.35">
      <c r="B14" s="20">
        <v>1</v>
      </c>
      <c r="C14" s="6">
        <v>38.81</v>
      </c>
      <c r="N14" t="s">
        <v>199</v>
      </c>
      <c r="O14">
        <v>1</v>
      </c>
      <c r="P14">
        <v>0.41953368360842092</v>
      </c>
      <c r="Q14">
        <v>0.41953368360842092</v>
      </c>
      <c r="R14">
        <v>8.6945635137736427E-2</v>
      </c>
      <c r="S14">
        <v>0.77147054940129189</v>
      </c>
    </row>
    <row r="15" spans="2:19" x14ac:dyDescent="0.35">
      <c r="B15" s="20">
        <v>1</v>
      </c>
      <c r="C15" s="6">
        <v>38.81</v>
      </c>
      <c r="N15" t="s">
        <v>200</v>
      </c>
      <c r="O15">
        <v>18</v>
      </c>
      <c r="P15">
        <v>86.854346316391499</v>
      </c>
      <c r="Q15">
        <v>4.8252414620217499</v>
      </c>
    </row>
    <row r="16" spans="2:19" ht="15" thickBot="1" x14ac:dyDescent="0.4">
      <c r="B16" s="20">
        <v>29</v>
      </c>
      <c r="C16" s="6">
        <v>34.35</v>
      </c>
      <c r="N16" s="15" t="s">
        <v>201</v>
      </c>
      <c r="O16" s="15">
        <v>19</v>
      </c>
      <c r="P16" s="15">
        <v>87.27387999999992</v>
      </c>
      <c r="Q16" s="15"/>
      <c r="R16" s="15"/>
      <c r="S16" s="15"/>
    </row>
    <row r="17" spans="2:22" ht="15" thickBot="1" x14ac:dyDescent="0.4">
      <c r="B17" s="20">
        <v>1</v>
      </c>
      <c r="C17" s="6">
        <v>38.409999999999997</v>
      </c>
    </row>
    <row r="18" spans="2:22" x14ac:dyDescent="0.35">
      <c r="B18" s="20">
        <v>23</v>
      </c>
      <c r="C18" s="6">
        <v>34.81</v>
      </c>
      <c r="N18" s="16"/>
      <c r="O18" s="16" t="s">
        <v>208</v>
      </c>
      <c r="P18" s="16" t="s">
        <v>196</v>
      </c>
      <c r="Q18" s="16" t="s">
        <v>209</v>
      </c>
      <c r="R18" s="16" t="s">
        <v>210</v>
      </c>
      <c r="S18" s="16" t="s">
        <v>211</v>
      </c>
      <c r="T18" s="16" t="s">
        <v>212</v>
      </c>
      <c r="U18" s="16" t="s">
        <v>213</v>
      </c>
      <c r="V18" s="16" t="s">
        <v>214</v>
      </c>
    </row>
    <row r="19" spans="2:22" x14ac:dyDescent="0.35">
      <c r="B19" s="20">
        <v>12</v>
      </c>
      <c r="C19" s="6">
        <v>36.270000000000003</v>
      </c>
      <c r="N19" t="s">
        <v>202</v>
      </c>
      <c r="O19">
        <v>36.288888110141706</v>
      </c>
      <c r="P19">
        <v>0.69530798290381512</v>
      </c>
      <c r="Q19">
        <v>52.191099487436347</v>
      </c>
      <c r="R19">
        <v>4.2124466802068457E-21</v>
      </c>
      <c r="S19">
        <v>34.828100244103538</v>
      </c>
      <c r="T19">
        <v>37.749675976179873</v>
      </c>
      <c r="U19">
        <v>34.828100244103538</v>
      </c>
      <c r="V19">
        <v>37.749675976179873</v>
      </c>
    </row>
    <row r="20" spans="2:22" ht="15" thickBot="1" x14ac:dyDescent="0.4">
      <c r="B20" s="20">
        <v>5</v>
      </c>
      <c r="C20" s="6">
        <v>36.909999999999997</v>
      </c>
      <c r="N20" s="15" t="s">
        <v>2</v>
      </c>
      <c r="O20" s="15">
        <v>8.2216368191668776E-3</v>
      </c>
      <c r="P20" s="15">
        <v>2.7882672407489491E-2</v>
      </c>
      <c r="Q20" s="18">
        <v>0.29486545260125374</v>
      </c>
      <c r="R20" s="18">
        <v>0.77147054940128457</v>
      </c>
      <c r="S20" s="15">
        <v>-5.0357684182548434E-2</v>
      </c>
      <c r="T20" s="15">
        <v>6.680095782088219E-2</v>
      </c>
      <c r="U20" s="15">
        <v>-5.0357684182548434E-2</v>
      </c>
      <c r="V20" s="15">
        <v>6.680095782088219E-2</v>
      </c>
    </row>
    <row r="21" spans="2:22" x14ac:dyDescent="0.35">
      <c r="B21" s="20">
        <v>5</v>
      </c>
      <c r="C21" s="6">
        <v>35.93</v>
      </c>
    </row>
    <row r="22" spans="2:22" x14ac:dyDescent="0.35">
      <c r="B22" s="20">
        <v>59</v>
      </c>
      <c r="C22" s="6">
        <v>40.4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Tabulka - okresy</vt:lpstr>
      <vt:lpstr>Blansko</vt:lpstr>
      <vt:lpstr>Břeclav</vt:lpstr>
      <vt:lpstr>Brno-venkov</vt:lpstr>
      <vt:lpstr>Hodonín</vt:lpstr>
      <vt:lpstr>Vyškov</vt:lpstr>
      <vt:lpstr>Znojmo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Mackova</dc:creator>
  <cp:lastModifiedBy>Daniela</cp:lastModifiedBy>
  <dcterms:created xsi:type="dcterms:W3CDTF">2022-05-24T09:23:02Z</dcterms:created>
  <dcterms:modified xsi:type="dcterms:W3CDTF">2023-03-30T16:52:43Z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2022-05-24T09:23:03Z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12fa35d9-187b-4b15-92d4-448d81c5fd6f</vt:lpwstr>
  </property>
  <property fmtid="{D5CDD505-2E9C-101B-9397-08002B2CF9AE}" pid="8" name="MSIP_Label_2a6524ed-fb1a-49fd-bafe-15c5e5ffd047_ContentBits">
    <vt:lpwstr>0</vt:lpwstr>
  </property>
</Properties>
</file>