
<file path=[Content_Types].xml><?xml version="1.0" encoding="utf-8"?>
<Types xmlns="http://schemas.openxmlformats.org/package/2006/content-types">
  <Override PartName="/xl/drawings/drawing2.xml" ContentType="application/vnd.openxmlformats-officedocument.drawing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1.xml.rels" ContentType="application/vnd.openxmlformats-package.relationships+xml"/>
  <Override PartName="/xl/worksheets/_rels/sheet8.xml.rels" ContentType="application/vnd.openxmlformats-package.relationships+xml"/>
  <Override PartName="/xl/worksheets/_rels/sheet10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pův.jehlicnate drev." sheetId="1" state="visible" r:id="rId2"/>
    <sheet name="jehlič.dřev_nyní" sheetId="2" state="visible" r:id="rId3"/>
    <sheet name="pův.listante drev." sheetId="3" state="visible" r:id="rId4"/>
    <sheet name="list.dřev_nyní" sheetId="4" state="visible" r:id="rId5"/>
    <sheet name="pův.keře_tisk" sheetId="5" state="visible" r:id="rId6"/>
    <sheet name="pôvod.trvalky" sheetId="6" state="visible" r:id="rId7"/>
    <sheet name="trvalky.aktual" sheetId="7" state="visible" r:id="rId8"/>
    <sheet name="Ciselniky" sheetId="8" state="visible" r:id="rId9"/>
    <sheet name="All" sheetId="9" state="visible" r:id="rId10"/>
    <sheet name="Filtered" sheetId="10" state="visible" r:id="rId11"/>
    <sheet name="Result - SQL" sheetId="11" state="visible" r:id="rId12"/>
  </sheets>
  <definedNames>
    <definedName function="false" hidden="true" localSheetId="9" name="_xlnm._FilterDatabase" vbProcedure="false">Filtered!$A$1:$L$697</definedName>
    <definedName function="false" hidden="true" localSheetId="10" name="_xlnm._FilterDatabase" vbProcedure="false">'Result - SQL'!$A$190:$B$436</definedName>
    <definedName function="false" hidden="false" localSheetId="6" name="_xlnm._FilterDatabase" vbProcedure="false">'trvalky.aktual'!$A$1:$B$47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<sst xmlns="http://schemas.openxmlformats.org/spreadsheetml/2006/main" count="5883" uniqueCount="2034">
  <si>
    <t xml:space="preserve">latin_name</t>
  </si>
  <si>
    <t xml:space="preserve">czech_name</t>
  </si>
  <si>
    <t xml:space="preserve">year</t>
  </si>
  <si>
    <t xml:space="preserve">slug</t>
  </si>
  <si>
    <t xml:space="preserve">origin</t>
  </si>
  <si>
    <t xml:space="preserve">category</t>
  </si>
  <si>
    <t xml:space="preserve">family</t>
  </si>
  <si>
    <t xml:space="preserve">jedle balzámová</t>
  </si>
  <si>
    <t xml:space="preserve">jedle-balzamova</t>
  </si>
  <si>
    <t xml:space="preserve">Abies balsamea </t>
  </si>
  <si>
    <t xml:space="preserve">jedle balzámová hudsonia</t>
  </si>
  <si>
    <t xml:space="preserve">jedle-balzamova-hudsonia</t>
  </si>
  <si>
    <t xml:space="preserve">Abies balsamea hudsonia</t>
  </si>
  <si>
    <t xml:space="preserve">jedle řecká</t>
  </si>
  <si>
    <t xml:space="preserve">jedle-recka</t>
  </si>
  <si>
    <t xml:space="preserve">Abies cephalonica</t>
  </si>
  <si>
    <t xml:space="preserve">jedle ojíněná</t>
  </si>
  <si>
    <t xml:space="preserve">jedle-ojinena</t>
  </si>
  <si>
    <t xml:space="preserve">Abies concolor</t>
  </si>
  <si>
    <t xml:space="preserve">Abies concolor ‘Variegata’</t>
  </si>
  <si>
    <t xml:space="preserve">Abies concolor ‘Violacea’</t>
  </si>
  <si>
    <t xml:space="preserve">jedle subalpinská</t>
  </si>
  <si>
    <t xml:space="preserve">jedle-subalpinska</t>
  </si>
  <si>
    <t xml:space="preserve">Abies lasiocarpa var. arizonica</t>
  </si>
  <si>
    <t xml:space="preserve">jedle kavkazská</t>
  </si>
  <si>
    <t xml:space="preserve">jedle-kavkazska</t>
  </si>
  <si>
    <t xml:space="preserve">Abies nordmanniana</t>
  </si>
  <si>
    <t xml:space="preserve">jedle Veitchova</t>
  </si>
  <si>
    <t xml:space="preserve">jedle-veitchova</t>
  </si>
  <si>
    <t xml:space="preserve">Abies veitchii</t>
  </si>
  <si>
    <t xml:space="preserve">jinan dvoulaločný</t>
  </si>
  <si>
    <t xml:space="preserve">jinan-dvoulalocny</t>
  </si>
  <si>
    <t xml:space="preserve">Ginkgo biloba</t>
  </si>
  <si>
    <t xml:space="preserve">cypřišek Lawsonův</t>
  </si>
  <si>
    <t xml:space="preserve">cyprisek-lawsonuv</t>
  </si>
  <si>
    <t xml:space="preserve">Chamaecyparis lawsoniana</t>
  </si>
  <si>
    <t xml:space="preserve">Chamaecyparis lawsoniana ‘Alumii’</t>
  </si>
  <si>
    <t xml:space="preserve">Chamaecyparis lawsoniana ‘Glauca’</t>
  </si>
  <si>
    <t xml:space="preserve">Chamaecyparis lawsoniana ‘Nana Compacta‘</t>
  </si>
  <si>
    <t xml:space="preserve">cypřišeknootecký</t>
  </si>
  <si>
    <t xml:space="preserve">cypriseknootecky</t>
  </si>
  <si>
    <t xml:space="preserve">Chamaecyparis nootkatensis</t>
  </si>
  <si>
    <t xml:space="preserve">cypřišek tupolistý</t>
  </si>
  <si>
    <t xml:space="preserve">cyprisek-tupolisty</t>
  </si>
  <si>
    <t xml:space="preserve">Chamaecyparis obtusa</t>
  </si>
  <si>
    <t xml:space="preserve">cypřišek hrachonosný</t>
  </si>
  <si>
    <t xml:space="preserve">cyprisek-hrachonosny</t>
  </si>
  <si>
    <t xml:space="preserve">Chamaecyparis pisifera ‘Aurea’</t>
  </si>
  <si>
    <t xml:space="preserve">Chamaecyparis pisifera ‘Plumosa’</t>
  </si>
  <si>
    <t xml:space="preserve">jalove obecný</t>
  </si>
  <si>
    <t xml:space="preserve">jalove-obecny</t>
  </si>
  <si>
    <t xml:space="preserve">Juniperus communis Aurea’</t>
  </si>
  <si>
    <t xml:space="preserve">Juniperus communis ‘Hibernica’</t>
  </si>
  <si>
    <t xml:space="preserve">Juniperus communis var. saxatilis</t>
  </si>
  <si>
    <t xml:space="preserve">jalovec plazivý</t>
  </si>
  <si>
    <t xml:space="preserve">jalovec-plazivy</t>
  </si>
  <si>
    <t xml:space="preserve">Juniperus horizontalis</t>
  </si>
  <si>
    <t xml:space="preserve">jalovec chvojka</t>
  </si>
  <si>
    <t xml:space="preserve">jalovec-chvojka</t>
  </si>
  <si>
    <t xml:space="preserve">Juniperus sabina</t>
  </si>
  <si>
    <t xml:space="preserve">Juniperus sabina ‘Variegata’</t>
  </si>
  <si>
    <t xml:space="preserve">jalovec šupinatý</t>
  </si>
  <si>
    <t xml:space="preserve">jalovec-supinaty</t>
  </si>
  <si>
    <t xml:space="preserve">Juniperus squamata ‘Meyeri’</t>
  </si>
  <si>
    <t xml:space="preserve">jalovec viržinský</t>
  </si>
  <si>
    <t xml:space="preserve">jalovec-virzinsky</t>
  </si>
  <si>
    <t xml:space="preserve">Juniperus virginiana </t>
  </si>
  <si>
    <t xml:space="preserve">Juniperus virginiana ‘Elegantissima’</t>
  </si>
  <si>
    <t xml:space="preserve">Juniperus virginiana ‘Tripartita’</t>
  </si>
  <si>
    <t xml:space="preserve">modřín japonský</t>
  </si>
  <si>
    <t xml:space="preserve">modrin-japonsky</t>
  </si>
  <si>
    <t xml:space="preserve">Larix kaempferi </t>
  </si>
  <si>
    <t xml:space="preserve">smrk ztepilý</t>
  </si>
  <si>
    <t xml:space="preserve">smrk-ztepily</t>
  </si>
  <si>
    <t xml:space="preserve">Picea abies ‘Inversa’</t>
  </si>
  <si>
    <t xml:space="preserve">Picea abies ‘Merkii’</t>
  </si>
  <si>
    <t xml:space="preserve">Picea abies ‘Nana’</t>
  </si>
  <si>
    <t xml:space="preserve">Picea abies ‘Pendula’</t>
  </si>
  <si>
    <t xml:space="preserve">Picea abies ‘Pumila’</t>
  </si>
  <si>
    <t xml:space="preserve">Picea abies ‘Pygmaea’</t>
  </si>
  <si>
    <t xml:space="preserve">smrk Engelmannův</t>
  </si>
  <si>
    <t xml:space="preserve">smrk-engelmannuv</t>
  </si>
  <si>
    <t xml:space="preserve">Picea engelmannii </t>
  </si>
  <si>
    <t xml:space="preserve">smrk omorika</t>
  </si>
  <si>
    <t xml:space="preserve">smrk-omorika</t>
  </si>
  <si>
    <t xml:space="preserve">Picea omorika</t>
  </si>
  <si>
    <t xml:space="preserve">smrk východní</t>
  </si>
  <si>
    <t xml:space="preserve">smrk-vychodni</t>
  </si>
  <si>
    <t xml:space="preserve">Picea orientalis</t>
  </si>
  <si>
    <t xml:space="preserve">smrk pichlavý</t>
  </si>
  <si>
    <t xml:space="preserve">smrk-pichlavy</t>
  </si>
  <si>
    <t xml:space="preserve">Picea pungens ‘Argentea’</t>
  </si>
  <si>
    <t xml:space="preserve">Picea pungens ‘Endtz’</t>
  </si>
  <si>
    <t xml:space="preserve">Picea pungens ‘Glauca’</t>
  </si>
  <si>
    <t xml:space="preserve">Picea pungens var. coerulea</t>
  </si>
  <si>
    <t xml:space="preserve">borovice Lamvertova</t>
  </si>
  <si>
    <t xml:space="preserve">borovice-lamvertova</t>
  </si>
  <si>
    <t xml:space="preserve">Pinus lambertiana</t>
  </si>
  <si>
    <t xml:space="preserve">borovice kleč / kosodřevina</t>
  </si>
  <si>
    <t xml:space="preserve">borovice-klec-kosodrevina</t>
  </si>
  <si>
    <t xml:space="preserve">Pinus mugo</t>
  </si>
  <si>
    <t xml:space="preserve">borovice černá</t>
  </si>
  <si>
    <t xml:space="preserve">borovice-cerna</t>
  </si>
  <si>
    <t xml:space="preserve">Pinus nigra</t>
  </si>
  <si>
    <t xml:space="preserve">Pinus nigra ‘Variegata’</t>
  </si>
  <si>
    <t xml:space="preserve">borovice těžká / žlutá</t>
  </si>
  <si>
    <t xml:space="preserve">borovice-tezka-zluta</t>
  </si>
  <si>
    <t xml:space="preserve">Pinus ponderosa </t>
  </si>
  <si>
    <t xml:space="preserve">borovice vejmutovka</t>
  </si>
  <si>
    <t xml:space="preserve">borovice-vejmutovka</t>
  </si>
  <si>
    <t xml:space="preserve">Pinus strobus </t>
  </si>
  <si>
    <t xml:space="preserve">Pinus strobus ‘Nana’</t>
  </si>
  <si>
    <t xml:space="preserve">douglaska tisolistá</t>
  </si>
  <si>
    <t xml:space="preserve">douglaska-tisolista</t>
  </si>
  <si>
    <t xml:space="preserve">Pseudotsuga menziesii</t>
  </si>
  <si>
    <t xml:space="preserve">pajehličník přeslenitý</t>
  </si>
  <si>
    <t xml:space="preserve">pajehlicnik-preslenity</t>
  </si>
  <si>
    <t xml:space="preserve">Sciadopitys verticillata</t>
  </si>
  <si>
    <t xml:space="preserve">tis červený</t>
  </si>
  <si>
    <t xml:space="preserve">tis-cerveny</t>
  </si>
  <si>
    <t xml:space="preserve">Taxus baccata</t>
  </si>
  <si>
    <t xml:space="preserve">Taxus baccata ‘Aurea’</t>
  </si>
  <si>
    <t xml:space="preserve">Taxus baccata ‘Erecta’</t>
  </si>
  <si>
    <t xml:space="preserve">Taxus baccata ‘Fastigiata’</t>
  </si>
  <si>
    <t xml:space="preserve">zerav západní</t>
  </si>
  <si>
    <t xml:space="preserve">zerav-zapadni</t>
  </si>
  <si>
    <t xml:space="preserve">Thuja occidentalis</t>
  </si>
  <si>
    <r>
      <rPr>
        <sz val="10"/>
        <rFont val="Arial"/>
        <family val="2"/>
        <charset val="1"/>
      </rPr>
      <t xml:space="preserve">Thuja occidentalis ’</t>
    </r>
    <r>
      <rPr>
        <i val="true"/>
        <sz val="10"/>
        <rFont val="Amiri"/>
        <family val="0"/>
        <charset val="1"/>
      </rPr>
      <t xml:space="preserve">Erecta Viridis’</t>
    </r>
  </si>
  <si>
    <t xml:space="preserve">Thuja occidentalis ‘Ellwangeriana Aurea’</t>
  </si>
  <si>
    <t xml:space="preserve">Thuja occidentalis ‘Ellwangeriana’</t>
  </si>
  <si>
    <t xml:space="preserve">Thuja occidentalis ‘Fastigiata’</t>
  </si>
  <si>
    <t xml:space="preserve">Thuja occidentalis ‘Froebelii’</t>
  </si>
  <si>
    <t xml:space="preserve">Thuja occidentalis ‘Globosa’</t>
  </si>
  <si>
    <t xml:space="preserve">Thuja occidentalis ‘Lutea’</t>
  </si>
  <si>
    <t xml:space="preserve">Thuja occidentalis ‘Vervaeneana’</t>
  </si>
  <si>
    <t xml:space="preserve">Thuja occidentalis ‘Wareana Lutescens’</t>
  </si>
  <si>
    <t xml:space="preserve">Thuja occidentalis ‘Wareana’</t>
  </si>
  <si>
    <t xml:space="preserve">zerav obrovský</t>
  </si>
  <si>
    <t xml:space="preserve">zerav-obrovsky</t>
  </si>
  <si>
    <t xml:space="preserve">Thuja plicata</t>
  </si>
  <si>
    <t xml:space="preserve">zeravine japonský</t>
  </si>
  <si>
    <t xml:space="preserve">zeravine-japonsky</t>
  </si>
  <si>
    <t xml:space="preserve">Thujopsis dolabrata</t>
  </si>
  <si>
    <t xml:space="preserve">Thujopsis dolabrata ‘Variegata’</t>
  </si>
  <si>
    <t xml:space="preserve">jedlovec kanadský</t>
  </si>
  <si>
    <t xml:space="preserve">jedlovec-kanadsky</t>
  </si>
  <si>
    <t xml:space="preserve">Tsuga canadensis</t>
  </si>
  <si>
    <t xml:space="preserve">Tsuga canadensis ‘Compacta’</t>
  </si>
  <si>
    <t xml:space="preserve">Tsuga canadensis ‘Pendula’</t>
  </si>
  <si>
    <t xml:space="preserve">V (m) / o (cm)</t>
  </si>
  <si>
    <t xml:space="preserve">Abies  nordmanniana</t>
  </si>
  <si>
    <t xml:space="preserve">30 / 166</t>
  </si>
  <si>
    <t xml:space="preserve">29 / 272</t>
  </si>
  <si>
    <t xml:space="preserve">jedle stříbrná</t>
  </si>
  <si>
    <t xml:space="preserve">jedle-stribrna</t>
  </si>
  <si>
    <t xml:space="preserve">Abies procera</t>
  </si>
  <si>
    <t xml:space="preserve">36 / 232</t>
  </si>
  <si>
    <t xml:space="preserve">22 / 163</t>
  </si>
  <si>
    <t xml:space="preserve">cypřišek Lawsonův </t>
  </si>
  <si>
    <t xml:space="preserve">17 / 126</t>
  </si>
  <si>
    <t xml:space="preserve">Chamaecyparis pisifera</t>
  </si>
  <si>
    <t xml:space="preserve">15 / 124</t>
  </si>
  <si>
    <t xml:space="preserve">cyprisek-hrachonosny-plumosa</t>
  </si>
  <si>
    <r>
      <rPr>
        <i val="true"/>
        <sz val="11"/>
        <color rgb="FF000000"/>
        <rFont val="Calibri"/>
        <family val="2"/>
        <charset val="1"/>
      </rPr>
      <t xml:space="preserve">Chamaecyparis pisifera</t>
    </r>
    <r>
      <rPr>
        <sz val="11"/>
        <color rgb="FF000000"/>
        <rFont val="Calibri"/>
        <family val="2"/>
        <charset val="1"/>
      </rPr>
      <t xml:space="preserve"> 'Plumosa'</t>
    </r>
  </si>
  <si>
    <t xml:space="preserve">17 / 158</t>
  </si>
  <si>
    <t xml:space="preserve">jalovec</t>
  </si>
  <si>
    <t xml:space="preserve">Juniperus communis</t>
  </si>
  <si>
    <t xml:space="preserve">4 / 22</t>
  </si>
  <si>
    <t xml:space="preserve">modřín opadavý</t>
  </si>
  <si>
    <t xml:space="preserve">modrin-opadavy</t>
  </si>
  <si>
    <t xml:space="preserve">Larix decidua</t>
  </si>
  <si>
    <t xml:space="preserve">29 / 220</t>
  </si>
  <si>
    <t xml:space="preserve">Larix kaempferi</t>
  </si>
  <si>
    <t xml:space="preserve">32 / 241</t>
  </si>
  <si>
    <t xml:space="preserve">Picea abies</t>
  </si>
  <si>
    <t xml:space="preserve">37 / 337</t>
  </si>
  <si>
    <r>
      <rPr>
        <i val="true"/>
        <sz val="11"/>
        <color rgb="FF000000"/>
        <rFont val="Calibri"/>
        <family val="2"/>
        <charset val="1"/>
      </rPr>
      <t xml:space="preserve">Picea abies</t>
    </r>
    <r>
      <rPr>
        <sz val="11"/>
        <color rgb="FF000000"/>
        <rFont val="Calibri"/>
        <family val="2"/>
        <charset val="1"/>
      </rPr>
      <t xml:space="preserve"> 'Cupressina'</t>
    </r>
  </si>
  <si>
    <t xml:space="preserve">20 /286</t>
  </si>
  <si>
    <r>
      <rPr>
        <i val="true"/>
        <sz val="11"/>
        <color rgb="FF000000"/>
        <rFont val="Calibri"/>
        <family val="2"/>
        <charset val="1"/>
      </rPr>
      <t xml:space="preserve">Picea abies </t>
    </r>
    <r>
      <rPr>
        <sz val="11"/>
        <color rgb="FF000000"/>
        <rFont val="Calibri"/>
        <family val="2"/>
        <charset val="1"/>
      </rPr>
      <t xml:space="preserve">'Rothenhaus'</t>
    </r>
  </si>
  <si>
    <t xml:space="preserve">22 / 83</t>
  </si>
  <si>
    <t xml:space="preserve">smrk Engelmanův</t>
  </si>
  <si>
    <t xml:space="preserve">smrk-engelmanuv</t>
  </si>
  <si>
    <t xml:space="preserve">Picea engelmanni</t>
  </si>
  <si>
    <t xml:space="preserve">31 / 201</t>
  </si>
  <si>
    <t xml:space="preserve">smrk ajánský</t>
  </si>
  <si>
    <t xml:space="preserve">smrk-ajansky</t>
  </si>
  <si>
    <t xml:space="preserve">Picea jezoensis</t>
  </si>
  <si>
    <t xml:space="preserve">17 / 114</t>
  </si>
  <si>
    <t xml:space="preserve">smrk stříbrný</t>
  </si>
  <si>
    <t xml:space="preserve">smrk-stribrny</t>
  </si>
  <si>
    <t xml:space="preserve">Picea pungens</t>
  </si>
  <si>
    <t xml:space="preserve">22 / 108</t>
  </si>
  <si>
    <t xml:space="preserve">smrk pichlavý stříbrný</t>
  </si>
  <si>
    <t xml:space="preserve">smrk-pichlavy-stribrny</t>
  </si>
  <si>
    <r>
      <rPr>
        <i val="true"/>
        <sz val="11"/>
        <color rgb="FF000000"/>
        <rFont val="Calibri"/>
        <family val="2"/>
        <charset val="1"/>
      </rPr>
      <t xml:space="preserve">Picea pungens</t>
    </r>
    <r>
      <rPr>
        <sz val="11"/>
        <color rgb="FF000000"/>
        <rFont val="Calibri"/>
        <family val="2"/>
        <charset val="1"/>
      </rPr>
      <t xml:space="preserve"> 'Argentea'</t>
    </r>
  </si>
  <si>
    <t xml:space="preserve">28 / 148</t>
  </si>
  <si>
    <t xml:space="preserve">smrk</t>
  </si>
  <si>
    <r>
      <rPr>
        <i val="true"/>
        <sz val="11"/>
        <color rgb="FF000000"/>
        <rFont val="Calibri"/>
        <family val="2"/>
        <charset val="1"/>
      </rPr>
      <t xml:space="preserve">Picea</t>
    </r>
    <r>
      <rPr>
        <sz val="11"/>
        <color rgb="FF000000"/>
        <rFont val="Calibri"/>
        <family val="2"/>
        <charset val="1"/>
      </rPr>
      <t xml:space="preserve"> sp.</t>
    </r>
  </si>
  <si>
    <t xml:space="preserve">34 / 159</t>
  </si>
  <si>
    <t xml:space="preserve">borovice limba</t>
  </si>
  <si>
    <t xml:space="preserve">borovice-limba</t>
  </si>
  <si>
    <t xml:space="preserve">Pinus cembra</t>
  </si>
  <si>
    <t xml:space="preserve">24 / 145</t>
  </si>
  <si>
    <t xml:space="preserve">borovice Jeffreyova</t>
  </si>
  <si>
    <t xml:space="preserve">borovice-jeffreyova</t>
  </si>
  <si>
    <t xml:space="preserve">Pinus jeffreyi</t>
  </si>
  <si>
    <t xml:space="preserve">30 / 145</t>
  </si>
  <si>
    <t xml:space="preserve">borovice kleč</t>
  </si>
  <si>
    <t xml:space="preserve">borovice-klec</t>
  </si>
  <si>
    <t xml:space="preserve">12 / 51</t>
  </si>
  <si>
    <t xml:space="preserve">25 / 274</t>
  </si>
  <si>
    <t xml:space="preserve">borovice černá krymská</t>
  </si>
  <si>
    <t xml:space="preserve">borovice-cerna-krymska</t>
  </si>
  <si>
    <r>
      <rPr>
        <i val="true"/>
        <sz val="11"/>
        <color rgb="FF000000"/>
        <rFont val="Calibri"/>
        <family val="2"/>
        <charset val="1"/>
      </rPr>
      <t xml:space="preserve">Pinus nigra</t>
    </r>
    <r>
      <rPr>
        <sz val="11"/>
        <color rgb="FF000000"/>
        <rFont val="Calibri"/>
        <family val="2"/>
        <charset val="1"/>
      </rPr>
      <t xml:space="preserve"> ssp. Pallasiana</t>
    </r>
  </si>
  <si>
    <t xml:space="preserve">27 / 222</t>
  </si>
  <si>
    <t xml:space="preserve">borovice těžká</t>
  </si>
  <si>
    <t xml:space="preserve">borovice-tezka</t>
  </si>
  <si>
    <t xml:space="preserve">Pinus ponderosa</t>
  </si>
  <si>
    <t xml:space="preserve">29 / 108</t>
  </si>
  <si>
    <t xml:space="preserve">borovice lesní</t>
  </si>
  <si>
    <t xml:space="preserve">borovice-lesni</t>
  </si>
  <si>
    <t xml:space="preserve">Pinus sylvestris</t>
  </si>
  <si>
    <t xml:space="preserve">28 / 183</t>
  </si>
  <si>
    <t xml:space="preserve">Pseudostuga menziesii</t>
  </si>
  <si>
    <t xml:space="preserve">37 / 300 </t>
  </si>
  <si>
    <r>
      <rPr>
        <i val="true"/>
        <sz val="11"/>
        <color rgb="FF000000"/>
        <rFont val="Calibri"/>
        <family val="2"/>
        <charset val="1"/>
      </rPr>
      <t xml:space="preserve">Pseudotsuga menziesii</t>
    </r>
    <r>
      <rPr>
        <sz val="11"/>
        <color rgb="FF000000"/>
        <rFont val="Calibri"/>
        <family val="2"/>
        <charset val="1"/>
      </rPr>
      <t xml:space="preserve"> var. glauca</t>
    </r>
  </si>
  <si>
    <t xml:space="preserve">30 / 192</t>
  </si>
  <si>
    <t xml:space="preserve">10 / 84</t>
  </si>
  <si>
    <t xml:space="preserve">20 / 172</t>
  </si>
  <si>
    <t xml:space="preserve">18 / 261</t>
  </si>
  <si>
    <t xml:space="preserve">javor babyka / polní</t>
  </si>
  <si>
    <t xml:space="preserve">javor-babyka-polni</t>
  </si>
  <si>
    <t xml:space="preserve">Acer campestre </t>
  </si>
  <si>
    <t xml:space="preserve">javor jasanolistý</t>
  </si>
  <si>
    <t xml:space="preserve">javor-jasanolisty</t>
  </si>
  <si>
    <t xml:space="preserve">Acer negundo </t>
  </si>
  <si>
    <t xml:space="preserve">Acer negundo ‘Argenteomarginatum’</t>
  </si>
  <si>
    <t xml:space="preserve">Acer negundo ‘Aureovariegatum’</t>
  </si>
  <si>
    <t xml:space="preserve">javor dlanitolistý</t>
  </si>
  <si>
    <t xml:space="preserve">javor-dlanitolisty</t>
  </si>
  <si>
    <t xml:space="preserve">Acer palmatum ‘Atropurpureum’</t>
  </si>
  <si>
    <t xml:space="preserve">Acer palmatum ‘Dissectum’</t>
  </si>
  <si>
    <t xml:space="preserve">javor mléč</t>
  </si>
  <si>
    <t xml:space="preserve">javor-mlec</t>
  </si>
  <si>
    <t xml:space="preserve">Acer platanoides ‘Aureovariegatum’</t>
  </si>
  <si>
    <t xml:space="preserve">Acer platanoides ‘Globosum’</t>
  </si>
  <si>
    <t xml:space="preserve">javor horský / klen</t>
  </si>
  <si>
    <t xml:space="preserve">javor-horsky-klen</t>
  </si>
  <si>
    <t xml:space="preserve">Acer pseudoplatanus ‘Leopoldii</t>
  </si>
  <si>
    <t xml:space="preserve">Acer pseudoplatanus ‘Purpureum’</t>
  </si>
  <si>
    <t xml:space="preserve">javor stříbrný</t>
  </si>
  <si>
    <t xml:space="preserve">javor-stribrny</t>
  </si>
  <si>
    <t xml:space="preserve">Acer saccharinum </t>
  </si>
  <si>
    <t xml:space="preserve">Acer saccharinum ‘Lutescens’</t>
  </si>
  <si>
    <t xml:space="preserve">aktinidie význačná</t>
  </si>
  <si>
    <t xml:space="preserve">aktinidie-vyznacna</t>
  </si>
  <si>
    <t xml:space="preserve">Actinidia arguta</t>
  </si>
  <si>
    <t xml:space="preserve">jírovec žlutý</t>
  </si>
  <si>
    <t xml:space="preserve">jirovec-zluty</t>
  </si>
  <si>
    <t xml:space="preserve">Aesculus flava</t>
  </si>
  <si>
    <t xml:space="preserve">jírovec pleťový</t>
  </si>
  <si>
    <t xml:space="preserve">jirovec-pletovy</t>
  </si>
  <si>
    <t xml:space="preserve">Aesculus × carnea</t>
  </si>
  <si>
    <t xml:space="preserve">jírovec drobnokvětý</t>
  </si>
  <si>
    <t xml:space="preserve">jirovec-drobnokvety</t>
  </si>
  <si>
    <t xml:space="preserve">Aesculus parviflora</t>
  </si>
  <si>
    <t xml:space="preserve">olše lepkavá</t>
  </si>
  <si>
    <t xml:space="preserve">olse-lepkava</t>
  </si>
  <si>
    <t xml:space="preserve">Alnus glutinosa</t>
  </si>
  <si>
    <t xml:space="preserve">netvařec křovítý</t>
  </si>
  <si>
    <t xml:space="preserve">netvarec-krovity</t>
  </si>
  <si>
    <t xml:space="preserve">Amorpha fruticosa </t>
  </si>
  <si>
    <t xml:space="preserve">temnoplodec planikolistý</t>
  </si>
  <si>
    <t xml:space="preserve">temnoplodec-planikolisty</t>
  </si>
  <si>
    <t xml:space="preserve">Aronia arbutifolia</t>
  </si>
  <si>
    <t xml:space="preserve">dřišťál zimostrázový</t>
  </si>
  <si>
    <t xml:space="preserve">dristal-zimostrazovy</t>
  </si>
  <si>
    <t xml:space="preserve">Berberis buxifolia</t>
  </si>
  <si>
    <t xml:space="preserve">dřišál Thunbergův</t>
  </si>
  <si>
    <t xml:space="preserve">drisal-thunberguv</t>
  </si>
  <si>
    <t xml:space="preserve">Berberis thunbergii</t>
  </si>
  <si>
    <t xml:space="preserve">Berberis thunbergii ‘Atropurpurea’</t>
  </si>
  <si>
    <t xml:space="preserve">bříza žlutá</t>
  </si>
  <si>
    <t xml:space="preserve">briza-zluta</t>
  </si>
  <si>
    <t xml:space="preserve">Betula alleghaniensis</t>
  </si>
  <si>
    <t xml:space="preserve">bříza trpasličí</t>
  </si>
  <si>
    <t xml:space="preserve">briza-trpaslici</t>
  </si>
  <si>
    <t xml:space="preserve">Betula nana</t>
  </si>
  <si>
    <t xml:space="preserve">bříza bělokorá</t>
  </si>
  <si>
    <t xml:space="preserve">briza-belokora</t>
  </si>
  <si>
    <t xml:space="preserve">Betula pendula ‘Purpurea’</t>
  </si>
  <si>
    <t xml:space="preserve">Betula pendula ‘Youngii’</t>
  </si>
  <si>
    <t xml:space="preserve">Čimišník stromovitý</t>
  </si>
  <si>
    <t xml:space="preserve">cimisnik-stromovity</t>
  </si>
  <si>
    <t xml:space="preserve">Caragana arborescens</t>
  </si>
  <si>
    <t xml:space="preserve">Caragana arborescens ‘Pendula’</t>
  </si>
  <si>
    <t xml:space="preserve">habr obecný</t>
  </si>
  <si>
    <t xml:space="preserve">habr-obecny</t>
  </si>
  <si>
    <t xml:space="preserve">Carpinus betulus ‘Pendula’</t>
  </si>
  <si>
    <t xml:space="preserve">kaštanovník jedlý</t>
  </si>
  <si>
    <t xml:space="preserve">kastanovnik-jedly</t>
  </si>
  <si>
    <t xml:space="preserve">Castanea sativa</t>
  </si>
  <si>
    <t xml:space="preserve">zmarličník japonský</t>
  </si>
  <si>
    <t xml:space="preserve">zmarlicnik-japonsky</t>
  </si>
  <si>
    <t xml:space="preserve">Cercidiphyllum japonicum</t>
  </si>
  <si>
    <t xml:space="preserve">žanovec měchýřník</t>
  </si>
  <si>
    <t xml:space="preserve">zanovec-mechyrnik</t>
  </si>
  <si>
    <t xml:space="preserve">Colutea arborescens</t>
  </si>
  <si>
    <t xml:space="preserve">svída bílá</t>
  </si>
  <si>
    <t xml:space="preserve">svida-bila</t>
  </si>
  <si>
    <t xml:space="preserve">Cornus alba</t>
  </si>
  <si>
    <t xml:space="preserve">Cornus alba‘Argenteomarginata’</t>
  </si>
  <si>
    <t xml:space="preserve">Cornus alba ‘Spaethii’</t>
  </si>
  <si>
    <t xml:space="preserve">dřín obecný</t>
  </si>
  <si>
    <t xml:space="preserve">drin-obecny</t>
  </si>
  <si>
    <t xml:space="preserve">Cornus mas</t>
  </si>
  <si>
    <t xml:space="preserve">Cornus mas ‘Aureoelegantissima’</t>
  </si>
  <si>
    <t xml:space="preserve">Cornus mas ‘Variegata’</t>
  </si>
  <si>
    <t xml:space="preserve">svída krvavá</t>
  </si>
  <si>
    <t xml:space="preserve">svida-krvava</t>
  </si>
  <si>
    <t xml:space="preserve">Cornus sanguinea</t>
  </si>
  <si>
    <t xml:space="preserve">líska obecná</t>
  </si>
  <si>
    <t xml:space="preserve">liska-obecna</t>
  </si>
  <si>
    <t xml:space="preserve">Corylus avellana</t>
  </si>
  <si>
    <t xml:space="preserve">Corylus avellana ‘Aurea’</t>
  </si>
  <si>
    <t xml:space="preserve">líska turecká</t>
  </si>
  <si>
    <t xml:space="preserve">liska-turecka</t>
  </si>
  <si>
    <t xml:space="preserve">Corylus colurna</t>
  </si>
  <si>
    <t xml:space="preserve">líska největší</t>
  </si>
  <si>
    <t xml:space="preserve">liska-nejvetsi</t>
  </si>
  <si>
    <t xml:space="preserve">Corylus maxima ‘Purpurea’</t>
  </si>
  <si>
    <t xml:space="preserve">ruj vlasatá</t>
  </si>
  <si>
    <t xml:space="preserve">ruj-vlasata</t>
  </si>
  <si>
    <t xml:space="preserve">Cotinus coggygria</t>
  </si>
  <si>
    <t xml:space="preserve">skalník Dammerův</t>
  </si>
  <si>
    <t xml:space="preserve">skalnik-dammeruv</t>
  </si>
  <si>
    <t xml:space="preserve">Cotoneaster dammeri</t>
  </si>
  <si>
    <t xml:space="preserve">skalník lesklý</t>
  </si>
  <si>
    <t xml:space="preserve">skalnik-leskly</t>
  </si>
  <si>
    <t xml:space="preserve">Cotoneaster lucidus</t>
  </si>
  <si>
    <t xml:space="preserve">skalník Simonsův</t>
  </si>
  <si>
    <t xml:space="preserve">skalnik-simonsuv</t>
  </si>
  <si>
    <t xml:space="preserve">Cotoneaster simonsii</t>
  </si>
  <si>
    <t xml:space="preserve">hloh obecný</t>
  </si>
  <si>
    <t xml:space="preserve">hloh-obecny</t>
  </si>
  <si>
    <t xml:space="preserve">Crataegus laevigata</t>
  </si>
  <si>
    <t xml:space="preserve">kdouloň obecná</t>
  </si>
  <si>
    <t xml:space="preserve">kdoulon-obecna</t>
  </si>
  <si>
    <t xml:space="preserve">Cydonia oblonga</t>
  </si>
  <si>
    <t xml:space="preserve">trojpuk drsný</t>
  </si>
  <si>
    <t xml:space="preserve">trojpuk-drsny</t>
  </si>
  <si>
    <t xml:space="preserve">Deutzia scabra</t>
  </si>
  <si>
    <t xml:space="preserve">Deutzia scabra ‘Plena’</t>
  </si>
  <si>
    <t xml:space="preserve">hlošina úzkolistá / stříbrná</t>
  </si>
  <si>
    <t xml:space="preserve">hlosina-uzkolista-stribrna</t>
  </si>
  <si>
    <t xml:space="preserve">Elaeagnus angustifolia / commutata</t>
  </si>
  <si>
    <t xml:space="preserve">brslen evropský</t>
  </si>
  <si>
    <t xml:space="preserve">brslen-evropsky</t>
  </si>
  <si>
    <t xml:space="preserve">Euonymus europaeus</t>
  </si>
  <si>
    <t xml:space="preserve">buk lesní</t>
  </si>
  <si>
    <t xml:space="preserve">buk-lesni</t>
  </si>
  <si>
    <t xml:space="preserve">Fagus sylvatica</t>
  </si>
  <si>
    <t xml:space="preserve">Fagus sylvatica ‘Atropunicea’</t>
  </si>
  <si>
    <t xml:space="preserve">Fagus sylvatica ‘Pendula’</t>
  </si>
  <si>
    <t xml:space="preserve">Fagus sylvatica ‘Riversii’</t>
  </si>
  <si>
    <t xml:space="preserve">zlatice prostřední</t>
  </si>
  <si>
    <t xml:space="preserve">zlatice-prostredni</t>
  </si>
  <si>
    <t xml:space="preserve">Forsythia × intermedia</t>
  </si>
  <si>
    <t xml:space="preserve">zlatice převislá</t>
  </si>
  <si>
    <t xml:space="preserve">zlatice-previsla</t>
  </si>
  <si>
    <t xml:space="preserve">Forsythia suspensa</t>
  </si>
  <si>
    <t xml:space="preserve">jasan ztepilý</t>
  </si>
  <si>
    <t xml:space="preserve">jasan-ztepily</t>
  </si>
  <si>
    <t xml:space="preserve">Fraxinus excelsior ‘Nana’</t>
  </si>
  <si>
    <t xml:space="preserve">Fraxinus excelsior ‘Pendula’</t>
  </si>
  <si>
    <t xml:space="preserve">rakytník řešetlákový</t>
  </si>
  <si>
    <t xml:space="preserve">rakytnik-resetlakovy</t>
  </si>
  <si>
    <t xml:space="preserve">Hippophae rhamnoides </t>
  </si>
  <si>
    <t xml:space="preserve">hortenzie latnatá</t>
  </si>
  <si>
    <t xml:space="preserve">hortenzie-latnata</t>
  </si>
  <si>
    <t xml:space="preserve">Hydrangea paniculata</t>
  </si>
  <si>
    <t xml:space="preserve">kdoulovec japonský</t>
  </si>
  <si>
    <t xml:space="preserve">kdoulovec-japonsky</t>
  </si>
  <si>
    <t xml:space="preserve">Chaenomeles japonica</t>
  </si>
  <si>
    <t xml:space="preserve">štědřenovec Adamův</t>
  </si>
  <si>
    <t xml:space="preserve">stedrenovec-adamuv</t>
  </si>
  <si>
    <t xml:space="preserve">Laburnocytisus adamii</t>
  </si>
  <si>
    <t xml:space="preserve">štědřenec odvislý</t>
  </si>
  <si>
    <t xml:space="preserve">stedrenec-odvisly</t>
  </si>
  <si>
    <t xml:space="preserve">Laburnum anagyroides</t>
  </si>
  <si>
    <t xml:space="preserve">ptačí zob hlávkokvětý</t>
  </si>
  <si>
    <t xml:space="preserve">ptaci-zob-hlavkokvety</t>
  </si>
  <si>
    <t xml:space="preserve">Ligustrum ibota</t>
  </si>
  <si>
    <t xml:space="preserve">ptačí zob obecný</t>
  </si>
  <si>
    <t xml:space="preserve">ptaci-zob-obecny</t>
  </si>
  <si>
    <t xml:space="preserve">Ligustrum vulgare</t>
  </si>
  <si>
    <t xml:space="preserve">liliovník tulipínokvětý</t>
  </si>
  <si>
    <t xml:space="preserve">liliovnik-tulipinokvety</t>
  </si>
  <si>
    <t xml:space="preserve">Liriodendron tulipifera</t>
  </si>
  <si>
    <t xml:space="preserve">zim. kozí list muskanský</t>
  </si>
  <si>
    <t xml:space="preserve">zim-kozi-list-muskansky</t>
  </si>
  <si>
    <t xml:space="preserve">Lonicera x muscaviensis Syn. L. morrowii x ruprechtiana</t>
  </si>
  <si>
    <t xml:space="preserve">zimolez Ledebourův</t>
  </si>
  <si>
    <t xml:space="preserve">zimolez-ledebouruv</t>
  </si>
  <si>
    <t xml:space="preserve">Lonicera ledebourii</t>
  </si>
  <si>
    <t xml:space="preserve">zimolez drobnolistý</t>
  </si>
  <si>
    <t xml:space="preserve">zimolez-drobnolisty</t>
  </si>
  <si>
    <t xml:space="preserve">Lonicera microphylla</t>
  </si>
  <si>
    <t xml:space="preserve">zimolez Albertův</t>
  </si>
  <si>
    <t xml:space="preserve">zimolez-albertuv</t>
  </si>
  <si>
    <t xml:space="preserve">Lonicera albertii</t>
  </si>
  <si>
    <t xml:space="preserve">zimolez tatarský</t>
  </si>
  <si>
    <t xml:space="preserve">zimolez-tatarsky</t>
  </si>
  <si>
    <t xml:space="preserve">Lonicera tatarica</t>
  </si>
  <si>
    <t xml:space="preserve">zimolez obecný</t>
  </si>
  <si>
    <t xml:space="preserve">zimolez-obecny</t>
  </si>
  <si>
    <t xml:space="preserve">Lonicera xylosteum</t>
  </si>
  <si>
    <t xml:space="preserve">mahonie cesmínolistá</t>
  </si>
  <si>
    <t xml:space="preserve">mahonie-cesminolista</t>
  </si>
  <si>
    <t xml:space="preserve">Mahonia aquifolium</t>
  </si>
  <si>
    <t xml:space="preserve">jabloň americká</t>
  </si>
  <si>
    <t xml:space="preserve">jablon-americka</t>
  </si>
  <si>
    <t xml:space="preserve">Malus coronaria</t>
  </si>
  <si>
    <t xml:space="preserve">korkovní amurský</t>
  </si>
  <si>
    <t xml:space="preserve">korkovni-amursky</t>
  </si>
  <si>
    <t xml:space="preserve">Phellodendron amurense</t>
  </si>
  <si>
    <t xml:space="preserve">pustoryl panenský</t>
  </si>
  <si>
    <t xml:space="preserve">pustoryl-panensky</t>
  </si>
  <si>
    <t xml:space="preserve">Philadelphus x virginalis</t>
  </si>
  <si>
    <t xml:space="preserve">pustoryl věncový</t>
  </si>
  <si>
    <t xml:space="preserve">pustoryl-vencovy</t>
  </si>
  <si>
    <t xml:space="preserve">Philadelphus coronarius</t>
  </si>
  <si>
    <t xml:space="preserve">pustoryl nevonný</t>
  </si>
  <si>
    <t xml:space="preserve">pustoryl-nevonny</t>
  </si>
  <si>
    <t xml:space="preserve">Philadelphus inodorus</t>
  </si>
  <si>
    <t xml:space="preserve">tavola kalinolistá</t>
  </si>
  <si>
    <t xml:space="preserve">tavola-kalinolista</t>
  </si>
  <si>
    <t xml:space="preserve">Physocarpus opulifolius</t>
  </si>
  <si>
    <t xml:space="preserve">Physocarpus opulifolius ‘Lutea’</t>
  </si>
  <si>
    <t xml:space="preserve">platan javorolistý</t>
  </si>
  <si>
    <t xml:space="preserve">platan-javorolisty</t>
  </si>
  <si>
    <r>
      <rPr>
        <sz val="10"/>
        <rFont val="Arial"/>
        <family val="2"/>
        <charset val="1"/>
      </rPr>
      <t xml:space="preserve">Platanus x</t>
    </r>
    <r>
      <rPr>
        <i val="true"/>
        <sz val="10"/>
        <rFont val="Times New Roman"/>
        <family val="1"/>
        <charset val="1"/>
      </rPr>
      <t xml:space="preserve"> hispanica</t>
    </r>
  </si>
  <si>
    <t xml:space="preserve">topol kanadský</t>
  </si>
  <si>
    <t xml:space="preserve">topol-kanadsky</t>
  </si>
  <si>
    <t xml:space="preserve">Populus x canadensis</t>
  </si>
  <si>
    <t xml:space="preserve">topol černý</t>
  </si>
  <si>
    <t xml:space="preserve">topol-cerny</t>
  </si>
  <si>
    <t xml:space="preserve">Populus nigra</t>
  </si>
  <si>
    <t xml:space="preserve">slivoň třešňová / myrobalán</t>
  </si>
  <si>
    <t xml:space="preserve">slivon-tresnova-myrobalan</t>
  </si>
  <si>
    <t xml:space="preserve">Prunus cerasifera ‘Atropurpurea’</t>
  </si>
  <si>
    <t xml:space="preserve">třešeň mahalebka</t>
  </si>
  <si>
    <t xml:space="preserve">tresen-mahalebka</t>
  </si>
  <si>
    <t xml:space="preserve">Prunus/cerasus mahaleb ‘Pendula’</t>
  </si>
  <si>
    <t xml:space="preserve">střemcha obecná</t>
  </si>
  <si>
    <t xml:space="preserve">stremcha-obecna</t>
  </si>
  <si>
    <t xml:space="preserve">Prunus padus/ Padus avium</t>
  </si>
  <si>
    <t xml:space="preserve">Prunus padus ‘Aucubifolia’</t>
  </si>
  <si>
    <t xml:space="preserve">dub letní</t>
  </si>
  <si>
    <t xml:space="preserve">dub-letni</t>
  </si>
  <si>
    <t xml:space="preserve">Quercus robur ‘Atropurpurea’</t>
  </si>
  <si>
    <t xml:space="preserve">Quercus robur ‘Concordia’</t>
  </si>
  <si>
    <t xml:space="preserve">Quercus robur ‘Fastigiata’</t>
  </si>
  <si>
    <t xml:space="preserve">Quercus robur ‘Pendula’</t>
  </si>
  <si>
    <t xml:space="preserve">Quercus robur</t>
  </si>
  <si>
    <t xml:space="preserve">řešetlák počistivý</t>
  </si>
  <si>
    <t xml:space="preserve">resetlak-pocistivy</t>
  </si>
  <si>
    <t xml:space="preserve">Rhamnus cathartica</t>
  </si>
  <si>
    <t xml:space="preserve">krušina olšová</t>
  </si>
  <si>
    <t xml:space="preserve">krusina-olsova</t>
  </si>
  <si>
    <t xml:space="preserve">Rhamnus frangula / F. alnus</t>
  </si>
  <si>
    <t xml:space="preserve">růžovec bělokvětý</t>
  </si>
  <si>
    <t xml:space="preserve">ruzovec-belokvety</t>
  </si>
  <si>
    <t xml:space="preserve">Rhodotypos scandens</t>
  </si>
  <si>
    <t xml:space="preserve">škumpa lysá</t>
  </si>
  <si>
    <t xml:space="preserve">skumpa-lysa</t>
  </si>
  <si>
    <t xml:space="preserve">Rhus glabra</t>
  </si>
  <si>
    <t xml:space="preserve">meruzalka alpínská</t>
  </si>
  <si>
    <t xml:space="preserve">meruzalka-alpinska</t>
  </si>
  <si>
    <t xml:space="preserve">Ribes alpinum</t>
  </si>
  <si>
    <t xml:space="preserve">meruzalka zlatá</t>
  </si>
  <si>
    <t xml:space="preserve">meruzalka-zlata</t>
  </si>
  <si>
    <t xml:space="preserve">Ribes aureum</t>
  </si>
  <si>
    <t xml:space="preserve">meruzalka skalní</t>
  </si>
  <si>
    <t xml:space="preserve">meruzalka-skalni</t>
  </si>
  <si>
    <t xml:space="preserve">Ribes petraeum var. atropurpureum</t>
  </si>
  <si>
    <t xml:space="preserve">meruzalka krvavá</t>
  </si>
  <si>
    <t xml:space="preserve">meruzalka-krvava</t>
  </si>
  <si>
    <t xml:space="preserve">Ribes sanguineum</t>
  </si>
  <si>
    <t xml:space="preserve">pěnišník žlytý</t>
  </si>
  <si>
    <t xml:space="preserve">penisnik-zlyty</t>
  </si>
  <si>
    <t xml:space="preserve">Rhododendron luteum </t>
  </si>
  <si>
    <t xml:space="preserve">trnovník bílý / akát</t>
  </si>
  <si>
    <t xml:space="preserve">trnovnik-bily-akat</t>
  </si>
  <si>
    <t xml:space="preserve">Robinia pseudoacacia</t>
  </si>
  <si>
    <t xml:space="preserve">Robinia pseudoacacia ‘Aurea’</t>
  </si>
  <si>
    <t xml:space="preserve">bez černý</t>
  </si>
  <si>
    <t xml:space="preserve">bez-cerny</t>
  </si>
  <si>
    <t xml:space="preserve">Sambucus nigra ‘Aurea’</t>
  </si>
  <si>
    <t xml:space="preserve">Sambucus nigra ‘Luteovariegata’</t>
  </si>
  <si>
    <t xml:space="preserve">bez červený</t>
  </si>
  <si>
    <t xml:space="preserve">bez-cerveny</t>
  </si>
  <si>
    <t xml:space="preserve">Sambucus racemosa</t>
  </si>
  <si>
    <t xml:space="preserve">jerlín japonský</t>
  </si>
  <si>
    <t xml:space="preserve">jerlin-japonsky</t>
  </si>
  <si>
    <t xml:space="preserve">Sophora japonica</t>
  </si>
  <si>
    <t xml:space="preserve">jeřáb ptačí</t>
  </si>
  <si>
    <t xml:space="preserve">jerab-ptaci</t>
  </si>
  <si>
    <t xml:space="preserve">Sorbus aucuparia ‘Pendula’</t>
  </si>
  <si>
    <t xml:space="preserve">tavolník Douglasův</t>
  </si>
  <si>
    <t xml:space="preserve">tavolnik-douglasuv</t>
  </si>
  <si>
    <t xml:space="preserve">Spiraea douglasii</t>
  </si>
  <si>
    <t xml:space="preserve">tavolník japonský</t>
  </si>
  <si>
    <t xml:space="preserve">tavolnik-japonsky</t>
  </si>
  <si>
    <t xml:space="preserve">Spiraea japonica ‘Anthony Waterer’</t>
  </si>
  <si>
    <t xml:space="preserve">tavolník slivoňolistý</t>
  </si>
  <si>
    <t xml:space="preserve">tavolnik-slivonolisty</t>
  </si>
  <si>
    <t xml:space="preserve">Spiraea prunifolia ‘Plena’</t>
  </si>
  <si>
    <t xml:space="preserve">tavolník kráthrozný</t>
  </si>
  <si>
    <t xml:space="preserve">tavolnik-krathrozny</t>
  </si>
  <si>
    <t xml:space="preserve">Spiraea x brachybotrys </t>
  </si>
  <si>
    <t xml:space="preserve">klokoč kavkazský</t>
  </si>
  <si>
    <t xml:space="preserve">klokoc-kavkazsky</t>
  </si>
  <si>
    <t xml:space="preserve">Staphylea colchica</t>
  </si>
  <si>
    <t xml:space="preserve">klokoč zpeřený</t>
  </si>
  <si>
    <t xml:space="preserve">klokoc-zpereny</t>
  </si>
  <si>
    <t xml:space="preserve">Staphylea pinnata</t>
  </si>
  <si>
    <t xml:space="preserve">pámelník červenoplodý</t>
  </si>
  <si>
    <t xml:space="preserve">pamelnik-cervenoplody</t>
  </si>
  <si>
    <t xml:space="preserve">Symphoricarpos orbiculatus</t>
  </si>
  <si>
    <t xml:space="preserve">Symphoricarpos orbic. ‘Variegatus’</t>
  </si>
  <si>
    <t xml:space="preserve">šeřík obecný </t>
  </si>
  <si>
    <t xml:space="preserve">serik-obecny</t>
  </si>
  <si>
    <t xml:space="preserve">Syringa vulgaris </t>
  </si>
  <si>
    <t xml:space="preserve">Syringa vulgaris ‘Alba’</t>
  </si>
  <si>
    <t xml:space="preserve">lípa srčitá / malolistá</t>
  </si>
  <si>
    <t xml:space="preserve">lipa-srcita-malolista</t>
  </si>
  <si>
    <t xml:space="preserve">Tilia cordata</t>
  </si>
  <si>
    <t xml:space="preserve">jilm holandský</t>
  </si>
  <si>
    <t xml:space="preserve">jilm-holandsky</t>
  </si>
  <si>
    <t xml:space="preserve">Ulmus x hollandica ‘Wredei’</t>
  </si>
  <si>
    <t xml:space="preserve">jilm habrolistý</t>
  </si>
  <si>
    <t xml:space="preserve">jilm-habrolisty</t>
  </si>
  <si>
    <t xml:space="preserve">Ulmus minor ‘Umbraculifera’</t>
  </si>
  <si>
    <t xml:space="preserve">jilm horský</t>
  </si>
  <si>
    <t xml:space="preserve">jilm-horsky</t>
  </si>
  <si>
    <t xml:space="preserve">Ulmus glabra </t>
  </si>
  <si>
    <t xml:space="preserve">kalina obecná</t>
  </si>
  <si>
    <t xml:space="preserve">kalina-obecna</t>
  </si>
  <si>
    <t xml:space="preserve">Viburnum opulus</t>
  </si>
  <si>
    <t xml:space="preserve">Viburnum opulus ‘Roseum’</t>
  </si>
  <si>
    <t xml:space="preserve">vajgela květnatá</t>
  </si>
  <si>
    <t xml:space="preserve">vajgela-kvetnata</t>
  </si>
  <si>
    <t xml:space="preserve">Weigela florida / rosea</t>
  </si>
  <si>
    <t xml:space="preserve">SLUG</t>
  </si>
  <si>
    <t xml:space="preserve">Acer platanoides</t>
  </si>
  <si>
    <t xml:space="preserve">21 / 283</t>
  </si>
  <si>
    <t xml:space="preserve">Javor mléč </t>
  </si>
  <si>
    <r>
      <rPr>
        <i val="true"/>
        <sz val="11"/>
        <color rgb="FF000000"/>
        <rFont val="Calibri"/>
        <family val="2"/>
        <charset val="1"/>
      </rPr>
      <t xml:space="preserve">Acer platanoides </t>
    </r>
    <r>
      <rPr>
        <sz val="11"/>
        <color rgb="FF000000"/>
        <rFont val="Calibri"/>
        <family val="2"/>
        <charset val="1"/>
      </rPr>
      <t xml:space="preserve">'Atropurpureum'</t>
    </r>
  </si>
  <si>
    <t xml:space="preserve">12 / 160</t>
  </si>
  <si>
    <t xml:space="preserve">javor mléč střihanolistý</t>
  </si>
  <si>
    <t xml:space="preserve">javor-mlec-strihanolisty</t>
  </si>
  <si>
    <r>
      <rPr>
        <i val="true"/>
        <sz val="11"/>
        <color rgb="FF000000"/>
        <rFont val="Calibri"/>
        <family val="2"/>
        <charset val="1"/>
      </rPr>
      <t xml:space="preserve">Acer platanoides </t>
    </r>
    <r>
      <rPr>
        <sz val="11"/>
        <color rgb="FF000000"/>
        <rFont val="Calibri"/>
        <family val="2"/>
        <charset val="1"/>
      </rPr>
      <t xml:space="preserve">'Dissectum'</t>
    </r>
  </si>
  <si>
    <t xml:space="preserve">5 / 71</t>
  </si>
  <si>
    <r>
      <rPr>
        <i val="true"/>
        <sz val="11"/>
        <color rgb="FF000000"/>
        <rFont val="Calibri"/>
        <family val="2"/>
        <charset val="1"/>
      </rPr>
      <t xml:space="preserve">Acer platanoides</t>
    </r>
    <r>
      <rPr>
        <sz val="11"/>
        <color rgb="FF000000"/>
        <rFont val="Calibri"/>
        <family val="2"/>
        <charset val="1"/>
      </rPr>
      <t xml:space="preserve"> 'Purpureum'</t>
    </r>
  </si>
  <si>
    <t xml:space="preserve">19 / 216</t>
  </si>
  <si>
    <r>
      <rPr>
        <i val="true"/>
        <sz val="10.5"/>
        <color rgb="FF000000"/>
        <rFont val="Calibri"/>
        <family val="2"/>
        <charset val="1"/>
      </rPr>
      <t xml:space="preserve">Acer platanoides'</t>
    </r>
    <r>
      <rPr>
        <sz val="11"/>
        <color rgb="FF000000"/>
        <rFont val="Calibri"/>
        <family val="2"/>
        <charset val="1"/>
      </rPr>
      <t xml:space="preserve">Schwedleri</t>
    </r>
    <r>
      <rPr>
        <i val="true"/>
        <sz val="11"/>
        <color rgb="FF000000"/>
        <rFont val="Calibri"/>
        <family val="2"/>
        <charset val="1"/>
      </rPr>
      <t xml:space="preserve">'</t>
    </r>
  </si>
  <si>
    <t xml:space="preserve">14 / 136</t>
  </si>
  <si>
    <t xml:space="preserve">javor klen</t>
  </si>
  <si>
    <t xml:space="preserve">javor-klen</t>
  </si>
  <si>
    <t xml:space="preserve">Acer pseudoplatanus</t>
  </si>
  <si>
    <t xml:space="preserve">31 / 320</t>
  </si>
  <si>
    <t xml:space="preserve">javor klen červenolistý</t>
  </si>
  <si>
    <t xml:space="preserve">javor-klen-cervenolisty</t>
  </si>
  <si>
    <r>
      <rPr>
        <i val="true"/>
        <sz val="11"/>
        <color rgb="FF000000"/>
        <rFont val="Calibri"/>
        <family val="2"/>
        <charset val="1"/>
      </rPr>
      <t xml:space="preserve">Acer pseudoplatanus</t>
    </r>
    <r>
      <rPr>
        <sz val="11"/>
        <color rgb="FF000000"/>
        <rFont val="Calibri"/>
        <family val="2"/>
        <charset val="1"/>
      </rPr>
      <t xml:space="preserve"> 'Atropurpurea'</t>
    </r>
  </si>
  <si>
    <t xml:space="preserve">23 / 214</t>
  </si>
  <si>
    <t xml:space="preserve">Acer saccharinum</t>
  </si>
  <si>
    <t xml:space="preserve">19 /290</t>
  </si>
  <si>
    <t xml:space="preserve">javor tatarský</t>
  </si>
  <si>
    <t xml:space="preserve">javor-tatarsky</t>
  </si>
  <si>
    <t xml:space="preserve">Acer tataricum</t>
  </si>
  <si>
    <t xml:space="preserve">5 / x</t>
  </si>
  <si>
    <t xml:space="preserve">18 / x</t>
  </si>
  <si>
    <t xml:space="preserve">jírovec maďal</t>
  </si>
  <si>
    <t xml:space="preserve">jirovec-madal</t>
  </si>
  <si>
    <t xml:space="preserve">Aesculus hippocastanum</t>
  </si>
  <si>
    <t xml:space="preserve">20 / 154</t>
  </si>
  <si>
    <t xml:space="preserve">23 / 249</t>
  </si>
  <si>
    <t xml:space="preserve">bříza papírovitá</t>
  </si>
  <si>
    <t xml:space="preserve">briza-papirovita</t>
  </si>
  <si>
    <t xml:space="preserve">Betula papyrifera</t>
  </si>
  <si>
    <t xml:space="preserve">23 / 176</t>
  </si>
  <si>
    <t xml:space="preserve">Betula pendula</t>
  </si>
  <si>
    <t xml:space="preserve">24 / 194</t>
  </si>
  <si>
    <t xml:space="preserve">Carpinus betulus</t>
  </si>
  <si>
    <t xml:space="preserve">16 / 175</t>
  </si>
  <si>
    <t xml:space="preserve">19 / 80</t>
  </si>
  <si>
    <t xml:space="preserve">2 / x</t>
  </si>
  <si>
    <t xml:space="preserve">líska obecná  'Aureospicata'</t>
  </si>
  <si>
    <t xml:space="preserve">liska-obecna-aureospicata</t>
  </si>
  <si>
    <r>
      <rPr>
        <i val="true"/>
        <sz val="11"/>
        <color rgb="FF000000"/>
        <rFont val="Calibri"/>
        <family val="2"/>
        <charset val="1"/>
      </rPr>
      <t xml:space="preserve">Corylus avellana</t>
    </r>
    <r>
      <rPr>
        <sz val="11"/>
        <color rgb="FF000000"/>
        <rFont val="Calibri"/>
        <family val="2"/>
        <charset val="1"/>
      </rPr>
      <t xml:space="preserve"> 'Aureospicata'</t>
    </r>
  </si>
  <si>
    <t xml:space="preserve">3,5 / 80</t>
  </si>
  <si>
    <t xml:space="preserve">skalník obecný</t>
  </si>
  <si>
    <t xml:space="preserve">skalnik-obecny</t>
  </si>
  <si>
    <t xml:space="preserve">Cotoneaster integerrimus</t>
  </si>
  <si>
    <t xml:space="preserve">hloh jednosemenný</t>
  </si>
  <si>
    <t xml:space="preserve">hloh-jednosemenny</t>
  </si>
  <si>
    <t xml:space="preserve">Crataegus monogyna</t>
  </si>
  <si>
    <t xml:space="preserve">1,5 / x</t>
  </si>
  <si>
    <t xml:space="preserve">lýkovec jedovatý</t>
  </si>
  <si>
    <t xml:space="preserve">lykovec-jedovaty</t>
  </si>
  <si>
    <t xml:space="preserve">Daphne mezereum</t>
  </si>
  <si>
    <t xml:space="preserve">1, 5 / x</t>
  </si>
  <si>
    <t xml:space="preserve">Deutzia</t>
  </si>
  <si>
    <t xml:space="preserve">3 / 32</t>
  </si>
  <si>
    <t xml:space="preserve">29 / 280</t>
  </si>
  <si>
    <t xml:space="preserve">buk lesní převislý</t>
  </si>
  <si>
    <t xml:space="preserve">buk-lesni-previsly</t>
  </si>
  <si>
    <r>
      <rPr>
        <i val="true"/>
        <sz val="11"/>
        <color rgb="FF000000"/>
        <rFont val="Calibri"/>
        <family val="2"/>
        <charset val="1"/>
      </rPr>
      <t xml:space="preserve">Fagus sylvatica</t>
    </r>
    <r>
      <rPr>
        <sz val="11"/>
        <color rgb="FF000000"/>
        <rFont val="Calibri"/>
        <family val="2"/>
        <charset val="1"/>
      </rPr>
      <t xml:space="preserve"> 'Pendula'</t>
    </r>
  </si>
  <si>
    <t xml:space="preserve">9 /95</t>
  </si>
  <si>
    <t xml:space="preserve">buk lesní </t>
  </si>
  <si>
    <t xml:space="preserve">Fagus sylvatica var. purpurea</t>
  </si>
  <si>
    <t xml:space="preserve">22 / 228</t>
  </si>
  <si>
    <t xml:space="preserve">srstka angrešt</t>
  </si>
  <si>
    <t xml:space="preserve">srstka-angrest</t>
  </si>
  <si>
    <t xml:space="preserve">Grossularia uva-crispa</t>
  </si>
  <si>
    <t xml:space="preserve">1 / x</t>
  </si>
  <si>
    <t xml:space="preserve">zimolez černý</t>
  </si>
  <si>
    <t xml:space="preserve">zimolez-cerny</t>
  </si>
  <si>
    <t xml:space="preserve">Lonicera nigra</t>
  </si>
  <si>
    <t xml:space="preserve">zimolez pýřitý</t>
  </si>
  <si>
    <t xml:space="preserve">zimolez-pyrity</t>
  </si>
  <si>
    <t xml:space="preserve">3 / x</t>
  </si>
  <si>
    <t xml:space="preserve">korkovník amurský</t>
  </si>
  <si>
    <t xml:space="preserve">korkovnik-amursky</t>
  </si>
  <si>
    <t xml:space="preserve">8 / 100</t>
  </si>
  <si>
    <t xml:space="preserve">2,5 / x</t>
  </si>
  <si>
    <t xml:space="preserve">22 / 367</t>
  </si>
  <si>
    <t xml:space="preserve">topol osika</t>
  </si>
  <si>
    <t xml:space="preserve">topol-osika</t>
  </si>
  <si>
    <t xml:space="preserve">Populus tremula</t>
  </si>
  <si>
    <t xml:space="preserve">22 / 155</t>
  </si>
  <si>
    <t xml:space="preserve">višeň obecná</t>
  </si>
  <si>
    <t xml:space="preserve">visen-obecna</t>
  </si>
  <si>
    <t xml:space="preserve">Prunus cerasus</t>
  </si>
  <si>
    <t xml:space="preserve">3 / 29</t>
  </si>
  <si>
    <t xml:space="preserve">Prunus padus</t>
  </si>
  <si>
    <t xml:space="preserve">20 / 66</t>
  </si>
  <si>
    <t xml:space="preserve">21 / 226</t>
  </si>
  <si>
    <r>
      <rPr>
        <i val="true"/>
        <sz val="11"/>
        <color rgb="FF000000"/>
        <rFont val="Calibri"/>
        <family val="2"/>
        <charset val="1"/>
      </rPr>
      <t xml:space="preserve">Quercus robur</t>
    </r>
    <r>
      <rPr>
        <sz val="11"/>
        <color rgb="FF000000"/>
        <rFont val="Calibri"/>
        <family val="2"/>
        <charset val="1"/>
      </rPr>
      <t xml:space="preserve"> 'Pyramidalis'</t>
    </r>
  </si>
  <si>
    <t xml:space="preserve">20 / 109</t>
  </si>
  <si>
    <t xml:space="preserve">dub červený</t>
  </si>
  <si>
    <t xml:space="preserve">dub-cerveny</t>
  </si>
  <si>
    <t xml:space="preserve">Quercus rubra</t>
  </si>
  <si>
    <t xml:space="preserve">24 274</t>
  </si>
  <si>
    <t xml:space="preserve">Ribes petraeum</t>
  </si>
  <si>
    <t xml:space="preserve">vrba křehká</t>
  </si>
  <si>
    <t xml:space="preserve">vrba-krehka</t>
  </si>
  <si>
    <t xml:space="preserve">Salix fragilis</t>
  </si>
  <si>
    <t xml:space="preserve">22 / 369</t>
  </si>
  <si>
    <t xml:space="preserve">Sambucus nigra</t>
  </si>
  <si>
    <t xml:space="preserve">4 / x</t>
  </si>
  <si>
    <t xml:space="preserve">bez hroznatý</t>
  </si>
  <si>
    <t xml:space="preserve">bez-hroznaty</t>
  </si>
  <si>
    <t xml:space="preserve">Sorbus aucuparia</t>
  </si>
  <si>
    <t xml:space="preserve">10 / 44</t>
  </si>
  <si>
    <t xml:space="preserve">tavolník ožankolistý</t>
  </si>
  <si>
    <t xml:space="preserve">tavolnik-ozankolisty</t>
  </si>
  <si>
    <t xml:space="preserve">Spiraea chamaedryfolia</t>
  </si>
  <si>
    <t xml:space="preserve">pámelník bílý</t>
  </si>
  <si>
    <t xml:space="preserve">pamelnik-bily</t>
  </si>
  <si>
    <t xml:space="preserve">Symphoricarpos alba</t>
  </si>
  <si>
    <t xml:space="preserve">lípa srdčitá</t>
  </si>
  <si>
    <t xml:space="preserve">lipa-srdcita</t>
  </si>
  <si>
    <t xml:space="preserve">20 / 233</t>
  </si>
  <si>
    <t xml:space="preserve">lípa velkolistá</t>
  </si>
  <si>
    <t xml:space="preserve">lipa-velkolista</t>
  </si>
  <si>
    <t xml:space="preserve">Tilia platyphylla</t>
  </si>
  <si>
    <t xml:space="preserve">23 / 224</t>
  </si>
  <si>
    <t xml:space="preserve">lípa stříbrná (plstnatá)</t>
  </si>
  <si>
    <t xml:space="preserve">lipa-stribrna-plstnata</t>
  </si>
  <si>
    <t xml:space="preserve">Tilia tomentosa</t>
  </si>
  <si>
    <t xml:space="preserve">22 / 197</t>
  </si>
  <si>
    <t xml:space="preserve">jilm vaz</t>
  </si>
  <si>
    <t xml:space="preserve">jilm-vaz</t>
  </si>
  <si>
    <t xml:space="preserve">Ulmus cf. laevis</t>
  </si>
  <si>
    <t xml:space="preserve">7 / 74</t>
  </si>
  <si>
    <t xml:space="preserve">Ulmus glabra</t>
  </si>
  <si>
    <t xml:space="preserve">6 / 15</t>
  </si>
  <si>
    <t xml:space="preserve">brukentalie klasnatá</t>
  </si>
  <si>
    <t xml:space="preserve">brukentalie-klasnata</t>
  </si>
  <si>
    <t xml:space="preserve">Bruckenthalia spiculifolia</t>
  </si>
  <si>
    <t xml:space="preserve">sazaník květnatý</t>
  </si>
  <si>
    <t xml:space="preserve">sazanik-kvetnaty</t>
  </si>
  <si>
    <t xml:space="preserve">Calycanthus floridus</t>
  </si>
  <si>
    <t xml:space="preserve">skalník přitisklý</t>
  </si>
  <si>
    <t xml:space="preserve">skalnik-pritiskly</t>
  </si>
  <si>
    <t xml:space="preserve">Cotoneaster adpressus</t>
  </si>
  <si>
    <t xml:space="preserve">skalník stěsnaný</t>
  </si>
  <si>
    <t xml:space="preserve">skalnik-stesnany</t>
  </si>
  <si>
    <t xml:space="preserve">Cotoneaster congestus</t>
  </si>
  <si>
    <t xml:space="preserve">skalník vodorovný</t>
  </si>
  <si>
    <t xml:space="preserve">skalnik-vodorovny</t>
  </si>
  <si>
    <t xml:space="preserve">Cotoneaster horizontalis </t>
  </si>
  <si>
    <t xml:space="preserve">čiliminík kewský</t>
  </si>
  <si>
    <t xml:space="preserve">ciliminik-kewsky</t>
  </si>
  <si>
    <t xml:space="preserve">Cytisus x kewensis</t>
  </si>
  <si>
    <t xml:space="preserve">lýkovec alpský</t>
  </si>
  <si>
    <t xml:space="preserve">lykovec-alpsky</t>
  </si>
  <si>
    <t xml:space="preserve">Daphne alpina </t>
  </si>
  <si>
    <t xml:space="preserve">lýkovec jugoslávský</t>
  </si>
  <si>
    <t xml:space="preserve">lykovec-jugoslavsky</t>
  </si>
  <si>
    <t xml:space="preserve">Daphne blagayana </t>
  </si>
  <si>
    <t xml:space="preserve">lýkovec žíhaný</t>
  </si>
  <si>
    <t xml:space="preserve">lykovec-zihany</t>
  </si>
  <si>
    <t xml:space="preserve">Daphne striata </t>
  </si>
  <si>
    <t xml:space="preserve">lýkovec vonný</t>
  </si>
  <si>
    <t xml:space="preserve">lykovec-vonny</t>
  </si>
  <si>
    <t xml:space="preserve">Daphne cneorum</t>
  </si>
  <si>
    <t xml:space="preserve">dryádka Sündermannova</t>
  </si>
  <si>
    <t xml:space="preserve">dryadka-sundermannova</t>
  </si>
  <si>
    <t xml:space="preserve">Dryas x suendermannii</t>
  </si>
  <si>
    <t xml:space="preserve">dryádka Drummondova</t>
  </si>
  <si>
    <t xml:space="preserve">dryadka-drummondova</t>
  </si>
  <si>
    <t xml:space="preserve">Dryas drumondi</t>
  </si>
  <si>
    <t xml:space="preserve">dryádka osmiplátečná</t>
  </si>
  <si>
    <t xml:space="preserve">dryadka-osmiplatecna</t>
  </si>
  <si>
    <t xml:space="preserve">Dryas octopetala</t>
  </si>
  <si>
    <t xml:space="preserve">šicha černá</t>
  </si>
  <si>
    <t xml:space="preserve">sicha-cerna</t>
  </si>
  <si>
    <t xml:space="preserve">Empetrum nigrum</t>
  </si>
  <si>
    <t xml:space="preserve">vřesovec pleťový</t>
  </si>
  <si>
    <t xml:space="preserve">vresovec-pletovy</t>
  </si>
  <si>
    <t xml:space="preserve">Erica carnea</t>
  </si>
  <si>
    <t xml:space="preserve">brslen nízký </t>
  </si>
  <si>
    <t xml:space="preserve">brslen-nizky</t>
  </si>
  <si>
    <t xml:space="preserve">Euonymus nanus </t>
  </si>
  <si>
    <t xml:space="preserve">jalovec obecný</t>
  </si>
  <si>
    <t xml:space="preserve">jalovec-obecny</t>
  </si>
  <si>
    <t xml:space="preserve">Juniperus communis L.‘Depressa Aurea’</t>
  </si>
  <si>
    <t xml:space="preserve">Juniperus communis var. saxatilis Pall.</t>
  </si>
  <si>
    <t xml:space="preserve">jalovec poléhavý</t>
  </si>
  <si>
    <t xml:space="preserve">jalovec-polehavy</t>
  </si>
  <si>
    <t xml:space="preserve">Juniperus horizontalis Moench</t>
  </si>
  <si>
    <t xml:space="preserve">tlustonitník klasnatý</t>
  </si>
  <si>
    <t xml:space="preserve">tlustonitnik-klasnaty</t>
  </si>
  <si>
    <t xml:space="preserve">Pachysandra terminalis</t>
  </si>
  <si>
    <t xml:space="preserve">mochna obojetná</t>
  </si>
  <si>
    <t xml:space="preserve">mochna-obojetna</t>
  </si>
  <si>
    <t xml:space="preserve">Potentilla ambigua / Dasiphora am.</t>
  </si>
  <si>
    <t xml:space="preserve">mochna apennina</t>
  </si>
  <si>
    <t xml:space="preserve">mochna-apennina</t>
  </si>
  <si>
    <t xml:space="preserve">Potentilla apennina </t>
  </si>
  <si>
    <t xml:space="preserve">mochna zlatá</t>
  </si>
  <si>
    <t xml:space="preserve">mochna-zlata</t>
  </si>
  <si>
    <t xml:space="preserve">Potentilla aurea var. alpina</t>
  </si>
  <si>
    <t xml:space="preserve">mochna brauniana</t>
  </si>
  <si>
    <t xml:space="preserve">mochna-brauniana</t>
  </si>
  <si>
    <t xml:space="preserve">Potentilla brauniana</t>
  </si>
  <si>
    <t xml:space="preserve">mochna křovitá</t>
  </si>
  <si>
    <t xml:space="preserve">mochna-krovita</t>
  </si>
  <si>
    <t xml:space="preserve">Potentill. fruticosa, P. f. 'Friedrichsenii'</t>
  </si>
  <si>
    <t xml:space="preserve">Potentilla fruticosa var. mandshurica </t>
  </si>
  <si>
    <t xml:space="preserve">mochna grammopetala</t>
  </si>
  <si>
    <t xml:space="preserve">mochna-grammopetala</t>
  </si>
  <si>
    <t xml:space="preserve">Potentilla grammopetala </t>
  </si>
  <si>
    <t xml:space="preserve">mochna nivalis / sněžná</t>
  </si>
  <si>
    <t xml:space="preserve">mochna-nivalis-snezna</t>
  </si>
  <si>
    <t xml:space="preserve">Potentilla nivalis L.</t>
  </si>
  <si>
    <t xml:space="preserve">mochna speciosa</t>
  </si>
  <si>
    <t xml:space="preserve">mochna-speciosa</t>
  </si>
  <si>
    <t xml:space="preserve">Potentilla speciosa</t>
  </si>
  <si>
    <t xml:space="preserve">mochna Crantzova</t>
  </si>
  <si>
    <t xml:space="preserve">mochna-crantzova</t>
  </si>
  <si>
    <t xml:space="preserve">Potentilla villosa </t>
  </si>
  <si>
    <t xml:space="preserve">vrba alpská</t>
  </si>
  <si>
    <t xml:space="preserve">vrba-alpska</t>
  </si>
  <si>
    <t xml:space="preserve">Salix alpina</t>
  </si>
  <si>
    <t xml:space="preserve">vrba síťnatá</t>
  </si>
  <si>
    <t xml:space="preserve">vrba-sitnata</t>
  </si>
  <si>
    <t xml:space="preserve">Salix reticulata</t>
  </si>
  <si>
    <t xml:space="preserve">vrba uťatá</t>
  </si>
  <si>
    <t xml:space="preserve">vrba-utata</t>
  </si>
  <si>
    <t xml:space="preserve">Salix retusa</t>
  </si>
  <si>
    <t xml:space="preserve">vrba douškolistá</t>
  </si>
  <si>
    <t xml:space="preserve">vrba-douskolista</t>
  </si>
  <si>
    <t xml:space="preserve">Salix serpyllifolia</t>
  </si>
  <si>
    <t xml:space="preserve">tavolník poléhavý</t>
  </si>
  <si>
    <t xml:space="preserve">tavolnik-polehavy</t>
  </si>
  <si>
    <t xml:space="preserve">Spiraea decumbens </t>
  </si>
  <si>
    <t xml:space="preserve">Spiraea japonica</t>
  </si>
  <si>
    <t xml:space="preserve">pěnišník kanadský </t>
  </si>
  <si>
    <t xml:space="preserve">penisnik-kanadsky</t>
  </si>
  <si>
    <t xml:space="preserve">Rhododendron canadense </t>
  </si>
  <si>
    <t xml:space="preserve">pěnišník sloupocitý </t>
  </si>
  <si>
    <t xml:space="preserve">penisnik-sloupocity</t>
  </si>
  <si>
    <t xml:space="preserve">Rhododendron fastigiatum </t>
  </si>
  <si>
    <t xml:space="preserve">Rhododendron ferrugineum var. album</t>
  </si>
  <si>
    <t xml:space="preserve">pěnišník rakytníkovitý</t>
  </si>
  <si>
    <t xml:space="preserve">penisnik-rakytnikovity</t>
  </si>
  <si>
    <t xml:space="preserve">Rhododendron hippophaeoides </t>
  </si>
  <si>
    <t xml:space="preserve">pěnišník chlupatý</t>
  </si>
  <si>
    <t xml:space="preserve">penisnik-chlupaty</t>
  </si>
  <si>
    <t xml:space="preserve">Rhododendron hirsutum </t>
  </si>
  <si>
    <t xml:space="preserve">pěnišník tupý</t>
  </si>
  <si>
    <t xml:space="preserve">penisnik-tupy</t>
  </si>
  <si>
    <t xml:space="preserve">Rhododendron obtusum </t>
  </si>
  <si>
    <t xml:space="preserve">pěnišník tapetiforme</t>
  </si>
  <si>
    <t xml:space="preserve">penisnik-tapetiforme</t>
  </si>
  <si>
    <t xml:space="preserve">Rhododendron tapetiforme </t>
  </si>
  <si>
    <t xml:space="preserve">pěnišník </t>
  </si>
  <si>
    <t xml:space="preserve">penisnik</t>
  </si>
  <si>
    <t xml:space="preserve">Rhododendron yedoense var. poukhanense Nakai</t>
  </si>
  <si>
    <t xml:space="preserve">Okrasný česnek</t>
  </si>
  <si>
    <t xml:space="preserve">okrasny-cesnek</t>
  </si>
  <si>
    <t xml:space="preserve">Allium cilicicum </t>
  </si>
  <si>
    <t xml:space="preserve">Allium cyaneum</t>
  </si>
  <si>
    <t xml:space="preserve">Allium moly </t>
  </si>
  <si>
    <t xml:space="preserve">Allium narcissiflorum </t>
  </si>
  <si>
    <t xml:space="preserve">kozinec alpínský</t>
  </si>
  <si>
    <t xml:space="preserve">kozinec-alpinsky</t>
  </si>
  <si>
    <t xml:space="preserve">Astragalus alpinus </t>
  </si>
  <si>
    <t xml:space="preserve">kozinec</t>
  </si>
  <si>
    <t xml:space="preserve">Astragalus angustifolius </t>
  </si>
  <si>
    <t xml:space="preserve">Astragalus depressus </t>
  </si>
  <si>
    <t xml:space="preserve">čičorka</t>
  </si>
  <si>
    <t xml:space="preserve">cicorka</t>
  </si>
  <si>
    <t xml:space="preserve">Coronilla minima </t>
  </si>
  <si>
    <t xml:space="preserve">sinutka</t>
  </si>
  <si>
    <t xml:space="preserve">Aethionema cordatum </t>
  </si>
  <si>
    <t xml:space="preserve">tařinka</t>
  </si>
  <si>
    <t xml:space="preserve">tarinka</t>
  </si>
  <si>
    <t xml:space="preserve">Alyssum diffusum </t>
  </si>
  <si>
    <t xml:space="preserve">Alyssum idaeum </t>
  </si>
  <si>
    <t xml:space="preserve">Alyssum moellendorfianum </t>
  </si>
  <si>
    <t xml:space="preserve">Alyssum wulfenianum </t>
  </si>
  <si>
    <t xml:space="preserve">tařička kosníkovitá</t>
  </si>
  <si>
    <t xml:space="preserve">taricka-kosnikovita</t>
  </si>
  <si>
    <t xml:space="preserve">Aubrieta deltoidea </t>
  </si>
  <si>
    <t xml:space="preserve">Aubrieta deltoidea  'Leichtlinii'</t>
  </si>
  <si>
    <t xml:space="preserve">tařička </t>
  </si>
  <si>
    <t xml:space="preserve">taricka</t>
  </si>
  <si>
    <t xml:space="preserve">Aubrieta gracilis </t>
  </si>
  <si>
    <t xml:space="preserve">bělozáťka liliovitá</t>
  </si>
  <si>
    <t xml:space="preserve">belozatka-liliovita</t>
  </si>
  <si>
    <t xml:space="preserve">Anthericum liliago </t>
  </si>
  <si>
    <t xml:space="preserve">bělozáťka větevnatá</t>
  </si>
  <si>
    <t xml:space="preserve">belozatka-vetevnata</t>
  </si>
  <si>
    <t xml:space="preserve">Anthericum ramosum </t>
  </si>
  <si>
    <t xml:space="preserve">pamětník alpínský</t>
  </si>
  <si>
    <t xml:space="preserve">pametnik-alpinsky</t>
  </si>
  <si>
    <t xml:space="preserve">Acinos alpinus</t>
  </si>
  <si>
    <t xml:space="preserve">Clinopodium grandiflorum </t>
  </si>
  <si>
    <t xml:space="preserve">řebříček</t>
  </si>
  <si>
    <t xml:space="preserve">rebricek</t>
  </si>
  <si>
    <t xml:space="preserve">Achillea x kellereri </t>
  </si>
  <si>
    <t xml:space="preserve">Achillea ageratifolia</t>
  </si>
  <si>
    <t xml:space="preserve">Achillea clavennae </t>
  </si>
  <si>
    <t xml:space="preserve">Achillea erba-rotta </t>
  </si>
  <si>
    <t xml:space="preserve">Achillea erba-rotta subsp. moschata </t>
  </si>
  <si>
    <t xml:space="preserve">Achillea lingulata</t>
  </si>
  <si>
    <t xml:space="preserve">Achillea rupestris </t>
  </si>
  <si>
    <t xml:space="preserve">kruhovník/trahok</t>
  </si>
  <si>
    <t xml:space="preserve">kruhovnik-trahok</t>
  </si>
  <si>
    <t xml:space="preserve">Anacyclus pyrethrum </t>
  </si>
  <si>
    <t xml:space="preserve">kociánek alpský</t>
  </si>
  <si>
    <t xml:space="preserve">kocianek-alpsky</t>
  </si>
  <si>
    <t xml:space="preserve">Antennaria alpina </t>
  </si>
  <si>
    <t xml:space="preserve">pelyněk </t>
  </si>
  <si>
    <t xml:space="preserve">pelynek</t>
  </si>
  <si>
    <t xml:space="preserve">Artemisia nitida </t>
  </si>
  <si>
    <t xml:space="preserve">pelyněk</t>
  </si>
  <si>
    <t xml:space="preserve">Artemisia rupestris </t>
  </si>
  <si>
    <t xml:space="preserve">Artemisia umbelliformis </t>
  </si>
  <si>
    <t xml:space="preserve">Artemisia vallesiaca </t>
  </si>
  <si>
    <t xml:space="preserve">hvězdnice alpská</t>
  </si>
  <si>
    <t xml:space="preserve">hvezdnice-alpska</t>
  </si>
  <si>
    <t xml:space="preserve">Aster alpinus </t>
  </si>
  <si>
    <t xml:space="preserve">volovec vrbolistý</t>
  </si>
  <si>
    <t xml:space="preserve">volovec-vrbolisty</t>
  </si>
  <si>
    <t xml:space="preserve">Buphthalmum salicifolium</t>
  </si>
  <si>
    <t xml:space="preserve">pupava</t>
  </si>
  <si>
    <t xml:space="preserve">Carlina acanthifolia </t>
  </si>
  <si>
    <t xml:space="preserve">Carlina acaulis</t>
  </si>
  <si>
    <t xml:space="preserve">chrpa</t>
  </si>
  <si>
    <t xml:space="preserve">Centaurea flosculosa </t>
  </si>
  <si>
    <t xml:space="preserve">Centaurea kerneriana </t>
  </si>
  <si>
    <t xml:space="preserve">pcháč</t>
  </si>
  <si>
    <t xml:space="preserve">pchac</t>
  </si>
  <si>
    <t xml:space="preserve">Cirsium spinosissimum </t>
  </si>
  <si>
    <t xml:space="preserve">mechovec kostrbatý</t>
  </si>
  <si>
    <t xml:space="preserve">mechovec-kostrbaty</t>
  </si>
  <si>
    <t xml:space="preserve">Cotula squalida </t>
  </si>
  <si>
    <t xml:space="preserve">Crepis terglouensis </t>
  </si>
  <si>
    <t xml:space="preserve">ptačinec </t>
  </si>
  <si>
    <t xml:space="preserve">ptacinec</t>
  </si>
  <si>
    <t xml:space="preserve">Stellaria (Alsina L.( rosanii</t>
  </si>
  <si>
    <t xml:space="preserve">huseník</t>
  </si>
  <si>
    <t xml:space="preserve">husenik</t>
  </si>
  <si>
    <t xml:space="preserve">Arabis pumila </t>
  </si>
  <si>
    <t xml:space="preserve">písečnice</t>
  </si>
  <si>
    <t xml:space="preserve">pisecnice</t>
  </si>
  <si>
    <t xml:space="preserve">Arenaria bauhinorum </t>
  </si>
  <si>
    <t xml:space="preserve">Arenaria grandiflora </t>
  </si>
  <si>
    <t xml:space="preserve">Arenaria purpurascens </t>
  </si>
  <si>
    <t xml:space="preserve">Arenaria tetraquetra </t>
  </si>
  <si>
    <t xml:space="preserve">rožec alpský</t>
  </si>
  <si>
    <t xml:space="preserve">rozec-alpsky</t>
  </si>
  <si>
    <t xml:space="preserve">Cerastium alpinum </t>
  </si>
  <si>
    <t xml:space="preserve">hvozdík alpínský</t>
  </si>
  <si>
    <t xml:space="preserve">hvozdik-alpinsky</t>
  </si>
  <si>
    <t xml:space="preserve">Dianthus alpinus </t>
  </si>
  <si>
    <t xml:space="preserve">Dianthus alpinus   ́Albus ́</t>
  </si>
  <si>
    <t xml:space="preserve">hvozdík</t>
  </si>
  <si>
    <t xml:space="preserve">hvozdik</t>
  </si>
  <si>
    <t xml:space="preserve">Dianthus anatolicus </t>
  </si>
  <si>
    <t xml:space="preserve">hvozdík kropenatý</t>
  </si>
  <si>
    <t xml:space="preserve">hvozdik-kropenaty</t>
  </si>
  <si>
    <t xml:space="preserve">Dianthus deltoides </t>
  </si>
  <si>
    <t xml:space="preserve">Dianthus deltoides  'Brilliant'</t>
  </si>
  <si>
    <t xml:space="preserve">hvozdík ledovcový</t>
  </si>
  <si>
    <t xml:space="preserve">hvozdik-ledovcovy</t>
  </si>
  <si>
    <t xml:space="preserve">Dianthus glacialis </t>
  </si>
  <si>
    <t xml:space="preserve">hvozdík čínský</t>
  </si>
  <si>
    <t xml:space="preserve">hvozdik-cinsky</t>
  </si>
  <si>
    <t xml:space="preserve">Dianthus chinensis </t>
  </si>
  <si>
    <t xml:space="preserve">hvozdík bulharský</t>
  </si>
  <si>
    <t xml:space="preserve">hvozdik-bulharsky</t>
  </si>
  <si>
    <t xml:space="preserve">Dianthus microlepis </t>
  </si>
  <si>
    <t xml:space="preserve">hvozdík Seguieruv</t>
  </si>
  <si>
    <t xml:space="preserve">hvozdik-seguieruv</t>
  </si>
  <si>
    <t xml:space="preserve">Dianthus seguieri subsp. gautieri </t>
  </si>
  <si>
    <t xml:space="preserve">Dianthus spiculifolius </t>
  </si>
  <si>
    <t xml:space="preserve">hvozdík pyšný</t>
  </si>
  <si>
    <t xml:space="preserve">hvozdik-pysny</t>
  </si>
  <si>
    <t xml:space="preserve">Dianthus superbus </t>
  </si>
  <si>
    <t xml:space="preserve">Dianthus sylvestris </t>
  </si>
  <si>
    <t xml:space="preserve">Dianthus hyssopifolius</t>
  </si>
  <si>
    <t xml:space="preserve">hledík hispánský</t>
  </si>
  <si>
    <t xml:space="preserve">hledik-hispansky</t>
  </si>
  <si>
    <t xml:space="preserve">Antirrhinum hispanicum </t>
  </si>
  <si>
    <t xml:space="preserve">Campylanthus salsoloides </t>
  </si>
  <si>
    <t xml:space="preserve">zvěšinec zední</t>
  </si>
  <si>
    <t xml:space="preserve">zvesinec-zedni</t>
  </si>
  <si>
    <t xml:space="preserve">Cymbalaria muralis</t>
  </si>
  <si>
    <t xml:space="preserve">jarmanka</t>
  </si>
  <si>
    <t xml:space="preserve">Astrantia carniolica </t>
  </si>
  <si>
    <t xml:space="preserve">prorostlík</t>
  </si>
  <si>
    <t xml:space="preserve">prorostlik</t>
  </si>
  <si>
    <t xml:space="preserve">Bupleurum stellatum</t>
  </si>
  <si>
    <t xml:space="preserve">mařinka evropská</t>
  </si>
  <si>
    <t xml:space="preserve">marinka-evropska</t>
  </si>
  <si>
    <t xml:space="preserve">Asarum europaeum </t>
  </si>
  <si>
    <t xml:space="preserve">mařinka psí</t>
  </si>
  <si>
    <t xml:space="preserve">marinka-psi</t>
  </si>
  <si>
    <t xml:space="preserve">Asperula cynanchica </t>
  </si>
  <si>
    <t xml:space="preserve">mařinka</t>
  </si>
  <si>
    <t xml:space="preserve">marinka</t>
  </si>
  <si>
    <t xml:space="preserve">Asperula hirta </t>
  </si>
  <si>
    <t xml:space="preserve">ocún jesenní</t>
  </si>
  <si>
    <t xml:space="preserve">ocun-jesenni</t>
  </si>
  <si>
    <t xml:space="preserve">Colchicum autumnale </t>
  </si>
  <si>
    <t xml:space="preserve">ježourek plucholistý</t>
  </si>
  <si>
    <t xml:space="preserve">jezourek-plucholisty</t>
  </si>
  <si>
    <t xml:space="preserve">Acantholimon glumaceum </t>
  </si>
  <si>
    <t xml:space="preserve">ježourek venustum</t>
  </si>
  <si>
    <t xml:space="preserve">jezourek-venustum</t>
  </si>
  <si>
    <t xml:space="preserve">Acantholimon venustum </t>
  </si>
  <si>
    <t xml:space="preserve">trávnička alpská </t>
  </si>
  <si>
    <t xml:space="preserve">travnicka-alpska</t>
  </si>
  <si>
    <t xml:space="preserve">Armeria alpina</t>
  </si>
  <si>
    <t xml:space="preserve">trávnička</t>
  </si>
  <si>
    <t xml:space="preserve">travnicka</t>
  </si>
  <si>
    <t xml:space="preserve">Armeria caespitosa</t>
  </si>
  <si>
    <t xml:space="preserve">Armeria maritima </t>
  </si>
  <si>
    <t xml:space="preserve">Armeria vulgaris </t>
  </si>
  <si>
    <t xml:space="preserve">pochybek</t>
  </si>
  <si>
    <t xml:space="preserve">Androsace glaucescens /Aretia</t>
  </si>
  <si>
    <t xml:space="preserve">prvosenka</t>
  </si>
  <si>
    <t xml:space="preserve">Auganthus sect. Auganthus</t>
  </si>
  <si>
    <t xml:space="preserve">brambořík nachový</t>
  </si>
  <si>
    <t xml:space="preserve">bramborik-nachovy</t>
  </si>
  <si>
    <t xml:space="preserve">Cyclamen purpurascens </t>
  </si>
  <si>
    <t xml:space="preserve">ostrožka stračka </t>
  </si>
  <si>
    <t xml:space="preserve">ostrozka-stracka</t>
  </si>
  <si>
    <t xml:space="preserve">Delphinium cashmerianum </t>
  </si>
  <si>
    <t xml:space="preserve">oměj pestrý</t>
  </si>
  <si>
    <t xml:space="preserve">omej-pestry</t>
  </si>
  <si>
    <t xml:space="preserve">Aconitum variegatum </t>
  </si>
  <si>
    <t xml:space="preserve">hlaváček amurský</t>
  </si>
  <si>
    <t xml:space="preserve">hlavacek-amursky</t>
  </si>
  <si>
    <t xml:space="preserve">Adonis amurensis </t>
  </si>
  <si>
    <t xml:space="preserve">hlaváček jarní</t>
  </si>
  <si>
    <t xml:space="preserve">hlavacek-jarni</t>
  </si>
  <si>
    <t xml:space="preserve">Adonis vernalis </t>
  </si>
  <si>
    <t xml:space="preserve">sasanka baldenská</t>
  </si>
  <si>
    <t xml:space="preserve">sasanka-baldenska</t>
  </si>
  <si>
    <t xml:space="preserve">Anemone baldensis </t>
  </si>
  <si>
    <t xml:space="preserve">jaterník podléška</t>
  </si>
  <si>
    <t xml:space="preserve">jaternik-podleska</t>
  </si>
  <si>
    <t xml:space="preserve">Anemone hepatica </t>
  </si>
  <si>
    <t xml:space="preserve">sasanka narcisokvětá</t>
  </si>
  <si>
    <t xml:space="preserve">sasanka-narcisokveta</t>
  </si>
  <si>
    <t xml:space="preserve">Anemone narcissiflora </t>
  </si>
  <si>
    <t xml:space="preserve">koniklec německý</t>
  </si>
  <si>
    <t xml:space="preserve">koniklec-nemecky</t>
  </si>
  <si>
    <t xml:space="preserve">Pulsatilla vulgaris</t>
  </si>
  <si>
    <t xml:space="preserve">sasanka lesní</t>
  </si>
  <si>
    <t xml:space="preserve">sasanka-lesni</t>
  </si>
  <si>
    <t xml:space="preserve">Anemone sylvestris </t>
  </si>
  <si>
    <t xml:space="preserve">sasanka jarní</t>
  </si>
  <si>
    <t xml:space="preserve">sasanka-jarni</t>
  </si>
  <si>
    <t xml:space="preserve">Anemone vernalis </t>
  </si>
  <si>
    <t xml:space="preserve">sasanečka žluťuchovitá</t>
  </si>
  <si>
    <t xml:space="preserve">sasanecka-zlutuchovita</t>
  </si>
  <si>
    <t xml:space="preserve">Anemonella thalictroides </t>
  </si>
  <si>
    <t xml:space="preserve">orlíček alpský</t>
  </si>
  <si>
    <t xml:space="preserve">orlicek-alpsky</t>
  </si>
  <si>
    <t xml:space="preserve">Aquilegia alpina </t>
  </si>
  <si>
    <t xml:space="preserve">puchýřník křehký</t>
  </si>
  <si>
    <t xml:space="preserve">puchyrnik-krehky</t>
  </si>
  <si>
    <t xml:space="preserve">Cystopteris alpina </t>
  </si>
  <si>
    <t xml:space="preserve">puchýřník </t>
  </si>
  <si>
    <t xml:space="preserve">puchyrnik</t>
  </si>
  <si>
    <t xml:space="preserve">Cystopteris fragilis </t>
  </si>
  <si>
    <t xml:space="preserve">ostřice pevná</t>
  </si>
  <si>
    <t xml:space="preserve">ostrice-pevna</t>
  </si>
  <si>
    <t xml:space="preserve">Carex firma </t>
  </si>
  <si>
    <t xml:space="preserve">střevíčník pantoflíček</t>
  </si>
  <si>
    <t xml:space="preserve">strevicnik-pantoflicek</t>
  </si>
  <si>
    <t xml:space="preserve">Cypripedium calceolus </t>
  </si>
  <si>
    <t xml:space="preserve">zvonek vousatý</t>
  </si>
  <si>
    <t xml:space="preserve">zvonek-vousaty</t>
  </si>
  <si>
    <t xml:space="preserve">Campanula barbata </t>
  </si>
  <si>
    <t xml:space="preserve">Campanula carpatica </t>
  </si>
  <si>
    <t xml:space="preserve">Campanula carpatica 'Alba'</t>
  </si>
  <si>
    <t xml:space="preserve">zvonek</t>
  </si>
  <si>
    <t xml:space="preserve">Campanula carpatica 'Compacta'</t>
  </si>
  <si>
    <t xml:space="preserve">Campanula hofmannii </t>
  </si>
  <si>
    <t xml:space="preserve">zvonek broskvolistý</t>
  </si>
  <si>
    <t xml:space="preserve">zvonek-broskvolisty</t>
  </si>
  <si>
    <t xml:space="preserve">Campanula persicifolia </t>
  </si>
  <si>
    <t xml:space="preserve">zvonek dalmatský</t>
  </si>
  <si>
    <t xml:space="preserve">zvonek-dalmatsky</t>
  </si>
  <si>
    <t xml:space="preserve">Campanula portenschlagiana </t>
  </si>
  <si>
    <t xml:space="preserve">zvonek </t>
  </si>
  <si>
    <t xml:space="preserve">Campanula waldsteiniana </t>
  </si>
  <si>
    <t xml:space="preserve">kontryhel </t>
  </si>
  <si>
    <t xml:space="preserve">kontryhel</t>
  </si>
  <si>
    <t xml:space="preserve">Alchemilla subsericea </t>
  </si>
  <si>
    <t xml:space="preserve">Dianthus alpinus ' Albus'</t>
  </si>
  <si>
    <t xml:space="preserve">Dirca palustris </t>
  </si>
  <si>
    <t xml:space="preserve">Doronicum columnae </t>
  </si>
  <si>
    <t xml:space="preserve">Doronicum plantagineum </t>
  </si>
  <si>
    <t xml:space="preserve">Dorycnium herbaceum </t>
  </si>
  <si>
    <t xml:space="preserve">Draba bruniifolia Steven</t>
  </si>
  <si>
    <t xml:space="preserve">Draba diversifolia </t>
  </si>
  <si>
    <t xml:space="preserve">Dracocephalum grandiflorum </t>
  </si>
  <si>
    <t xml:space="preserve">Dryas octopetala </t>
  </si>
  <si>
    <t xml:space="preserve">Dryopteris dilatata </t>
  </si>
  <si>
    <t xml:space="preserve">Edraianthus dalmaticus</t>
  </si>
  <si>
    <t xml:space="preserve">Edraianthus dinaricus</t>
  </si>
  <si>
    <t xml:space="preserve">Edraianthus pumilio </t>
  </si>
  <si>
    <t xml:space="preserve">Edraianthus graminifolius</t>
  </si>
  <si>
    <t xml:space="preserve">Empetrum nigrum </t>
  </si>
  <si>
    <t xml:space="preserve">Erica herbacea </t>
  </si>
  <si>
    <t xml:space="preserve">Erica spiculifolia </t>
  </si>
  <si>
    <t xml:space="preserve">Erigeron alpinus </t>
  </si>
  <si>
    <t xml:space="preserve">Erigeron aurantiacus </t>
  </si>
  <si>
    <t xml:space="preserve">Eriogonum compositum </t>
  </si>
  <si>
    <t xml:space="preserve">Eriogonum umbellatum </t>
  </si>
  <si>
    <t xml:space="preserve">Erodium absinthoides </t>
  </si>
  <si>
    <t xml:space="preserve">Erodium amanum </t>
  </si>
  <si>
    <t xml:space="preserve">Erodium corsicum </t>
  </si>
  <si>
    <t xml:space="preserve">Erodium glandulosum </t>
  </si>
  <si>
    <t xml:space="preserve">Erodium cheilanthifolium </t>
  </si>
  <si>
    <t xml:space="preserve">Erodium chrysanthum </t>
  </si>
  <si>
    <t xml:space="preserve">Erodium sibthorpianum </t>
  </si>
  <si>
    <t xml:space="preserve">Erysimum jugicola </t>
  </si>
  <si>
    <t xml:space="preserve">Erysimum kotschyanum </t>
  </si>
  <si>
    <t xml:space="preserve">Erysimum pulchellum </t>
  </si>
  <si>
    <t xml:space="preserve">Euphorbia epithymoides </t>
  </si>
  <si>
    <t xml:space="preserve">Euphorbia myrsinites </t>
  </si>
  <si>
    <t xml:space="preserve">Festuca eskia Ramond </t>
  </si>
  <si>
    <t xml:space="preserve">Festuca glacialis </t>
  </si>
  <si>
    <t xml:space="preserve">Fibigia clypeata </t>
  </si>
  <si>
    <t xml:space="preserve">Fritillaria orientalis </t>
  </si>
  <si>
    <t xml:space="preserve">Fritillaria pinardii </t>
  </si>
  <si>
    <t xml:space="preserve">Galium incanum </t>
  </si>
  <si>
    <t xml:space="preserve">Galium olympicum </t>
  </si>
  <si>
    <t xml:space="preserve">Gentiana algida var. purdomii </t>
  </si>
  <si>
    <t xml:space="preserve">Gentiana cruciata </t>
  </si>
  <si>
    <t xml:space="preserve">Gentiana septemfida </t>
  </si>
  <si>
    <t xml:space="preserve">Gentiana septemfida var. lagodechiana</t>
  </si>
  <si>
    <t xml:space="preserve">Geranium cinereum </t>
  </si>
  <si>
    <t xml:space="preserve">Geranium macrorrhizum </t>
  </si>
  <si>
    <t xml:space="preserve">Geranium sanguineum </t>
  </si>
  <si>
    <t xml:space="preserve">Geum coccineum </t>
  </si>
  <si>
    <t xml:space="preserve">Geum montanum </t>
  </si>
  <si>
    <t xml:space="preserve">Geum pyrenaicum </t>
  </si>
  <si>
    <t xml:space="preserve">Geum triflorum </t>
  </si>
  <si>
    <t xml:space="preserve">Glandora oleifolia </t>
  </si>
  <si>
    <t xml:space="preserve">Globularia cordifolia </t>
  </si>
  <si>
    <t xml:space="preserve">Globularia punctata </t>
  </si>
  <si>
    <t xml:space="preserve">Gypsophila cerastoides </t>
  </si>
  <si>
    <t xml:space="preserve">Gypsophila repens </t>
  </si>
  <si>
    <t xml:space="preserve">Gypsophila sericea </t>
  </si>
  <si>
    <t xml:space="preserve">Hacquetia epipactis</t>
  </si>
  <si>
    <t xml:space="preserve">Helianthemum asperum var. scariosum </t>
  </si>
  <si>
    <t xml:space="preserve">Helianthemum lunulatum </t>
  </si>
  <si>
    <t xml:space="preserve">Helianthemum mutabile </t>
  </si>
  <si>
    <t xml:space="preserve">Helianthemum mutabile   ́Roseum ́</t>
  </si>
  <si>
    <t xml:space="preserve">Helianthemum nummularium </t>
  </si>
  <si>
    <t xml:space="preserve">Helianthemum vesicarium, Helianthemum apenninum</t>
  </si>
  <si>
    <t xml:space="preserve">Helichrysum dasymallum </t>
  </si>
  <si>
    <t xml:space="preserve">Helleborus niger </t>
  </si>
  <si>
    <t xml:space="preserve">Heterotheca villosa</t>
  </si>
  <si>
    <t xml:space="preserve">Homogyne discolor </t>
  </si>
  <si>
    <t xml:space="preserve">Homogyne sylvestris </t>
  </si>
  <si>
    <t xml:space="preserve">Horminum pyrenaicum </t>
  </si>
  <si>
    <t xml:space="preserve">Hypericum olympicum </t>
  </si>
  <si>
    <t xml:space="preserve">Hypericum orientale </t>
  </si>
  <si>
    <t xml:space="preserve">Hypericum polyphyllum </t>
  </si>
  <si>
    <t xml:space="preserve">Hypericum richeri </t>
  </si>
  <si>
    <t xml:space="preserve">Cheirolophus sempervirens </t>
  </si>
  <si>
    <t xml:space="preserve">Iberis sempervirens </t>
  </si>
  <si>
    <t xml:space="preserve">Inula ensifolia </t>
  </si>
  <si>
    <t xml:space="preserve">Inula montana </t>
  </si>
  <si>
    <t xml:space="preserve">Lathyrus alpestris </t>
  </si>
  <si>
    <t xml:space="preserve">Lathyrus pannonicus </t>
  </si>
  <si>
    <t xml:space="preserve">Leontopodium japonicum </t>
  </si>
  <si>
    <t xml:space="preserve">Leopoldia tenuiflora </t>
  </si>
  <si>
    <t xml:space="preserve">Leucanthemum coronopifolium subsp. ceratophylloides </t>
  </si>
  <si>
    <t xml:space="preserve">Limonium vulgare </t>
  </si>
  <si>
    <t xml:space="preserve">Linaria pallida </t>
  </si>
  <si>
    <t xml:space="preserve">Linnaea borealis </t>
  </si>
  <si>
    <t xml:space="preserve">Linum austriacum </t>
  </si>
  <si>
    <t xml:space="preserve">Linum capitatum </t>
  </si>
  <si>
    <t xml:space="preserve">Lithospermum × froebelii </t>
  </si>
  <si>
    <t xml:space="preserve">Lotus maculatus Breitf.</t>
  </si>
  <si>
    <t xml:space="preserve">Luetkea pectinata </t>
  </si>
  <si>
    <t xml:space="preserve">Lycopodium selago </t>
  </si>
  <si>
    <t xml:space="preserve">Lysimachia clethroides </t>
  </si>
  <si>
    <t xml:space="preserve">Marrubium supinum </t>
  </si>
  <si>
    <t xml:space="preserve">Marrubium velutinum </t>
  </si>
  <si>
    <t xml:space="preserve">Matthiola fruticulosa subsp. Valesiaca</t>
  </si>
  <si>
    <t xml:space="preserve">Mazus reptans </t>
  </si>
  <si>
    <t xml:space="preserve">Melandrium zawadskii </t>
  </si>
  <si>
    <t xml:space="preserve">Mentha requienii </t>
  </si>
  <si>
    <t xml:space="preserve">Mertensia primuloides var. tanneri </t>
  </si>
  <si>
    <t xml:space="preserve">Micromeria croatica </t>
  </si>
  <si>
    <t xml:space="preserve">Micromeria microphylla </t>
  </si>
  <si>
    <t xml:space="preserve">Minuartia eglandulosa </t>
  </si>
  <si>
    <t xml:space="preserve">Minuartia cherlerioides subsp. rionii </t>
  </si>
  <si>
    <t xml:space="preserve">Minuartia setacea </t>
  </si>
  <si>
    <t xml:space="preserve">Minuartia stellata </t>
  </si>
  <si>
    <t xml:space="preserve">Minuartia verna </t>
  </si>
  <si>
    <t xml:space="preserve">Moehringia grisebachii Janka</t>
  </si>
  <si>
    <t xml:space="preserve">Montiopsis umbellata </t>
  </si>
  <si>
    <t xml:space="preserve">Myosotis alpina </t>
  </si>
  <si>
    <t xml:space="preserve">Myosotis dissitiflora </t>
  </si>
  <si>
    <t xml:space="preserve">Nepeta racemosa </t>
  </si>
  <si>
    <t xml:space="preserve">Nonea echioides </t>
  </si>
  <si>
    <t xml:space="preserve">Oenothera fruticosa ssp. glauca</t>
  </si>
  <si>
    <t xml:space="preserve">Onoclea sensibilis </t>
  </si>
  <si>
    <t xml:space="preserve">Onosma bourgaei </t>
  </si>
  <si>
    <t xml:space="preserve">Onosma helvetica </t>
  </si>
  <si>
    <t xml:space="preserve">Onosma stellulatum </t>
  </si>
  <si>
    <t xml:space="preserve">Orostachys spinosa </t>
  </si>
  <si>
    <t xml:space="preserve">Oxytropis campestris </t>
  </si>
  <si>
    <t xml:space="preserve">Oxytropis jacquinii </t>
  </si>
  <si>
    <t xml:space="preserve">Papaver nudicaule </t>
  </si>
  <si>
    <t xml:space="preserve">Papaver pilosum </t>
  </si>
  <si>
    <t xml:space="preserve">Penstemon barbatus </t>
  </si>
  <si>
    <t xml:space="preserve">Penstemon confertus </t>
  </si>
  <si>
    <t xml:space="preserve">Penstemon gracilis </t>
  </si>
  <si>
    <t xml:space="preserve">Penstemon hallii </t>
  </si>
  <si>
    <t xml:space="preserve">Petrocallis pyrenaica </t>
  </si>
  <si>
    <t xml:space="preserve">Petrophytum caespitosum (</t>
  </si>
  <si>
    <t xml:space="preserve">Petrorhagia saxifraga </t>
  </si>
  <si>
    <t xml:space="preserve">Phlox amoena </t>
  </si>
  <si>
    <t xml:space="preserve">Phlox douglasii </t>
  </si>
  <si>
    <t xml:space="preserve">Phlox subulata var. setacea 'Alba'</t>
  </si>
  <si>
    <t xml:space="preserve">Phlox subulata var. setacea 'Atropurpurea'</t>
  </si>
  <si>
    <t xml:space="preserve">Phyteuma orbiculare </t>
  </si>
  <si>
    <t xml:space="preserve">Plumbago larpentae</t>
  </si>
  <si>
    <t xml:space="preserve">Polemonium reptans </t>
  </si>
  <si>
    <t xml:space="preserve">Polygonum brunonis </t>
  </si>
  <si>
    <t xml:space="preserve">Polypodium vulgare </t>
  </si>
  <si>
    <t xml:space="preserve">Polystichum aculeatum </t>
  </si>
  <si>
    <t xml:space="preserve">Polystichum tetragonum </t>
  </si>
  <si>
    <t xml:space="preserve">Primula auricula </t>
  </si>
  <si>
    <t xml:space="preserve">Primula clusiana </t>
  </si>
  <si>
    <t xml:space="preserve">Primula confinis </t>
  </si>
  <si>
    <t xml:space="preserve">Primula farinosa </t>
  </si>
  <si>
    <t xml:space="preserve">Primula frondosa Janka</t>
  </si>
  <si>
    <t xml:space="preserve">Primula integrifolia L.</t>
  </si>
  <si>
    <t xml:space="preserve">Primula involucrata </t>
  </si>
  <si>
    <t xml:space="preserve">Primula longiflora </t>
  </si>
  <si>
    <t xml:space="preserve">Primula marginata </t>
  </si>
  <si>
    <t xml:space="preserve">Primula matthioli </t>
  </si>
  <si>
    <t xml:space="preserve">Primula spectabilis </t>
  </si>
  <si>
    <t xml:space="preserve">Primula villosa</t>
  </si>
  <si>
    <t xml:space="preserve">Primula wulfeniana </t>
  </si>
  <si>
    <t xml:space="preserve">Psephellus dealbatus </t>
  </si>
  <si>
    <t xml:space="preserve">Pterocephalus perennis </t>
  </si>
  <si>
    <t xml:space="preserve">Ranunculus gramineus </t>
  </si>
  <si>
    <t xml:space="preserve">Ranunculus millefolius </t>
  </si>
  <si>
    <t xml:space="preserve">Ranunculus montanus </t>
  </si>
  <si>
    <t xml:space="preserve">Sagina subulata </t>
  </si>
  <si>
    <t xml:space="preserve">Salvia glechomifolia </t>
  </si>
  <si>
    <t xml:space="preserve">Saponaria ocymoides </t>
  </si>
  <si>
    <t xml:space="preserve">Saponaria pulvinaris </t>
  </si>
  <si>
    <t xml:space="preserve">Satureja montana </t>
  </si>
  <si>
    <t xml:space="preserve">Satureja montana subsp. pisidia </t>
  </si>
  <si>
    <t xml:space="preserve">Satureja subspicata </t>
  </si>
  <si>
    <t xml:space="preserve">Saussurea alpina</t>
  </si>
  <si>
    <t xml:space="preserve">Saussurea pygmaea </t>
  </si>
  <si>
    <t xml:space="preserve">Saxifraga x gaudinii </t>
  </si>
  <si>
    <t xml:space="preserve">Saxifraga x hausmannii </t>
  </si>
  <si>
    <t xml:space="preserve">Saxifraga x reyeri</t>
  </si>
  <si>
    <t xml:space="preserve">Saxifraga x apiculata </t>
  </si>
  <si>
    <t xml:space="preserve">Saxifraga callosa </t>
  </si>
  <si>
    <t xml:space="preserve">Saxifraga hostii </t>
  </si>
  <si>
    <t xml:space="preserve">Saxifraga retusa subsp. augustata </t>
  </si>
  <si>
    <t xml:space="preserve">Saxifraga tenella Wulfen</t>
  </si>
  <si>
    <t xml:space="preserve">Saxifraga trifurcata Schrad.</t>
  </si>
  <si>
    <t xml:space="preserve">Scabiosa lucida Vill.</t>
  </si>
  <si>
    <t xml:space="preserve">Scabiosa vestina Facchini </t>
  </si>
  <si>
    <t xml:space="preserve">Scutellaria alpina </t>
  </si>
  <si>
    <t xml:space="preserve">Scutellaria baicalensis </t>
  </si>
  <si>
    <t xml:space="preserve">Scutellaria orientalis </t>
  </si>
  <si>
    <t xml:space="preserve">Sedum album </t>
  </si>
  <si>
    <t xml:space="preserve">Sedum ewersii</t>
  </si>
  <si>
    <t xml:space="preserve">Sedum magellense </t>
  </si>
  <si>
    <t xml:space="preserve">Sedum nevii var. beyrichianum</t>
  </si>
  <si>
    <t xml:space="preserve">Sedum tenellum </t>
  </si>
  <si>
    <t xml:space="preserve">Selaginella helvetica </t>
  </si>
  <si>
    <t xml:space="preserve">Sempervivum heuffelii </t>
  </si>
  <si>
    <t xml:space="preserve">Sempervivum marmoreum </t>
  </si>
  <si>
    <t xml:space="preserve">Senecio × siegfriedi </t>
  </si>
  <si>
    <t xml:space="preserve">Senecio abrotanifolius </t>
  </si>
  <si>
    <t xml:space="preserve">Senecio speciosus </t>
  </si>
  <si>
    <t xml:space="preserve">Sideritis lanata </t>
  </si>
  <si>
    <t xml:space="preserve">Silene alpestris </t>
  </si>
  <si>
    <t xml:space="preserve">Silene saxifraga </t>
  </si>
  <si>
    <t xml:space="preserve">Silene schafta </t>
  </si>
  <si>
    <t xml:space="preserve">Silene sylvestris </t>
  </si>
  <si>
    <t xml:space="preserve">Soldanella alpina </t>
  </si>
  <si>
    <t xml:space="preserve">Soldanella pusilla Baumg.</t>
  </si>
  <si>
    <t xml:space="preserve">Solidago virgaurea subsp. </t>
  </si>
  <si>
    <t xml:space="preserve">Spiraea japonica </t>
  </si>
  <si>
    <t xml:space="preserve">Stachys lavandulifolia </t>
  </si>
  <si>
    <t xml:space="preserve">Stachys macrantha </t>
  </si>
  <si>
    <t xml:space="preserve">Stachys menthifolia </t>
  </si>
  <si>
    <t xml:space="preserve">Stipa pennata</t>
  </si>
  <si>
    <t xml:space="preserve">Tanacetum aureum </t>
  </si>
  <si>
    <t xml:space="preserve">Tanacetum caucasicum </t>
  </si>
  <si>
    <t xml:space="preserve">Teucrium pyrenaicum </t>
  </si>
  <si>
    <t xml:space="preserve">Teucrium rotundifolium </t>
  </si>
  <si>
    <t xml:space="preserve">Thlaspi kovatsii </t>
  </si>
  <si>
    <t xml:space="preserve">Thlaspi stylosum </t>
  </si>
  <si>
    <t xml:space="preserve">Thymus pulegioides </t>
  </si>
  <si>
    <t xml:space="preserve">Thymus pulegioides subsp. montanus  </t>
  </si>
  <si>
    <t xml:space="preserve">Thymus serpyllum L. 'Album'</t>
  </si>
  <si>
    <t xml:space="preserve">Townsendia exscapa </t>
  </si>
  <si>
    <t xml:space="preserve">Trifolium atropurpureum </t>
  </si>
  <si>
    <t xml:space="preserve">Triosteum pinnatifidum </t>
  </si>
  <si>
    <t xml:space="preserve">Trollius pumilus </t>
  </si>
  <si>
    <t xml:space="preserve">Valeriana montana </t>
  </si>
  <si>
    <t xml:space="preserve">Valeriana tripteris </t>
  </si>
  <si>
    <t xml:space="preserve">latin_name – sample</t>
  </si>
  <si>
    <t xml:space="preserve">řebříček tuzebnikový</t>
  </si>
  <si>
    <t xml:space="preserve">Achilea filipendulina</t>
  </si>
  <si>
    <t xml:space="preserve">Aconitum variegatum</t>
  </si>
  <si>
    <t xml:space="preserve">puškvorec obecný</t>
  </si>
  <si>
    <t xml:space="preserve">acorus calamus </t>
  </si>
  <si>
    <t xml:space="preserve">netík</t>
  </si>
  <si>
    <t xml:space="preserve">Adianthum pedatum</t>
  </si>
  <si>
    <t xml:space="preserve">psineček obecný</t>
  </si>
  <si>
    <t xml:space="preserve">Agrostis capilaris</t>
  </si>
  <si>
    <t xml:space="preserve">kontryhel měkký</t>
  </si>
  <si>
    <t xml:space="preserve">Alchemilla mollis</t>
  </si>
  <si>
    <t xml:space="preserve">Orlíček</t>
  </si>
  <si>
    <t xml:space="preserve">Aquilegia caerulea</t>
  </si>
  <si>
    <t xml:space="preserve">Orlíček obecný</t>
  </si>
  <si>
    <t xml:space="preserve">Aquilegia vulgaris</t>
  </si>
  <si>
    <t xml:space="preserve">huseník výběžkatý</t>
  </si>
  <si>
    <t xml:space="preserve">Arabis procurens</t>
  </si>
  <si>
    <t xml:space="preserve">useník lysý</t>
  </si>
  <si>
    <t xml:space="preserve">Arabus glabra</t>
  </si>
  <si>
    <t xml:space="preserve">udatna dvoudomá</t>
  </si>
  <si>
    <t xml:space="preserve">Aruncus dioicus</t>
  </si>
  <si>
    <t xml:space="preserve">kopytník evropský</t>
  </si>
  <si>
    <t xml:space="preserve">Asarum europaeum</t>
  </si>
  <si>
    <t xml:space="preserve">hořec tolitovitý</t>
  </si>
  <si>
    <t xml:space="preserve">Asclepiadea</t>
  </si>
  <si>
    <t xml:space="preserve">sleziník</t>
  </si>
  <si>
    <t xml:space="preserve">Asplenium sp.</t>
  </si>
  <si>
    <t xml:space="preserve">čechrava zahradní</t>
  </si>
  <si>
    <t xml:space="preserve">Astilbe x arendsii</t>
  </si>
  <si>
    <t xml:space="preserve">ovsík pýřitý</t>
  </si>
  <si>
    <t xml:space="preserve">Avenua pubescens</t>
  </si>
  <si>
    <t xml:space="preserve">bergénia</t>
  </si>
  <si>
    <t xml:space="preserve">Bergenia hybrida</t>
  </si>
  <si>
    <t xml:space="preserve">měsíček lékařský</t>
  </si>
  <si>
    <t xml:space="preserve">Calendula officinalis</t>
  </si>
  <si>
    <t xml:space="preserve">zvonek rozkladitý</t>
  </si>
  <si>
    <t xml:space="preserve">Campanula patula</t>
  </si>
  <si>
    <t xml:space="preserve">Campanula persicifolia</t>
  </si>
  <si>
    <t xml:space="preserve">zvonek okrouhlolistý</t>
  </si>
  <si>
    <t xml:space="preserve">Campanula rotundifolia</t>
  </si>
  <si>
    <t xml:space="preserve">kana</t>
  </si>
  <si>
    <t xml:space="preserve">Cana indica</t>
  </si>
  <si>
    <t xml:space="preserve">ostřice </t>
  </si>
  <si>
    <t xml:space="preserve">Carex grayi</t>
  </si>
  <si>
    <t xml:space="preserve">ostřice zaječí</t>
  </si>
  <si>
    <t xml:space="preserve">Carex ovalis</t>
  </si>
  <si>
    <t xml:space="preserve">ostřice převislá</t>
  </si>
  <si>
    <t xml:space="preserve">carex pendula</t>
  </si>
  <si>
    <t xml:space="preserve">chrpa polní</t>
  </si>
  <si>
    <t xml:space="preserve">Centauera cyanus</t>
  </si>
  <si>
    <t xml:space="preserve">vlaštovičník větší</t>
  </si>
  <si>
    <t xml:space="preserve">Chelidonium majus</t>
  </si>
  <si>
    <t xml:space="preserve">konvalinka vonná</t>
  </si>
  <si>
    <t xml:space="preserve">Convallaria majalis</t>
  </si>
  <si>
    <t xml:space="preserve">krásenka zpeřená</t>
  </si>
  <si>
    <t xml:space="preserve">Cosmos bipinatus</t>
  </si>
  <si>
    <t xml:space="preserve">Cyclamen purpurescens</t>
  </si>
  <si>
    <t xml:space="preserve">šáchor dlouhý</t>
  </si>
  <si>
    <t xml:space="preserve">cyperus longus </t>
  </si>
  <si>
    <t xml:space="preserve">Cystopteris fragilis</t>
  </si>
  <si>
    <t xml:space="preserve">náprstník velkokvětý</t>
  </si>
  <si>
    <t xml:space="preserve">Digitalis grandiflora </t>
  </si>
  <si>
    <t xml:space="preserve">náprstník červený</t>
  </si>
  <si>
    <t xml:space="preserve">Digitalis purpurea</t>
  </si>
  <si>
    <t xml:space="preserve">Kapraď rozložená</t>
  </si>
  <si>
    <t xml:space="preserve">Dryopteris dilatata</t>
  </si>
  <si>
    <t xml:space="preserve">škornice</t>
  </si>
  <si>
    <t xml:space="preserve">Epimedium hexandrum</t>
  </si>
  <si>
    <t xml:space="preserve">svízel bílý</t>
  </si>
  <si>
    <t xml:space="preserve">Galium album</t>
  </si>
  <si>
    <t xml:space="preserve">kakost oddenkatý</t>
  </si>
  <si>
    <t xml:space="preserve">Geranium macrorrhizum</t>
  </si>
  <si>
    <t xml:space="preserve">bolševník obecný</t>
  </si>
  <si>
    <t xml:space="preserve">Heracleum sphondylium</t>
  </si>
  <si>
    <t xml:space="preserve">dlužicha krvavá</t>
  </si>
  <si>
    <t xml:space="preserve">Heuchera sanguinea</t>
  </si>
  <si>
    <t xml:space="preserve">chlupáček oranžový</t>
  </si>
  <si>
    <t xml:space="preserve">Hieracium aurantiacum</t>
  </si>
  <si>
    <t xml:space="preserve">bohyška sivá</t>
  </si>
  <si>
    <t xml:space="preserve">Hosta sieboldiana</t>
  </si>
  <si>
    <t xml:space="preserve">bohyška</t>
  </si>
  <si>
    <t xml:space="preserve">Hosta sp.</t>
  </si>
  <si>
    <t xml:space="preserve">třezalka tečkovaná</t>
  </si>
  <si>
    <t xml:space="preserve">Hypericum perforatum</t>
  </si>
  <si>
    <t xml:space="preserve">oman pravý</t>
  </si>
  <si>
    <t xml:space="preserve">Inula helenium</t>
  </si>
  <si>
    <t xml:space="preserve">kosatec žlutý</t>
  </si>
  <si>
    <t xml:space="preserve">iris pseudacorus</t>
  </si>
  <si>
    <t xml:space="preserve">kosatec sibiřský</t>
  </si>
  <si>
    <t xml:space="preserve">Iris sibirica</t>
  </si>
  <si>
    <t xml:space="preserve">sítina sivá</t>
  </si>
  <si>
    <t xml:space="preserve">Juncus inflexus</t>
  </si>
  <si>
    <t xml:space="preserve">levandule úzkolistá</t>
  </si>
  <si>
    <t xml:space="preserve">Lavandula angustifolia </t>
  </si>
  <si>
    <t xml:space="preserve">chrysantéma</t>
  </si>
  <si>
    <t xml:space="preserve">Leucanthemum vulgare</t>
  </si>
  <si>
    <t xml:space="preserve">lilie zlatohlavá</t>
  </si>
  <si>
    <t xml:space="preserve">Lilium martagon</t>
  </si>
  <si>
    <t xml:space="preserve">lupina mnoholistá</t>
  </si>
  <si>
    <t xml:space="preserve">Lupinus polyphyllus</t>
  </si>
  <si>
    <t xml:space="preserve">smolnička obecná</t>
  </si>
  <si>
    <t xml:space="preserve">Lyhnis viscaria</t>
  </si>
  <si>
    <t xml:space="preserve">vrbina tečkovaná</t>
  </si>
  <si>
    <t xml:space="preserve">Lysimachia puncata</t>
  </si>
  <si>
    <t xml:space="preserve">kyprej vrbice</t>
  </si>
  <si>
    <t xml:space="preserve">Lythrum salicaria</t>
  </si>
  <si>
    <t xml:space="preserve">mákovník velšský</t>
  </si>
  <si>
    <t xml:space="preserve">Meconopsis cambrica</t>
  </si>
  <si>
    <t xml:space="preserve">pomněnka lesní</t>
  </si>
  <si>
    <t xml:space="preserve">Myosotis sylvatica</t>
  </si>
  <si>
    <t xml:space="preserve">šanta kočičí</t>
  </si>
  <si>
    <t xml:space="preserve">Nepeta nervosa</t>
  </si>
  <si>
    <t xml:space="preserve">ledviník</t>
  </si>
  <si>
    <t xml:space="preserve">Neprolephis</t>
  </si>
  <si>
    <t xml:space="preserve">leknín bílý</t>
  </si>
  <si>
    <t xml:space="preserve">Nymphaea alba</t>
  </si>
  <si>
    <t xml:space="preserve">Pupkovec jarní</t>
  </si>
  <si>
    <t xml:space="preserve">Omphalones verna Alba</t>
  </si>
  <si>
    <t xml:space="preserve">paprsovka</t>
  </si>
  <si>
    <t xml:space="preserve">Osteospermum</t>
  </si>
  <si>
    <t xml:space="preserve">pivoňka</t>
  </si>
  <si>
    <t xml:space="preserve">Paeonia hybrida</t>
  </si>
  <si>
    <t xml:space="preserve">pivoňka úzkolistá</t>
  </si>
  <si>
    <t xml:space="preserve">Paeonia tenuifolia</t>
  </si>
  <si>
    <t xml:space="preserve">lipnice hajní</t>
  </si>
  <si>
    <t xml:space="preserve">Poa nemoralis</t>
  </si>
  <si>
    <t xml:space="preserve">osladič obecný</t>
  </si>
  <si>
    <t xml:space="preserve">Polypodium vulgare</t>
  </si>
  <si>
    <t xml:space="preserve">mochna stříbrná</t>
  </si>
  <si>
    <t xml:space="preserve">Potentila argentea</t>
  </si>
  <si>
    <t xml:space="preserve">pryskuřník  plnokvětý</t>
  </si>
  <si>
    <t xml:space="preserve">Ranunculus acris Pleniflorus </t>
  </si>
  <si>
    <t xml:space="preserve">przskyřník zlatožlutý</t>
  </si>
  <si>
    <t xml:space="preserve">Ranunculus auricomus</t>
  </si>
  <si>
    <t xml:space="preserve">pryskuřník hlíznatý</t>
  </si>
  <si>
    <t xml:space="preserve">Ranunculus bulbosus</t>
  </si>
  <si>
    <t xml:space="preserve">růže</t>
  </si>
  <si>
    <t xml:space="preserve">Rosa hybrida</t>
  </si>
  <si>
    <t xml:space="preserve">šalvěj zářivá</t>
  </si>
  <si>
    <t xml:space="preserve">Salvia splendes</t>
  </si>
  <si>
    <t xml:space="preserve">lomikámen</t>
  </si>
  <si>
    <t xml:space="preserve">Saxifraga sp.</t>
  </si>
  <si>
    <t xml:space="preserve">rozchodník kamčatský</t>
  </si>
  <si>
    <t xml:space="preserve">Sedum kamtschaticum</t>
  </si>
  <si>
    <t xml:space="preserve">rozchodník pochybný</t>
  </si>
  <si>
    <t xml:space="preserve">Sedum spurium</t>
  </si>
  <si>
    <t xml:space="preserve">starček lesní</t>
  </si>
  <si>
    <t xml:space="preserve">Senecio sylvaticus</t>
  </si>
  <si>
    <t xml:space="preserve">starček obecný</t>
  </si>
  <si>
    <t xml:space="preserve">Senecio vulgaris</t>
  </si>
  <si>
    <t xml:space="preserve">kohoutek věncový</t>
  </si>
  <si>
    <t xml:space="preserve">Silene coronaria</t>
  </si>
  <si>
    <t xml:space="preserve">afrikán </t>
  </si>
  <si>
    <t xml:space="preserve">Tagates tenuifolia</t>
  </si>
  <si>
    <t xml:space="preserve">jetel prostřední</t>
  </si>
  <si>
    <t xml:space="preserve">Trifolium medium</t>
  </si>
  <si>
    <t xml:space="preserve">lichořeřešnice</t>
  </si>
  <si>
    <t xml:space="preserve">Tropaeolum majus</t>
  </si>
  <si>
    <t xml:space="preserve">orobinec širokolistý</t>
  </si>
  <si>
    <t xml:space="preserve">Typha latifolia</t>
  </si>
  <si>
    <t xml:space="preserve">divizna velkokvětá</t>
  </si>
  <si>
    <t xml:space="preserve">Verbascum densiflorum</t>
  </si>
  <si>
    <t xml:space="preserve">rozrazil klasnatý</t>
  </si>
  <si>
    <t xml:space="preserve">veronica spicata</t>
  </si>
  <si>
    <t xml:space="preserve">mochnička trojčetná</t>
  </si>
  <si>
    <t xml:space="preserve">waldsteinia ternata</t>
  </si>
  <si>
    <t xml:space="preserve">Listnaté stromy</t>
  </si>
  <si>
    <t xml:space="preserve">Listnaté keře</t>
  </si>
  <si>
    <t xml:space="preserve">Liány</t>
  </si>
  <si>
    <t xml:space="preserve">Jehličnaté stromy</t>
  </si>
  <si>
    <t xml:space="preserve">Jehličnaté keře</t>
  </si>
  <si>
    <t xml:space="preserve">Okrasné trvalky</t>
  </si>
  <si>
    <t xml:space="preserve">Okrasné letničky</t>
  </si>
  <si>
    <t xml:space="preserve">Vodní rostliny</t>
  </si>
  <si>
    <t xml:space="preserve">Plané byliny</t>
  </si>
  <si>
    <t xml:space="preserve">sector</t>
  </si>
  <si>
    <t xml:space="preserve">Rozárium</t>
  </si>
  <si>
    <t xml:space="preserve">Alpinum a okolí</t>
  </si>
  <si>
    <t xml:space="preserve">Korunní rybník</t>
  </si>
  <si>
    <t xml:space="preserve">Ferrata a okolí</t>
  </si>
  <si>
    <t xml:space="preserve">Etnozahrádka</t>
  </si>
  <si>
    <t xml:space="preserve">Dolní sad</t>
  </si>
  <si>
    <t xml:space="preserve">Horní sad</t>
  </si>
  <si>
    <t xml:space="preserve">continent</t>
  </si>
  <si>
    <t xml:space="preserve">Afrika</t>
  </si>
  <si>
    <t xml:space="preserve">Evropa</t>
  </si>
  <si>
    <t xml:space="preserve">Asie</t>
  </si>
  <si>
    <t xml:space="preserve">Severní Amerika</t>
  </si>
  <si>
    <t xml:space="preserve">Jižní Amerika</t>
  </si>
  <si>
    <t xml:space="preserve">Antarktida</t>
  </si>
  <si>
    <t xml:space="preserve">Austrálie</t>
  </si>
  <si>
    <t xml:space="preserve">Celed</t>
  </si>
  <si>
    <t xml:space="preserve">aktinidiovité</t>
  </si>
  <si>
    <t xml:space="preserve">Actinidiaceae</t>
  </si>
  <si>
    <t xml:space="preserve">altingiovité</t>
  </si>
  <si>
    <t xml:space="preserve">Altingiaceae</t>
  </si>
  <si>
    <t xml:space="preserve">bobovité</t>
  </si>
  <si>
    <t xml:space="preserve">Fabaceae</t>
  </si>
  <si>
    <t xml:space="preserve">borovicovité</t>
  </si>
  <si>
    <t xml:space="preserve">Pinaceae</t>
  </si>
  <si>
    <t xml:space="preserve">břízovité </t>
  </si>
  <si>
    <t xml:space="preserve">Betulaceae</t>
  </si>
  <si>
    <t xml:space="preserve">bukovité</t>
  </si>
  <si>
    <t xml:space="preserve">Fagaceae</t>
  </si>
  <si>
    <t xml:space="preserve">cesmínovité</t>
  </si>
  <si>
    <t xml:space="preserve">Aquifoliaceae</t>
  </si>
  <si>
    <t xml:space="preserve">cistovité</t>
  </si>
  <si>
    <t xml:space="preserve">Cistaceae</t>
  </si>
  <si>
    <t xml:space="preserve">cypřišovité</t>
  </si>
  <si>
    <t xml:space="preserve">Cupressaceae</t>
  </si>
  <si>
    <t xml:space="preserve">hortenziovité</t>
  </si>
  <si>
    <t xml:space="preserve">Hydrangeaceae</t>
  </si>
  <si>
    <t xml:space="preserve">dřišťálovité</t>
  </si>
  <si>
    <t xml:space="preserve">Berberidaceae</t>
  </si>
  <si>
    <t xml:space="preserve">gumojilmovité</t>
  </si>
  <si>
    <t xml:space="preserve">Eucommiaceae</t>
  </si>
  <si>
    <t xml:space="preserve">hluchavkovité</t>
  </si>
  <si>
    <t xml:space="preserve">Lamiaceae</t>
  </si>
  <si>
    <t xml:space="preserve">javorovité</t>
  </si>
  <si>
    <t xml:space="preserve">Aceraceae</t>
  </si>
  <si>
    <t xml:space="preserve">jesencovité</t>
  </si>
  <si>
    <t xml:space="preserve">Celastraceae</t>
  </si>
  <si>
    <t xml:space="preserve">jilmovité</t>
  </si>
  <si>
    <t xml:space="preserve">Ulmaceae</t>
  </si>
  <si>
    <t xml:space="preserve">jinanovité</t>
  </si>
  <si>
    <t xml:space="preserve">Ginkgoaceae</t>
  </si>
  <si>
    <t xml:space="preserve">jírovcovité</t>
  </si>
  <si>
    <t xml:space="preserve">Hippocastanaceae</t>
  </si>
  <si>
    <t xml:space="preserve">klokočovité</t>
  </si>
  <si>
    <t xml:space="preserve">Staphyleaceae</t>
  </si>
  <si>
    <t xml:space="preserve">kokylovité</t>
  </si>
  <si>
    <t xml:space="preserve">Lardizabalaceae</t>
  </si>
  <si>
    <t xml:space="preserve">konopovité</t>
  </si>
  <si>
    <t xml:space="preserve">Cannabaceae</t>
  </si>
  <si>
    <t xml:space="preserve">kopřivovité</t>
  </si>
  <si>
    <t xml:space="preserve">Urticaceae</t>
  </si>
  <si>
    <t xml:space="preserve">krtičníkovité</t>
  </si>
  <si>
    <t xml:space="preserve">Scrophulariaceae</t>
  </si>
  <si>
    <t xml:space="preserve">lipovité</t>
  </si>
  <si>
    <t xml:space="preserve">Tiliaceae</t>
  </si>
  <si>
    <t xml:space="preserve">lunoplodovité</t>
  </si>
  <si>
    <t xml:space="preserve">Menispermaceae</t>
  </si>
  <si>
    <t xml:space="preserve">morušovníkovité</t>
  </si>
  <si>
    <t xml:space="preserve">Moraceae</t>
  </si>
  <si>
    <t xml:space="preserve">ocasnatcovité</t>
  </si>
  <si>
    <t xml:space="preserve">Stachyuraceae</t>
  </si>
  <si>
    <t xml:space="preserve">olivovité</t>
  </si>
  <si>
    <t xml:space="preserve">Oleaceae</t>
  </si>
  <si>
    <t xml:space="preserve">ořechovité</t>
  </si>
  <si>
    <t xml:space="preserve">Juglandaceae</t>
  </si>
  <si>
    <t xml:space="preserve">pižmovkovité</t>
  </si>
  <si>
    <t xml:space="preserve">Adoxaceae</t>
  </si>
  <si>
    <t xml:space="preserve">platanovité</t>
  </si>
  <si>
    <t xml:space="preserve">Platanaceae</t>
  </si>
  <si>
    <t xml:space="preserve">podokarpovité</t>
  </si>
  <si>
    <t xml:space="preserve">Podocarpaceae</t>
  </si>
  <si>
    <t xml:space="preserve">podražcovité</t>
  </si>
  <si>
    <t xml:space="preserve">Aristolochiaceae</t>
  </si>
  <si>
    <t xml:space="preserve">řešetlákovité</t>
  </si>
  <si>
    <t xml:space="preserve">Rhamnaceae</t>
  </si>
  <si>
    <t xml:space="preserve">révovité</t>
  </si>
  <si>
    <t xml:space="preserve">Vitaceae</t>
  </si>
  <si>
    <t xml:space="preserve">routovité</t>
  </si>
  <si>
    <t xml:space="preserve">Rutaceae</t>
  </si>
  <si>
    <t xml:space="preserve">růžovité</t>
  </si>
  <si>
    <t xml:space="preserve">Rosaceae</t>
  </si>
  <si>
    <t xml:space="preserve">šácholanovité</t>
  </si>
  <si>
    <t xml:space="preserve">Magnoliaceae</t>
  </si>
  <si>
    <t xml:space="preserve">sazaníkovité</t>
  </si>
  <si>
    <t xml:space="preserve">Calycanthaceae</t>
  </si>
  <si>
    <t xml:space="preserve">svídovité</t>
  </si>
  <si>
    <t xml:space="preserve">Cornaceae</t>
  </si>
  <si>
    <t xml:space="preserve">tamaryškovité</t>
  </si>
  <si>
    <t xml:space="preserve">Tamaricaceae</t>
  </si>
  <si>
    <t xml:space="preserve">tisovité</t>
  </si>
  <si>
    <t xml:space="preserve">Taxaceae</t>
  </si>
  <si>
    <t xml:space="preserve">trubačovité</t>
  </si>
  <si>
    <t xml:space="preserve">Bignoniaceae</t>
  </si>
  <si>
    <t xml:space="preserve">vilínovité</t>
  </si>
  <si>
    <t xml:space="preserve">Hamamelidaceae</t>
  </si>
  <si>
    <t xml:space="preserve">vrbovité</t>
  </si>
  <si>
    <t xml:space="preserve">Salicaceae</t>
  </si>
  <si>
    <t xml:space="preserve">vřesovcovité</t>
  </si>
  <si>
    <t xml:space="preserve">Ericaceae</t>
  </si>
  <si>
    <t xml:space="preserve">zimolezovité</t>
  </si>
  <si>
    <t xml:space="preserve">Caprifoliaceae</t>
  </si>
  <si>
    <t xml:space="preserve">lískovitý</t>
  </si>
  <si>
    <t xml:space="preserve">Corylaceae</t>
  </si>
  <si>
    <t xml:space="preserve">pustorylovité</t>
  </si>
  <si>
    <t xml:space="preserve">Philadelphaceae</t>
  </si>
  <si>
    <t xml:space="preserve">amarylkovité</t>
  </si>
  <si>
    <t xml:space="preserve">amaryllidaceae</t>
  </si>
  <si>
    <t xml:space="preserve">brukvovité</t>
  </si>
  <si>
    <t xml:space="preserve">Brassiace</t>
  </si>
  <si>
    <t xml:space="preserve">chťestovité</t>
  </si>
  <si>
    <t xml:space="preserve">Asparagaceae</t>
  </si>
  <si>
    <t xml:space="preserve">hvězdnicovité</t>
  </si>
  <si>
    <t xml:space="preserve">Asteraceae</t>
  </si>
  <si>
    <t xml:space="preserve">hvozdíkovité</t>
  </si>
  <si>
    <t xml:space="preserve">Caryophyllaceae</t>
  </si>
  <si>
    <t xml:space="preserve">jitrocelovité</t>
  </si>
  <si>
    <t xml:space="preserve">Plantaginaceae</t>
  </si>
  <si>
    <t xml:space="preserve">miťíkovité</t>
  </si>
  <si>
    <t xml:space="preserve">Apiaceae</t>
  </si>
  <si>
    <t xml:space="preserve">mořenovité</t>
  </si>
  <si>
    <t xml:space="preserve">Rubiaceae</t>
  </si>
  <si>
    <t xml:space="preserve">ocúnovité</t>
  </si>
  <si>
    <t xml:space="preserve">Colchicaceae</t>
  </si>
  <si>
    <t xml:space="preserve">olověncovité</t>
  </si>
  <si>
    <t xml:space="preserve">Plumbaginaceae</t>
  </si>
  <si>
    <t xml:space="preserve">prvosenkovité</t>
  </si>
  <si>
    <t xml:space="preserve">Primulaceae</t>
  </si>
  <si>
    <t xml:space="preserve">pryskyřníkovité</t>
  </si>
  <si>
    <t xml:space="preserve">Ranunculaceae</t>
  </si>
  <si>
    <t xml:space="preserve">šáchorovité</t>
  </si>
  <si>
    <t xml:space="preserve">Cyperaceae</t>
  </si>
  <si>
    <t xml:space="preserve">vstavačovité</t>
  </si>
  <si>
    <t xml:space="preserve">Orchideaceae</t>
  </si>
  <si>
    <t xml:space="preserve">zvonkovité</t>
  </si>
  <si>
    <t xml:space="preserve">Campanulaceae</t>
  </si>
  <si>
    <t xml:space="preserve">dsasd</t>
  </si>
  <si>
    <t xml:space="preserve">count</t>
  </si>
  <si>
    <t xml:space="preserve">dasd</t>
  </si>
  <si>
    <t xml:space="preserve">Aesculus x carnea</t>
  </si>
  <si>
    <t xml:space="preserve">líska obecná  Aureospicata</t>
  </si>
  <si>
    <t xml:space="preserve">Forsythia x intermedia</t>
  </si>
  <si>
    <t xml:space="preserve">Lithospermum x froebelii </t>
  </si>
  <si>
    <t xml:space="preserve">Senecio x siegfriedi </t>
  </si>
  <si>
    <t xml:space="preserve">INSERT INTO botanica.taxon (name_latin, name_czech, year, slug, origin, category_id, family_id) VALUES ('Abies balsamea ','jedle balzámová', '1923'  , 'abies-balsamea'  , '1'  , '4'  , '4'  );</t>
  </si>
  <si>
    <t xml:space="preserve">INSERT INTO botanica.taxon (name_latin, name_czech, year, slug, origin, category_id, family_id) VALUES ('Abies balsamea hudsonia','jedle balzámová hudsonia', '1919'  , 'abies-balsamea-hudsonia'  , '1'  , '4'  , '4'  );</t>
  </si>
  <si>
    <t xml:space="preserve">INSERT INTO botanica.taxon (name_latin, name_czech, year, slug, origin, category_id, family_id) VALUES ('Abies cephalonica','jedle řecká', NULL  , 'abies-cephalonica'  , '1'  , '4'  , '4'  );</t>
  </si>
  <si>
    <t xml:space="preserve">INSERT INTO botanica.taxon (name_latin, name_czech, year, slug, origin, category_id, family_id) VALUES ('Abies concolor','jedle ojíněná', '1922'  , 'abies-concolor'  , '1'  , '4'  , '4'  );</t>
  </si>
  <si>
    <t xml:space="preserve">INSERT INTO botanica.taxon (name_latin, name_czech, year, slug, origin, category_id, family_id) VALUES ('Abies concolor ‘Variegata’','jedle ojíněná', '1919'  , 'abies-concolor-variegata'  , '1'  , '4'  , '4'  );</t>
  </si>
  <si>
    <t xml:space="preserve">INSERT INTO botanica.taxon (name_latin, name_czech, year, slug, origin, category_id, family_id) VALUES ('Abies concolor ‘Violacea’','jedle ojíněná', '1918'  , 'abies-concolor-violacea'  , '1'  , '4'  , '4'  );</t>
  </si>
  <si>
    <t xml:space="preserve">INSERT INTO botanica.taxon (name_latin, name_czech, year, slug, origin, category_id, family_id) VALUES ('Abies lasiocarpa var. arizonica','jedle subalpinská', NULL  , 'abies-lasiocarpa-var-arizonica'  , '1'  , '4'  , '4'  );</t>
  </si>
  <si>
    <t xml:space="preserve">INSERT INTO botanica.taxon (name_latin, name_czech, year, slug, origin, category_id, family_id) VALUES ('Abies nordmanniana','jedle kavkazská', '1919'  , 'abies-nordmanniana'  , '1'  , '4'  , '4'  );</t>
  </si>
  <si>
    <t xml:space="preserve">INSERT INTO botanica.taxon (name_latin, name_czech, year, slug, origin, category_id, family_id) VALUES ('Abies veitchii','jedle Veitchova', '1921'  , 'abies-veitchii'  , '1'  , '4'  , '4'  );</t>
  </si>
  <si>
    <t xml:space="preserve">INSERT INTO botanica.taxon (name_latin, name_czech, year, slug, origin, category_id, family_id) VALUES ('Ginkgo biloba','jinan dvoulaločný', '1937'  , 'ginkgo-biloba'  , '1'  , '4'  , '17'  );</t>
  </si>
  <si>
    <t xml:space="preserve">INSERT INTO botanica.taxon (name_latin, name_czech, year, slug, origin, category_id, family_id) VALUES ('Chamaecyparis lawsoniana','cypřišek Lawsonův', '1919'  , 'chamaecyparis-lawsoniana'  , '1'  , '4'  , '9'  );</t>
  </si>
  <si>
    <t xml:space="preserve">INSERT INTO botanica.taxon (name_latin, name_czech, year, slug, origin, category_id, family_id) VALUES ('Chamaecyparis lawsoniana ‘Alumii’','cypřišek Lawsonův', NULL  , 'chamaecyparis-lawsoniana-alumii'  , '1'  , '4'  , '9'  );</t>
  </si>
  <si>
    <t xml:space="preserve">INSERT INTO botanica.taxon (name_latin, name_czech, year, slug, origin, category_id, family_id) VALUES ('Chamaecyparis lawsoniana ‘Glauca’','cypřišek Lawsonův', '1919'  , 'chamaecyparis-lawsoniana-glauca'  , '1'  , '4'  , '9'  );</t>
  </si>
  <si>
    <t xml:space="preserve">INSERT INTO botanica.taxon (name_latin, name_czech, year, slug, origin, category_id, family_id) VALUES ('Chamaecyparis lawsoniana ‘Nana Compacta‘','cypřišek Lawsonův', '1919'  , 'chamaecyparis-lawsoniana-nana-compacta'  , '1'  , '4'  , '9'  );</t>
  </si>
  <si>
    <t xml:space="preserve">INSERT INTO botanica.taxon (name_latin, name_czech, year, slug, origin, category_id, family_id) VALUES ('Chamaecyparis nootkatensis','cypřišeknootecký', '1919'  , 'chamaecyparis-nootkatensis'  , '1'  , '4'  , '9'  );</t>
  </si>
  <si>
    <t xml:space="preserve">INSERT INTO botanica.taxon (name_latin, name_czech, year, slug, origin, category_id, family_id) VALUES ('Chamaecyparis obtusa','cypřišek tupolistý', '1919'  , 'chamaecyparis-obtusa'  , '1'  , '4'  , '9'  );</t>
  </si>
  <si>
    <t xml:space="preserve">INSERT INTO botanica.taxon (name_latin, name_czech, year, slug, origin, category_id, family_id) VALUES ('Chamaecyparis pisifera ‘Aurea’','cypřišek hrachonosný', NULL  , 'chamaecyparis-pisifera-aurea'  , '1'  , '4'  , '9'  );</t>
  </si>
  <si>
    <t xml:space="preserve">INSERT INTO botanica.taxon (name_latin, name_czech, year, slug, origin, category_id, family_id) VALUES ('Chamaecyparis pisifera ‘Plumosa’','cypřišek hrachonosný', '1918'  , 'chamaecyparis-pisifera-plumosa'  , '1'  , '4'  , '9'  );</t>
  </si>
  <si>
    <t xml:space="preserve">INSERT INTO botanica.taxon (name_latin, name_czech, year, slug, origin, category_id, family_id) VALUES ('Juniperus communis Aurea’','jalove obecný', NULL  , 'juniperus-communis-aurea'  , '1'  , '4'  , '9'  );</t>
  </si>
  <si>
    <t xml:space="preserve">INSERT INTO botanica.taxon (name_latin, name_czech, year, slug, origin, category_id, family_id) VALUES ('Juniperus communis ‘Hibernica’','jalove obecný', '1919'  , 'juniperus-communis-hibernica'  , '1'  , '4'  , '9'  );</t>
  </si>
  <si>
    <t xml:space="preserve">INSERT INTO botanica.taxon (name_latin, name_czech, year, slug, origin, category_id, family_id) VALUES ('Juniperus communis var. saxatilis','jalove obecný', '1919'  , 'juniperus-communis-var-saxatilis'  , '1'  , '4'  , '9'  );</t>
  </si>
  <si>
    <t xml:space="preserve">INSERT INTO botanica.taxon (name_latin, name_czech, year, slug, origin, category_id, family_id) VALUES ('Juniperus horizontalis','jalovec plazivý', '1937'  , 'juniperus-horizontalis'  , '1'  , '4'  , '9'  );</t>
  </si>
  <si>
    <t xml:space="preserve">INSERT INTO botanica.taxon (name_latin, name_czech, year, slug, origin, category_id, family_id) VALUES ('Juniperus sabina','jalovec chvojka', '1919'  , 'juniperus-sabina'  , '1'  , '4'  , '9'  );</t>
  </si>
  <si>
    <t xml:space="preserve">INSERT INTO botanica.taxon (name_latin, name_czech, year, slug, origin, category_id, family_id) VALUES ('Juniperus sabina ‘Variegata’','jalovec chvojka', '1919'  , 'juniperus-sabina-variegata'  , '1'  , '4'  , '9'  );</t>
  </si>
  <si>
    <t xml:space="preserve">INSERT INTO botanica.taxon (name_latin, name_czech, year, slug, origin, category_id, family_id) VALUES ('Juniperus squamata ‘Meyeri’','jalovec šupinatý', '1919'  , 'juniperus-squamata-meyeri'  , '1'  , '4'  , '9'  );</t>
  </si>
  <si>
    <t xml:space="preserve">INSERT INTO botanica.taxon (name_latin, name_czech, year, slug, origin, category_id, family_id) VALUES ('Juniperus virginiana ','jalovec viržinský', '1923'  , 'juniperus-virginiana'  , '1'  , '4'  , '9'  );</t>
  </si>
  <si>
    <t xml:space="preserve">INSERT INTO botanica.taxon (name_latin, name_czech, year, slug, origin, category_id, family_id) VALUES ('Juniperus virginiana ‘Elegantissima’','jalovec viržinský', '1919'  , 'juniperus-virginiana-elegantissima'  , '1'  , '4'  , '9'  );</t>
  </si>
  <si>
    <t xml:space="preserve">INSERT INTO botanica.taxon (name_latin, name_czech, year, slug, origin, category_id, family_id) VALUES ('Juniperus virginiana ‘Tripartita’','jalovec viržinský', '1919'  , 'juniperus-virginiana-tripartita'  , '1'  , '4'  , '9'  );</t>
  </si>
  <si>
    <t xml:space="preserve">INSERT INTO botanica.taxon (name_latin, name_czech, year, slug, origin, category_id, family_id) VALUES ('Larix kaempferi ','modřín japonský', '1919'  , 'larix-kaempferi'  , '1'  , '4'  , '4'  );</t>
  </si>
  <si>
    <t xml:space="preserve">INSERT INTO botanica.taxon (name_latin, name_czech, year, slug, origin, category_id, family_id) VALUES ('Picea abies ‘Inversa’','smrk ztepilý', '1920'  , 'picea-abies-inversa'  , '1'  , '4'  , '4'  );</t>
  </si>
  <si>
    <t xml:space="preserve">INSERT INTO botanica.taxon (name_latin, name_czech, year, slug, origin, category_id, family_id) VALUES ('Picea abies ‘Merkii’','smrk ztepilý', '1919'  , 'picea-abies-merkii'  , '1'  , '4'  , '4'  );</t>
  </si>
  <si>
    <t xml:space="preserve">INSERT INTO botanica.taxon (name_latin, name_czech, year, slug, origin, category_id, family_id) VALUES ('Picea abies ‘Nana’','smrk ztepilý', '1919'  , 'picea-abies-nana'  , '1'  , '4'  , '4'  );</t>
  </si>
  <si>
    <t xml:space="preserve">INSERT INTO botanica.taxon (name_latin, name_czech, year, slug, origin, category_id, family_id) VALUES ('Picea abies ‘Pendula’','smrk ztepilý', '1923'  , 'picea-abies-pendula'  , '1'  , '4'  , '4'  );</t>
  </si>
  <si>
    <t xml:space="preserve">INSERT INTO botanica.taxon (name_latin, name_czech, year, slug, origin, category_id, family_id) VALUES ('Picea abies ‘Pumila’','smrk ztepilý', '1918'  , 'picea-abies-pumila'  , '1'  , '4'  , '4'  );</t>
  </si>
  <si>
    <t xml:space="preserve">INSERT INTO botanica.taxon (name_latin, name_czech, year, slug, origin, category_id, family_id) VALUES ('Picea abies ‘Pygmaea’','smrk ztepilý', '1921'  , 'picea-abies-pygmaea'  , '1'  , '4'  , '4'  );</t>
  </si>
  <si>
    <t xml:space="preserve">INSERT INTO botanica.taxon (name_latin, name_czech, year, slug, origin, category_id, family_id) VALUES ('Picea engelmannii ','smrk Engelmannův', '1922'  , 'picea-engelmannii'  , '1'  , '4'  , '4'  );</t>
  </si>
  <si>
    <t xml:space="preserve">INSERT INTO botanica.taxon (name_latin, name_czech, year, slug, origin, category_id, family_id) VALUES ('Picea omorika','smrk omorika', '1937'  , 'picea-omorika'  , '1'  , '4'  , '4'  );</t>
  </si>
  <si>
    <t xml:space="preserve">INSERT INTO botanica.taxon (name_latin, name_czech, year, slug, origin, category_id, family_id) VALUES ('Picea orientalis','smrk východní', '1918'  , 'picea-orientalis'  , '1'  , '4'  , '4'  );</t>
  </si>
  <si>
    <t xml:space="preserve">INSERT INTO botanica.taxon (name_latin, name_czech, year, slug, origin, category_id, family_id) VALUES ('Picea pungens ‘Argentea’','smrk pichlavý', '1918'  , 'picea-pungens-argentea'  , '1'  , '4'  , '4'  );</t>
  </si>
  <si>
    <t xml:space="preserve">INSERT INTO botanica.taxon (name_latin, name_czech, year, slug, origin, category_id, family_id) VALUES ('Picea pungens ‘Endtz’','smrk pichlavý', '1919'  , 'picea-pungens-endtz'  , '1'  , '4'  , '4'  );</t>
  </si>
  <si>
    <t xml:space="preserve">INSERT INTO botanica.taxon (name_latin, name_czech, year, slug, origin, category_id, family_id) VALUES ('Picea pungens ‘Glauca’','smrk pichlavý', '1921'  , 'picea-pungens-glauca'  , '1'  , '4'  , '4'  );</t>
  </si>
  <si>
    <t xml:space="preserve">INSERT INTO botanica.taxon (name_latin, name_czech, year, slug, origin, category_id, family_id) VALUES ('Picea pungens var. coerulea','smrk pichlavý', NULL  , 'picea-pungens-var-coerulea'  , '1'  , '4'  , '4'  );</t>
  </si>
  <si>
    <t xml:space="preserve">INSERT INTO botanica.taxon (name_latin, name_czech, year, slug, origin, category_id, family_id) VALUES ('Pinus lambertiana','borovice Lamvertova', '1923'  , 'pinus-lambertiana'  , '1'  , '4'  , '4'  );</t>
  </si>
  <si>
    <t xml:space="preserve">INSERT INTO botanica.taxon (name_latin, name_czech, year, slug, origin, category_id, family_id) VALUES ('Pinus mugo','borovice kleč / kosodřevina', '1921'  , 'pinus-mugo'  , '1'  , '4'  , '4'  );</t>
  </si>
  <si>
    <t xml:space="preserve">INSERT INTO botanica.taxon (name_latin, name_czech, year, slug, origin, category_id, family_id) VALUES ('Pinus nigra','borovice černá', '1923'  , 'pinus-nigra'  , '1'  , '4'  , '4'  );</t>
  </si>
  <si>
    <t xml:space="preserve">INSERT INTO botanica.taxon (name_latin, name_czech, year, slug, origin, category_id, family_id) VALUES ('Pinus nigra ‘Variegata’','borovice černá', '1921'  , 'pinus-nigra-variegata'  , '1'  , '4'  , '4'  );</t>
  </si>
  <si>
    <t xml:space="preserve">INSERT INTO botanica.taxon (name_latin, name_czech, year, slug, origin, category_id, family_id) VALUES ('Pinus ponderosa ','borovice těžká / žlutá', '1923'  , 'pinus-ponderosa'  , '1'  , '4'  , '4'  );</t>
  </si>
  <si>
    <t xml:space="preserve">INSERT INTO botanica.taxon (name_latin, name_czech, year, slug, origin, category_id, family_id) VALUES ('Pinus strobus ','borovice vejmutovka', '1918'  , 'pinus-strobus'  , '1'  , '4'  , '4'  );</t>
  </si>
  <si>
    <t xml:space="preserve">INSERT INTO botanica.taxon (name_latin, name_czech, year, slug, origin, category_id, family_id) VALUES ('Pinus strobus ‘Nana’','borovice vejmutovka', NULL  , 'pinus-strobus-nana'  , '1'  , '4'  , '4'  );</t>
  </si>
  <si>
    <t xml:space="preserve">INSERT INTO botanica.taxon (name_latin, name_czech, year, slug, origin, category_id, family_id) VALUES ('Pseudotsuga menziesii','douglaska tisolistá', '1918'  , 'pseudotsuga-menziesii'  , '1'  , '4'  , '4'  );</t>
  </si>
  <si>
    <t xml:space="preserve">INSERT INTO botanica.taxon (name_latin, name_czech, year, slug, origin, category_id, family_id) VALUES ('Sciadopitys verticillata','pajehličník přeslenitý', NULL  , 'sciadopitys-verticillata'  , '1'  , '4'  , NULL  );</t>
  </si>
  <si>
    <t xml:space="preserve">INSERT INTO botanica.taxon (name_latin, name_czech, year, slug, origin, category_id, family_id) VALUES ('Taxus baccata','tis červený', '1918'  , 'taxus-baccata'  , '1'  , '4'  , '43'  );</t>
  </si>
  <si>
    <t xml:space="preserve">INSERT INTO botanica.taxon (name_latin, name_czech, year, slug, origin, category_id, family_id) VALUES ('Taxus baccata ‘Aurea’','tis červený', NULL  , 'taxus-baccata-aurea'  , '1'  , '4'  , '43'  );</t>
  </si>
  <si>
    <t xml:space="preserve">INSERT INTO botanica.taxon (name_latin, name_czech, year, slug, origin, category_id, family_id) VALUES ('Taxus baccata ‘Erecta’','tis červený', NULL  , 'taxus-baccata-erecta'  , '1'  , '4'  , '43'  );</t>
  </si>
  <si>
    <t xml:space="preserve">INSERT INTO botanica.taxon (name_latin, name_czech, year, slug, origin, category_id, family_id) VALUES ('Taxus baccata ‘Fastigiata’','tis červený', '1919'  , 'taxus-baccata-fastigiata'  , '1'  , '4'  , '43'  );</t>
  </si>
  <si>
    <t xml:space="preserve">INSERT INTO botanica.taxon (name_latin, name_czech, year, slug, origin, category_id, family_id) VALUES ('Thuja occidentalis','zerav západní', '1919'  , 'thuja-occidentalis'  , '1'  , '4'  , '9'  );</t>
  </si>
  <si>
    <t xml:space="preserve">INSERT INTO botanica.taxon (name_latin, name_czech, year, slug, origin, category_id, family_id) VALUES ('Thuja occidentalis ’Erecta Viridis’','zerav západní', '1919'  , 'thuja-occidentalis-erecta-viridis'  , '1'  , '4'  , '9'  );</t>
  </si>
  <si>
    <t xml:space="preserve">INSERT INTO botanica.taxon (name_latin, name_czech, year, slug, origin, category_id, family_id) VALUES ('Thuja occidentalis ‘Ellwangeriana Aurea’','zerav západní', NULL  , 'thuja-occidentalis-ellwangeriana-aurea'  , '1'  , '4'  , '9'  );</t>
  </si>
  <si>
    <t xml:space="preserve">INSERT INTO botanica.taxon (name_latin, name_czech, year, slug, origin, category_id, family_id) VALUES ('Thuja occidentalis ‘Ellwangeriana’','zerav západní', '1922'  , 'thuja-occidentalis-ellwangeriana'  , '1'  , '4'  , '9'  );</t>
  </si>
  <si>
    <t xml:space="preserve">INSERT INTO botanica.taxon (name_latin, name_czech, year, slug, origin, category_id, family_id) VALUES ('Thuja occidentalis ‘Fastigiata’','zerav západní', '1922'  , 'thuja-occidentalis-fastigiata'  , '1'  , '4'  , '9'  );</t>
  </si>
  <si>
    <t xml:space="preserve">INSERT INTO botanica.taxon (name_latin, name_czech, year, slug, origin, category_id, family_id) VALUES ('Thuja occidentalis ‘Froebelii’','zerav západní', '1922'  , 'thuja-occidentalis-froebelii'  , '1'  , '4'  , '9'  );</t>
  </si>
  <si>
    <t xml:space="preserve">INSERT INTO botanica.taxon (name_latin, name_czech, year, slug, origin, category_id, family_id) VALUES ('Thuja occidentalis ‘Globosa’','zerav západní', '1919'  , 'thuja-occidentalis-globosa'  , '1'  , '4'  , '9'  );</t>
  </si>
  <si>
    <t xml:space="preserve">INSERT INTO botanica.taxon (name_latin, name_czech, year, slug, origin, category_id, family_id) VALUES ('Thuja occidentalis ‘Lutea’','zerav západní', '1929'  , 'thuja-occidentalis-lutea'  , '1'  , '4'  , '9'  );</t>
  </si>
  <si>
    <t xml:space="preserve">INSERT INTO botanica.taxon (name_latin, name_czech, year, slug, origin, category_id, family_id) VALUES ('Thuja occidentalis ‘Vervaeneana’','zerav západní', '1937'  , 'thuja-occidentalis-vervaeneana'  , '1'  , '4'  , '9'  );</t>
  </si>
  <si>
    <t xml:space="preserve">INSERT INTO botanica.taxon (name_latin, name_czech, year, slug, origin, category_id, family_id) VALUES ('Thuja occidentalis ‘Wareana Lutescens’','zerav západní', NULL  , 'thuja-occidentalis-wareana-lutescens'  , '1'  , '4'  , '9'  );</t>
  </si>
  <si>
    <t xml:space="preserve">INSERT INTO botanica.taxon (name_latin, name_czech, year, slug, origin, category_id, family_id) VALUES ('Thuja occidentalis ‘Wareana’','zerav západní', NULL  , 'thuja-occidentalis-wareana'  , '1'  , '4'  , '9'  );</t>
  </si>
  <si>
    <t xml:space="preserve">INSERT INTO botanica.taxon (name_latin, name_czech, year, slug, origin, category_id, family_id) VALUES ('Thuja plicata','zerav obrovský', '1923'  , 'thuja-plicata'  , '1'  , '4'  , '9'  );</t>
  </si>
  <si>
    <t xml:space="preserve">INSERT INTO botanica.taxon (name_latin, name_czech, year, slug, origin, category_id, family_id) VALUES ('Thujopsis dolabrata','zeravine japonský', '1919'  , 'thujopsis-dolabrata'  , '1'  , '4'  , '9'  );</t>
  </si>
  <si>
    <t xml:space="preserve">INSERT INTO botanica.taxon (name_latin, name_czech, year, slug, origin, category_id, family_id) VALUES ('Thujopsis dolabrata ‘Variegata’','zeravine japonský', '1919'  , 'thujopsis-dolabrata-variegata'  , '1'  , '4'  , '9'  );</t>
  </si>
  <si>
    <t xml:space="preserve">INSERT INTO botanica.taxon (name_latin, name_czech, year, slug, origin, category_id, family_id) VALUES ('Tsuga canadensis','jedlovec kanadský', '1923'  , 'tsuga-canadensis'  , '1'  , '4'  , '4'  );</t>
  </si>
  <si>
    <t xml:space="preserve">INSERT INTO botanica.taxon (name_latin, name_czech, year, slug, origin, category_id, family_id) VALUES ('Tsuga canadensis ‘Compacta’','jedlovec kanadský', '1919'  , 'tsuga-canadensis-compacta'  , '1'  , '4'  , '4'  );</t>
  </si>
  <si>
    <t xml:space="preserve">INSERT INTO botanica.taxon (name_latin, name_czech, year, slug, origin, category_id, family_id) VALUES ('Tsuga canadensis ‘Pendula’','jedlovec kanadský', '1920'  , 'tsuga-canadensis-pendula'  , '1'  , '4'  , '4'  );</t>
  </si>
  <si>
    <t xml:space="preserve">INSERT INTO botanica.taxon (name_latin, name_czech, year, slug, origin, category_id, family_id) VALUES ('Abies  nordmanniana','jedle kavkazská', 'jedle-kavkazska'  , NULL  , '0'  , '4'  , '4'  );</t>
  </si>
  <si>
    <t xml:space="preserve">INSERT INTO botanica.taxon (name_latin, name_czech, year, slug, origin, category_id, family_id) VALUES ('Abies concolor','jedle ojíněná', 'jedle-ojinena'  , NULL  , '0'  , '4'  , '4'  );</t>
  </si>
  <si>
    <t xml:space="preserve">INSERT INTO botanica.taxon (name_latin, name_czech, year, slug, origin, category_id, family_id) VALUES ('Abies procera','jedle stříbrná', 'jedle-stribrna'  , NULL  , '0'  , '4'  , '4'  );</t>
  </si>
  <si>
    <t xml:space="preserve">INSERT INTO botanica.taxon (name_latin, name_czech, year, slug, origin, category_id, family_id) VALUES ('Abies veitchii','jedle Veitchova', 'jedle-veitchova'  , NULL  , '0'  , '4'  , '4'  );</t>
  </si>
  <si>
    <t xml:space="preserve">INSERT INTO botanica.taxon (name_latin, name_czech, year, slug, origin, category_id, family_id) VALUES ('Chamaecyparis lawsoniana','cypřišek Lawsonův ', 'cyprisek-lawsonuv'  , NULL  , '0'  , '4'  , '9'  );</t>
  </si>
  <si>
    <t xml:space="preserve">INSERT INTO botanica.taxon (name_latin, name_czech, year, slug, origin, category_id, family_id) VALUES ('Chamaecyparis pisifera','cypřišek hrachonosný', 'cyprisek-hrachonosny'  , NULL  , '0'  , '4'  , '9'  );</t>
  </si>
  <si>
    <t xml:space="preserve">INSERT INTO botanica.taxon (name_latin, name_czech, year, slug, origin, category_id, family_id) VALUES ('Chamaecyparis pisifera 'Plumosa'','cypřišek hrachonosný 'Plumosa'', 'cyprisek-hrachonosny-plumosa'  , NULL  , '0'  , '4'  , '9'  );</t>
  </si>
  <si>
    <t xml:space="preserve">INSERT INTO botanica.taxon (name_latin, name_czech, year, slug, origin, category_id, family_id) VALUES ('Juniperus communis','jalovec', 'jalovec'  , NULL  , '0'  , '4'  , '4'  );</t>
  </si>
  <si>
    <t xml:space="preserve">INSERT INTO botanica.taxon (name_latin, name_czech, year, slug, origin, category_id, family_id) VALUES ('Larix decidua','modřín opadavý', 'modrin-opadavy'  , NULL  , '0'  , '4'  , '4'  );</t>
  </si>
  <si>
    <t xml:space="preserve">INSERT INTO botanica.taxon (name_latin, name_czech, year, slug, origin, category_id, family_id) VALUES ('Larix kaempferi','modřín japonský', 'modrin-japonsky'  , NULL  , '0'  , '4'  , '4'  );</t>
  </si>
  <si>
    <t xml:space="preserve">INSERT INTO botanica.taxon (name_latin, name_czech, year, slug, origin, category_id, family_id) VALUES ('Picea abies',NULL, NULL  , NULL  , '0'  , '4'  , '4'  );</t>
  </si>
  <si>
    <t xml:space="preserve">INSERT INTO botanica.taxon (name_latin, name_czech, year, slug, origin, category_id, family_id) VALUES ('Picea abies 'Cupressina'','smrk ztepilý', 'smrk-ztepily'  , NULL  , '0'  , '4'  , '4'  );</t>
  </si>
  <si>
    <t xml:space="preserve">INSERT INTO botanica.taxon (name_latin, name_czech, year, slug, origin, category_id, family_id) VALUES ('Picea abies 'Rothenhaus'','smrk ztepilý', 'smrk-ztepily'  , NULL  , '0'  , '4'  , '4'  );</t>
  </si>
  <si>
    <t xml:space="preserve">INSERT INTO botanica.taxon (name_latin, name_czech, year, slug, origin, category_id, family_id) VALUES ('Picea engelmanni','smrk Engelmanův', 'smrk-engelmanuv'  , NULL  , '0'  , '4'  , '4'  );</t>
  </si>
  <si>
    <t xml:space="preserve">INSERT INTO botanica.taxon (name_latin, name_czech, year, slug, origin, category_id, family_id) VALUES ('Picea jezoensis','smrk ajánský', 'smrk-ajansky'  , NULL  , '0'  , '4'  , '4'  );</t>
  </si>
  <si>
    <t xml:space="preserve">INSERT INTO botanica.taxon (name_latin, name_czech, year, slug, origin, category_id, family_id) VALUES ('Picea pungens','smrk stříbrný', 'smrk-stribrny'  , NULL  , '0'  , '4'  , '4'  );</t>
  </si>
  <si>
    <t xml:space="preserve">INSERT INTO botanica.taxon (name_latin, name_czech, year, slug, origin, category_id, family_id) VALUES ('Picea pungens 'Argentea'','smrk pichlavý stříbrný', 'smrk-pichlavy-stribrny'  , NULL  , '0'  , '4'  , '4'  );</t>
  </si>
  <si>
    <t xml:space="preserve">INSERT INTO botanica.taxon (name_latin, name_czech, year, slug, origin, category_id, family_id) VALUES ('Picea sp.','smrk', 'smrk'  , NULL  , '0'  , '4'  , '4'  );</t>
  </si>
  <si>
    <t xml:space="preserve">INSERT INTO botanica.taxon (name_latin, name_czech, year, slug, origin, category_id, family_id) VALUES ('Pinus cembra','borovice limba', 'borovice-limba'  , NULL  , '0'  , '4'  , '4'  );</t>
  </si>
  <si>
    <t xml:space="preserve">INSERT INTO botanica.taxon (name_latin, name_czech, year, slug, origin, category_id, family_id) VALUES ('Pinus jeffreyi','borovice Jeffreyova', 'borovice-jeffreyova'  , NULL  , '0'  , '4'  , '4'  );</t>
  </si>
  <si>
    <t xml:space="preserve">INSERT INTO botanica.taxon (name_latin, name_czech, year, slug, origin, category_id, family_id) VALUES ('Pinus mugo','borovice kleč', 'borovice-klec'  , NULL  , '0'  , '4'  , '4'  );</t>
  </si>
  <si>
    <t xml:space="preserve">INSERT INTO botanica.taxon (name_latin, name_czech, year, slug, origin, category_id, family_id) VALUES ('Pinus nigra','borovice černá', 'borovice-cerna'  , NULL  , '0'  , '4'  , '4'  );</t>
  </si>
  <si>
    <t xml:space="preserve">INSERT INTO botanica.taxon (name_latin, name_czech, year, slug, origin, category_id, family_id) VALUES ('Pinus nigra ssp. Pallasiana','borovice černá krymská', 'borovice-cerna-krymska'  , NULL  , '0'  , '4'  , '4'  );</t>
  </si>
  <si>
    <t xml:space="preserve">INSERT INTO botanica.taxon (name_latin, name_czech, year, slug, origin, category_id, family_id) VALUES ('Pinus ponderosa','borovice těžká', 'borovice-tezka'  , NULL  , '0'  , '4'  , '4'  );</t>
  </si>
  <si>
    <t xml:space="preserve">INSERT INTO botanica.taxon (name_latin, name_czech, year, slug, origin, category_id, family_id) VALUES ('Pinus sylvestris','borovice lesní', 'borovice-lesni'  , NULL  , '0'  , '4'  , '4'  );</t>
  </si>
  <si>
    <t xml:space="preserve">INSERT INTO botanica.taxon (name_latin, name_czech, year, slug, origin, category_id, family_id) VALUES ('Pseudostuga menziesii','douglaska tisolistá', 'douglaska-tisolista'  , NULL  , '0'  , '4'  , '4'  );</t>
  </si>
  <si>
    <t xml:space="preserve">INSERT INTO botanica.taxon (name_latin, name_czech, year, slug, origin, category_id, family_id) VALUES ('Pseudotsuga menziesii var. glauca','douglaska tisolistá', 'douglaska-tisolista'  , NULL  , '0'  , '4'  , '4'  );</t>
  </si>
  <si>
    <t xml:space="preserve">INSERT INTO botanica.taxon (name_latin, name_czech, year, slug, origin, category_id, family_id) VALUES ('Thuja occidentalis','zerav západní', 'zerav-zapadni'  , NULL  , '0'  , '4'  , '9'  );</t>
  </si>
  <si>
    <t xml:space="preserve">INSERT INTO botanica.taxon (name_latin, name_czech, year, slug, origin, category_id, family_id) VALUES ('Thuja plicata','zerav obrovský', 'zerav-obrovsky'  , NULL  , '0'  , '4'  , '9'  );</t>
  </si>
  <si>
    <t xml:space="preserve">INSERT INTO botanica.taxon (name_latin, name_czech, year, slug, origin, category_id, family_id) VALUES ('Tsuga canadensis','jedlovec kanadský', 'jedlovec-kanadsky'  , NULL  , '0'  , '4'  , '9'  );</t>
  </si>
  <si>
    <t xml:space="preserve">INSERT INTO botanica.taxon (name_latin, name_czech, year, slug, origin, category_id, family_id) VALUES ('Acer campestre ','javor babyka / polní', '1918'  , 'acer-campestre'  , '1'  , '1'  , '15'  );</t>
  </si>
  <si>
    <t xml:space="preserve">INSERT INTO botanica.taxon (name_latin, name_czech, year, slug, origin, category_id, family_id) VALUES ('Acer negundo ','javor jasanolistý', '1918'  , 'acer-negundo'  , '1'  , '1'  , '15'  );</t>
  </si>
  <si>
    <t xml:space="preserve">INSERT INTO botanica.taxon (name_latin, name_czech, year, slug, origin, category_id, family_id) VALUES ('Acer negundo ‘Argenteomarginatum’','javor jasanolistý', '1919'  , 'acer-negundo-argenteomarginatum'  , '1'  , '1'  , '15'  );</t>
  </si>
  <si>
    <t xml:space="preserve">INSERT INTO botanica.taxon (name_latin, name_czech, year, slug, origin, category_id, family_id) VALUES ('Acer negundo ‘Aureovariegatum’','javor jasanolistý', '1937'  , 'acer-negundo-aureovariegatum'  , '1'  , '1'  , '15'  );</t>
  </si>
  <si>
    <t xml:space="preserve">INSERT INTO botanica.taxon (name_latin, name_czech, year, slug, origin, category_id, family_id) VALUES ('Acer negundo ','javor jasanolistý', '1919'  , 'acer-negundo'  , '1'  , '1'  , '15'  );</t>
  </si>
  <si>
    <t xml:space="preserve">INSERT INTO botanica.taxon (name_latin, name_czech, year, slug, origin, category_id, family_id) VALUES ('Acer palmatum ‘Atropurpureum’','javor dlanitolistý', '1937'  , 'acer-palmatum-atropurpureum'  , '1'  , '1'  , '15'  );</t>
  </si>
  <si>
    <t xml:space="preserve">INSERT INTO botanica.taxon (name_latin, name_czech, year, slug, origin, category_id, family_id) VALUES ('Acer palmatum ‘Dissectum’','javor dlanitolistý', '1937'  , 'acer-palmatum-dissectum'  , '1'  , '1'  , '15'  );</t>
  </si>
  <si>
    <t xml:space="preserve">INSERT INTO botanica.taxon (name_latin, name_czech, year, slug, origin, category_id, family_id) VALUES ('Acer platanoides ‘Aureovariegatum’','javor mléč', '1918'  , 'acer-platanoides-aureovariegatum'  , '1'  , '1'  , '15'  );</t>
  </si>
  <si>
    <t xml:space="preserve">INSERT INTO botanica.taxon (name_latin, name_czech, year, slug, origin, category_id, family_id) VALUES ('Acer platanoides ‘Globosum’','javor mléč', '1928'  , 'acer-platanoides-globosum'  , '1'  , '1'  , '15'  );</t>
  </si>
  <si>
    <t xml:space="preserve">INSERT INTO botanica.taxon (name_latin, name_czech, year, slug, origin, category_id, family_id) VALUES ('Acer pseudoplatanus ‘Leopoldii','javor horský / klen', '1918'  , 'acer-pseudoplatanus-leopoldii'  , '1'  , '1'  , '15'  );</t>
  </si>
  <si>
    <t xml:space="preserve">INSERT INTO botanica.taxon (name_latin, name_czech, year, slug, origin, category_id, family_id) VALUES ('Acer pseudoplatanus ‘Purpureum’','javor horský / klen', NULL  , 'acer-pseudoplatanus-purpureum'  , '1'  , '1'  , '15'  );</t>
  </si>
  <si>
    <t xml:space="preserve">INSERT INTO botanica.taxon (name_latin, name_czech, year, slug, origin, category_id, family_id) VALUES ('Acer saccharinum ','javor stříbrný', '1928'  , 'acer-saccharinum'  , '1'  , '1'  , '15'  );</t>
  </si>
  <si>
    <t xml:space="preserve">INSERT INTO botanica.taxon (name_latin, name_czech, year, slug, origin, category_id, family_id) VALUES ('Acer saccharinum ‘Lutescens’','javor stříbrný', '1928'  , 'acer-saccharinum-lutescens'  , '1'  , '1'  , '15'  );</t>
  </si>
  <si>
    <t xml:space="preserve">INSERT INTO botanica.taxon (name_latin, name_czech, year, slug, origin, category_id, family_id) VALUES ('Actinidia arguta','aktinidie význačná', NULL  , 'actinidia-arguta'  , '1'  , '1'  , '1'  );</t>
  </si>
  <si>
    <t xml:space="preserve">INSERT INTO botanica.taxon (name_latin, name_czech, year, slug, origin, category_id, family_id) VALUES ('Aesculus flava','jírovec žlutý', '1923'  , 'aesculus-flava'  , '1'  , '1'  , '19'  );</t>
  </si>
  <si>
    <t xml:space="preserve">INSERT INTO botanica.taxon (name_latin, name_czech, year, slug, origin, category_id, family_id) VALUES ('Aesculus × carnea','jírovec pleťový', '1918'  , 'aesculus-×-carnea'  , '1'  , '1'  , '19'  );</t>
  </si>
  <si>
    <t xml:space="preserve">INSERT INTO botanica.taxon (name_latin, name_czech, year, slug, origin, category_id, family_id) VALUES ('Aesculus parviflora','jírovec drobnokvětý', '1924'  , 'aesculus-parviflora'  , '1'  , '1'  , '19'  );</t>
  </si>
  <si>
    <t xml:space="preserve">INSERT INTO botanica.taxon (name_latin, name_czech, year, slug, origin, category_id, family_id) VALUES ('Alnus glutinosa','olše lepkavá', '1919'  , 'alnus-glutinosa'  , '1'  , '1'  , '5'  );</t>
  </si>
  <si>
    <t xml:space="preserve">INSERT INTO botanica.taxon (name_latin, name_czech, year, slug, origin, category_id, family_id) VALUES ('Amorpha fruticosa ','netvařec křovítý', '1918'  , 'amorpha-fruticosa'  , '1'  , '1'  , '3'  );</t>
  </si>
  <si>
    <t xml:space="preserve">INSERT INTO botanica.taxon (name_latin, name_czech, year, slug, origin, category_id, family_id) VALUES ('Aronia arbutifolia','temnoplodec planikolistý', '1919'  , 'aronia-arbutifolia'  , '1'  , '1'  , NULL  );</t>
  </si>
  <si>
    <t xml:space="preserve">INSERT INTO botanica.taxon (name_latin, name_czech, year, slug, origin, category_id, family_id) VALUES ('Berberis buxifolia','dřišťál zimostrázový', '1918'  , 'berberis-buxifolia'  , '1'  , '1'  , '11'  );</t>
  </si>
  <si>
    <t xml:space="preserve">INSERT INTO botanica.taxon (name_latin, name_czech, year, slug, origin, category_id, family_id) VALUES ('Berberis thunbergii','dřišál Thunbergův', '1918'  , 'berberis-thunbergii'  , '1'  , '1'  , '11'  );</t>
  </si>
  <si>
    <t xml:space="preserve">INSERT INTO botanica.taxon (name_latin, name_czech, year, slug, origin, category_id, family_id) VALUES ('Berberis thunbergii ‘Atropurpurea’','dřišál Thunbergův', '1937'  , 'berberis-thunbergii-atropurpurea'  , '1'  , '1'  , '11'  );</t>
  </si>
  <si>
    <t xml:space="preserve">INSERT INTO botanica.taxon (name_latin, name_czech, year, slug, origin, category_id, family_id) VALUES ('Betula alleghaniensis','bříza žlutá', '1923'  , 'betula-alleghaniensis'  , '1'  , '1'  , '5'  );</t>
  </si>
  <si>
    <t xml:space="preserve">INSERT INTO botanica.taxon (name_latin, name_czech, year, slug, origin, category_id, family_id) VALUES ('Betula nana','bříza trpasličí', NULL  , 'betula-nana'  , '1'  , '1'  , '5'  );</t>
  </si>
  <si>
    <t xml:space="preserve">INSERT INTO botanica.taxon (name_latin, name_czech, year, slug, origin, category_id, family_id) VALUES ('Betula pendula ‘Purpurea’','bříza bělokorá', '1937'  , 'betula-pendula-purpurea'  , '1'  , '1'  , '5'  );</t>
  </si>
  <si>
    <t xml:space="preserve">INSERT INTO botanica.taxon (name_latin, name_czech, year, slug, origin, category_id, family_id) VALUES ('Betula pendula ‘Youngii’','bříza bělokorá', '1918'  , 'betula-pendula-youngii'  , '1'  , '1'  , '5'  );</t>
  </si>
  <si>
    <t xml:space="preserve">INSERT INTO botanica.taxon (name_latin, name_czech, year, slug, origin, category_id, family_id) VALUES ('Caragana arborescens','Čimišník stromovitý', '1918'  , 'caragana-arborescens'  , '1'  , '1'  , '3'  );</t>
  </si>
  <si>
    <t xml:space="preserve">INSERT INTO botanica.taxon (name_latin, name_czech, year, slug, origin, category_id, family_id) VALUES ('Caragana arborescens ‘Pendula’','Čimišník stromovitý', '1918'  , 'caragana-arborescens-pendula'  , '1'  , '1'  , '3'  );</t>
  </si>
  <si>
    <t xml:space="preserve">INSERT INTO botanica.taxon (name_latin, name_czech, year, slug, origin, category_id, family_id) VALUES ('Carpinus betulus ‘Pendula’','habr obecný', '1918'  , 'carpinus-betulus-pendula'  , '1'  , '1'  , '49'  );</t>
  </si>
  <si>
    <t xml:space="preserve">INSERT INTO botanica.taxon (name_latin, name_czech, year, slug, origin, category_id, family_id) VALUES ('Castanea sativa','kaštanovník jedlý', NULL  , 'castanea-sativa'  , '1'  , '1'  , NULL  );</t>
  </si>
  <si>
    <t xml:space="preserve">INSERT INTO botanica.taxon (name_latin, name_czech, year, slug, origin, category_id, family_id) VALUES ('Cercidiphyllum japonicum','zmarličník japonský', NULL  , 'cercidiphyllum-japonicum'  , '1'  , '1'  , NULL  );</t>
  </si>
  <si>
    <t xml:space="preserve">INSERT INTO botanica.taxon (name_latin, name_czech, year, slug, origin, category_id, family_id) VALUES ('Colutea arborescens','žanovec měchýřník', '1918'  , 'colutea-arborescens'  , '1'  , '1'  , NULL  );</t>
  </si>
  <si>
    <t xml:space="preserve">INSERT INTO botanica.taxon (name_latin, name_czech, year, slug, origin, category_id, family_id) VALUES ('Cornus alba','svída bílá', '1919'  , 'cornus-alba'  , '1'  , '1'  , '41'  );</t>
  </si>
  <si>
    <t xml:space="preserve">INSERT INTO botanica.taxon (name_latin, name_czech, year, slug, origin, category_id, family_id) VALUES ('Cornus alba‘Argenteomarginata’','svída bílá', '1937'  , 'cornus-albaargenteomarginata'  , '1'  , '1'  , '41'  );</t>
  </si>
  <si>
    <t xml:space="preserve">INSERT INTO botanica.taxon (name_latin, name_czech, year, slug, origin, category_id, family_id) VALUES ('Cornus alba ‘Spaethii’','svída bílá', '1923'  , 'cornus-alba-spaethii'  , '1'  , '1'  , '41'  );</t>
  </si>
  <si>
    <t xml:space="preserve">INSERT INTO botanica.taxon (name_latin, name_czech, year, slug, origin, category_id, family_id) VALUES ('Cornus mas','dřín obecný', '1918'  , 'cornus-mas'  , '1'  , '1'  , '41'  );</t>
  </si>
  <si>
    <t xml:space="preserve">INSERT INTO botanica.taxon (name_latin, name_czech, year, slug, origin, category_id, family_id) VALUES ('Cornus mas ‘Aureoelegantissima’','dřín obecný', '1918'  , 'cornus-mas-aureoelegantissima'  , '1'  , '1'  , '41'  );</t>
  </si>
  <si>
    <t xml:space="preserve">INSERT INTO botanica.taxon (name_latin, name_czech, year, slug, origin, category_id, family_id) VALUES ('Cornus mas ‘Variegata’','dřín obecný', '1918'  , 'cornus-mas-variegata'  , '1'  , '1'  , '41'  );</t>
  </si>
  <si>
    <t xml:space="preserve">INSERT INTO botanica.taxon (name_latin, name_czech, year, slug, origin, category_id, family_id) VALUES ('Cornus sanguinea','svída krvavá', '1918'  , 'cornus-sanguinea'  , '1'  , '1'  , '41'  );</t>
  </si>
  <si>
    <t xml:space="preserve">INSERT INTO botanica.taxon (name_latin, name_czech, year, slug, origin, category_id, family_id) VALUES ('Corylus avellana','líska obecná', NULL  , 'corylus-avellana'  , '1'  , '1'  , '49'  );</t>
  </si>
  <si>
    <t xml:space="preserve">INSERT INTO botanica.taxon (name_latin, name_czech, year, slug, origin, category_id, family_id) VALUES ('Corylus avellana ‘Aurea’','líska obecná', '1937'  , 'corylus-avellana-aurea'  , '1'  , '1'  , '49'  );</t>
  </si>
  <si>
    <t xml:space="preserve">INSERT INTO botanica.taxon (name_latin, name_czech, year, slug, origin, category_id, family_id) VALUES ('Corylus colurna','líska turecká', '1918'  , 'corylus-colurna'  , '1'  , '1'  , '49'  );</t>
  </si>
  <si>
    <t xml:space="preserve">INSERT INTO botanica.taxon (name_latin, name_czech, year, slug, origin, category_id, family_id) VALUES ('Corylus maxima ‘Purpurea’','líska největší', '1918'  , 'corylus-maxima-purpurea'  , '1'  , '1'  , '49'  );</t>
  </si>
  <si>
    <t xml:space="preserve">INSERT INTO botanica.taxon (name_latin, name_czech, year, slug, origin, category_id, family_id) VALUES ('Cotinus coggygria','ruj vlasatá', '1918'  , 'cotinus-coggygria'  , '1'  , '1'  , NULL  );</t>
  </si>
  <si>
    <t xml:space="preserve">INSERT INTO botanica.taxon (name_latin, name_czech, year, slug, origin, category_id, family_id) VALUES ('Cotoneaster dammeri','skalník Dammerův', NULL  , 'cotoneaster-dammeri'  , '1'  , '1'  , '38'  );</t>
  </si>
  <si>
    <t xml:space="preserve">INSERT INTO botanica.taxon (name_latin, name_czech, year, slug, origin, category_id, family_id) VALUES ('Cotoneaster lucidus','skalník lesklý', NULL  , 'cotoneaster-lucidus'  , '1'  , '1'  , '38'  );</t>
  </si>
  <si>
    <t xml:space="preserve">INSERT INTO botanica.taxon (name_latin, name_czech, year, slug, origin, category_id, family_id) VALUES ('Cotoneaster simonsii','skalník Simonsův', '1918'  , 'cotoneaster-simonsii'  , '1'  , '1'  , '38'  );</t>
  </si>
  <si>
    <t xml:space="preserve">INSERT INTO botanica.taxon (name_latin, name_czech, year, slug, origin, category_id, family_id) VALUES ('Crataegus laevigata','hloh obecný', '1919'  , 'crataegus-laevigata'  , '1'  , '1'  , '38'  );</t>
  </si>
  <si>
    <t xml:space="preserve">INSERT INTO botanica.taxon (name_latin, name_czech, year, slug, origin, category_id, family_id) VALUES ('Cydonia oblonga','kdouloň obecná', '1918'  , 'cydonia-oblonga'  , '1'  , '1'  , '38'  );</t>
  </si>
  <si>
    <t xml:space="preserve">INSERT INTO botanica.taxon (name_latin, name_czech, year, slug, origin, category_id, family_id) VALUES ('Deutzia scabra','trojpuk drsný', '1919'  , 'deutzia-scabra'  , '1'  , '1'  , NULL  );</t>
  </si>
  <si>
    <t xml:space="preserve">INSERT INTO botanica.taxon (name_latin, name_czech, year, slug, origin, category_id, family_id) VALUES ('Deutzia scabra ‘Plena’','trojpuk drsný', '1918'  , 'deutzia-scabra-plena'  , '1'  , '1'  , NULL  );</t>
  </si>
  <si>
    <t xml:space="preserve">INSERT INTO botanica.taxon (name_latin, name_czech, year, slug, origin, category_id, family_id) VALUES ('Elaeagnus angustifolia / commutata','hlošina úzkolistá / stříbrná', NULL  , 'elaeagnus-angustifolia--commutata'  , '1'  , '1'  , NULL  );</t>
  </si>
  <si>
    <t xml:space="preserve">INSERT INTO botanica.taxon (name_latin, name_czech, year, slug, origin, category_id, family_id) VALUES ('Euonymus europaeus','brslen evropský', '1918'  , 'euonymus-europaeus'  , '1'  , '1'  , NULL  );</t>
  </si>
  <si>
    <t xml:space="preserve">INSERT INTO botanica.taxon (name_latin, name_czech, year, slug, origin, category_id, family_id) VALUES ('Fagus sylvatica','buk lesní', '1922'  , 'fagus-sylvatica'  , '1'  , '1'  , '6'  );</t>
  </si>
  <si>
    <t xml:space="preserve">INSERT INTO botanica.taxon (name_latin, name_czech, year, slug, origin, category_id, family_id) VALUES ('Fagus sylvatica ‘Atropunicea’','buk lesní', '1922'  , 'fagus-sylvatica-atropunicea'  , '1'  , '1'  , '6'  );</t>
  </si>
  <si>
    <t xml:space="preserve">INSERT INTO botanica.taxon (name_latin, name_czech, year, slug, origin, category_id, family_id) VALUES ('Fagus sylvatica ‘Pendula’','buk lesní', '1918'  , 'fagus-sylvatica-pendula'  , '1'  , '1'  , '6'  );</t>
  </si>
  <si>
    <t xml:space="preserve">INSERT INTO botanica.taxon (name_latin, name_czech, year, slug, origin, category_id, family_id) VALUES ('Fagus sylvatica ‘Riversii’','buk lesní', '1918'  , 'fagus-sylvatica-riversii'  , '1'  , '1'  , '6'  );</t>
  </si>
  <si>
    <t xml:space="preserve">INSERT INTO botanica.taxon (name_latin, name_czech, year, slug, origin, category_id, family_id) VALUES ('Forsythia × intermedia','zlatice prostřední', '1919'  , 'forsythia-×-intermedia'  , '1'  , '1'  , '29'  );</t>
  </si>
  <si>
    <t xml:space="preserve">INSERT INTO botanica.taxon (name_latin, name_czech, year, slug, origin, category_id, family_id) VALUES ('Forsythia suspensa','zlatice převislá', '1919'  , 'forsythia-suspensa'  , '1'  , '1'  , '29'  );</t>
  </si>
  <si>
    <t xml:space="preserve">INSERT INTO botanica.taxon (name_latin, name_czech, year, slug, origin, category_id, family_id) VALUES ('Fraxinus excelsior ‘Nana’','jasan ztepilý', '1937'  , 'fraxinus-excelsior-nana'  , '1'  , '1'  , '29'  );</t>
  </si>
  <si>
    <t xml:space="preserve">INSERT INTO botanica.taxon (name_latin, name_czech, year, slug, origin, category_id, family_id) VALUES ('Fraxinus excelsior ‘Pendula’','jasan ztepilý', '1918'  , 'fraxinus-excelsior-pendula'  , '1'  , '1'  , '29'  );</t>
  </si>
  <si>
    <t xml:space="preserve">INSERT INTO botanica.taxon (name_latin, name_czech, year, slug, origin, category_id, family_id) VALUES ('Hippophae rhamnoides ','rakytník řešetlákový', '1919'  , 'hippophae-rhamnoides'  , '1'  , '1'  , NULL  );</t>
  </si>
  <si>
    <t xml:space="preserve">INSERT INTO botanica.taxon (name_latin, name_czech, year, slug, origin, category_id, family_id) VALUES ('Hydrangea paniculata','hortenzie latnatá', '1919'  , 'hydrangea-paniculata'  , '1'  , '1'  , '14'  );</t>
  </si>
  <si>
    <t xml:space="preserve">INSERT INTO botanica.taxon (name_latin, name_czech, year, slug, origin, category_id, family_id) VALUES ('Chaenomeles japonica','kdoulovec japonský', '1918'  , 'chaenomeles-japonica'  , '1'  , '1'  , NULL  );</t>
  </si>
  <si>
    <t xml:space="preserve">INSERT INTO botanica.taxon (name_latin, name_czech, year, slug, origin, category_id, family_id) VALUES ('Laburnocytisus adamii','štědřenovec Adamův', '1918'  , 'laburnocytisus-adamii'  , '1'  , '1'  , NULL  );</t>
  </si>
  <si>
    <t xml:space="preserve">INSERT INTO botanica.taxon (name_latin, name_czech, year, slug, origin, category_id, family_id) VALUES ('Laburnum anagyroides','štědřenec odvislý', '1918'  , 'laburnum-anagyroides'  , '1'  , '1'  , NULL  );</t>
  </si>
  <si>
    <t xml:space="preserve">INSERT INTO botanica.taxon (name_latin, name_czech, year, slug, origin, category_id, family_id) VALUES ('Ligustrum ibota','ptačí zob hlávkokvětý', '1928'  , 'ligustrum-ibota'  , '1'  , '1'  , '29'  );</t>
  </si>
  <si>
    <t xml:space="preserve">INSERT INTO botanica.taxon (name_latin, name_czech, year, slug, origin, category_id, family_id) VALUES ('Ligustrum vulgare','ptačí zob obecný', '1918'  , 'ligustrum-vulgare'  , '1'  , '1'  , '29'  );</t>
  </si>
  <si>
    <t xml:space="preserve">INSERT INTO botanica.taxon (name_latin, name_czech, year, slug, origin, category_id, family_id) VALUES ('Liriodendron tulipifera','liliovník tulipínokvětý', '1923'  , 'liriodendron-tulipifera'  , '1'  , '1'  , NULL  );</t>
  </si>
  <si>
    <t xml:space="preserve">INSERT INTO botanica.taxon (name_latin, name_czech, year, slug, origin, category_id, family_id) VALUES ('Lonicera x muscaviensis Syn. L. morrowii x ruprechtiana','zim. kozí list muskanský', '1918'  , 'lonicera-x-muscaviensis-syn-l-morrowii-x-ruprechtiana'  , '1'  , '1'  , NULL  );</t>
  </si>
  <si>
    <t xml:space="preserve">INSERT INTO botanica.taxon (name_latin, name_czech, year, slug, origin, category_id, family_id) VALUES ('Lonicera ledebourii','zimolez Ledebourův', '1918'  , 'lonicera-ledebourii'  , '1'  , '1'  , '48'  );</t>
  </si>
  <si>
    <t xml:space="preserve">INSERT INTO botanica.taxon (name_latin, name_czech, year, slug, origin, category_id, family_id) VALUES ('Lonicera microphylla','zimolez drobnolistý', '1918'  , 'lonicera-microphylla'  , '1'  , '1'  , '48'  );</t>
  </si>
  <si>
    <t xml:space="preserve">INSERT INTO botanica.taxon (name_latin, name_czech, year, slug, origin, category_id, family_id) VALUES ('Lonicera albertii','zimolez Albertův', '1918'  , 'lonicera-albertii'  , '1'  , '1'  , '48'  );</t>
  </si>
  <si>
    <t xml:space="preserve">INSERT INTO botanica.taxon (name_latin, name_czech, year, slug, origin, category_id, family_id) VALUES ('Lonicera tatarica','zimolez tatarský', '1919'  , 'lonicera-tatarica'  , '1'  , '1'  , '48'  );</t>
  </si>
  <si>
    <t xml:space="preserve">INSERT INTO botanica.taxon (name_latin, name_czech, year, slug, origin, category_id, family_id) VALUES ('Lonicera xylosteum','zimolez obecný', '1918'  , 'lonicera-xylosteum'  , '1'  , '1'  , '48'  );</t>
  </si>
  <si>
    <t xml:space="preserve">INSERT INTO botanica.taxon (name_latin, name_czech, year, slug, origin, category_id, family_id) VALUES ('Mahonia aquifolium','mahonie cesmínolistá', '1923'  , 'mahonia-aquifolium'  , '1'  , '1'  , NULL  );</t>
  </si>
  <si>
    <t xml:space="preserve">INSERT INTO botanica.taxon (name_latin, name_czech, year, slug, origin, category_id, family_id) VALUES ('Malus coronaria','jabloň americká', '1919'  , 'malus-coronaria'  , '1'  , '1'  , '38'  );</t>
  </si>
  <si>
    <t xml:space="preserve">INSERT INTO botanica.taxon (name_latin, name_czech, year, slug, origin, category_id, family_id) VALUES ('Phellodendron amurense','korkovní amurský', '1923'  , 'phellodendron-amurense'  , '1'  , '1'  , '50'  );</t>
  </si>
  <si>
    <t xml:space="preserve">INSERT INTO botanica.taxon (name_latin, name_czech, year, slug, origin, category_id, family_id) VALUES ('Philadelphus x virginalis','pustoryl panenský', '1929'  , 'philadelphus-x-virginalis'  , '1'  , '1'  , '50'  );</t>
  </si>
  <si>
    <t xml:space="preserve">INSERT INTO botanica.taxon (name_latin, name_czech, year, slug, origin, category_id, family_id) VALUES ('Philadelphus coronarius','pustoryl věncový', '1918'  , 'philadelphus-coronarius'  , '1'  , '1'  , '50'  );</t>
  </si>
  <si>
    <t xml:space="preserve">INSERT INTO botanica.taxon (name_latin, name_czech, year, slug, origin, category_id, family_id) VALUES ('Philadelphus inodorus','pustoryl nevonný', '1918'  , 'philadelphus-inodorus'  , '1'  , '1'  , '50'  );</t>
  </si>
  <si>
    <t xml:space="preserve">INSERT INTO botanica.taxon (name_latin, name_czech, year, slug, origin, category_id, family_id) VALUES ('Physocarpus opulifolius','tavola kalinolistá', '1918'  , 'physocarpus-opulifolius'  , '1'  , '1'  , '38'  );</t>
  </si>
  <si>
    <t xml:space="preserve">INSERT INTO botanica.taxon (name_latin, name_czech, year, slug, origin, category_id, family_id) VALUES ('Physocarpus opulifolius ‘Lutea’','tavola kalinolistá', '1919'  , 'physocarpus-opulifolius-lutea'  , '1'  , '1'  , '38'  );</t>
  </si>
  <si>
    <t xml:space="preserve">INSERT INTO botanica.taxon (name_latin, name_czech, year, slug, origin, category_id, family_id) VALUES ('Platanus x hispanica','platan javorolistý', '1923'  , 'platanus-x-hispanica'  , '1'  , '1'  , '32'  );</t>
  </si>
  <si>
    <t xml:space="preserve">INSERT INTO botanica.taxon (name_latin, name_czech, year, slug, origin, category_id, family_id) VALUES ('Populus x canadensis','topol kanadský', NULL  , 'populus-x-canadensis'  , '1'  , '1'  , '46'  );</t>
  </si>
  <si>
    <t xml:space="preserve">dsa</t>
  </si>
  <si>
    <t xml:space="preserve">INSERT INTO botanica.taxon (name_latin, name_czech, year, slug, origin, category_id, family_id) VALUES ('Acantholimon glumaceum ','ježourek plucholistý', NULL  , 'acantholimon-glumaceum'  , NULL  , '6'  , '61'  );</t>
  </si>
  <si>
    <t xml:space="preserve">INSERT INTO botanica.taxon (name_latin, name_czech, year, slug, origin, category_id, family_id) VALUES ('Acantholimon venustum ','ježourek venustum', NULL  , 'acantholimon-venustum'  , NULL  , '6'  , '61'  );</t>
  </si>
  <si>
    <t xml:space="preserve">INSERT INTO botanica.taxon (name_latin, name_czech, year, slug, origin, category_id, family_id) VALUES ('Acer platanoides 'Atropurpureum'','Javor mléč ', NULL  , 'acer-platanoides-atropurpureum'  , '0'  , '1'  , '15'  );</t>
  </si>
  <si>
    <t xml:space="preserve">INSERT INTO botanica.taxon (name_latin, name_czech, year, slug, origin, category_id, family_id) VALUES ('Acer platanoides 'Dissectum'','javor mléč střihanolistý', NULL  , 'acer-platanoides-dissectum'  , '0'  , '1'  , '15'  );</t>
  </si>
  <si>
    <t xml:space="preserve">INSERT INTO botanica.taxon (name_latin, name_czech, year, slug, origin, category_id, family_id) VALUES ('Acer platanoides 'Purpureum'','Javor mléč ', NULL  , 'acer-platanoides-purpureum'  , '0'  , '1'  , '15'  );</t>
  </si>
  <si>
    <t xml:space="preserve">INSERT INTO botanica.taxon (name_latin, name_czech, year, slug, origin, category_id, family_id) VALUES ('Acer platanoides','javor mléč', NULL  , 'acer-platanoides'  , '0'  , '1'  , '15'  );</t>
  </si>
  <si>
    <t xml:space="preserve">INSERT INTO botanica.taxon (name_latin, name_czech, year, slug, origin, category_id, family_id) VALUES ('Acer platanoides'Schwedleri'','Javor mléč ', NULL  , 'acer-platanoidesschwedleri'  , '0'  , '1'  , '15'  );</t>
  </si>
  <si>
    <t xml:space="preserve">INSERT INTO botanica.taxon (name_latin, name_czech, year, slug, origin, category_id, family_id) VALUES ('Acer pseudoplatanus 'Atropurpurea'','javor klen červenolistý', NULL  , 'acer-pseudoplatanus-atropurpurea'  , '0'  , '1'  , '15'  );</t>
  </si>
  <si>
    <t xml:space="preserve">INSERT INTO botanica.taxon (name_latin, name_czech, year, slug, origin, category_id, family_id) VALUES ('Acer pseudoplatanus','javor klen', NULL  , 'acer-pseudoplatanus'  , '0'  , '1'  , '15'  );</t>
  </si>
  <si>
    <t xml:space="preserve">INSERT INTO botanica.taxon (name_latin, name_czech, year, slug, origin, category_id, family_id) VALUES ('Acer saccharinum','javor stříbrný', NULL  , 'acer-saccharinum'  , '0'  , '1'  , '15'  );</t>
  </si>
  <si>
    <t xml:space="preserve">INSERT INTO botanica.taxon (name_latin, name_czech, year, slug, origin, category_id, family_id) VALUES ('Acer tataricum','javor tatarský', NULL  , 'acer-tataricum'  , '0'  , '1'  , '15'  );</t>
  </si>
  <si>
    <t xml:space="preserve">INSERT INTO botanica.taxon (name_latin, name_czech, year, slug, origin, category_id, family_id) VALUES ('Achillea ageratifolia','řebříček', NULL  , 'achillea-ageratifolia'  , NULL  , '6'  , '55'  );</t>
  </si>
  <si>
    <t xml:space="preserve">INSERT INTO botanica.taxon (name_latin, name_czech, year, slug, origin, category_id, family_id) VALUES ('Achillea clavennae ','řebříček', NULL  , 'achillea-clavennae'  , NULL  , '6'  , '55'  );</t>
  </si>
  <si>
    <t xml:space="preserve">INSERT INTO botanica.taxon (name_latin, name_czech, year, slug, origin, category_id, family_id) VALUES ('Achillea erba-rotta ','řebříček', NULL  , 'achillea-erba-rotta'  , NULL  , '6'  , '55'  );</t>
  </si>
  <si>
    <t xml:space="preserve">INSERT INTO botanica.taxon (name_latin, name_czech, year, slug, origin, category_id, family_id) VALUES ('Achillea erba-rotta subsp. moschata ','řebříček', NULL  , 'achillea-erba-rotta-subsp-moschata'  , NULL  , '6'  , '55'  );</t>
  </si>
  <si>
    <t xml:space="preserve">INSERT INTO botanica.taxon (name_latin, name_czech, year, slug, origin, category_id, family_id) VALUES ('Achillea lingulata','řebříček', NULL  , 'achillea-lingulata'  , NULL  , '6'  , '55'  );</t>
  </si>
  <si>
    <t xml:space="preserve">INSERT INTO botanica.taxon (name_latin, name_czech, year, slug, origin, category_id, family_id) VALUES ('Achillea rupestris ','řebříček', NULL  , 'achillea-rupestris'  , NULL  , '6'  , '55'  );</t>
  </si>
  <si>
    <t xml:space="preserve">INSERT INTO botanica.taxon (name_latin, name_czech, year, slug, origin, category_id, family_id) VALUES ('Achillea x kellereri ','řebříček', NULL  , 'achillea-x-kellereri'  , NULL  , '6'  , '55'  );</t>
  </si>
  <si>
    <t xml:space="preserve">INSERT INTO botanica.taxon (name_latin, name_czech, year, slug, origin, category_id, family_id) VALUES ('Acinos alpinus','pamětník alpínský', NULL  , 'acinos-alpinus'  , NULL  , '6'  , '54'  );</t>
  </si>
  <si>
    <t xml:space="preserve">INSERT INTO botanica.taxon (name_latin, name_czech, year, slug, origin, category_id, family_id) VALUES ('Aconitum variegatum ','oměj pestrý', NULL  , 'aconitum-variegatum'  , NULL  , '9'  , '63'  );</t>
  </si>
  <si>
    <t xml:space="preserve">INSERT INTO botanica.taxon (name_latin, name_czech, year, slug, origin, category_id, family_id) VALUES ('Actinidia arguta','aktinidie význačná', NULL  , 'actinidia-arguta'  , '0'  , '1'  , '1'  );</t>
  </si>
  <si>
    <t xml:space="preserve">INSERT INTO botanica.taxon (name_latin, name_czech, year, slug, origin, category_id, family_id) VALUES ('Adonis amurensis ','hlaváček amurský', NULL  , 'adonis-amurensis'  , NULL  , '6'  , '63'  );</t>
  </si>
  <si>
    <t xml:space="preserve">INSERT INTO botanica.taxon (name_latin, name_czech, year, slug, origin, category_id, family_id) VALUES ('Adonis vernalis ','hlaváček jarní', NULL  , 'adonis-vernalis'  , NULL  , '9'  , '63'  );</t>
  </si>
  <si>
    <t xml:space="preserve">INSERT INTO botanica.taxon (name_latin, name_czech, year, slug, origin, category_id, family_id) VALUES ('Aesculus hippocastanum','jírovec maďal', NULL  , 'aesculus-hippocastanum'  , '0'  , '1'  , '19'  );</t>
  </si>
  <si>
    <t xml:space="preserve">INSERT INTO botanica.taxon (name_latin, name_czech, year, slug, origin, category_id, family_id) VALUES ('Aethionema cordatum ','sinutka', NULL  , 'aethionema-cordatum'  , NULL  , '6'  , '52'  );</t>
  </si>
  <si>
    <t xml:space="preserve">INSERT INTO botanica.taxon (name_latin, name_czech, year, slug, origin, category_id, family_id) VALUES ('Allium cilicicum ','Okrasný česnek', NULL  , 'allium-cilicicum'  , NULL  , '6'  , '51'  );</t>
  </si>
  <si>
    <t xml:space="preserve">INSERT INTO botanica.taxon (name_latin, name_czech, year, slug, origin, category_id, family_id) VALUES ('Allium cyaneum','Okrasný česnek', NULL  , 'allium-cyaneum'  , NULL  , '6'  , '51'  );</t>
  </si>
  <si>
    <t xml:space="preserve">INSERT INTO botanica.taxon (name_latin, name_czech, year, slug, origin, category_id, family_id) VALUES ('Allium moly ','Okrasný česnek', NULL  , 'allium-moly'  , NULL  , '6'  , '51'  );</t>
  </si>
  <si>
    <t xml:space="preserve">INSERT INTO botanica.taxon (name_latin, name_czech, year, slug, origin, category_id, family_id) VALUES ('Allium narcissiflorum ','Okrasný česnek', NULL  , 'allium-narcissiflorum'  , NULL  , '6'  , '51'  );</t>
  </si>
  <si>
    <t xml:space="preserve">INSERT INTO botanica.taxon (name_latin, name_czech, year, slug, origin, category_id, family_id) VALUES ('Alnus glutinosa','olše lepkavá', NULL  , 'alnus-glutinosa'  , '0'  , '1'  , '5'  );</t>
  </si>
  <si>
    <t xml:space="preserve">INSERT INTO botanica.taxon (name_latin, name_czech, year, slug, origin, category_id, family_id) VALUES ('Alyssum diffusum ','tařinka', NULL  , 'alyssum-diffusum'  , NULL  , '6'  , '52'  );</t>
  </si>
  <si>
    <t xml:space="preserve">INSERT INTO botanica.taxon (name_latin, name_czech, year, slug, origin, category_id, family_id) VALUES ('Alyssum idaeum ','tařinka', NULL  , 'alyssum-idaeum'  , NULL  , '6'  , '52'  );</t>
  </si>
  <si>
    <t xml:space="preserve">INSERT INTO botanica.taxon (name_latin, name_czech, year, slug, origin, category_id, family_id) VALUES ('Alyssum moellendorfianum ','tařinka', NULL  , 'alyssum-moellendorfianum'  , NULL  , '6'  , '52'  );</t>
  </si>
  <si>
    <t xml:space="preserve">INSERT INTO botanica.taxon (name_latin, name_czech, year, slug, origin, category_id, family_id) VALUES ('Alyssum wulfenianum ','tařinka', NULL  , 'alyssum-wulfenianum'  , NULL  , '6'  , '52'  );</t>
  </si>
  <si>
    <t xml:space="preserve">INSERT INTO botanica.taxon (name_latin, name_czech, year, slug, origin, category_id, family_id) VALUES ('Anacyclus pyrethrum ','kruhovník/trahok', NULL  , 'anacyclus-pyrethrum'  , NULL  , '6'  , '55'  );</t>
  </si>
  <si>
    <t xml:space="preserve">INSERT INTO botanica.taxon (name_latin, name_czech, year, slug, origin, category_id, family_id) VALUES ('Androsace glaucescens /Aretia','pochybek', NULL  , 'androsace-glaucescens-aretia'  , NULL  , '6'  , '62'  );</t>
  </si>
  <si>
    <t xml:space="preserve">INSERT INTO botanica.taxon (name_latin, name_czech, year, slug, origin, category_id, family_id) VALUES ('Anemone baldensis ','sasanka baldenská', NULL  , 'anemone-baldensis'  , NULL  , '6'  , '63'  );</t>
  </si>
  <si>
    <t xml:space="preserve">INSERT INTO botanica.taxon (name_latin, name_czech, year, slug, origin, category_id, family_id) VALUES ('Anemone hepatica ','jaterník podléška', NULL  , 'anemone-hepatica'  , NULL  , '9'  , '63'  );</t>
  </si>
  <si>
    <t xml:space="preserve">INSERT INTO botanica.taxon (name_latin, name_czech, year, slug, origin, category_id, family_id) VALUES ('Anemone narcissiflora ','sasanka narcisokvětá', NULL  , 'anemone-narcissiflora'  , NULL  , '6'  , '63'  );</t>
  </si>
  <si>
    <t xml:space="preserve">INSERT INTO botanica.taxon (name_latin, name_czech, year, slug, origin, category_id, family_id) VALUES ('Anemone sylvestris ','sasanka lesní', NULL  , 'anemone-sylvestris'  , NULL  , '9'  , '63'  );</t>
  </si>
  <si>
    <t xml:space="preserve">INSERT INTO botanica.taxon (name_latin, name_czech, year, slug, origin, category_id, family_id) VALUES ('Anemone vernalis ','sasanka jarní', NULL  , 'anemone-vernalis'  , NULL  , '6'  , '63'  );</t>
  </si>
  <si>
    <t xml:space="preserve">INSERT INTO botanica.taxon (name_latin, name_czech, year, slug, origin, category_id, family_id) VALUES ('Anemonella thalictroides ','sasanečka žluťuchovitá', NULL  , 'anemonella-thalictroides'  , NULL  , '6'  , '63'  );</t>
  </si>
  <si>
    <t xml:space="preserve">INSERT INTO botanica.taxon (name_latin, name_czech, year, slug, origin, category_id, family_id) VALUES ('Antennaria alpina ','kociánek alpský', NULL  , 'antennaria-alpina'  , NULL  , '6'  , '55'  );</t>
  </si>
  <si>
    <t xml:space="preserve">INSERT INTO botanica.taxon (name_latin, name_czech, year, slug, origin, category_id, family_id) VALUES ('Anthericum liliago ','bělozáťka liliovitá', NULL  , 'anthericum-liliago'  , NULL  , '6'  , '53'  );</t>
  </si>
  <si>
    <t xml:space="preserve">INSERT INTO botanica.taxon (name_latin, name_czech, year, slug, origin, category_id, family_id) VALUES ('Anthericum ramosum ','bělozáťka větevnatá', NULL  , 'anthericum-ramosum'  , NULL  , '6'  , '53'  );</t>
  </si>
  <si>
    <t xml:space="preserve">INSERT INTO botanica.taxon (name_latin, name_czech, year, slug, origin, category_id, family_id) VALUES ('Antirrhinum hispanicum ','hledík hispánský', NULL  , 'antirrhinum-hispanicum'  , NULL  , '6'  , '57'  );</t>
  </si>
  <si>
    <t xml:space="preserve">INSERT INTO botanica.taxon (name_latin, name_czech, year, slug, origin, category_id, family_id) VALUES ('Aquilegia alpina ','orlíček alpský', NULL  , 'aquilegia-alpina'  , NULL  , '6'  , '63'  );</t>
  </si>
  <si>
    <t xml:space="preserve">INSERT INTO botanica.taxon (name_latin, name_czech, year, slug, origin, category_id, family_id) VALUES ('Arabis pumila ','huseník', NULL  , 'arabis-pumila'  , NULL  , '6'  , '56'  );</t>
  </si>
  <si>
    <t xml:space="preserve">INSERT INTO botanica.taxon (name_latin, name_czech, year, slug, origin, category_id, family_id) VALUES ('Arenaria bauhinorum ','písečnice', NULL  , 'arenaria-bauhinorum'  , NULL  , '6'  , '56'  );</t>
  </si>
  <si>
    <t xml:space="preserve">INSERT INTO botanica.taxon (name_latin, name_czech, year, slug, origin, category_id, family_id) VALUES ('Arenaria grandiflora ','písečnice', NULL  , 'arenaria-grandiflora'  , NULL  , '6'  , '56'  );</t>
  </si>
  <si>
    <t xml:space="preserve">INSERT INTO botanica.taxon (name_latin, name_czech, year, slug, origin, category_id, family_id) VALUES ('Arenaria purpurascens ','písečnice', NULL  , 'arenaria-purpurascens'  , NULL  , '6'  , '56'  );</t>
  </si>
  <si>
    <t xml:space="preserve">INSERT INTO botanica.taxon (name_latin, name_czech, year, slug, origin, category_id, family_id) VALUES ('Arenaria tetraquetra ','písečnice', NULL  , 'arenaria-tetraquetra'  , NULL  , '6'  , '56'  );</t>
  </si>
  <si>
    <t xml:space="preserve">INSERT INTO botanica.taxon (name_latin, name_czech, year, slug, origin, category_id, family_id) VALUES ('Armeria alpina','trávnička alpská ', NULL  , 'armeria-alpina'  , NULL  , '6'  , '61'  );</t>
  </si>
  <si>
    <t xml:space="preserve">INSERT INTO botanica.taxon (name_latin, name_czech, year, slug, origin, category_id, family_id) VALUES ('Armeria caespitosa','trávnička', NULL  , 'armeria-caespitosa'  , NULL  , '6'  , '61'  );</t>
  </si>
  <si>
    <t xml:space="preserve">INSERT INTO botanica.taxon (name_latin, name_czech, year, slug, origin, category_id, family_id) VALUES ('Armeria maritima ','trávnička', NULL  , 'armeria-maritima'  , NULL  , '6'  , '61'  );</t>
  </si>
  <si>
    <t xml:space="preserve">INSERT INTO botanica.taxon (name_latin, name_czech, year, slug, origin, category_id, family_id) VALUES ('Armeria vulgaris ','trávnička', NULL  , 'armeria-vulgaris'  , NULL  , '6'  , '61'  );</t>
  </si>
  <si>
    <t xml:space="preserve">INSERT INTO botanica.taxon (name_latin, name_czech, year, slug, origin, category_id, family_id) VALUES ('Artemisia nitida ','pelyněk ', NULL  , 'artemisia-nitida'  , NULL  , '6'  , '55'  );</t>
  </si>
  <si>
    <t xml:space="preserve">INSERT INTO botanica.taxon (name_latin, name_czech, year, slug, origin, category_id, family_id) VALUES ('Artemisia rupestris ','pelyněk', NULL  , 'artemisia-rupestris'  , NULL  , '6'  , '55'  );</t>
  </si>
  <si>
    <t xml:space="preserve">INSERT INTO botanica.taxon (name_latin, name_czech, year, slug, origin, category_id, family_id) VALUES ('Artemisia umbelliformis ','pelyněk', NULL  , 'artemisia-umbelliformis'  , NULL  , '6'  , '55'  );</t>
  </si>
  <si>
    <t xml:space="preserve">INSERT INTO botanica.taxon (name_latin, name_czech, year, slug, origin, category_id, family_id) VALUES ('Artemisia vallesiaca ','pelyněk', NULL  , 'artemisia-vallesiaca'  , NULL  , '6'  , '55'  );</t>
  </si>
  <si>
    <t xml:space="preserve">INSERT INTO botanica.taxon (name_latin, name_czech, year, slug, origin, category_id, family_id) VALUES ('Asarum europaeum ','mařinka evropská', NULL  , 'asarum-europaeum'  , NULL  , '9'  , '59'  );</t>
  </si>
  <si>
    <t xml:space="preserve">INSERT INTO botanica.taxon (name_latin, name_czech, year, slug, origin, category_id, family_id) VALUES ('Asperula cynanchica ','mařinka psí', NULL  , 'asperula-cynanchica'  , NULL  , '9'  , '59'  );</t>
  </si>
  <si>
    <t xml:space="preserve">INSERT INTO botanica.taxon (name_latin, name_czech, year, slug, origin, category_id, family_id) VALUES ('Asperula hirta ','mařinka', NULL  , 'asperula-hirta'  , NULL  , '6'  , '59'  );</t>
  </si>
  <si>
    <t xml:space="preserve">INSERT INTO botanica.taxon (name_latin, name_czech, year, slug, origin, category_id, family_id) VALUES ('Aster alpinus ','hvězdnice alpská', NULL  , 'aster-alpinus'  , NULL  , '6'  , '55'  );</t>
  </si>
  <si>
    <t xml:space="preserve">INSERT INTO botanica.taxon (name_latin, name_czech, year, slug, origin, category_id, family_id) VALUES ('Astragalus alpinus ','kozinec alpínský', NULL  , 'astragalus-alpinus'  , NULL  , '6'  , '3'  );</t>
  </si>
  <si>
    <t xml:space="preserve">INSERT INTO botanica.taxon (name_latin, name_czech, year, slug, origin, category_id, family_id) VALUES ('Astragalus angustifolius ','kozinec', NULL  , 'astragalus-angustifolius'  , NULL  , '6'  , '3'  );</t>
  </si>
  <si>
    <t xml:space="preserve">INSERT INTO botanica.taxon (name_latin, name_czech, year, slug, origin, category_id, family_id) VALUES ('Astragalus depressus ','kozinec', NULL  , 'astragalus-depressus'  , NULL  , '6'  , '3'  );</t>
  </si>
  <si>
    <t xml:space="preserve">INSERT INTO botanica.taxon (name_latin, name_czech, year, slug, origin, category_id, family_id) VALUES ('Astrantia carniolica ','jarmanka', NULL  , 'astrantia-carniolica'  , NULL  , '6'  , '58'  );</t>
  </si>
  <si>
    <t xml:space="preserve">INSERT INTO botanica.taxon (name_latin, name_czech, year, slug, origin, category_id, family_id) VALUES ('Aubrieta deltoidea  'Leichtlinii'','tařička kosníkovitá', NULL  , 'aubrieta-deltoidea-leichtlinii'  , NULL  , '6'  , '52'  );</t>
  </si>
  <si>
    <t xml:space="preserve">INSERT INTO botanica.taxon (name_latin, name_czech, year, slug, origin, category_id, family_id) VALUES ('Aubrieta deltoidea ','tařička kosníkovitá', NULL  , 'aubrieta-deltoidea'  , NULL  , '6'  , '52'  );</t>
  </si>
  <si>
    <t xml:space="preserve">INSERT INTO botanica.taxon (name_latin, name_czech, year, slug, origin, category_id, family_id) VALUES ('Aubrieta gracilis ','tařička ', NULL  , 'aubrieta-gracilis'  , NULL  , '6'  , '52'  );</t>
  </si>
  <si>
    <t xml:space="preserve">INSERT INTO botanica.taxon (name_latin, name_czech, year, slug, origin, category_id, family_id) VALUES ('Auganthus sect. Auganthus','prvosenka', NULL  , 'auganthus-sect-auganthus'  , NULL  , '6'  , '62'  );</t>
  </si>
  <si>
    <t xml:space="preserve">INSERT INTO botanica.taxon (name_latin, name_czech, year, slug, origin, category_id, family_id) VALUES ('Betula papyrifera','bříza papírovitá', NULL  , 'betula-papyrifera'  , '0'  , '1'  , '5'  );</t>
  </si>
  <si>
    <t xml:space="preserve">INSERT INTO botanica.taxon (name_latin, name_czech, year, slug, origin, category_id, family_id) VALUES ('Betula pendula','bříza bělokorá', NULL  , 'betula-pendula'  , '0'  , '1'  , '5'  );</t>
  </si>
  <si>
    <t xml:space="preserve">INSERT INTO botanica.taxon (name_latin, name_czech, year, slug, origin, category_id, family_id) VALUES ('Bruckenthalia spiculifolia','brukentalie klasnatá', NULL  , 'bruckenthalia-spiculifolia'  , '1'  , '2'  , NULL  );</t>
  </si>
  <si>
    <t xml:space="preserve">INSERT INTO botanica.taxon (name_latin, name_czech, year, slug, origin, category_id, family_id) VALUES ('Buphthalmum salicifolium','volovec vrbolistý', NULL  , 'buphthalmum-salicifolium'  , NULL  , '6'  , '55'  );</t>
  </si>
  <si>
    <t xml:space="preserve">INSERT INTO botanica.taxon (name_latin, name_czech, year, slug, origin, category_id, family_id) VALUES ('Bupleurum stellatum','prorostlík', NULL  , 'bupleurum-stellatum'  , NULL  , '6'  , '58'  );</t>
  </si>
  <si>
    <t xml:space="preserve">INSERT INTO botanica.taxon (name_latin, name_czech, year, slug, origin, category_id, family_id) VALUES ('Calycanthus floridus','sazaník květnatý', '1918'  , 'calycanthus-floridus'  , '1'  , '2'  , NULL  );</t>
  </si>
  <si>
    <t xml:space="preserve">INSERT INTO botanica.taxon (name_latin, name_czech, year, slug, origin, category_id, family_id) VALUES ('Campanula barbata ','zvonek vousatý', NULL  , 'campanula-barbata'  , NULL  , '6'  , '66'  );</t>
  </si>
  <si>
    <t xml:space="preserve">INSERT INTO botanica.taxon (name_latin, name_czech, year, slug, origin, category_id, family_id) VALUES ('Campanula carpatica ','zvonek vousatý', NULL  , 'campanula-carpatica'  , NULL  , '6'  , '66'  );</t>
  </si>
  <si>
    <t xml:space="preserve">INSERT INTO botanica.taxon (name_latin, name_czech, year, slug, origin, category_id, family_id) VALUES ('Campanula carpatica 'Alba'','zvonek vousatý', NULL  , 'campanula-carpatica-alba'  , NULL  , '6'  , '66'  );</t>
  </si>
  <si>
    <t xml:space="preserve">INSERT INTO botanica.taxon (name_latin, name_czech, year, slug, origin, category_id, family_id) VALUES ('Campanula carpatica 'Compacta'','zvonek', NULL  , 'campanula-carpatica-compacta'  , NULL  , '6'  , '66'  );</t>
  </si>
  <si>
    <t xml:space="preserve">INSERT INTO botanica.taxon (name_latin, name_czech, year, slug, origin, category_id, family_id) VALUES ('Campanula hofmannii ','zvonek', NULL  , 'campanula-hofmannii'  , NULL  , '6'  , '66'  );</t>
  </si>
  <si>
    <t xml:space="preserve">INSERT INTO botanica.taxon (name_latin, name_czech, year, slug, origin, category_id, family_id) VALUES ('Campanula persicifolia ','zvonek broskvolistý', NULL  , 'campanula-persicifolia'  , NULL  , '6'  , '66'  );</t>
  </si>
  <si>
    <t xml:space="preserve">INSERT INTO botanica.taxon (name_latin, name_czech, year, slug, origin, category_id, family_id) VALUES ('Campanula portenschlagiana ','zvonek dalmatský', NULL  , 'campanula-portenschlagiana'  , NULL  , '6'  , '66'  );</t>
  </si>
  <si>
    <t xml:space="preserve">INSERT INTO botanica.taxon (name_latin, name_czech, year, slug, origin, category_id, family_id) VALUES ('Campanula waldsteiniana ','zvonek ', NULL  , 'campanula-waldsteiniana'  , NULL  , '6'  , '66'  );</t>
  </si>
  <si>
    <t xml:space="preserve">INSERT INTO botanica.taxon (name_latin, name_czech, year, slug, origin, category_id, family_id) VALUES ('Campylanthus salsoloides ',NULL, NULL  , 'campylanthus-salsoloides'  , NULL  , '6'  , '57'  );</t>
  </si>
  <si>
    <t xml:space="preserve">INSERT INTO botanica.taxon (name_latin, name_czech, year, slug, origin, category_id, family_id) VALUES ('Carex firma ','ostřice pevná', NULL  , 'carex-firma'  , NULL  , '6'  , '64'  );</t>
  </si>
  <si>
    <t xml:space="preserve">INSERT INTO botanica.taxon (name_latin, name_czech, year, slug, origin, category_id, family_id) VALUES ('Carlina acanthifolia ','pupava', NULL  , 'carlina-acanthifolia'  , NULL  , '9'  , '55'  );</t>
  </si>
  <si>
    <t xml:space="preserve">INSERT INTO botanica.taxon (name_latin, name_czech, year, slug, origin, category_id, family_id) VALUES ('Carlina acaulis','pupava', NULL  , 'carlina-acaulis'  , NULL  , '9'  , '55'  );</t>
  </si>
  <si>
    <t xml:space="preserve">INSERT INTO botanica.taxon (name_latin, name_czech, year, slug, origin, category_id, family_id) VALUES ('Carpinus betulus','habr obecný', NULL  , 'carpinus-betulus'  , '0'  , '1'  , '49'  );</t>
  </si>
  <si>
    <t xml:space="preserve">INSERT INTO botanica.taxon (name_latin, name_czech, year, slug, origin, category_id, family_id) VALUES ('Centaurea flosculosa ','chrpa', NULL  , 'centaurea-flosculosa'  , NULL  , '6'  , '55'  );</t>
  </si>
  <si>
    <t xml:space="preserve">INSERT INTO botanica.taxon (name_latin, name_czech, year, slug, origin, category_id, family_id) VALUES ('Centaurea kerneriana ','chrpa', NULL  , 'centaurea-kerneriana'  , NULL  , '6'  , '55'  );</t>
  </si>
  <si>
    <t xml:space="preserve">INSERT INTO botanica.taxon (name_latin, name_czech, year, slug, origin, category_id, family_id) VALUES ('Cerastium alpinum ','rožec alpský', NULL  , 'cerastium-alpinum'  , NULL  , '6'  , '56'  );</t>
  </si>
  <si>
    <t xml:space="preserve">INSERT INTO botanica.taxon (name_latin, name_czech, year, slug, origin, category_id, family_id) VALUES ('Cercidiphyllum japonicum','zmarličník japonský', NULL  , 'cercidiphyllum-japonicum'  , '0'  , '1'  , NULL  );</t>
  </si>
  <si>
    <t xml:space="preserve">INSERT INTO botanica.taxon (name_latin, name_czech, year, slug, origin, category_id, family_id) VALUES ('Cirsium spinosissimum ','pcháč', NULL  , 'cirsium-spinosissimum'  , NULL  , '9'  , '55'  );</t>
  </si>
  <si>
    <t xml:space="preserve">INSERT INTO botanica.taxon (name_latin, name_czech, year, slug, origin, category_id, family_id) VALUES ('Clinopodium grandiflorum ',NULL, NULL  , 'clinopodium-grandiflorum'  , NULL  , '6'  , '54'  );</t>
  </si>
  <si>
    <t xml:space="preserve">INSERT INTO botanica.taxon (name_latin, name_czech, year, slug, origin, category_id, family_id) VALUES ('Colchicum autumnale ','ocún jesenní', NULL  , 'colchicum-autumnale'  , NULL  , '6'  , '60'  );</t>
  </si>
  <si>
    <t xml:space="preserve">INSERT INTO botanica.taxon (name_latin, name_czech, year, slug, origin, category_id, family_id) VALUES ('Cornus mas','dřín obecný', NULL  , 'cornus-mas'  , '0'  , '1'  , '41'  );</t>
  </si>
  <si>
    <t xml:space="preserve">INSERT INTO botanica.taxon (name_latin, name_czech, year, slug, origin, category_id, family_id) VALUES ('Coronilla minima ','čičorka', NULL  , 'coronilla-minima'  , NULL  , '6'  , '3'  );</t>
  </si>
  <si>
    <t xml:space="preserve">INSERT INTO botanica.taxon (name_latin, name_czech, year, slug, origin, category_id, family_id) VALUES ('Corylus avellana 'Aureospicata'','líska obecná  'Aureospicata'', NULL  , 'corylus-avellana-aureospicata'  , '0'  , '1'  , '49'  );</t>
  </si>
  <si>
    <t xml:space="preserve">INSERT INTO botanica.taxon (name_latin, name_czech, year, slug, origin, category_id, family_id) VALUES ('Corylus avellana','líska obecná', NULL  , 'corylus-avellana'  , '0'  , '1'  , '49'  );</t>
  </si>
  <si>
    <t xml:space="preserve">INSERT INTO botanica.taxon (name_latin, name_czech, year, slug, origin, category_id, family_id) VALUES ('Cotoneaster adpressus','skalník přitisklý', NULL  , 'cotoneaster-adpressus'  , '1'  , '2'  , '38'  );</t>
  </si>
  <si>
    <t xml:space="preserve">INSERT INTO botanica.taxon (name_latin, name_czech, year, slug, origin, category_id, family_id) VALUES ('Cotoneaster congestus','skalník stěsnaný', NULL  , 'cotoneaster-congestus'  , '1'  , '2'  , '38'  );</t>
  </si>
  <si>
    <t xml:space="preserve">INSERT INTO botanica.taxon (name_latin, name_czech, year, slug, origin, category_id, family_id) VALUES ('Cotoneaster horizontalis ','skalník vodorovný', NULL  , 'cotoneaster-horizontalis'  , '1'  , '2'  , '38'  );</t>
  </si>
  <si>
    <t xml:space="preserve">INSERT INTO botanica.taxon (name_latin, name_czech, year, slug, origin, category_id, family_id) VALUES ('Cotoneaster integerrimus','skalník obecný', NULL  , 'cotoneaster-integerrimus'  , '0'  , '1'  , '38'  );</t>
  </si>
  <si>
    <t xml:space="preserve">INSERT INTO botanica.taxon (name_latin, name_czech, year, slug, origin, category_id, family_id) VALUES ('Cotula squalida ','mechovec kostrbatý', NULL  , 'cotula-squalida'  , NULL  , '6'  , '55'  );</t>
  </si>
  <si>
    <t xml:space="preserve">INSERT INTO botanica.taxon (name_latin, name_czech, year, slug, origin, category_id, family_id) VALUES ('Crataegus monogyna','hloh jednosemenný', NULL  , 'crataegus-monogyna'  , '0'  , '1'  , '38'  );</t>
  </si>
  <si>
    <t xml:space="preserve">INSERT INTO botanica.taxon (name_latin, name_czech, year, slug, origin, category_id, family_id) VALUES ('Crepis terglouensis ',NULL, NULL  , 'crepis-terglouensis'  , NULL  , '6'  , '55'  );</t>
  </si>
  <si>
    <t xml:space="preserve">INSERT INTO botanica.taxon (name_latin, name_czech, year, slug, origin, category_id, family_id) VALUES ('Cyclamen purpurascens ','brambořík nachový', NULL  , 'cyclamen-purpurascens'  , NULL  , '6'  , '62'  );</t>
  </si>
  <si>
    <t xml:space="preserve">INSERT INTO botanica.taxon (name_latin, name_czech, year, slug, origin, category_id, family_id) VALUES ('Cymbalaria muralis','zvěšinec zední', NULL  , 'cymbalaria-muralis'  , NULL  , '9'  , '57'  );</t>
  </si>
  <si>
    <t xml:space="preserve">INSERT INTO botanica.taxon (name_latin, name_czech, year, slug, origin, category_id, family_id) VALUES ('Cypripedium calceolus ','střevíčník pantoflíček', NULL  , 'cypripedium-calceolus'  , NULL  , '9'  , '65'  );</t>
  </si>
  <si>
    <t xml:space="preserve">INSERT INTO botanica.taxon (name_latin, name_czech, year, slug, origin, category_id, family_id) VALUES ('Cystopteris alpina ','puchýřník křehký', NULL  , 'cystopteris-alpina'  , NULL  , '6'  , NULL  );</t>
  </si>
  <si>
    <t xml:space="preserve">INSERT INTO botanica.taxon (name_latin, name_czech, year, slug, origin, category_id, family_id) VALUES ('Cystopteris fragilis ','puchýřník ', NULL  , 'cystopteris-fragilis'  , NULL  , '9'  , NULL  );</t>
  </si>
  <si>
    <t xml:space="preserve">INSERT INTO botanica.taxon (name_latin, name_czech, year, slug, origin, category_id, family_id) VALUES ('Cytisus x kewensis','čiliminík kewský', NULL  , 'cytisus-x-kewensis'  , '1'  , '2'  , NULL  );</t>
  </si>
  <si>
    <t xml:space="preserve">INSERT INTO botanica.taxon (name_latin, name_czech, year, slug, origin, category_id, family_id) VALUES ('Daphne alpina ','lýkovec alpský', NULL  , 'daphne-alpina'  , '1'  , '2'  , NULL  );</t>
  </si>
  <si>
    <t xml:space="preserve">INSERT INTO botanica.taxon (name_latin, name_czech, year, slug, origin, category_id, family_id) VALUES ('Daphne blagayana ','lýkovec jugoslávský', NULL  , 'daphne-blagayana'  , '1'  , '2'  , NULL  );</t>
  </si>
  <si>
    <t xml:space="preserve">INSERT INTO botanica.taxon (name_latin, name_czech, year, slug, origin, category_id, family_id) VALUES ('Daphne cneorum','lýkovec vonný', NULL  , 'daphne-cneorum'  , '1'  , '2'  , NULL  );</t>
  </si>
  <si>
    <t xml:space="preserve">INSERT INTO botanica.taxon (name_latin, name_czech, year, slug, origin, category_id, family_id) VALUES ('Daphne mezereum','lýkovec jedovatý', NULL  , 'daphne-mezereum'  , '0'  , '1'  , NULL  );</t>
  </si>
  <si>
    <t xml:space="preserve">INSERT INTO botanica.taxon (name_latin, name_czech, year, slug, origin, category_id, family_id) VALUES ('Daphne striata ','lýkovec žíhaný', NULL  , 'daphne-striata'  , '1'  , '2'  , NULL  );</t>
  </si>
  <si>
    <t xml:space="preserve">INSERT INTO botanica.taxon (name_latin, name_czech, year, slug, origin, category_id, family_id) VALUES ('Delphinium cashmerianum ','ostrožka stračka ', NULL  , 'delphinium-cashmerianum'  , NULL  , '6'  , '63'  );</t>
  </si>
  <si>
    <t xml:space="preserve">INSERT INTO botanica.taxon (name_latin, name_czech, year, slug, origin, category_id, family_id) VALUES ('Deutzia',NULL, NULL  , 'deutzia'  , '0'  , '1'  , NULL  );</t>
  </si>
  <si>
    <t xml:space="preserve">INSERT INTO botanica.taxon (name_latin, name_czech, year, slug, origin, category_id, family_id) VALUES ('Dianthus alpinus   ́Albus ́','hvozdík alpínský', NULL  , 'dianthus-alpinus-́albus-́'  , NULL  , '6'  , '56'  );</t>
  </si>
  <si>
    <t xml:space="preserve">INSERT INTO botanica.taxon (name_latin, name_czech, year, slug, origin, category_id, family_id) VALUES ('Dianthus alpinus ','hvozdík alpínský', NULL  , 'dianthus-alpinus'  , NULL  , '6'  , '56'  );</t>
  </si>
  <si>
    <t xml:space="preserve">INSERT INTO botanica.taxon (name_latin, name_czech, year, slug, origin, category_id, family_id) VALUES ('Dianthus anatolicus ','hvozdík', NULL  , 'dianthus-anatolicus'  , NULL  , '6'  , '56'  );</t>
  </si>
  <si>
    <t xml:space="preserve">INSERT INTO botanica.taxon (name_latin, name_czech, year, slug, origin, category_id, family_id) VALUES ('Dianthus chinensis ','hvozdík čínský', NULL  , 'dianthus-chinensis'  , NULL  , '6'  , '56'  );</t>
  </si>
  <si>
    <t xml:space="preserve">INSERT INTO botanica.taxon (name_latin, name_czech, year, slug, origin, category_id, family_id) VALUES ('Dianthus deltoides  'Brilliant'','hvozdík kropenatý', NULL  , 'dianthus-deltoides-brilliant'  , NULL  , '6'  , '56'  );</t>
  </si>
  <si>
    <t xml:space="preserve">INSERT INTO botanica.taxon (name_latin, name_czech, year, slug, origin, category_id, family_id) VALUES ('Dianthus deltoides ','hvozdík kropenatý', NULL  , 'dianthus-deltoides'  , NULL  , '6'  , '56'  );</t>
  </si>
  <si>
    <t xml:space="preserve">INSERT INTO botanica.taxon (name_latin, name_czech, year, slug, origin, category_id, family_id) VALUES ('Dianthus glacialis ','hvozdík ledovcový', NULL  , 'dianthus-glacialis'  , NULL  , '6'  , '56'  );</t>
  </si>
  <si>
    <t xml:space="preserve">INSERT INTO botanica.taxon (name_latin, name_czech, year, slug, origin, category_id, family_id) VALUES ('Dianthus hyssopifolius','hvozdík', NULL  , 'dianthus-hyssopifolius'  , NULL  , '6'  , '56'  );</t>
  </si>
  <si>
    <t xml:space="preserve">INSERT INTO botanica.taxon (name_latin, name_czech, year, slug, origin, category_id, family_id) VALUES ('Dianthus microlepis ','hvozdík bulharský', NULL  , 'dianthus-microlepis'  , NULL  , '6'  , '56'  );</t>
  </si>
  <si>
    <t xml:space="preserve">INSERT INTO botanica.taxon (name_latin, name_czech, year, slug, origin, category_id, family_id) VALUES ('Dianthus seguieri subsp. gautieri ','hvozdík Seguieruv', NULL  , 'dianthus-seguieri-subsp-gautieri'  , NULL  , '6'  , '56'  );</t>
  </si>
  <si>
    <t xml:space="preserve">INSERT INTO botanica.taxon (name_latin, name_czech, year, slug, origin, category_id, family_id) VALUES ('Dianthus spiculifolius ','hvozdík', NULL  , 'dianthus-spiculifolius'  , NULL  , '6'  , '56'  );</t>
  </si>
  <si>
    <t xml:space="preserve">INSERT INTO botanica.taxon (name_latin, name_czech, year, slug, origin, category_id, family_id) VALUES ('Dianthus superbus ','hvozdík pyšný', NULL  , 'dianthus-superbus'  , NULL  , '6'  , '56'  );</t>
  </si>
  <si>
    <t xml:space="preserve">INSERT INTO botanica.taxon (name_latin, name_czech, year, slug, origin, category_id, family_id) VALUES ('Dianthus sylvestris ','hvozdík', NULL  , 'dianthus-sylvestris'  , NULL  , '6'  , '56'  );</t>
  </si>
  <si>
    <t xml:space="preserve">INSERT INTO botanica.taxon (name_latin, name_czech, year, slug, origin, category_id, family_id) VALUES ('Dryas drumondi','dryádka Drummondova', NULL  , 'dryas-drumondi'  , '1'  , '2'  , '38'  );</t>
  </si>
  <si>
    <t xml:space="preserve">INSERT INTO botanica.taxon (name_latin, name_czech, year, slug, origin, category_id, family_id) VALUES ('Dryas octopetala','dryádka osmiplátečná', NULL  , 'dryas-octopetala'  , '1'  , '2'  , '38'  );</t>
  </si>
  <si>
    <t xml:space="preserve">INSERT INTO botanica.taxon (name_latin, name_czech, year, slug, origin, category_id, family_id) VALUES ('Dryas x suendermannii','dryádka Sündermannova', NULL  , 'dryas-x-suendermannii'  , '1'  , '2'  , '38'  );</t>
  </si>
  <si>
    <t xml:space="preserve">INSERT INTO botanica.taxon (name_latin, name_czech, year, slug, origin, category_id, family_id) VALUES ('Empetrum nigrum','šicha černá', NULL  , 'empetrum-nigrum'  , '1'  , '2'  , NULL  );</t>
  </si>
  <si>
    <t xml:space="preserve">INSERT INTO botanica.taxon (name_latin, name_czech, year, slug, origin, category_id, family_id) VALUES ('Erica carnea','vřesovec pleťový', NULL  , 'erica-carnea'  , '1'  , '2'  , '47'  );</t>
  </si>
  <si>
    <t xml:space="preserve">INSERT INTO botanica.taxon (name_latin, name_czech, year, slug, origin, category_id, family_id) VALUES ('Euonymus europaeus','brslen evropský', NULL  , 'euonymus-europaeus'  , '0'  , '1'  , NULL  );</t>
  </si>
  <si>
    <t xml:space="preserve">INSERT INTO botanica.taxon (name_latin, name_czech, year, slug, origin, category_id, family_id) VALUES ('Euonymus nanus ','brslen nízký ', NULL  , 'euonymus-nanus'  , '1'  , '2'  , NULL  );</t>
  </si>
  <si>
    <t xml:space="preserve">INSERT INTO botanica.taxon (name_latin, name_czech, year, slug, origin, category_id, family_id) VALUES ('Fagus sylvatica 'Pendula'','buk lesní převislý', NULL  , 'fagus-sylvatica-pendula'  , '0'  , '1'  , '6'  );</t>
  </si>
  <si>
    <t xml:space="preserve">INSERT INTO botanica.taxon (name_latin, name_czech, year, slug, origin, category_id, family_id) VALUES ('Fagus sylvatica var. purpurea','buk lesní ', NULL  , 'fagus-sylvatica-var-purpurea'  , '0'  , '1'  , '6'  );</t>
  </si>
  <si>
    <t xml:space="preserve">INSERT INTO botanica.taxon (name_latin, name_czech, year, slug, origin, category_id, family_id) VALUES ('Fagus sylvatica','buk lesní', NULL  , 'fagus-sylvatica'  , '0'  , '1'  , '6'  );</t>
  </si>
  <si>
    <t xml:space="preserve">INSERT INTO botanica.taxon (name_latin, name_czech, year, slug, origin, category_id, family_id) VALUES ('Grossularia uva-crispa','srstka angrešt', NULL  , 'grossularia-uva-crispa'  , '0'  , '1'  , NULL  );</t>
  </si>
  <si>
    <t xml:space="preserve">INSERT INTO botanica.taxon (name_latin, name_czech, year, slug, origin, category_id, family_id) VALUES ('Juniperus communis L.‘Depressa Aurea’','jalovec obecný', NULL  , 'juniperus-communis-ldepressa-aurea'  , '1'  , '2'  , '9'  );</t>
  </si>
  <si>
    <t xml:space="preserve">INSERT INTO botanica.taxon (name_latin, name_czech, year, slug, origin, category_id, family_id) VALUES ('Juniperus communis var. saxatilis Pall.','jalovec obecný', NULL  , 'juniperus-communis-var-saxatilis-pall'  , '1'  , '2'  , '9'  );</t>
  </si>
  <si>
    <t xml:space="preserve">INSERT INTO botanica.taxon (name_latin, name_czech, year, slug, origin, category_id, family_id) VALUES ('Juniperus horizontalis Moench','jalovec poléhavý', NULL  , 'juniperus-horizontalis-moench'  , '1'  , '2'  , '9'  );</t>
  </si>
  <si>
    <t xml:space="preserve">INSERT INTO botanica.taxon (name_latin, name_czech, year, slug, origin, category_id, family_id) VALUES ('Ligustrum vulgare','ptačí zob obecný', NULL  , 'ligustrum-vulgare'  , '0'  , '1'  , '29'  );</t>
  </si>
  <si>
    <t xml:space="preserve">INSERT INTO botanica.taxon (name_latin, name_czech, year, slug, origin, category_id, family_id) VALUES ('Lonicera nigra','zimolez černý', NULL  , 'lonicera-nigra'  , '0'  , '1'  , '48'  );</t>
  </si>
  <si>
    <t xml:space="preserve">INSERT INTO botanica.taxon (name_latin, name_czech, year, slug, origin, category_id, family_id) VALUES ('Lonicera xylosteum','zimolez pýřitý', NULL  , 'lonicera-xylosteum'  , '0'  , '1'  , '48'  );</t>
  </si>
  <si>
    <t xml:space="preserve">INSERT INTO botanica.taxon (name_latin, name_czech, year, slug, origin, category_id, family_id) VALUES ('Pachysandra terminalis','tlustonitník klasnatý', NULL  , 'pachysandra-terminalis'  , '1'  , '2'  , NULL  );</t>
  </si>
  <si>
    <t xml:space="preserve">INSERT INTO botanica.taxon (name_latin, name_czech, year, slug, origin, category_id, family_id) VALUES ('Phellodendron amurense','korkovník amurský', NULL  , 'phellodendron-amurense'  , '0'  , '1'  , '50'  );</t>
  </si>
  <si>
    <t xml:space="preserve">INSERT INTO botanica.taxon (name_latin, name_czech, year, slug, origin, category_id, family_id) VALUES ('Philadelphus coronarius','pustoryl věncový', NULL  , 'philadelphus-coronarius'  , '0'  , '1'  , '50'  );</t>
  </si>
  <si>
    <t xml:space="preserve">INSERT INTO botanica.taxon (name_latin, name_czech, year, slug, origin, category_id, family_id) VALUES ('Physocarpus opulifolius','tavola kalinolistá', NULL  , 'physocarpus-opulifolius'  , '0'  , '1'  , '38'  );</t>
  </si>
  <si>
    <t xml:space="preserve">INSERT INTO botanica.taxon (name_latin, name_czech, year, slug, origin, category_id, family_id) VALUES ('Populus nigra','topol černý', '1923'  , 'populus-nigra'  , '1'  , '1'  , '46'  );</t>
  </si>
  <si>
    <t xml:space="preserve">INSERT INTO botanica.taxon (name_latin, name_czech, year, slug, origin, category_id, family_id) VALUES ('Populus nigra','topol černý', NULL  , 'populus-nigra'  , '0'  , '1'  , '46'  );</t>
  </si>
  <si>
    <t xml:space="preserve">INSERT INTO botanica.taxon (name_latin, name_czech, year, slug, origin, category_id, family_id) VALUES ('Populus tremula','topol osika', NULL  , 'populus-tremula'  , '0'  , '1'  , '46'  );</t>
  </si>
  <si>
    <t xml:space="preserve">INSERT INTO botanica.taxon (name_latin, name_czech, year, slug, origin, category_id, family_id) VALUES ('Potentill. fruticosa, P. f. 'Friedrichsenii'','mochna křovitá', NULL  , 'potentill-fruticosa-p-f-friedrichsenii'  , '1'  , '2'  , '38'  );</t>
  </si>
  <si>
    <t xml:space="preserve">INSERT INTO botanica.taxon (name_latin, name_czech, year, slug, origin, category_id, family_id) VALUES ('Potentilla ambigua / Dasiphora am.','mochna obojetná', NULL  , 'potentilla-ambigua--dasiphora-am'  , '1'  , '2'  , '38'  );</t>
  </si>
  <si>
    <t xml:space="preserve">INSERT INTO botanica.taxon (name_latin, name_czech, year, slug, origin, category_id, family_id) VALUES ('Potentilla apennina ','mochna apennina', NULL  , 'potentilla-apennina'  , '1'  , '2'  , '38'  );</t>
  </si>
  <si>
    <t xml:space="preserve">INSERT INTO botanica.taxon (name_latin, name_czech, year, slug, origin, category_id, family_id) VALUES ('Potentilla aurea var. alpina','mochna zlatá', NULL  , 'potentilla-aurea-var-alpina'  , '1'  , '2'  , '38'  );</t>
  </si>
  <si>
    <t xml:space="preserve">INSERT INTO botanica.taxon (name_latin, name_czech, year, slug, origin, category_id, family_id) VALUES ('Potentilla brauniana','mochna brauniana', NULL  , 'potentilla-brauniana'  , '1'  , '2'  , '38'  );</t>
  </si>
  <si>
    <t xml:space="preserve">INSERT INTO botanica.taxon (name_latin, name_czech, year, slug, origin, category_id, family_id) VALUES ('Potentilla fruticosa var. mandshurica ','mochna křovitá', NULL  , 'potentilla-fruticosa-var-mandshurica'  , '1'  , '2'  , '38'  );</t>
  </si>
  <si>
    <t xml:space="preserve">INSERT INTO botanica.taxon (name_latin, name_czech, year, slug, origin, category_id, family_id) VALUES ('Potentilla grammopetala ','mochna grammopetala', NULL  , 'potentilla-grammopetala'  , '1'  , '2'  , '38'  );</t>
  </si>
  <si>
    <t xml:space="preserve">INSERT INTO botanica.taxon (name_latin, name_czech, year, slug, origin, category_id, family_id) VALUES ('Potentilla nivalis L.','mochna nivalis / sněžná', NULL  , 'potentilla-nivalis-l'  , '1'  , '2'  , '38'  );</t>
  </si>
  <si>
    <t xml:space="preserve">INSERT INTO botanica.taxon (name_latin, name_czech, year, slug, origin, category_id, family_id) VALUES ('Potentilla speciosa','mochna speciosa', NULL  , 'potentilla-speciosa'  , '1'  , '2'  , '38'  );</t>
  </si>
  <si>
    <t xml:space="preserve">INSERT INTO botanica.taxon (name_latin, name_czech, year, slug, origin, category_id, family_id) VALUES ('Potentilla villosa ','mochna Crantzova', NULL  , 'potentilla-villosa'  , '1'  , '2'  , '38'  );</t>
  </si>
  <si>
    <t xml:space="preserve">INSERT INTO botanica.taxon (name_latin, name_czech, year, slug, origin, category_id, family_id) VALUES ('Prunus cerasifera ‘Atropurpurea’','slivoň třešňová / myrobalán', '1937'  , 'prunus-cerasifera-atropurpurea'  , '1'  , '1'  , '38'  );</t>
  </si>
  <si>
    <t xml:space="preserve">INSERT INTO botanica.taxon (name_latin, name_czech, year, slug, origin, category_id, family_id) VALUES ('Prunus cerasus','višeň obecná', NULL  , 'prunus-cerasus'  , '0'  , '1'  , '38'  );</t>
  </si>
  <si>
    <t xml:space="preserve">INSERT INTO botanica.taxon (name_latin, name_czech, year, slug, origin, category_id, family_id) VALUES ('Prunus padus ‘Aucubifolia’','střemcha obecná', '1919'  , 'prunus-padus-aucubifolia'  , '1'  , '1'  , '38'  );</t>
  </si>
  <si>
    <t xml:space="preserve">INSERT INTO botanica.taxon (name_latin, name_czech, year, slug, origin, category_id, family_id) VALUES ('Prunus padus','střemcha obecná', NULL  , 'prunus-padus'  , '0'  , '1'  , '38'  );</t>
  </si>
  <si>
    <t xml:space="preserve">INSERT INTO botanica.taxon (name_latin, name_czech, year, slug, origin, category_id, family_id) VALUES ('Prunus padus/ Padus avium','střemcha obecná', '1918'  , 'prunus-padus-padus-avium'  , '1'  , '1'  , '38'  );</t>
  </si>
  <si>
    <t xml:space="preserve">INSERT INTO botanica.taxon (name_latin, name_czech, year, slug, origin, category_id, family_id) VALUES ('Prunus/cerasus mahaleb ‘Pendula’','třešeň mahalebka', '1919'  , 'prunuscerasus-mahaleb-pendula'  , '1'  , '1'  , '38'  );</t>
  </si>
  <si>
    <t xml:space="preserve">INSERT INTO botanica.taxon (name_latin, name_czech, year, slug, origin, category_id, family_id) VALUES ('Pulsatilla vulgaris','koniklec německý', NULL  , 'pulsatilla-vulgaris'  , NULL  , '9'  , '63'  );</t>
  </si>
  <si>
    <t xml:space="preserve">INSERT INTO botanica.taxon (name_latin, name_czech, year, slug, origin, category_id, family_id) VALUES ('Quercus robur 'Pyramidalis'','dub letní', NULL  , 'quercus-robur-pyramidalis'  , '0'  , '1'  , '6'  );</t>
  </si>
  <si>
    <t xml:space="preserve">INSERT INTO botanica.taxon (name_latin, name_czech, year, slug, origin, category_id, family_id) VALUES ('Quercus robur ‘Atropurpurea’','dub letní', '1918'  , 'quercus-robur-atropurpurea'  , '1'  , '1'  , '6'  );</t>
  </si>
  <si>
    <t xml:space="preserve">INSERT INTO botanica.taxon (name_latin, name_czech, year, slug, origin, category_id, family_id) VALUES ('Quercus robur ‘Concordia’','dub letní', '1937'  , 'quercus-robur-concordia'  , '1'  , '1'  , '6'  );</t>
  </si>
  <si>
    <t xml:space="preserve">INSERT INTO botanica.taxon (name_latin, name_czech, year, slug, origin, category_id, family_id) VALUES ('Quercus robur ‘Fastigiata’','dub letní', '1919'  , 'quercus-robur-fastigiata'  , '1'  , '1'  , '6'  );</t>
  </si>
  <si>
    <t xml:space="preserve">INSERT INTO botanica.taxon (name_latin, name_czech, year, slug, origin, category_id, family_id) VALUES ('Quercus robur ‘Pendula’','dub letní', '1919'  , 'quercus-robur-pendula'  , '1'  , '1'  , '6'  );</t>
  </si>
  <si>
    <t xml:space="preserve">INSERT INTO botanica.taxon (name_latin, name_czech, year, slug, origin, category_id, family_id) VALUES ('Quercus robur','dub letní', '1918'  , 'quercus-robur'  , '1'  , '1'  , '6'  );</t>
  </si>
  <si>
    <t xml:space="preserve">INSERT INTO botanica.taxon (name_latin, name_czech, year, slug, origin, category_id, family_id) VALUES ('Quercus robur','dub letní', NULL  , 'quercus-robur'  , '0'  , '1'  , '6'  );</t>
  </si>
  <si>
    <t xml:space="preserve">INSERT INTO botanica.taxon (name_latin, name_czech, year, slug, origin, category_id, family_id) VALUES ('Quercus rubra','dub červený', NULL  , 'quercus-rubra'  , '0'  , '1'  , '6'  );</t>
  </si>
  <si>
    <t xml:space="preserve">INSERT INTO botanica.taxon (name_latin, name_czech, year, slug, origin, category_id, family_id) VALUES ('Rhamnus cathartica','řešetlák počistivý', '1918'  , 'rhamnus-cathartica'  , '1'  , '1'  , '35'  );</t>
  </si>
  <si>
    <t xml:space="preserve">INSERT INTO botanica.taxon (name_latin, name_czech, year, slug, origin, category_id, family_id) VALUES ('Rhamnus frangula / F. alnus','krušina olšová', '1918'  , 'rhamnus-frangula--f-alnus'  , '1'  , '1'  , '35'  );</t>
  </si>
  <si>
    <t xml:space="preserve">INSERT INTO botanica.taxon (name_latin, name_czech, year, slug, origin, category_id, family_id) VALUES ('Rhododendron canadense ','pěnišník kanadský ', NULL  , 'rhododendron-canadense'  , '1'  , '2'  , '47'  );</t>
  </si>
  <si>
    <t xml:space="preserve">INSERT INTO botanica.taxon (name_latin, name_czech, year, slug, origin, category_id, family_id) VALUES ('Rhododendron fastigiatum ','pěnišník sloupocitý ', NULL  , 'rhododendron-fastigiatum'  , '1'  , '2'  , '47'  );</t>
  </si>
  <si>
    <t xml:space="preserve">INSERT INTO botanica.taxon (name_latin, name_czech, year, slug, origin, category_id, family_id) VALUES ('Rhododendron ferrugineum var. album','pěnišník sloupocitý ', NULL  , 'rhododendron-ferrugineum-var-album'  , '1'  , '2'  , '47'  );</t>
  </si>
  <si>
    <t xml:space="preserve">INSERT INTO botanica.taxon (name_latin, name_czech, year, slug, origin, category_id, family_id) VALUES ('Rhododendron hippophaeoides ','pěnišník rakytníkovitý', NULL  , 'rhododendron-hippophaeoides'  , '1'  , '2'  , '47'  );</t>
  </si>
  <si>
    <t xml:space="preserve">INSERT INTO botanica.taxon (name_latin, name_czech, year, slug, origin, category_id, family_id) VALUES ('Rhododendron hirsutum ','pěnišník chlupatý', NULL  , 'rhododendron-hirsutum'  , '1'  , '2'  , '47'  );</t>
  </si>
  <si>
    <t xml:space="preserve">INSERT INTO botanica.taxon (name_latin, name_czech, year, slug, origin, category_id, family_id) VALUES ('Rhododendron luteum ','pěnišník žlytý', NULL  , 'rhododendron-luteum'  , '1'  , '1'  , NULL  );</t>
  </si>
  <si>
    <t xml:space="preserve">INSERT INTO botanica.taxon (name_latin, name_czech, year, slug, origin, category_id, family_id) VALUES ('Rhododendron obtusum ','pěnišník tupý', NULL  , 'rhododendron-obtusum'  , '1'  , '2'  , '47'  );</t>
  </si>
  <si>
    <t xml:space="preserve">INSERT INTO botanica.taxon (name_latin, name_czech, year, slug, origin, category_id, family_id) VALUES ('Rhododendron tapetiforme ','pěnišník tapetiforme', NULL  , 'rhododendron-tapetiforme'  , '1'  , '2'  , '47'  );</t>
  </si>
  <si>
    <t xml:space="preserve">INSERT INTO botanica.taxon (name_latin, name_czech, year, slug, origin, category_id, family_id) VALUES ('Rhododendron yedoense var. poukhanense Nakai','pěnišník ', NULL  , 'rhododendron-yedoense-var-poukhanense-nakai'  , '1'  , '2'  , '47'  );</t>
  </si>
  <si>
    <t xml:space="preserve">INSERT INTO botanica.taxon (name_latin, name_czech, year, slug, origin, category_id, family_id) VALUES ('Rhodotypos scandens','růžovec bělokvětý', '1923'  , 'rhodotypos-scandens'  , '1'  , '1'  , NULL  );</t>
  </si>
  <si>
    <t xml:space="preserve">INSERT INTO botanica.taxon (name_latin, name_czech, year, slug, origin, category_id, family_id) VALUES ('Rhus glabra','škumpa lysá', '1918'  , 'rhus-glabra'  , '1'  , '1'  , NULL  );</t>
  </si>
  <si>
    <t xml:space="preserve">INSERT INTO botanica.taxon (name_latin, name_czech, year, slug, origin, category_id, family_id) VALUES ('Ribes alpinum','meruzalka alpínská', '1918'  , 'ribes-alpinum'  , '1'  , '1'  , NULL  );</t>
  </si>
  <si>
    <t xml:space="preserve">INSERT INTO botanica.taxon (name_latin, name_czech, year, slug, origin, category_id, family_id) VALUES ('Ribes aureum','meruzalka zlatá', '1918'  , 'ribes-aureum'  , '1'  , '1'  , NULL  );</t>
  </si>
  <si>
    <t xml:space="preserve">INSERT INTO botanica.taxon (name_latin, name_czech, year, slug, origin, category_id, family_id) VALUES ('Ribes petraeum var. atropurpureum','meruzalka skalní', '1918'  , 'ribes-petraeum-var-atropurpureum'  , '1'  , '1'  , NULL  );</t>
  </si>
  <si>
    <t xml:space="preserve">INSERT INTO botanica.taxon (name_latin, name_czech, year, slug, origin, category_id, family_id) VALUES ('Ribes petraeum','meruzalka skalní', NULL  , 'ribes-petraeum'  , '0'  , '1'  , NULL  );</t>
  </si>
  <si>
    <t xml:space="preserve">INSERT INTO botanica.taxon (name_latin, name_czech, year, slug, origin, category_id, family_id) VALUES ('Ribes sanguineum','meruzalka krvavá', NULL  , 'ribes-sanguineum'  , '1'  , '1'  , NULL  );</t>
  </si>
  <si>
    <t xml:space="preserve">INSERT INTO botanica.taxon (name_latin, name_czech, year, slug, origin, category_id, family_id) VALUES ('Robinia pseudoacacia ‘Aurea’','trnovník bílý / akát', '1918'  , 'robinia-pseudoacacia-aurea'  , '1'  , '1'  , NULL  );</t>
  </si>
  <si>
    <t xml:space="preserve">INSERT INTO botanica.taxon (name_latin, name_czech, year, slug, origin, category_id, family_id) VALUES ('Robinia pseudoacacia','trnovník bílý / akát', '1918'  , 'robinia-pseudoacacia'  , '1'  , '1'  , NULL  );</t>
  </si>
  <si>
    <t xml:space="preserve">INSERT INTO botanica.taxon (name_latin, name_czech, year, slug, origin, category_id, family_id) VALUES ('Salix alpina','vrba alpská', NULL  , 'salix-alpina'  , '1'  , '2'  , '46'  );</t>
  </si>
  <si>
    <t xml:space="preserve">INSERT INTO botanica.taxon (name_latin, name_czech, year, slug, origin, category_id, family_id) VALUES ('Salix fragilis','vrba křehká', NULL  , 'salix-fragilis'  , '0'  , '1'  , '46'  );</t>
  </si>
  <si>
    <t xml:space="preserve">INSERT INTO botanica.taxon (name_latin, name_czech, year, slug, origin, category_id, family_id) VALUES ('Salix reticulata','vrba síťnatá', NULL  , 'salix-reticulata'  , '1'  , '2'  , '46'  );</t>
  </si>
  <si>
    <t xml:space="preserve">INSERT INTO botanica.taxon (name_latin, name_czech, year, slug, origin, category_id, family_id) VALUES ('Salix retusa','vrba uťatá', NULL  , 'salix-retusa'  , '1'  , '2'  , '46'  );</t>
  </si>
  <si>
    <t xml:space="preserve">INSERT INTO botanica.taxon (name_latin, name_czech, year, slug, origin, category_id, family_id) VALUES ('Salix serpyllifolia','vrba douškolistá', NULL  , 'salix-serpyllifolia'  , '1'  , '2'  , '46'  );</t>
  </si>
  <si>
    <t xml:space="preserve">INSERT INTO botanica.taxon (name_latin, name_czech, year, slug, origin, category_id, family_id) VALUES ('Sambucus nigra ‘Aurea’','bez černý', '1937'  , 'sambucus-nigra-aurea'  , '1'  , '1'  , '48'  );</t>
  </si>
  <si>
    <t xml:space="preserve">INSERT INTO botanica.taxon (name_latin, name_czech, year, slug, origin, category_id, family_id) VALUES ('Sambucus nigra ‘Luteovariegata’','bez černý', '1919'  , 'sambucus-nigra-luteovariegata'  , '1'  , '1'  , '48'  );</t>
  </si>
  <si>
    <t xml:space="preserve">INSERT INTO botanica.taxon (name_latin, name_czech, year, slug, origin, category_id, family_id) VALUES ('Sambucus nigra','bez černý', NULL  , 'sambucus-nigra'  , '0'  , '1'  , '48'  );</t>
  </si>
  <si>
    <t xml:space="preserve">INSERT INTO botanica.taxon (name_latin, name_czech, year, slug, origin, category_id, family_id) VALUES ('Sambucus racemosa','bez červený', '1918'  , 'sambucus-racemosa'  , '1'  , '1'  , '48'  );</t>
  </si>
  <si>
    <t xml:space="preserve">INSERT INTO botanica.taxon (name_latin, name_czech, year, slug, origin, category_id, family_id) VALUES ('Sambucus racemosa','bez hroznatý', NULL  , 'sambucus-racemosa'  , '0'  , '1'  , '48'  );</t>
  </si>
  <si>
    <t xml:space="preserve">INSERT INTO botanica.taxon (name_latin, name_czech, year, slug, origin, category_id, family_id) VALUES ('Sophora japonica','jerlín japonský', '1937'  , 'sophora-japonica'  , '1'  , '1'  , '3'  );</t>
  </si>
  <si>
    <t xml:space="preserve">INSERT INTO botanica.taxon (name_latin, name_czech, year, slug, origin, category_id, family_id) VALUES ('Sorbus aucuparia ‘Pendula’','jeřáb ptačí', '1918'  , 'sorbus-aucuparia-pendula'  , '1'  , '1'  , '38'  );</t>
  </si>
  <si>
    <t xml:space="preserve">INSERT INTO botanica.taxon (name_latin, name_czech, year, slug, origin, category_id, family_id) VALUES ('Sorbus aucuparia','jeřáb ptačí', NULL  , 'sorbus-aucuparia'  , '0'  , '1'  , '38'  );</t>
  </si>
  <si>
    <t xml:space="preserve">INSERT INTO botanica.taxon (name_latin, name_czech, year, slug, origin, category_id, family_id) VALUES ('Spiraea chamaedryfolia','tavolník ožankolistý', NULL  , 'spiraea-chamaedryfolia'  , '0'  , '1'  , '38'  );</t>
  </si>
  <si>
    <t xml:space="preserve">INSERT INTO botanica.taxon (name_latin, name_czech, year, slug, origin, category_id, family_id) VALUES ('Spiraea decumbens ','tavolník poléhavý', NULL  , 'spiraea-decumbens'  , '1'  , '2'  , '38'  );</t>
  </si>
  <si>
    <t xml:space="preserve">INSERT INTO botanica.taxon (name_latin, name_czech, year, slug, origin, category_id, family_id) VALUES ('Spiraea douglasii','tavolník Douglasův', NULL  , 'spiraea-douglasii'  , '1'  , '1'  , '38'  );</t>
  </si>
  <si>
    <t xml:space="preserve">INSERT INTO botanica.taxon (name_latin, name_czech, year, slug, origin, category_id, family_id) VALUES ('Spiraea japonica ‘Anthony Waterer’','tavolník japonský', NULL  , 'spiraea-japonica-anthony-waterer'  , '1'  , '1'  , '38'  );</t>
  </si>
  <si>
    <t xml:space="preserve">INSERT INTO botanica.taxon (name_latin, name_czech, year, slug, origin, category_id, family_id) VALUES ('Spiraea japonica','tavolník japonský', NULL  , 'spiraea-japonica'  , '1'  , '2'  , '38'  );</t>
  </si>
  <si>
    <t xml:space="preserve">INSERT INTO botanica.taxon (name_latin, name_czech, year, slug, origin, category_id, family_id) VALUES ('Spiraea prunifolia ‘Plena’','tavolník slivoňolistý', NULL  , 'spiraea-prunifolia-plena'  , '1'  , '1'  , '38'  );</t>
  </si>
  <si>
    <t xml:space="preserve">INSERT INTO botanica.taxon (name_latin, name_czech, year, slug, origin, category_id, family_id) VALUES ('Spiraea x brachybotrys ','tavolník kráthrozný', NULL  , 'spiraea-x-brachybotrys'  , '1'  , '1'  , '38'  );</t>
  </si>
  <si>
    <t xml:space="preserve">INSERT INTO botanica.taxon (name_latin, name_czech, year, slug, origin, category_id, family_id) VALUES ('Staphylea colchica','klokoč kavkazský', '1918'  , 'staphylea-colchica'  , '1'  , '1'  , '20'  );</t>
  </si>
  <si>
    <t xml:space="preserve">INSERT INTO botanica.taxon (name_latin, name_czech, year, slug, origin, category_id, family_id) VALUES ('Staphylea pinnata','klokoč zpeřený', '1018'  , 'staphylea-pinnata'  , '1'  , '1'  , '20'  );</t>
  </si>
  <si>
    <t xml:space="preserve">INSERT INTO botanica.taxon (name_latin, name_czech, year, slug, origin, category_id, family_id) VALUES ('Staphylea pinnata','klokoč zpeřený', NULL  , 'staphylea-pinnata'  , '0'  , '1'  , '20'  );</t>
  </si>
  <si>
    <t xml:space="preserve">INSERT INTO botanica.taxon (name_latin, name_czech, year, slug, origin, category_id, family_id) VALUES ('Stellaria (Alsina L.( rosanii','ptačinec ', NULL  , 'stellaria-alsina-l-rosanii'  , NULL  , '6'  , '56'  );</t>
  </si>
  <si>
    <t xml:space="preserve">INSERT INTO botanica.taxon (name_latin, name_czech, year, slug, origin, category_id, family_id) VALUES ('Symphoricarpos alba','pámelník bílý', NULL  , 'symphoricarpos-alba'  , '0'  , '1'  , '48'  );</t>
  </si>
  <si>
    <t xml:space="preserve">INSERT INTO botanica.taxon (name_latin, name_czech, year, slug, origin, category_id, family_id) VALUES ('Symphoricarpos orbic. ‘Variegatus’','pámelník červenoplodý', '1919'  , 'symphoricarpos-orbic-variegatus'  , '1'  , '1'  , '48'  );</t>
  </si>
  <si>
    <t xml:space="preserve">INSERT INTO botanica.taxon (name_latin, name_czech, year, slug, origin, category_id, family_id) VALUES ('Symphoricarpos orbiculatus','pámelník červenoplodý', '1918'  , 'symphoricarpos-orbiculatus'  , '1'  , '1'  , '48'  );</t>
  </si>
  <si>
    <t xml:space="preserve">INSERT INTO botanica.taxon (name_latin, name_czech, year, slug, origin, category_id, family_id) VALUES ('Syringa vulgaris ','šeřík obecný ', '1918'  , 'syringa-vulgaris'  , '1'  , '1'  , '29'  );</t>
  </si>
  <si>
    <t xml:space="preserve">INSERT INTO botanica.taxon (name_latin, name_czech, year, slug, origin, category_id, family_id) VALUES ('Syringa vulgaris ‘Alba’','šeřík obecný ', '1918'  , 'syringa-vulgaris-alba'  , '1'  , '1'  , '29'  );</t>
  </si>
  <si>
    <t xml:space="preserve">INSERT INTO botanica.taxon (name_latin, name_czech, year, slug, origin, category_id, family_id) VALUES ('Tilia cordata','lípa srčitá / malolistá', '1918'  , 'tilia-cordata'  , '1'  , '1'  , '25'  );</t>
  </si>
  <si>
    <t xml:space="preserve">INSERT INTO botanica.taxon (name_latin, name_czech, year, slug, origin, category_id, family_id) VALUES ('Tilia cordata','lípa srdčitá', NULL  , 'tilia-cordata'  , '0'  , '1'  , '25'  );</t>
  </si>
  <si>
    <t xml:space="preserve">INSERT INTO botanica.taxon (name_latin, name_czech, year, slug, origin, category_id, family_id) VALUES ('Tilia platyphylla','lípa velkolistá', NULL  , 'tilia-platyphylla'  , '0'  , '1'  , '25'  );</t>
  </si>
  <si>
    <t xml:space="preserve">INSERT INTO botanica.taxon (name_latin, name_czech, year, slug, origin, category_id, family_id) VALUES ('Tilia tomentosa','lípa stříbrná (plstnatá)', NULL  , 'tilia-tomentosa'  , '0'  , '1'  , '25'  );</t>
  </si>
  <si>
    <t xml:space="preserve">INSERT INTO botanica.taxon (name_latin, name_czech, year, slug, origin, category_id, family_id) VALUES ('Ulmus cf. laevis','jilm vaz', NULL  , 'ulmus-cf-laevis'  , '0'  , '1'  , '17'  );</t>
  </si>
  <si>
    <t xml:space="preserve">INSERT INTO botanica.taxon (name_latin, name_czech, year, slug, origin, category_id, family_id) VALUES ('Ulmus glabra ','jilm horský', '1918'  , 'ulmus-glabra'  , '1'  , '1'  , '17'  );</t>
  </si>
  <si>
    <t xml:space="preserve">INSERT INTO botanica.taxon (name_latin, name_czech, year, slug, origin, category_id, family_id) VALUES ('Ulmus glabra','jilm horský', NULL  , 'ulmus-glabra'  , '0'  , '1'  , '17'  );</t>
  </si>
  <si>
    <t xml:space="preserve">INSERT INTO botanica.taxon (name_latin, name_czech, year, slug, origin, category_id, family_id) VALUES ('Ulmus minor ‘Umbraculifera’','jilm habrolistý', '1923'  , 'ulmus-minor-umbraculifera'  , '1'  , '1'  , '17'  );</t>
  </si>
  <si>
    <t xml:space="preserve">INSERT INTO botanica.taxon (name_latin, name_czech, year, slug, origin, category_id, family_id) VALUES ('Ulmus x hollandica ‘Wredei’','jilm holandský', '1937'  , 'ulmus-x-hollandica-wredei'  , '1'  , '1'  , '17'  );</t>
  </si>
  <si>
    <t xml:space="preserve">INSERT INTO botanica.taxon (name_latin, name_czech, year, slug, origin, category_id, family_id) VALUES ('Viburnum opulus ‘Roseum’','kalina obecná', '1919'  , 'viburnum-opulus-roseum'  , '1'  , '1'  , '31'  );</t>
  </si>
  <si>
    <t xml:space="preserve">INSERT INTO botanica.taxon (name_latin, name_czech, year, slug, origin, category_id, family_id) VALUES ('Viburnum opulus','kalina obecná', '1918'  , 'viburnum-opulus'  , '1'  , '1'  , '31'  );</t>
  </si>
  <si>
    <t xml:space="preserve">INSERT INTO botanica.taxon (name_latin, name_czech, year, slug, origin, category_id, family_id) VALUES ('Weigela florida / rosea','vajgela květnatá', '1918'  , 'weigela-florida--rosea'  , '1'  , '1'  , '48'  );</t>
  </si>
</sst>
</file>

<file path=xl/styles.xml><?xml version="1.0" encoding="utf-8"?>
<styleSheet xmlns="http://schemas.openxmlformats.org/spreadsheetml/2006/main">
  <numFmts count="1">
    <numFmt numFmtId="164" formatCode="General"/>
  </numFmts>
  <fonts count="2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miri"/>
      <family val="0"/>
      <charset val="1"/>
    </font>
    <font>
      <i val="true"/>
      <sz val="10"/>
      <name val="Amiri"/>
      <family val="0"/>
      <charset val="1"/>
    </font>
    <font>
      <b val="true"/>
      <sz val="10"/>
      <name val="Arial"/>
      <family val="2"/>
      <charset val="1"/>
    </font>
    <font>
      <i val="true"/>
      <sz val="11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i val="true"/>
      <sz val="10"/>
      <name val="Times New Roman"/>
      <family val="1"/>
      <charset val="1"/>
    </font>
    <font>
      <sz val="10"/>
      <color rgb="FFCE181E"/>
      <name val="Arial"/>
      <family val="2"/>
      <charset val="1"/>
    </font>
    <font>
      <sz val="10.5"/>
      <name val="Arial"/>
      <family val="2"/>
      <charset val="1"/>
    </font>
    <font>
      <i val="true"/>
      <sz val="10.5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i val="true"/>
      <sz val="10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10"/>
      <name val="DejaVu Sans"/>
      <family val="2"/>
      <charset val="1"/>
    </font>
    <font>
      <i val="true"/>
      <sz val="10"/>
      <name val="DejaVu Sans"/>
      <family val="2"/>
      <charset val="1"/>
    </font>
    <font>
      <i val="true"/>
      <sz val="10"/>
      <color rgb="FF000000"/>
      <name val="DejaVu Sans"/>
      <family val="2"/>
      <charset val="1"/>
    </font>
    <font>
      <sz val="10"/>
      <color rgb="FFCE181E"/>
      <name val="DejaVu Sans"/>
      <family val="2"/>
      <charset val="1"/>
    </font>
    <font>
      <sz val="10"/>
      <color rgb="FF000000"/>
      <name val="DejaVu Sans"/>
      <family val="2"/>
      <charset val="1"/>
    </font>
    <font>
      <b val="true"/>
      <sz val="10"/>
      <name val="DejaVu San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Lohit Devanagari"/>
        <charset val="1"/>
        <family val="2"/>
        <color rgb="FF000000"/>
      </font>
    </dxf>
  </dxfs>
  <colors>
    <indexedColors>
      <rgbColor rgb="FF000000"/>
      <rgbColor rgb="FFFFFFFF"/>
      <rgbColor rgb="FFCE181E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://databaze.dendrologie.cz/index.php?menu=3&amp;id=35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3"/>
  <sheetViews>
    <sheetView showFormulas="false" showGridLines="true" showRowColHeaders="true" showZeros="true" rightToLeft="false" tabSelected="false" showOutlineSymbols="true" defaultGridColor="true" view="normal" topLeftCell="A55" colorId="64" zoomScale="110" zoomScaleNormal="11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4.24"/>
    <col collapsed="false" customWidth="true" hidden="false" outlineLevel="0" max="2" min="2" style="0" width="26.46"/>
    <col collapsed="false" customWidth="false" hidden="false" outlineLevel="0" max="3" min="3" style="0" width="11.52"/>
    <col collapsed="false" customWidth="true" hidden="false" outlineLevel="0" max="4" min="4" style="0" width="20.06"/>
    <col collapsed="false" customWidth="true" hidden="false" outlineLevel="0" max="5" min="5" style="0" width="41.61"/>
    <col collapsed="false" customWidth="false" hidden="false" outlineLevel="0" max="8" min="6" style="0" width="11.52"/>
    <col collapsed="false" customWidth="true" hidden="false" outlineLevel="0" max="9" min="9" style="0" width="43.32"/>
    <col collapsed="false" customWidth="false" hidden="false" outlineLevel="0" max="1025" min="10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2" t="s">
        <v>4</v>
      </c>
      <c r="G1" s="2" t="s">
        <v>5</v>
      </c>
      <c r="H1" s="2" t="s">
        <v>6</v>
      </c>
      <c r="I1" s="2"/>
      <c r="J1" s="2"/>
      <c r="K1" s="2"/>
      <c r="L1" s="2"/>
      <c r="M1" s="2"/>
    </row>
    <row r="2" customFormat="false" ht="12.8" hidden="false" customHeight="false" outlineLevel="0" collapsed="false">
      <c r="A2" s="3" t="str">
        <f aca="false">SUBSTITUTE(SUBSTITUTE(I2, "‘", "\'"), "’","\'")</f>
        <v>Abies balsamea </v>
      </c>
      <c r="B2" s="4" t="s">
        <v>7</v>
      </c>
      <c r="C2" s="5" t="n">
        <v>1923</v>
      </c>
      <c r="D2" s="5" t="s">
        <v>8</v>
      </c>
      <c r="E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</v>
      </c>
      <c r="F2" s="6" t="n">
        <v>1</v>
      </c>
      <c r="G2" s="6" t="n">
        <v>4</v>
      </c>
      <c r="H2" s="6" t="n">
        <v>4</v>
      </c>
      <c r="I2" s="3" t="s">
        <v>9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('Abies balsamea ','jedle balzámová', '1923'  , 'abies-balsamea'  , '1'  , '4'  , '4'  );</v>
      </c>
    </row>
    <row r="3" customFormat="false" ht="12.8" hidden="false" customHeight="false" outlineLevel="0" collapsed="false">
      <c r="A3" s="3" t="str">
        <f aca="false">SUBSTITUTE(SUBSTITUTE(I3, "‘", "\'"), "’","\'")</f>
        <v>Abies balsamea hudsonia</v>
      </c>
      <c r="B3" s="4" t="s">
        <v>10</v>
      </c>
      <c r="C3" s="5" t="n">
        <v>1919</v>
      </c>
      <c r="D3" s="5" t="s">
        <v>11</v>
      </c>
      <c r="E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abies-balsamea-hudsonia</v>
      </c>
      <c r="F3" s="6" t="n">
        <v>1</v>
      </c>
      <c r="G3" s="6" t="n">
        <v>4</v>
      </c>
      <c r="H3" s="6" t="n">
        <v>4</v>
      </c>
      <c r="I3" s="3" t="s">
        <v>12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('Abies balsamea hudsonia','jedle balzámová hudsonia', '1919'  , 'abies-balsamea-hudsonia'  , '1'  , '4'  , '4'  );</v>
      </c>
    </row>
    <row r="4" customFormat="false" ht="12.8" hidden="false" customHeight="false" outlineLevel="0" collapsed="false">
      <c r="A4" s="3" t="str">
        <f aca="false">SUBSTITUTE(SUBSTITUTE(I4, "‘", "\'"), "’","\'")</f>
        <v>Abies cephalonica</v>
      </c>
      <c r="B4" s="4" t="s">
        <v>13</v>
      </c>
      <c r="C4" s="5"/>
      <c r="D4" s="5" t="s">
        <v>14</v>
      </c>
      <c r="E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abies-cephalonica</v>
      </c>
      <c r="F4" s="6" t="n">
        <v>1</v>
      </c>
      <c r="G4" s="6" t="n">
        <v>4</v>
      </c>
      <c r="H4" s="6" t="n">
        <v>4</v>
      </c>
      <c r="I4" s="3" t="s">
        <v>15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('Abies cephalonica','jedle řecká', NULL  , 'abies-cephalonica'  , '1'  , '4'  , '4'  );</v>
      </c>
    </row>
    <row r="5" customFormat="false" ht="12.8" hidden="false" customHeight="false" outlineLevel="0" collapsed="false">
      <c r="A5" s="3" t="str">
        <f aca="false">SUBSTITUTE(SUBSTITUTE(I5, "‘", "\'"), "’","\'")</f>
        <v>Abies concolor</v>
      </c>
      <c r="B5" s="4" t="s">
        <v>16</v>
      </c>
      <c r="C5" s="5" t="n">
        <v>1922</v>
      </c>
      <c r="D5" s="5" t="s">
        <v>17</v>
      </c>
      <c r="E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</v>
      </c>
      <c r="F5" s="6" t="n">
        <v>1</v>
      </c>
      <c r="G5" s="6" t="n">
        <v>4</v>
      </c>
      <c r="H5" s="6" t="n">
        <v>4</v>
      </c>
      <c r="I5" s="3" t="s">
        <v>18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('Abies concolor','jedle ojíněná', '1922'  , 'abies-concolor'  , '1'  , '4'  , '4'  );</v>
      </c>
    </row>
    <row r="6" customFormat="false" ht="12.8" hidden="false" customHeight="false" outlineLevel="0" collapsed="false">
      <c r="A6" s="3" t="str">
        <f aca="false">SUBSTITUTE(SUBSTITUTE(I6, "‘", "\'"), "’","\'")</f>
        <v>Abies concolor \'Variegata\'</v>
      </c>
      <c r="B6" s="4" t="s">
        <v>16</v>
      </c>
      <c r="C6" s="5" t="n">
        <v>1919</v>
      </c>
      <c r="D6" s="5" t="s">
        <v>17</v>
      </c>
      <c r="E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abies-concolor-variegata</v>
      </c>
      <c r="F6" s="6" t="n">
        <v>1</v>
      </c>
      <c r="G6" s="6" t="n">
        <v>4</v>
      </c>
      <c r="H6" s="6" t="n">
        <v>4</v>
      </c>
      <c r="I6" s="3" t="s">
        <v>19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('Abies concolor \'Variegata\'','jedle ojíněná', '1919'  , 'abies-concolor-variegata'  , '1'  , '4'  , '4'  );</v>
      </c>
    </row>
    <row r="7" customFormat="false" ht="12.8" hidden="false" customHeight="false" outlineLevel="0" collapsed="false">
      <c r="A7" s="3" t="str">
        <f aca="false">SUBSTITUTE(SUBSTITUTE(I7, "‘", "\'"), "’","\'")</f>
        <v>Abies concolor \'Violacea\'</v>
      </c>
      <c r="B7" s="4" t="s">
        <v>16</v>
      </c>
      <c r="C7" s="5" t="n">
        <v>1918</v>
      </c>
      <c r="D7" s="5" t="s">
        <v>17</v>
      </c>
      <c r="E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abies-concolor-violacea</v>
      </c>
      <c r="F7" s="6" t="n">
        <v>1</v>
      </c>
      <c r="G7" s="6" t="n">
        <v>4</v>
      </c>
      <c r="H7" s="6" t="n">
        <v>4</v>
      </c>
      <c r="I7" s="3" t="s">
        <v>20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('Abies concolor \'Violacea\'','jedle ojíněná', '1918'  , 'abies-concolor-violacea'  , '1'  , '4'  , '4'  );</v>
      </c>
    </row>
    <row r="8" customFormat="false" ht="12.8" hidden="false" customHeight="false" outlineLevel="0" collapsed="false">
      <c r="A8" s="3" t="str">
        <f aca="false">SUBSTITUTE(SUBSTITUTE(I8, "‘", "\'"), "’","\'")</f>
        <v>Abies lasiocarpa var. arizonica</v>
      </c>
      <c r="B8" s="4" t="s">
        <v>21</v>
      </c>
      <c r="C8" s="5"/>
      <c r="D8" s="5" t="s">
        <v>22</v>
      </c>
      <c r="E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abies-lasiocarpa-var-arizonica</v>
      </c>
      <c r="F8" s="6" t="n">
        <v>1</v>
      </c>
      <c r="G8" s="6" t="n">
        <v>4</v>
      </c>
      <c r="H8" s="6" t="n">
        <v>4</v>
      </c>
      <c r="I8" s="3" t="s">
        <v>23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('Abies lasiocarpa var. arizonica','jedle subalpinská', NULL  , 'abies-lasiocarpa-var-arizonica'  , '1'  , '4'  , '4'  );</v>
      </c>
    </row>
    <row r="9" customFormat="false" ht="12.8" hidden="false" customHeight="false" outlineLevel="0" collapsed="false">
      <c r="A9" s="3" t="str">
        <f aca="false">SUBSTITUTE(SUBSTITUTE(I9, "‘", "\'"), "’","\'")</f>
        <v>Abies nordmanniana</v>
      </c>
      <c r="B9" s="4" t="s">
        <v>24</v>
      </c>
      <c r="C9" s="5" t="n">
        <v>1919</v>
      </c>
      <c r="D9" s="5" t="s">
        <v>25</v>
      </c>
      <c r="E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abies-nordmanniana</v>
      </c>
      <c r="F9" s="6" t="n">
        <v>1</v>
      </c>
      <c r="G9" s="6" t="n">
        <v>4</v>
      </c>
      <c r="H9" s="6" t="n">
        <v>4</v>
      </c>
      <c r="I9" s="3" t="s">
        <v>26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('Abies nordmanniana','jedle kavkazská', '1919'  , 'abies-nordmanniana'  , '1'  , '4'  , '4'  );</v>
      </c>
    </row>
    <row r="10" customFormat="false" ht="12.8" hidden="false" customHeight="false" outlineLevel="0" collapsed="false">
      <c r="A10" s="3" t="str">
        <f aca="false">SUBSTITUTE(SUBSTITUTE(I10, "‘", "\'"), "’","\'")</f>
        <v>Abies veitchii</v>
      </c>
      <c r="B10" s="4" t="s">
        <v>27</v>
      </c>
      <c r="C10" s="5" t="n">
        <v>1921</v>
      </c>
      <c r="D10" s="5" t="s">
        <v>28</v>
      </c>
      <c r="E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abies-veitchii</v>
      </c>
      <c r="F10" s="6" t="n">
        <v>1</v>
      </c>
      <c r="G10" s="6" t="n">
        <v>4</v>
      </c>
      <c r="H10" s="6" t="n">
        <v>4</v>
      </c>
      <c r="I10" s="3" t="s">
        <v>29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('Abies veitchii','jedle Veitchova', '1921'  , 'abies-veitchii'  , '1'  , '4'  , '4'  );</v>
      </c>
    </row>
    <row r="11" customFormat="false" ht="12.8" hidden="false" customHeight="false" outlineLevel="0" collapsed="false">
      <c r="A11" s="3" t="str">
        <f aca="false">SUBSTITUTE(SUBSTITUTE(I11, "‘", "\'"), "’","\'")</f>
        <v>Ginkgo biloba</v>
      </c>
      <c r="B11" s="4" t="s">
        <v>30</v>
      </c>
      <c r="C11" s="5" t="n">
        <v>1937</v>
      </c>
      <c r="D11" s="5" t="s">
        <v>31</v>
      </c>
      <c r="E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ginkgo-biloba</v>
      </c>
      <c r="F11" s="6" t="n">
        <v>1</v>
      </c>
      <c r="G11" s="6" t="n">
        <v>4</v>
      </c>
      <c r="H11" s="6" t="n">
        <v>17</v>
      </c>
      <c r="I11" s="3" t="s">
        <v>32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('Ginkgo biloba','jinan dvoulaločný', '1937'  , 'ginkgo-biloba'  , '1'  , '4'  , '17'  );</v>
      </c>
    </row>
    <row r="12" customFormat="false" ht="12.8" hidden="false" customHeight="false" outlineLevel="0" collapsed="false">
      <c r="A12" s="3" t="str">
        <f aca="false">SUBSTITUTE(SUBSTITUTE(I12, "‘", "\'"), "’","\'")</f>
        <v>Chamaecyparis lawsoniana</v>
      </c>
      <c r="B12" s="4" t="s">
        <v>33</v>
      </c>
      <c r="C12" s="5" t="n">
        <v>1919</v>
      </c>
      <c r="D12" s="5" t="s">
        <v>34</v>
      </c>
      <c r="E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</v>
      </c>
      <c r="F12" s="6" t="n">
        <v>1</v>
      </c>
      <c r="G12" s="6" t="n">
        <v>4</v>
      </c>
      <c r="H12" s="6" t="n">
        <v>9</v>
      </c>
      <c r="I12" s="3" t="s">
        <v>35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('Chamaecyparis lawsoniana','cypřišek Lawsonův', '1919'  , 'chamaecyparis-lawsoniana'  , '1'  , '4'  , '9'  );</v>
      </c>
    </row>
    <row r="13" customFormat="false" ht="12.8" hidden="false" customHeight="false" outlineLevel="0" collapsed="false">
      <c r="A13" s="3" t="str">
        <f aca="false">SUBSTITUTE(SUBSTITUTE(I13, "‘", "\'"), "’","\'")</f>
        <v>Chamaecyparis lawsoniana \'Alumii\'</v>
      </c>
      <c r="B13" s="4" t="s">
        <v>33</v>
      </c>
      <c r="C13" s="5"/>
      <c r="D13" s="5" t="s">
        <v>34</v>
      </c>
      <c r="E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chamaecyparis-lawsoniana-alumii</v>
      </c>
      <c r="F13" s="6" t="n">
        <v>1</v>
      </c>
      <c r="G13" s="6" t="n">
        <v>4</v>
      </c>
      <c r="H13" s="6" t="n">
        <v>9</v>
      </c>
      <c r="I13" s="3" t="s">
        <v>36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('Chamaecyparis lawsoniana \'Alumii\'','cypřišek Lawsonův', NULL  , 'chamaecyparis-lawsoniana-alumii'  , '1'  , '4'  , '9'  );</v>
      </c>
    </row>
    <row r="14" customFormat="false" ht="12.8" hidden="false" customHeight="false" outlineLevel="0" collapsed="false">
      <c r="A14" s="3" t="str">
        <f aca="false">SUBSTITUTE(SUBSTITUTE(I14, "‘", "\'"), "’","\'")</f>
        <v>Chamaecyparis lawsoniana \'Glauca\'</v>
      </c>
      <c r="B14" s="4" t="s">
        <v>33</v>
      </c>
      <c r="C14" s="5" t="n">
        <v>1919</v>
      </c>
      <c r="D14" s="5" t="s">
        <v>34</v>
      </c>
      <c r="E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chamaecyparis-lawsoniana-glauca</v>
      </c>
      <c r="F14" s="6" t="n">
        <v>1</v>
      </c>
      <c r="G14" s="6" t="n">
        <v>4</v>
      </c>
      <c r="H14" s="6" t="n">
        <v>9</v>
      </c>
      <c r="I14" s="3" t="s">
        <v>37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('Chamaecyparis lawsoniana \'Glauca\'','cypřišek Lawsonův', '1919'  , 'chamaecyparis-lawsoniana-glauca'  , '1'  , '4'  , '9'  );</v>
      </c>
    </row>
    <row r="15" customFormat="false" ht="12.8" hidden="false" customHeight="false" outlineLevel="0" collapsed="false">
      <c r="A15" s="3" t="str">
        <f aca="false">SUBSTITUTE(SUBSTITUTE(I15, "‘", "\'"), "’","\'")</f>
        <v>Chamaecyparis lawsoniana \'Nana Compacta\'</v>
      </c>
      <c r="B15" s="4" t="s">
        <v>33</v>
      </c>
      <c r="C15" s="5" t="n">
        <v>1919</v>
      </c>
      <c r="D15" s="5" t="s">
        <v>34</v>
      </c>
      <c r="E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chamaecyparis-lawsoniana-nana-compacta</v>
      </c>
      <c r="F15" s="6" t="n">
        <v>1</v>
      </c>
      <c r="G15" s="6" t="n">
        <v>4</v>
      </c>
      <c r="H15" s="6" t="n">
        <v>9</v>
      </c>
      <c r="I15" s="3" t="s">
        <v>38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('Chamaecyparis lawsoniana \'Nana Compacta\'','cypřišek Lawsonův', '1919'  , 'chamaecyparis-lawsoniana-nana-compacta'  , '1'  , '4'  , '9'  );</v>
      </c>
    </row>
    <row r="16" customFormat="false" ht="12.8" hidden="false" customHeight="false" outlineLevel="0" collapsed="false">
      <c r="A16" s="3" t="str">
        <f aca="false">SUBSTITUTE(SUBSTITUTE(I16, "‘", "\'"), "’","\'")</f>
        <v>Chamaecyparis nootkatensis</v>
      </c>
      <c r="B16" s="4" t="s">
        <v>39</v>
      </c>
      <c r="C16" s="5" t="n">
        <v>1919</v>
      </c>
      <c r="D16" s="5" t="s">
        <v>40</v>
      </c>
      <c r="E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chamaecyparis-nootkatensis</v>
      </c>
      <c r="F16" s="6" t="n">
        <v>1</v>
      </c>
      <c r="G16" s="6" t="n">
        <v>4</v>
      </c>
      <c r="H16" s="6" t="n">
        <v>9</v>
      </c>
      <c r="I16" s="3" t="s">
        <v>41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('Chamaecyparis nootkatensis','cypřišeknootecký', '1919'  , 'chamaecyparis-nootkatensis'  , '1'  , '4'  , '9'  );</v>
      </c>
    </row>
    <row r="17" customFormat="false" ht="12.8" hidden="false" customHeight="false" outlineLevel="0" collapsed="false">
      <c r="A17" s="3" t="str">
        <f aca="false">SUBSTITUTE(SUBSTITUTE(I17, "‘", "\'"), "’","\'")</f>
        <v>Chamaecyparis obtusa</v>
      </c>
      <c r="B17" s="4" t="s">
        <v>42</v>
      </c>
      <c r="C17" s="5" t="n">
        <v>1919</v>
      </c>
      <c r="D17" s="5" t="s">
        <v>43</v>
      </c>
      <c r="E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chamaecyparis-obtusa</v>
      </c>
      <c r="F17" s="6" t="n">
        <v>1</v>
      </c>
      <c r="G17" s="6" t="n">
        <v>4</v>
      </c>
      <c r="H17" s="6" t="n">
        <v>9</v>
      </c>
      <c r="I17" s="3" t="s">
        <v>44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('Chamaecyparis obtusa','cypřišek tupolistý', '1919'  , 'chamaecyparis-obtusa'  , '1'  , '4'  , '9'  );</v>
      </c>
    </row>
    <row r="18" customFormat="false" ht="12.8" hidden="false" customHeight="false" outlineLevel="0" collapsed="false">
      <c r="A18" s="3" t="str">
        <f aca="false">SUBSTITUTE(SUBSTITUTE(I18, "‘", "\'"), "’","\'")</f>
        <v>Chamaecyparis pisifera \'Aurea\'</v>
      </c>
      <c r="B18" s="4" t="s">
        <v>45</v>
      </c>
      <c r="C18" s="5"/>
      <c r="D18" s="5" t="s">
        <v>46</v>
      </c>
      <c r="E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chamaecyparis-pisifera-aurea</v>
      </c>
      <c r="F18" s="6" t="n">
        <v>1</v>
      </c>
      <c r="G18" s="6" t="n">
        <v>4</v>
      </c>
      <c r="H18" s="6" t="n">
        <v>9</v>
      </c>
      <c r="I18" s="3" t="s">
        <v>47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('Chamaecyparis pisifera \'Aurea\'','cypřišek hrachonosný', NULL  , 'chamaecyparis-pisifera-aurea'  , '1'  , '4'  , '9'  );</v>
      </c>
    </row>
    <row r="19" customFormat="false" ht="12.8" hidden="false" customHeight="false" outlineLevel="0" collapsed="false">
      <c r="A19" s="3" t="str">
        <f aca="false">SUBSTITUTE(SUBSTITUTE(I19, "‘", "\'"), "’","\'")</f>
        <v>Chamaecyparis pisifera \'Plumosa\'</v>
      </c>
      <c r="B19" s="4" t="s">
        <v>45</v>
      </c>
      <c r="C19" s="5" t="n">
        <v>1918</v>
      </c>
      <c r="D19" s="5" t="s">
        <v>46</v>
      </c>
      <c r="E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chamaecyparis-pisifera-plumosa</v>
      </c>
      <c r="F19" s="6" t="n">
        <v>1</v>
      </c>
      <c r="G19" s="6" t="n">
        <v>4</v>
      </c>
      <c r="H19" s="6" t="n">
        <v>9</v>
      </c>
      <c r="I19" s="3" t="s">
        <v>48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('Chamaecyparis pisifera \'Plumosa\'','cypřišek hrachonosný', '1918'  , 'chamaecyparis-pisifera-plumosa'  , '1'  , '4'  , '9'  );</v>
      </c>
    </row>
    <row r="20" customFormat="false" ht="12.8" hidden="false" customHeight="false" outlineLevel="0" collapsed="false">
      <c r="A20" s="3" t="str">
        <f aca="false">SUBSTITUTE(SUBSTITUTE(I20, "‘", "\'"), "’","\'")</f>
        <v>Juniperus communis Aurea\'</v>
      </c>
      <c r="B20" s="4" t="s">
        <v>49</v>
      </c>
      <c r="C20" s="5"/>
      <c r="D20" s="5" t="s">
        <v>50</v>
      </c>
      <c r="E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juniperus-communis-aurea</v>
      </c>
      <c r="F20" s="6" t="n">
        <v>1</v>
      </c>
      <c r="G20" s="6" t="n">
        <v>4</v>
      </c>
      <c r="H20" s="6" t="n">
        <v>9</v>
      </c>
      <c r="I20" s="3" t="s">
        <v>51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('Juniperus communis Aurea\'','jalove obecný', NULL  , 'juniperus-communis-aurea'  , '1'  , '4'  , '9'  );</v>
      </c>
    </row>
    <row r="21" customFormat="false" ht="12.8" hidden="false" customHeight="false" outlineLevel="0" collapsed="false">
      <c r="A21" s="3" t="str">
        <f aca="false">SUBSTITUTE(SUBSTITUTE(I21, "‘", "\'"), "’","\'")</f>
        <v>Juniperus communis \'Hibernica\'</v>
      </c>
      <c r="B21" s="4" t="s">
        <v>49</v>
      </c>
      <c r="C21" s="5" t="n">
        <v>1919</v>
      </c>
      <c r="D21" s="5" t="s">
        <v>50</v>
      </c>
      <c r="E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juniperus-communis-hibernica</v>
      </c>
      <c r="F21" s="6" t="n">
        <v>1</v>
      </c>
      <c r="G21" s="6" t="n">
        <v>4</v>
      </c>
      <c r="H21" s="6" t="n">
        <v>9</v>
      </c>
      <c r="I21" s="3" t="s">
        <v>52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('Juniperus communis \'Hibernica\'','jalove obecný', '1919'  , 'juniperus-communis-hibernica'  , '1'  , '4'  , '9'  );</v>
      </c>
    </row>
    <row r="22" customFormat="false" ht="12.8" hidden="false" customHeight="false" outlineLevel="0" collapsed="false">
      <c r="A22" s="3" t="str">
        <f aca="false">SUBSTITUTE(SUBSTITUTE(I22, "‘", "\'"), "’","\'")</f>
        <v>Juniperus communis var. saxatilis</v>
      </c>
      <c r="B22" s="4" t="s">
        <v>49</v>
      </c>
      <c r="C22" s="5" t="n">
        <v>1919</v>
      </c>
      <c r="D22" s="5" t="s">
        <v>50</v>
      </c>
      <c r="E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</v>
      </c>
      <c r="F22" s="6" t="n">
        <v>1</v>
      </c>
      <c r="G22" s="6" t="n">
        <v>4</v>
      </c>
      <c r="H22" s="6" t="n">
        <v>9</v>
      </c>
      <c r="I22" s="3" t="s">
        <v>53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('Juniperus communis var. saxatilis','jalove obecný', '1919'  , 'juniperus-communis-var-saxatilis'  , '1'  , '4'  , '9'  );</v>
      </c>
    </row>
    <row r="23" customFormat="false" ht="12.8" hidden="false" customHeight="false" outlineLevel="0" collapsed="false">
      <c r="A23" s="3" t="str">
        <f aca="false">SUBSTITUTE(SUBSTITUTE(I23, "‘", "\'"), "’","\'")</f>
        <v>Juniperus horizontalis</v>
      </c>
      <c r="B23" s="4" t="s">
        <v>54</v>
      </c>
      <c r="C23" s="5" t="n">
        <v>1937</v>
      </c>
      <c r="D23" s="5" t="s">
        <v>55</v>
      </c>
      <c r="E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</v>
      </c>
      <c r="F23" s="6" t="n">
        <v>1</v>
      </c>
      <c r="G23" s="6" t="n">
        <v>4</v>
      </c>
      <c r="H23" s="6" t="n">
        <v>9</v>
      </c>
      <c r="I23" s="3" t="s">
        <v>56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('Juniperus horizontalis','jalovec plazivý', '1937'  , 'juniperus-horizontalis'  , '1'  , '4'  , '9'  );</v>
      </c>
    </row>
    <row r="24" customFormat="false" ht="12.8" hidden="false" customHeight="false" outlineLevel="0" collapsed="false">
      <c r="A24" s="3" t="str">
        <f aca="false">SUBSTITUTE(SUBSTITUTE(I24, "‘", "\'"), "’","\'")</f>
        <v>Juniperus sabina</v>
      </c>
      <c r="B24" s="4" t="s">
        <v>57</v>
      </c>
      <c r="C24" s="5" t="n">
        <v>1919</v>
      </c>
      <c r="D24" s="5" t="s">
        <v>58</v>
      </c>
      <c r="E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</v>
      </c>
      <c r="F24" s="6" t="n">
        <v>1</v>
      </c>
      <c r="G24" s="6" t="n">
        <v>4</v>
      </c>
      <c r="H24" s="6" t="n">
        <v>9</v>
      </c>
      <c r="I24" s="3" t="s">
        <v>59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('Juniperus sabina','jalovec chvojka', '1919'  , 'juniperus-sabina'  , '1'  , '4'  , '9'  );</v>
      </c>
    </row>
    <row r="25" customFormat="false" ht="12.8" hidden="false" customHeight="false" outlineLevel="0" collapsed="false">
      <c r="A25" s="3" t="str">
        <f aca="false">SUBSTITUTE(SUBSTITUTE(I25, "‘", "\'"), "’","\'")</f>
        <v>Juniperus sabina \'Variegata\'</v>
      </c>
      <c r="B25" s="4" t="s">
        <v>57</v>
      </c>
      <c r="C25" s="5" t="n">
        <v>1919</v>
      </c>
      <c r="D25" s="5" t="s">
        <v>58</v>
      </c>
      <c r="E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juniperus-sabina-variegata</v>
      </c>
      <c r="F25" s="6" t="n">
        <v>1</v>
      </c>
      <c r="G25" s="6" t="n">
        <v>4</v>
      </c>
      <c r="H25" s="6" t="n">
        <v>9</v>
      </c>
      <c r="I25" s="3" t="s">
        <v>60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('Juniperus sabina \'Variegata\'','jalovec chvojka', '1919'  , 'juniperus-sabina-variegata'  , '1'  , '4'  , '9'  );</v>
      </c>
    </row>
    <row r="26" customFormat="false" ht="12.8" hidden="false" customHeight="false" outlineLevel="0" collapsed="false">
      <c r="A26" s="3" t="str">
        <f aca="false">SUBSTITUTE(SUBSTITUTE(I26, "‘", "\'"), "’","\'")</f>
        <v>Juniperus squamata \'Meyeri\'</v>
      </c>
      <c r="B26" s="4" t="s">
        <v>61</v>
      </c>
      <c r="C26" s="5" t="n">
        <v>1919</v>
      </c>
      <c r="D26" s="5" t="s">
        <v>62</v>
      </c>
      <c r="E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juniperus-squamata-meyeri</v>
      </c>
      <c r="F26" s="6" t="n">
        <v>1</v>
      </c>
      <c r="G26" s="6" t="n">
        <v>4</v>
      </c>
      <c r="H26" s="6" t="n">
        <v>9</v>
      </c>
      <c r="I26" s="3" t="s">
        <v>63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('Juniperus squamata \'Meyeri\'','jalovec šupinatý', '1919'  , 'juniperus-squamata-meyeri'  , '1'  , '4'  , '9'  );</v>
      </c>
    </row>
    <row r="27" customFormat="false" ht="12.8" hidden="false" customHeight="false" outlineLevel="0" collapsed="false">
      <c r="A27" s="3" t="str">
        <f aca="false">SUBSTITUTE(SUBSTITUTE(I27, "‘", "\'"), "’","\'")</f>
        <v>Juniperus virginiana </v>
      </c>
      <c r="B27" s="4" t="s">
        <v>64</v>
      </c>
      <c r="C27" s="5" t="n">
        <v>1923</v>
      </c>
      <c r="D27" s="5" t="s">
        <v>65</v>
      </c>
      <c r="E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</v>
      </c>
      <c r="F27" s="6" t="n">
        <v>1</v>
      </c>
      <c r="G27" s="6" t="n">
        <v>4</v>
      </c>
      <c r="H27" s="6" t="n">
        <v>9</v>
      </c>
      <c r="I27" s="3" t="s">
        <v>66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('Juniperus virginiana ','jalovec viržinský', '1923'  , 'juniperus-virginiana'  , '1'  , '4'  , '9'  );</v>
      </c>
    </row>
    <row r="28" customFormat="false" ht="12.8" hidden="false" customHeight="false" outlineLevel="0" collapsed="false">
      <c r="A28" s="3" t="str">
        <f aca="false">SUBSTITUTE(SUBSTITUTE(I28, "‘", "\'"), "’","\'")</f>
        <v>Juniperus virginiana \'Elegantissima\'</v>
      </c>
      <c r="B28" s="4" t="s">
        <v>64</v>
      </c>
      <c r="C28" s="5" t="n">
        <v>1919</v>
      </c>
      <c r="D28" s="5" t="s">
        <v>65</v>
      </c>
      <c r="E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juniperus-virginiana-elegantissima</v>
      </c>
      <c r="F28" s="6" t="n">
        <v>1</v>
      </c>
      <c r="G28" s="6" t="n">
        <v>4</v>
      </c>
      <c r="H28" s="6" t="n">
        <v>9</v>
      </c>
      <c r="I28" s="3" t="s">
        <v>67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('Juniperus virginiana \'Elegantissima\'','jalovec viržinský', '1919'  , 'juniperus-virginiana-elegantissima'  , '1'  , '4'  , '9'  );</v>
      </c>
    </row>
    <row r="29" customFormat="false" ht="12.8" hidden="false" customHeight="false" outlineLevel="0" collapsed="false">
      <c r="A29" s="3" t="str">
        <f aca="false">SUBSTITUTE(SUBSTITUTE(I29, "‘", "\'"), "’","\'")</f>
        <v>Juniperus virginiana \'Tripartita\'</v>
      </c>
      <c r="B29" s="4" t="s">
        <v>64</v>
      </c>
      <c r="C29" s="5" t="n">
        <v>1919</v>
      </c>
      <c r="D29" s="5" t="s">
        <v>65</v>
      </c>
      <c r="E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juniperus-virginiana-tripartita</v>
      </c>
      <c r="F29" s="6" t="n">
        <v>1</v>
      </c>
      <c r="G29" s="6" t="n">
        <v>4</v>
      </c>
      <c r="H29" s="6" t="n">
        <v>9</v>
      </c>
      <c r="I29" s="3" t="s">
        <v>68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('Juniperus virginiana \'Tripartita\'','jalovec viržinský', '1919'  , 'juniperus-virginiana-tripartita'  , '1'  , '4'  , '9'  );</v>
      </c>
    </row>
    <row r="30" customFormat="false" ht="12.8" hidden="false" customHeight="false" outlineLevel="0" collapsed="false">
      <c r="A30" s="3" t="str">
        <f aca="false">SUBSTITUTE(SUBSTITUTE(I30, "‘", "\'"), "’","\'")</f>
        <v>Larix kaempferi </v>
      </c>
      <c r="B30" s="4" t="s">
        <v>69</v>
      </c>
      <c r="C30" s="5" t="n">
        <v>1919</v>
      </c>
      <c r="D30" s="5" t="s">
        <v>70</v>
      </c>
      <c r="E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larix-kaempferi</v>
      </c>
      <c r="F30" s="6" t="n">
        <v>1</v>
      </c>
      <c r="G30" s="6" t="n">
        <v>4</v>
      </c>
      <c r="H30" s="0" t="n">
        <v>4</v>
      </c>
      <c r="I30" s="3" t="s">
        <v>71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('Larix kaempferi ','modřín japonský', '1919'  , 'larix-kaempferi'  , '1'  , '4'  , '4'  );</v>
      </c>
    </row>
    <row r="31" customFormat="false" ht="12.8" hidden="false" customHeight="false" outlineLevel="0" collapsed="false">
      <c r="A31" s="3" t="str">
        <f aca="false">SUBSTITUTE(SUBSTITUTE(I31, "‘", "\'"), "’","\'")</f>
        <v>Picea abies \'Inversa\'</v>
      </c>
      <c r="B31" s="4" t="s">
        <v>72</v>
      </c>
      <c r="C31" s="5" t="n">
        <v>1920</v>
      </c>
      <c r="D31" s="5" t="s">
        <v>73</v>
      </c>
      <c r="E3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picea-abies-inversa</v>
      </c>
      <c r="F31" s="6" t="n">
        <v>1</v>
      </c>
      <c r="G31" s="6" t="n">
        <v>4</v>
      </c>
      <c r="H31" s="0" t="n">
        <v>4</v>
      </c>
      <c r="I31" s="3" t="s">
        <v>74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('Picea abies \'Inversa\'','smrk ztepilý', '1920'  , 'picea-abies-inversa'  , '1'  , '4'  , '4'  );</v>
      </c>
    </row>
    <row r="32" customFormat="false" ht="12.8" hidden="false" customHeight="false" outlineLevel="0" collapsed="false">
      <c r="A32" s="3" t="str">
        <f aca="false">SUBSTITUTE(SUBSTITUTE(I32, "‘", "\'"), "’","\'")</f>
        <v>Picea abies \'Merkii\'</v>
      </c>
      <c r="B32" s="4" t="s">
        <v>72</v>
      </c>
      <c r="C32" s="5" t="n">
        <v>1919</v>
      </c>
      <c r="D32" s="5" t="s">
        <v>73</v>
      </c>
      <c r="E3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picea-abies-merkii</v>
      </c>
      <c r="F32" s="6" t="n">
        <v>1</v>
      </c>
      <c r="G32" s="6" t="n">
        <v>4</v>
      </c>
      <c r="H32" s="0" t="n">
        <v>4</v>
      </c>
      <c r="I32" s="3" t="s">
        <v>75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('Picea abies \'Merkii\'','smrk ztepilý', '1919'  , 'picea-abies-merkii'  , '1'  , '4'  , '4'  );</v>
      </c>
    </row>
    <row r="33" customFormat="false" ht="12.8" hidden="false" customHeight="false" outlineLevel="0" collapsed="false">
      <c r="A33" s="3" t="str">
        <f aca="false">SUBSTITUTE(SUBSTITUTE(I33, "‘", "\'"), "’","\'")</f>
        <v>Picea abies \'Nana\'</v>
      </c>
      <c r="B33" s="4" t="s">
        <v>72</v>
      </c>
      <c r="C33" s="5" t="n">
        <v>1919</v>
      </c>
      <c r="D33" s="5" t="s">
        <v>73</v>
      </c>
      <c r="E3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picea-abies-nana</v>
      </c>
      <c r="F33" s="6" t="n">
        <v>1</v>
      </c>
      <c r="G33" s="6" t="n">
        <v>4</v>
      </c>
      <c r="H33" s="0" t="n">
        <v>4</v>
      </c>
      <c r="I33" s="3" t="s">
        <v>76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('Picea abies \'Nana\'','smrk ztepilý', '1919'  , 'picea-abies-nana'  , '1'  , '4'  , '4'  );</v>
      </c>
    </row>
    <row r="34" customFormat="false" ht="12.8" hidden="false" customHeight="false" outlineLevel="0" collapsed="false">
      <c r="A34" s="3" t="str">
        <f aca="false">SUBSTITUTE(SUBSTITUTE(I34, "‘", "\'"), "’","\'")</f>
        <v>Picea abies \'Pendula\'</v>
      </c>
      <c r="B34" s="4" t="s">
        <v>72</v>
      </c>
      <c r="C34" s="5" t="n">
        <v>1923</v>
      </c>
      <c r="D34" s="5" t="s">
        <v>73</v>
      </c>
      <c r="E3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picea-abies-pendula</v>
      </c>
      <c r="F34" s="6" t="n">
        <v>1</v>
      </c>
      <c r="G34" s="6" t="n">
        <v>4</v>
      </c>
      <c r="H34" s="0" t="n">
        <v>4</v>
      </c>
      <c r="I34" s="3" t="s">
        <v>77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('Picea abies \'Pendula\'','smrk ztepilý', '1923'  , 'picea-abies-pendula'  , '1'  , '4'  , '4'  );</v>
      </c>
    </row>
    <row r="35" customFormat="false" ht="12.8" hidden="false" customHeight="false" outlineLevel="0" collapsed="false">
      <c r="A35" s="3" t="str">
        <f aca="false">SUBSTITUTE(SUBSTITUTE(I35, "‘", "\'"), "’","\'")</f>
        <v>Picea abies \'Pumila\'</v>
      </c>
      <c r="B35" s="4" t="s">
        <v>72</v>
      </c>
      <c r="C35" s="5" t="n">
        <v>1918</v>
      </c>
      <c r="D35" s="5" t="s">
        <v>73</v>
      </c>
      <c r="E3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picea-abies-pumila</v>
      </c>
      <c r="F35" s="6" t="n">
        <v>1</v>
      </c>
      <c r="G35" s="6" t="n">
        <v>4</v>
      </c>
      <c r="H35" s="0" t="n">
        <v>4</v>
      </c>
      <c r="I35" s="3" t="s">
        <v>78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('Picea abies \'Pumila\'','smrk ztepilý', '1918'  , 'picea-abies-pumila'  , '1'  , '4'  , '4'  );</v>
      </c>
    </row>
    <row r="36" customFormat="false" ht="12.8" hidden="false" customHeight="false" outlineLevel="0" collapsed="false">
      <c r="A36" s="3" t="str">
        <f aca="false">SUBSTITUTE(SUBSTITUTE(I36, "‘", "\'"), "’","\'")</f>
        <v>Picea abies \'Pygmaea\'</v>
      </c>
      <c r="B36" s="4" t="s">
        <v>72</v>
      </c>
      <c r="C36" s="5" t="n">
        <v>1921</v>
      </c>
      <c r="D36" s="5" t="s">
        <v>73</v>
      </c>
      <c r="E3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picea-abies-pygmaea</v>
      </c>
      <c r="F36" s="6" t="n">
        <v>1</v>
      </c>
      <c r="G36" s="6" t="n">
        <v>4</v>
      </c>
      <c r="H36" s="0" t="n">
        <v>4</v>
      </c>
      <c r="I36" s="3" t="s">
        <v>79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('Picea abies \'Pygmaea\'','smrk ztepilý', '1921'  , 'picea-abies-pygmaea'  , '1'  , '4'  , '4'  );</v>
      </c>
    </row>
    <row r="37" customFormat="false" ht="12.8" hidden="false" customHeight="false" outlineLevel="0" collapsed="false">
      <c r="A37" s="3" t="str">
        <f aca="false">SUBSTITUTE(SUBSTITUTE(I37, "‘", "\'"), "’","\'")</f>
        <v>Picea engelmannii </v>
      </c>
      <c r="B37" s="4" t="s">
        <v>80</v>
      </c>
      <c r="C37" s="5" t="n">
        <v>1922</v>
      </c>
      <c r="D37" s="5" t="s">
        <v>81</v>
      </c>
      <c r="E3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picea-engelmannii</v>
      </c>
      <c r="F37" s="6" t="n">
        <v>1</v>
      </c>
      <c r="G37" s="6" t="n">
        <v>4</v>
      </c>
      <c r="H37" s="0" t="n">
        <v>4</v>
      </c>
      <c r="I37" s="3" t="s">
        <v>82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('Picea engelmannii ','smrk Engelmannův', '1922'  , 'picea-engelmannii'  , '1'  , '4'  , '4'  );</v>
      </c>
    </row>
    <row r="38" customFormat="false" ht="12.8" hidden="false" customHeight="false" outlineLevel="0" collapsed="false">
      <c r="A38" s="3" t="str">
        <f aca="false">SUBSTITUTE(SUBSTITUTE(I38, "‘", "\'"), "’","\'")</f>
        <v>Picea omorika</v>
      </c>
      <c r="B38" s="4" t="s">
        <v>83</v>
      </c>
      <c r="C38" s="5" t="n">
        <v>1937</v>
      </c>
      <c r="D38" s="5" t="s">
        <v>84</v>
      </c>
      <c r="E3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picea-omorika</v>
      </c>
      <c r="F38" s="6" t="n">
        <v>1</v>
      </c>
      <c r="G38" s="6" t="n">
        <v>4</v>
      </c>
      <c r="H38" s="0" t="n">
        <v>4</v>
      </c>
      <c r="I38" s="3" t="s">
        <v>85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('Picea omorika','smrk omorika', '1937'  , 'picea-omorika'  , '1'  , '4'  , '4'  );</v>
      </c>
    </row>
    <row r="39" customFormat="false" ht="12.8" hidden="false" customHeight="false" outlineLevel="0" collapsed="false">
      <c r="A39" s="3" t="str">
        <f aca="false">SUBSTITUTE(SUBSTITUTE(I39, "‘", "\'"), "’","\'")</f>
        <v>Picea orientalis</v>
      </c>
      <c r="B39" s="4" t="s">
        <v>86</v>
      </c>
      <c r="C39" s="5" t="n">
        <v>1918</v>
      </c>
      <c r="D39" s="5" t="s">
        <v>87</v>
      </c>
      <c r="E3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picea-orientalis</v>
      </c>
      <c r="F39" s="6" t="n">
        <v>1</v>
      </c>
      <c r="G39" s="6" t="n">
        <v>4</v>
      </c>
      <c r="H39" s="0" t="n">
        <v>4</v>
      </c>
      <c r="I39" s="3" t="s">
        <v>88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('Picea orientalis','smrk východní', '1918'  , 'picea-orientalis'  , '1'  , '4'  , '4'  );</v>
      </c>
    </row>
    <row r="40" customFormat="false" ht="12.8" hidden="false" customHeight="false" outlineLevel="0" collapsed="false">
      <c r="A40" s="3" t="str">
        <f aca="false">SUBSTITUTE(SUBSTITUTE(I40, "‘", "\'"), "’","\'")</f>
        <v>Picea pungens \'Argentea\'</v>
      </c>
      <c r="B40" s="4" t="s">
        <v>89</v>
      </c>
      <c r="C40" s="5" t="n">
        <v>1918</v>
      </c>
      <c r="D40" s="5" t="s">
        <v>90</v>
      </c>
      <c r="E4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picea-pungens-argentea</v>
      </c>
      <c r="F40" s="6" t="n">
        <v>1</v>
      </c>
      <c r="G40" s="6" t="n">
        <v>4</v>
      </c>
      <c r="H40" s="0" t="n">
        <v>4</v>
      </c>
      <c r="I40" s="3" t="s">
        <v>91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('Picea pungens \'Argentea\'','smrk pichlavý', '1918'  , 'picea-pungens-argentea'  , '1'  , '4'  , '4'  );</v>
      </c>
    </row>
    <row r="41" customFormat="false" ht="12.8" hidden="false" customHeight="false" outlineLevel="0" collapsed="false">
      <c r="A41" s="3" t="str">
        <f aca="false">SUBSTITUTE(SUBSTITUTE(I41, "‘", "\'"), "’","\'")</f>
        <v>Picea pungens \'Endtz\'</v>
      </c>
      <c r="B41" s="4" t="s">
        <v>89</v>
      </c>
      <c r="C41" s="5" t="n">
        <v>1919</v>
      </c>
      <c r="D41" s="5" t="s">
        <v>90</v>
      </c>
      <c r="E4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picea-pungens-endtz</v>
      </c>
      <c r="F41" s="6" t="n">
        <v>1</v>
      </c>
      <c r="G41" s="6" t="n">
        <v>4</v>
      </c>
      <c r="H41" s="0" t="n">
        <v>4</v>
      </c>
      <c r="I41" s="3" t="s">
        <v>92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('Picea pungens \'Endtz\'','smrk pichlavý', '1919'  , 'picea-pungens-endtz'  , '1'  , '4'  , '4'  );</v>
      </c>
    </row>
    <row r="42" customFormat="false" ht="12.8" hidden="false" customHeight="false" outlineLevel="0" collapsed="false">
      <c r="A42" s="3" t="str">
        <f aca="false">SUBSTITUTE(SUBSTITUTE(I42, "‘", "\'"), "’","\'")</f>
        <v>Picea pungens \'Glauca\'</v>
      </c>
      <c r="B42" s="4" t="s">
        <v>89</v>
      </c>
      <c r="C42" s="5" t="n">
        <v>1921</v>
      </c>
      <c r="D42" s="5" t="s">
        <v>90</v>
      </c>
      <c r="E4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picea-pungens-glauca</v>
      </c>
      <c r="F42" s="6" t="n">
        <v>1</v>
      </c>
      <c r="G42" s="6" t="n">
        <v>4</v>
      </c>
      <c r="H42" s="0" t="n">
        <v>4</v>
      </c>
      <c r="I42" s="3" t="s">
        <v>93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('Picea pungens \'Glauca\'','smrk pichlavý', '1921'  , 'picea-pungens-glauca'  , '1'  , '4'  , '4'  );</v>
      </c>
    </row>
    <row r="43" customFormat="false" ht="12.8" hidden="false" customHeight="false" outlineLevel="0" collapsed="false">
      <c r="A43" s="3" t="str">
        <f aca="false">SUBSTITUTE(SUBSTITUTE(I43, "‘", "\'"), "’","\'")</f>
        <v>Picea pungens var. coerulea</v>
      </c>
      <c r="B43" s="4" t="s">
        <v>89</v>
      </c>
      <c r="C43" s="5"/>
      <c r="D43" s="5" t="s">
        <v>90</v>
      </c>
      <c r="E4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picea-pungens-var-coerulea</v>
      </c>
      <c r="F43" s="6" t="n">
        <v>1</v>
      </c>
      <c r="G43" s="6" t="n">
        <v>4</v>
      </c>
      <c r="H43" s="0" t="n">
        <v>4</v>
      </c>
      <c r="I43" s="3" t="s">
        <v>94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('Picea pungens var. coerulea','smrk pichlavý', NULL  , 'picea-pungens-var-coerulea'  , '1'  , '4'  , '4'  );</v>
      </c>
    </row>
    <row r="44" customFormat="false" ht="12.8" hidden="false" customHeight="false" outlineLevel="0" collapsed="false">
      <c r="A44" s="3" t="str">
        <f aca="false">SUBSTITUTE(SUBSTITUTE(I44, "‘", "\'"), "’","\'")</f>
        <v>Pinus lambertiana</v>
      </c>
      <c r="B44" s="4" t="s">
        <v>95</v>
      </c>
      <c r="C44" s="5" t="n">
        <v>1923</v>
      </c>
      <c r="D44" s="5" t="s">
        <v>96</v>
      </c>
      <c r="E4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pinus-lambertiana</v>
      </c>
      <c r="F44" s="6" t="n">
        <v>1</v>
      </c>
      <c r="G44" s="6" t="n">
        <v>4</v>
      </c>
      <c r="H44" s="0" t="n">
        <v>4</v>
      </c>
      <c r="I44" s="3" t="s">
        <v>97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('Pinus lambertiana','borovice Lamvertova', '1923'  , 'pinus-lambertiana'  , '1'  , '4'  , '4'  );</v>
      </c>
    </row>
    <row r="45" customFormat="false" ht="12.8" hidden="false" customHeight="false" outlineLevel="0" collapsed="false">
      <c r="A45" s="3" t="str">
        <f aca="false">SUBSTITUTE(SUBSTITUTE(I45, "‘", "\'"), "’","\'")</f>
        <v>Pinus mugo</v>
      </c>
      <c r="B45" s="4" t="s">
        <v>98</v>
      </c>
      <c r="C45" s="5" t="n">
        <v>1921</v>
      </c>
      <c r="D45" s="5" t="s">
        <v>99</v>
      </c>
      <c r="E4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pinus-mugo</v>
      </c>
      <c r="F45" s="6" t="n">
        <v>1</v>
      </c>
      <c r="G45" s="6" t="n">
        <v>4</v>
      </c>
      <c r="H45" s="0" t="n">
        <v>4</v>
      </c>
      <c r="I45" s="3" t="s">
        <v>100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('Pinus mugo','borovice kleč / kosodřevina', '1921'  , 'pinus-mugo'  , '1'  , '4'  , '4'  );</v>
      </c>
    </row>
    <row r="46" customFormat="false" ht="12.8" hidden="false" customHeight="false" outlineLevel="0" collapsed="false">
      <c r="A46" s="3" t="str">
        <f aca="false">SUBSTITUTE(SUBSTITUTE(I46, "‘", "\'"), "’","\'")</f>
        <v>Pinus nigra</v>
      </c>
      <c r="B46" s="4" t="s">
        <v>101</v>
      </c>
      <c r="C46" s="5" t="n">
        <v>1923</v>
      </c>
      <c r="D46" s="5" t="s">
        <v>102</v>
      </c>
      <c r="E4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</v>
      </c>
      <c r="F46" s="6" t="n">
        <v>1</v>
      </c>
      <c r="G46" s="6" t="n">
        <v>4</v>
      </c>
      <c r="H46" s="0" t="n">
        <v>4</v>
      </c>
      <c r="I46" s="3" t="s">
        <v>103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('Pinus nigra','borovice černá', '1923'  , 'pinus-nigra'  , '1'  , '4'  , '4'  );</v>
      </c>
    </row>
    <row r="47" customFormat="false" ht="12.8" hidden="false" customHeight="false" outlineLevel="0" collapsed="false">
      <c r="A47" s="3" t="str">
        <f aca="false">SUBSTITUTE(SUBSTITUTE(I47, "‘", "\'"), "’","\'")</f>
        <v>Pinus nigra \'Variegata\'</v>
      </c>
      <c r="B47" s="4" t="s">
        <v>101</v>
      </c>
      <c r="C47" s="5" t="n">
        <v>1921</v>
      </c>
      <c r="D47" s="5" t="s">
        <v>102</v>
      </c>
      <c r="E4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pinus-nigra-variegata</v>
      </c>
      <c r="F47" s="6" t="n">
        <v>1</v>
      </c>
      <c r="G47" s="6" t="n">
        <v>4</v>
      </c>
      <c r="H47" s="0" t="n">
        <v>4</v>
      </c>
      <c r="I47" s="3" t="s">
        <v>104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('Pinus nigra \'Variegata\'','borovice černá', '1921'  , 'pinus-nigra-variegata'  , '1'  , '4'  , '4'  );</v>
      </c>
    </row>
    <row r="48" customFormat="false" ht="12.8" hidden="false" customHeight="false" outlineLevel="0" collapsed="false">
      <c r="A48" s="3" t="str">
        <f aca="false">SUBSTITUTE(SUBSTITUTE(I48, "‘", "\'"), "’","\'")</f>
        <v>Pinus ponderosa </v>
      </c>
      <c r="B48" s="4" t="s">
        <v>105</v>
      </c>
      <c r="C48" s="5" t="n">
        <v>1923</v>
      </c>
      <c r="D48" s="5" t="s">
        <v>106</v>
      </c>
      <c r="E4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pinus-ponderosa</v>
      </c>
      <c r="F48" s="6" t="n">
        <v>1</v>
      </c>
      <c r="G48" s="6" t="n">
        <v>4</v>
      </c>
      <c r="H48" s="0" t="n">
        <v>4</v>
      </c>
      <c r="I48" s="3" t="s">
        <v>107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('Pinus ponderosa ','borovice těžká / žlutá', '1923'  , 'pinus-ponderosa'  , '1'  , '4'  , '4'  );</v>
      </c>
    </row>
    <row r="49" customFormat="false" ht="12.8" hidden="false" customHeight="false" outlineLevel="0" collapsed="false">
      <c r="A49" s="3" t="str">
        <f aca="false">SUBSTITUTE(SUBSTITUTE(I49, "‘", "\'"), "’","\'")</f>
        <v>Pinus strobus </v>
      </c>
      <c r="B49" s="4" t="s">
        <v>108</v>
      </c>
      <c r="C49" s="5" t="n">
        <v>1918</v>
      </c>
      <c r="D49" s="5" t="s">
        <v>109</v>
      </c>
      <c r="E4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</v>
      </c>
      <c r="F49" s="6" t="n">
        <v>1</v>
      </c>
      <c r="G49" s="6" t="n">
        <v>4</v>
      </c>
      <c r="H49" s="0" t="n">
        <v>4</v>
      </c>
      <c r="I49" s="3" t="s">
        <v>110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('Pinus strobus ','borovice vejmutovka', '1918'  , 'pinus-strobus'  , '1'  , '4'  , '4'  );</v>
      </c>
    </row>
    <row r="50" customFormat="false" ht="12.8" hidden="false" customHeight="false" outlineLevel="0" collapsed="false">
      <c r="A50" s="3" t="str">
        <f aca="false">SUBSTITUTE(SUBSTITUTE(I50, "‘", "\'"), "’","\'")</f>
        <v>Pinus strobus \'Nana\'</v>
      </c>
      <c r="B50" s="4" t="s">
        <v>108</v>
      </c>
      <c r="C50" s="5"/>
      <c r="D50" s="5" t="s">
        <v>109</v>
      </c>
      <c r="E5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pinus-strobus-nana</v>
      </c>
      <c r="F50" s="6" t="n">
        <v>1</v>
      </c>
      <c r="G50" s="6" t="n">
        <v>4</v>
      </c>
      <c r="H50" s="0" t="n">
        <v>4</v>
      </c>
      <c r="I50" s="3" t="s">
        <v>111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('Pinus strobus \'Nana\'','borovice vejmutovka', NULL  , 'pinus-strobus-nana'  , '1'  , '4'  , '4'  );</v>
      </c>
    </row>
    <row r="51" customFormat="false" ht="12.8" hidden="false" customHeight="false" outlineLevel="0" collapsed="false">
      <c r="A51" s="3" t="str">
        <f aca="false">SUBSTITUTE(SUBSTITUTE(I51, "‘", "\'"), "’","\'")</f>
        <v>Pseudotsuga menziesii</v>
      </c>
      <c r="B51" s="4" t="s">
        <v>112</v>
      </c>
      <c r="C51" s="5" t="n">
        <v>1918</v>
      </c>
      <c r="D51" s="5" t="s">
        <v>113</v>
      </c>
      <c r="E5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</v>
      </c>
      <c r="F51" s="6" t="n">
        <v>1</v>
      </c>
      <c r="G51" s="6" t="n">
        <v>4</v>
      </c>
      <c r="H51" s="0" t="n">
        <v>4</v>
      </c>
      <c r="I51" s="3" t="s">
        <v>114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('Pseudotsuga menziesii','douglaska tisolistá', '1918'  , 'pseudotsuga-menziesii'  , '1'  , '4'  , '4'  );</v>
      </c>
    </row>
    <row r="52" customFormat="false" ht="12.8" hidden="false" customHeight="false" outlineLevel="0" collapsed="false">
      <c r="A52" s="3" t="str">
        <f aca="false">SUBSTITUTE(SUBSTITUTE(I52, "‘", "\'"), "’","\'")</f>
        <v>Sciadopitys verticillata</v>
      </c>
      <c r="B52" s="4" t="s">
        <v>115</v>
      </c>
      <c r="C52" s="5"/>
      <c r="D52" s="5" t="s">
        <v>116</v>
      </c>
      <c r="E5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sciadopitys-verticillata</v>
      </c>
      <c r="F52" s="6" t="n">
        <v>1</v>
      </c>
      <c r="G52" s="6" t="n">
        <v>4</v>
      </c>
      <c r="I52" s="3" t="s">
        <v>117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('Sciadopitys verticillata','pajehličník přeslenitý', NULL  , 'sciadopitys-verticillata'  , '1'  , '4'  , NULL  );</v>
      </c>
    </row>
    <row r="53" customFormat="false" ht="12.8" hidden="false" customHeight="false" outlineLevel="0" collapsed="false">
      <c r="A53" s="3" t="str">
        <f aca="false">SUBSTITUTE(SUBSTITUTE(I53, "‘", "\'"), "’","\'")</f>
        <v>Taxus baccata</v>
      </c>
      <c r="B53" s="4" t="s">
        <v>118</v>
      </c>
      <c r="C53" s="5" t="n">
        <v>1918</v>
      </c>
      <c r="D53" s="5" t="s">
        <v>119</v>
      </c>
      <c r="E5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</v>
      </c>
      <c r="F53" s="6" t="n">
        <v>1</v>
      </c>
      <c r="G53" s="6" t="n">
        <v>4</v>
      </c>
      <c r="H53" s="0" t="n">
        <v>43</v>
      </c>
      <c r="I53" s="3" t="s">
        <v>120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('Taxus baccata','tis červený', '1918'  , 'taxus-baccata'  , '1'  , '4'  , '43'  );</v>
      </c>
    </row>
    <row r="54" customFormat="false" ht="12.8" hidden="false" customHeight="false" outlineLevel="0" collapsed="false">
      <c r="A54" s="3" t="str">
        <f aca="false">SUBSTITUTE(SUBSTITUTE(I54, "‘", "\'"), "’","\'")</f>
        <v>Taxus baccata \'Aurea\'</v>
      </c>
      <c r="B54" s="4" t="s">
        <v>118</v>
      </c>
      <c r="C54" s="5"/>
      <c r="D54" s="5" t="s">
        <v>119</v>
      </c>
      <c r="E5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taxus-baccata-aurea</v>
      </c>
      <c r="F54" s="6" t="n">
        <v>1</v>
      </c>
      <c r="G54" s="6" t="n">
        <v>4</v>
      </c>
      <c r="H54" s="0" t="n">
        <v>43</v>
      </c>
      <c r="I54" s="3" t="s">
        <v>121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('Taxus baccata \'Aurea\'','tis červený', NULL  , 'taxus-baccata-aurea'  , '1'  , '4'  , '43'  );</v>
      </c>
    </row>
    <row r="55" customFormat="false" ht="12.8" hidden="false" customHeight="false" outlineLevel="0" collapsed="false">
      <c r="A55" s="3" t="str">
        <f aca="false">SUBSTITUTE(SUBSTITUTE(I55, "‘", "\'"), "’","\'")</f>
        <v>Taxus baccata \'Erecta\'</v>
      </c>
      <c r="B55" s="4" t="s">
        <v>118</v>
      </c>
      <c r="C55" s="5"/>
      <c r="D55" s="5" t="s">
        <v>119</v>
      </c>
      <c r="E5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taxus-baccata-erecta</v>
      </c>
      <c r="F55" s="6" t="n">
        <v>1</v>
      </c>
      <c r="G55" s="6" t="n">
        <v>4</v>
      </c>
      <c r="H55" s="0" t="n">
        <v>43</v>
      </c>
      <c r="I55" s="3" t="s">
        <v>122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('Taxus baccata \'Erecta\'','tis červený', NULL  , 'taxus-baccata-erecta'  , '1'  , '4'  , '43'  );</v>
      </c>
    </row>
    <row r="56" customFormat="false" ht="12.8" hidden="false" customHeight="false" outlineLevel="0" collapsed="false">
      <c r="A56" s="3" t="str">
        <f aca="false">SUBSTITUTE(SUBSTITUTE(I56, "‘", "\'"), "’","\'")</f>
        <v>Taxus baccata \'Fastigiata\'</v>
      </c>
      <c r="B56" s="4" t="s">
        <v>118</v>
      </c>
      <c r="C56" s="5" t="n">
        <v>1919</v>
      </c>
      <c r="D56" s="5" t="s">
        <v>119</v>
      </c>
      <c r="E5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taxus-baccata-fastigiata</v>
      </c>
      <c r="F56" s="6" t="n">
        <v>1</v>
      </c>
      <c r="G56" s="6" t="n">
        <v>4</v>
      </c>
      <c r="H56" s="0" t="n">
        <v>43</v>
      </c>
      <c r="I56" s="3" t="s">
        <v>123</v>
      </c>
      <c r="L56" s="0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('Taxus baccata \'Fastigiata\'','tis červený', '1919'  , 'taxus-baccata-fastigiata'  , '1'  , '4'  , '43'  );</v>
      </c>
    </row>
    <row r="57" customFormat="false" ht="12.8" hidden="false" customHeight="false" outlineLevel="0" collapsed="false">
      <c r="A57" s="3" t="str">
        <f aca="false">SUBSTITUTE(SUBSTITUTE(I57, "‘", "\'"), "’","\'")</f>
        <v>Thuja occidentalis</v>
      </c>
      <c r="B57" s="4" t="s">
        <v>124</v>
      </c>
      <c r="C57" s="5" t="n">
        <v>1919</v>
      </c>
      <c r="D57" s="5" t="s">
        <v>125</v>
      </c>
      <c r="E5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</v>
      </c>
      <c r="F57" s="6" t="n">
        <v>1</v>
      </c>
      <c r="G57" s="6" t="n">
        <v>4</v>
      </c>
      <c r="H57" s="0" t="n">
        <v>9</v>
      </c>
      <c r="I57" s="3" t="s">
        <v>126</v>
      </c>
      <c r="L57" s="0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('Thuja occidentalis','zerav západní', '1919'  , 'thuja-occidentalis'  , '1'  , '4'  , '9'  );</v>
      </c>
    </row>
    <row r="58" customFormat="false" ht="12.8" hidden="false" customHeight="false" outlineLevel="0" collapsed="false">
      <c r="A58" s="3" t="str">
        <f aca="false">SUBSTITUTE(SUBSTITUTE(I58, "‘", "\'"), "’","\'")</f>
        <v>Thuja occidentalis \'Erecta Viridis\'</v>
      </c>
      <c r="B58" s="4" t="s">
        <v>124</v>
      </c>
      <c r="C58" s="5" t="n">
        <v>1919</v>
      </c>
      <c r="D58" s="5" t="s">
        <v>125</v>
      </c>
      <c r="E5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thuja-occidentalis-erecta-viridis</v>
      </c>
      <c r="F58" s="6" t="n">
        <v>1</v>
      </c>
      <c r="G58" s="6" t="n">
        <v>4</v>
      </c>
      <c r="H58" s="0" t="n">
        <v>9</v>
      </c>
      <c r="I58" s="7" t="s">
        <v>127</v>
      </c>
      <c r="L58" s="0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('Thuja occidentalis \'Erecta Viridis\'','zerav západní', '1919'  , 'thuja-occidentalis-erecta-viridis'  , '1'  , '4'  , '9'  );</v>
      </c>
    </row>
    <row r="59" customFormat="false" ht="12.8" hidden="false" customHeight="false" outlineLevel="0" collapsed="false">
      <c r="A59" s="3" t="str">
        <f aca="false">SUBSTITUTE(SUBSTITUTE(I59, "‘", "\'"), "’","\'")</f>
        <v>Thuja occidentalis \'Ellwangeriana Aurea\'</v>
      </c>
      <c r="B59" s="4" t="s">
        <v>124</v>
      </c>
      <c r="C59" s="5"/>
      <c r="D59" s="5" t="s">
        <v>125</v>
      </c>
      <c r="E5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thuja-occidentalis-ellwangeriana-aurea</v>
      </c>
      <c r="F59" s="6" t="n">
        <v>1</v>
      </c>
      <c r="G59" s="6" t="n">
        <v>4</v>
      </c>
      <c r="H59" s="0" t="n">
        <v>9</v>
      </c>
      <c r="I59" s="3" t="s">
        <v>128</v>
      </c>
      <c r="L59" s="0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('Thuja occidentalis \'Ellwangeriana Aurea\'','zerav západní', NULL  , 'thuja-occidentalis-ellwangeriana-aurea'  , '1'  , '4'  , '9'  );</v>
      </c>
    </row>
    <row r="60" customFormat="false" ht="12.8" hidden="false" customHeight="false" outlineLevel="0" collapsed="false">
      <c r="A60" s="3" t="str">
        <f aca="false">SUBSTITUTE(SUBSTITUTE(I60, "‘", "\'"), "’","\'")</f>
        <v>Thuja occidentalis \'Ellwangeriana\'</v>
      </c>
      <c r="B60" s="4" t="s">
        <v>124</v>
      </c>
      <c r="C60" s="5" t="n">
        <v>1922</v>
      </c>
      <c r="D60" s="5" t="s">
        <v>125</v>
      </c>
      <c r="E6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</v>
      </c>
      <c r="F60" s="6" t="n">
        <v>1</v>
      </c>
      <c r="G60" s="6" t="n">
        <v>4</v>
      </c>
      <c r="H60" s="0" t="n">
        <v>9</v>
      </c>
      <c r="I60" s="3" t="s">
        <v>129</v>
      </c>
      <c r="L60" s="0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('Thuja occidentalis \'Ellwangeriana\'','zerav západní', '1922'  , 'thuja-occidentalis-ellwangeriana'  , '1'  , '4'  , '9'  );</v>
      </c>
    </row>
    <row r="61" customFormat="false" ht="12.8" hidden="false" customHeight="false" outlineLevel="0" collapsed="false">
      <c r="A61" s="3" t="str">
        <f aca="false">SUBSTITUTE(SUBSTITUTE(I61, "‘", "\'"), "’","\'")</f>
        <v>Thuja occidentalis \'Fastigiata\'</v>
      </c>
      <c r="B61" s="4" t="s">
        <v>124</v>
      </c>
      <c r="C61" s="5" t="n">
        <v>1922</v>
      </c>
      <c r="D61" s="5" t="s">
        <v>125</v>
      </c>
      <c r="E6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thuja-occidentalis-fastigiata</v>
      </c>
      <c r="F61" s="6" t="n">
        <v>1</v>
      </c>
      <c r="G61" s="6" t="n">
        <v>4</v>
      </c>
      <c r="H61" s="0" t="n">
        <v>9</v>
      </c>
      <c r="I61" s="3" t="s">
        <v>130</v>
      </c>
      <c r="L61" s="0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('Thuja occidentalis \'Fastigiata\'','zerav západní', '1922'  , 'thuja-occidentalis-fastigiata'  , '1'  , '4'  , '9'  );</v>
      </c>
    </row>
    <row r="62" customFormat="false" ht="12.8" hidden="false" customHeight="false" outlineLevel="0" collapsed="false">
      <c r="A62" s="3" t="str">
        <f aca="false">SUBSTITUTE(SUBSTITUTE(I62, "‘", "\'"), "’","\'")</f>
        <v>Thuja occidentalis \'Froebelii\'</v>
      </c>
      <c r="B62" s="4" t="s">
        <v>124</v>
      </c>
      <c r="C62" s="5" t="n">
        <v>1922</v>
      </c>
      <c r="D62" s="5" t="s">
        <v>125</v>
      </c>
      <c r="E6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thuja-occidentalis-froebelii</v>
      </c>
      <c r="F62" s="6" t="n">
        <v>1</v>
      </c>
      <c r="G62" s="6" t="n">
        <v>4</v>
      </c>
      <c r="H62" s="0" t="n">
        <v>9</v>
      </c>
      <c r="I62" s="3" t="s">
        <v>131</v>
      </c>
      <c r="L62" s="0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('Thuja occidentalis \'Froebelii\'','zerav západní', '1922'  , 'thuja-occidentalis-froebelii'  , '1'  , '4'  , '9'  );</v>
      </c>
    </row>
    <row r="63" customFormat="false" ht="12.8" hidden="false" customHeight="false" outlineLevel="0" collapsed="false">
      <c r="A63" s="3" t="str">
        <f aca="false">SUBSTITUTE(SUBSTITUTE(I63, "‘", "\'"), "’","\'")</f>
        <v>Thuja occidentalis \'Globosa\'</v>
      </c>
      <c r="B63" s="4" t="s">
        <v>124</v>
      </c>
      <c r="C63" s="5" t="n">
        <v>1919</v>
      </c>
      <c r="D63" s="5" t="s">
        <v>125</v>
      </c>
      <c r="E6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thuja-occidentalis-globosa</v>
      </c>
      <c r="F63" s="6" t="n">
        <v>1</v>
      </c>
      <c r="G63" s="6" t="n">
        <v>4</v>
      </c>
      <c r="H63" s="0" t="n">
        <v>9</v>
      </c>
      <c r="I63" s="3" t="s">
        <v>132</v>
      </c>
      <c r="L63" s="0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('Thuja occidentalis \'Globosa\'','zerav západní', '1919'  , 'thuja-occidentalis-globosa'  , '1'  , '4'  , '9'  );</v>
      </c>
    </row>
    <row r="64" customFormat="false" ht="12.8" hidden="false" customHeight="false" outlineLevel="0" collapsed="false">
      <c r="A64" s="3" t="str">
        <f aca="false">SUBSTITUTE(SUBSTITUTE(I64, "‘", "\'"), "’","\'")</f>
        <v>Thuja occidentalis \'Lutea\'</v>
      </c>
      <c r="B64" s="4" t="s">
        <v>124</v>
      </c>
      <c r="C64" s="5" t="n">
        <v>1929</v>
      </c>
      <c r="D64" s="5" t="s">
        <v>125</v>
      </c>
      <c r="E6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thuja-occidentalis-lutea</v>
      </c>
      <c r="F64" s="6" t="n">
        <v>1</v>
      </c>
      <c r="G64" s="6" t="n">
        <v>4</v>
      </c>
      <c r="H64" s="0" t="n">
        <v>9</v>
      </c>
      <c r="I64" s="3" t="s">
        <v>133</v>
      </c>
      <c r="L64" s="0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('Thuja occidentalis \'Lutea\'','zerav západní', '1929'  , 'thuja-occidentalis-lutea'  , '1'  , '4'  , '9'  );</v>
      </c>
    </row>
    <row r="65" customFormat="false" ht="12.8" hidden="false" customHeight="false" outlineLevel="0" collapsed="false">
      <c r="A65" s="3" t="str">
        <f aca="false">SUBSTITUTE(SUBSTITUTE(I65, "‘", "\'"), "’","\'")</f>
        <v>Thuja occidentalis \'Vervaeneana\'</v>
      </c>
      <c r="B65" s="4" t="s">
        <v>124</v>
      </c>
      <c r="C65" s="5" t="n">
        <v>1937</v>
      </c>
      <c r="D65" s="5" t="s">
        <v>125</v>
      </c>
      <c r="E6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thuja-occidentalis-vervaeneana</v>
      </c>
      <c r="F65" s="6" t="n">
        <v>1</v>
      </c>
      <c r="G65" s="6" t="n">
        <v>4</v>
      </c>
      <c r="H65" s="0" t="n">
        <v>9</v>
      </c>
      <c r="I65" s="3" t="s">
        <v>134</v>
      </c>
      <c r="L65" s="0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('Thuja occidentalis \'Vervaeneana\'','zerav západní', '1937'  , 'thuja-occidentalis-vervaeneana'  , '1'  , '4'  , '9'  );</v>
      </c>
    </row>
    <row r="66" customFormat="false" ht="12.8" hidden="false" customHeight="false" outlineLevel="0" collapsed="false">
      <c r="A66" s="3" t="str">
        <f aca="false">SUBSTITUTE(SUBSTITUTE(I66, "‘", "\'"), "’","\'")</f>
        <v>Thuja occidentalis \'Wareana Lutescens\'</v>
      </c>
      <c r="B66" s="4" t="s">
        <v>124</v>
      </c>
      <c r="C66" s="5"/>
      <c r="D66" s="5" t="s">
        <v>125</v>
      </c>
      <c r="E6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thuja-occidentalis-wareana-lutescens</v>
      </c>
      <c r="F66" s="6" t="n">
        <v>1</v>
      </c>
      <c r="G66" s="6" t="n">
        <v>4</v>
      </c>
      <c r="H66" s="0" t="n">
        <v>9</v>
      </c>
      <c r="I66" s="3" t="s">
        <v>135</v>
      </c>
      <c r="L66" s="0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('Thuja occidentalis \'Wareana Lutescens\'','zerav západní', NULL  , 'thuja-occidentalis-wareana-lutescens'  , '1'  , '4'  , '9'  );</v>
      </c>
    </row>
    <row r="67" customFormat="false" ht="12.8" hidden="false" customHeight="false" outlineLevel="0" collapsed="false">
      <c r="A67" s="3" t="str">
        <f aca="false">SUBSTITUTE(SUBSTITUTE(I67, "‘", "\'"), "’","\'")</f>
        <v>Thuja occidentalis \'Wareana\'</v>
      </c>
      <c r="B67" s="4" t="s">
        <v>124</v>
      </c>
      <c r="C67" s="5"/>
      <c r="D67" s="5" t="s">
        <v>125</v>
      </c>
      <c r="E6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</v>
      </c>
      <c r="F67" s="6" t="n">
        <v>1</v>
      </c>
      <c r="G67" s="6" t="n">
        <v>4</v>
      </c>
      <c r="H67" s="0" t="n">
        <v>9</v>
      </c>
      <c r="I67" s="3" t="s">
        <v>136</v>
      </c>
      <c r="L67" s="0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('Thuja occidentalis \'Wareana\'','zerav západní', NULL  , 'thuja-occidentalis-wareana'  , '1'  , '4'  , '9'  );</v>
      </c>
    </row>
    <row r="68" customFormat="false" ht="12.8" hidden="false" customHeight="false" outlineLevel="0" collapsed="false">
      <c r="A68" s="3" t="str">
        <f aca="false">SUBSTITUTE(SUBSTITUTE(I68, "‘", "\'"), "’","\'")</f>
        <v>Thuja plicata</v>
      </c>
      <c r="B68" s="4" t="s">
        <v>137</v>
      </c>
      <c r="C68" s="5" t="n">
        <v>1923</v>
      </c>
      <c r="D68" s="5" t="s">
        <v>138</v>
      </c>
      <c r="E6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thuja-plicata</v>
      </c>
      <c r="F68" s="6" t="n">
        <v>1</v>
      </c>
      <c r="G68" s="6" t="n">
        <v>4</v>
      </c>
      <c r="H68" s="0" t="n">
        <v>9</v>
      </c>
      <c r="I68" s="3" t="s">
        <v>139</v>
      </c>
      <c r="L68" s="0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('Thuja plicata','zerav obrovský', '1923'  , 'thuja-plicata'  , '1'  , '4'  , '9'  );</v>
      </c>
    </row>
    <row r="69" customFormat="false" ht="12.8" hidden="false" customHeight="false" outlineLevel="0" collapsed="false">
      <c r="A69" s="3" t="str">
        <f aca="false">SUBSTITUTE(SUBSTITUTE(I69, "‘", "\'"), "’","\'")</f>
        <v>Thujopsis dolabrata</v>
      </c>
      <c r="B69" s="4" t="s">
        <v>140</v>
      </c>
      <c r="C69" s="5" t="n">
        <v>1919</v>
      </c>
      <c r="D69" s="5" t="s">
        <v>141</v>
      </c>
      <c r="E6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</v>
      </c>
      <c r="F69" s="6" t="n">
        <v>1</v>
      </c>
      <c r="G69" s="6" t="n">
        <v>4</v>
      </c>
      <c r="H69" s="0" t="n">
        <v>9</v>
      </c>
      <c r="I69" s="3" t="s">
        <v>142</v>
      </c>
      <c r="L69" s="0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('Thujopsis dolabrata','zeravine japonský', '1919'  , 'thujopsis-dolabrata'  , '1'  , '4'  , '9'  );</v>
      </c>
    </row>
    <row r="70" customFormat="false" ht="12.8" hidden="false" customHeight="false" outlineLevel="0" collapsed="false">
      <c r="A70" s="3" t="str">
        <f aca="false">SUBSTITUTE(SUBSTITUTE(I70, "‘", "\'"), "’","\'")</f>
        <v>Thujopsis dolabrata \'Variegata\'</v>
      </c>
      <c r="B70" s="4" t="s">
        <v>140</v>
      </c>
      <c r="C70" s="5" t="n">
        <v>1919</v>
      </c>
      <c r="D70" s="5" t="s">
        <v>141</v>
      </c>
      <c r="E7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thujopsis-dolabrata-variegata</v>
      </c>
      <c r="F70" s="6" t="n">
        <v>1</v>
      </c>
      <c r="G70" s="6" t="n">
        <v>4</v>
      </c>
      <c r="H70" s="0" t="n">
        <v>9</v>
      </c>
      <c r="I70" s="3" t="s">
        <v>143</v>
      </c>
      <c r="L70" s="0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('Thujopsis dolabrata \'Variegata\'','zeravine japonský', '1919'  , 'thujopsis-dolabrata-variegata'  , '1'  , '4'  , '9'  );</v>
      </c>
    </row>
    <row r="71" customFormat="false" ht="12.8" hidden="false" customHeight="false" outlineLevel="0" collapsed="false">
      <c r="A71" s="3" t="str">
        <f aca="false">SUBSTITUTE(SUBSTITUTE(I71, "‘", "\'"), "’","\'")</f>
        <v>Tsuga canadensis</v>
      </c>
      <c r="B71" s="4" t="s">
        <v>144</v>
      </c>
      <c r="C71" s="5" t="n">
        <v>1923</v>
      </c>
      <c r="D71" s="5" t="s">
        <v>145</v>
      </c>
      <c r="E7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</v>
      </c>
      <c r="F71" s="6" t="n">
        <v>1</v>
      </c>
      <c r="G71" s="6" t="n">
        <v>4</v>
      </c>
      <c r="H71" s="0" t="n">
        <v>4</v>
      </c>
      <c r="I71" s="3" t="s">
        <v>146</v>
      </c>
      <c r="L71" s="0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('Tsuga canadensis','jedlovec kanadský', '1923'  , 'tsuga-canadensis'  , '1'  , '4'  , '4'  );</v>
      </c>
    </row>
    <row r="72" customFormat="false" ht="12.8" hidden="false" customHeight="false" outlineLevel="0" collapsed="false">
      <c r="A72" s="3" t="str">
        <f aca="false">SUBSTITUTE(SUBSTITUTE(I72, "‘", "\'"), "’","\'")</f>
        <v>Tsuga canadensis \'Compacta\'</v>
      </c>
      <c r="B72" s="4" t="s">
        <v>144</v>
      </c>
      <c r="C72" s="5" t="n">
        <v>1919</v>
      </c>
      <c r="D72" s="5" t="s">
        <v>145</v>
      </c>
      <c r="E7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tsuga-canadensis-compacta</v>
      </c>
      <c r="F72" s="6" t="n">
        <v>1</v>
      </c>
      <c r="G72" s="6" t="n">
        <v>4</v>
      </c>
      <c r="H72" s="0" t="n">
        <v>4</v>
      </c>
      <c r="I72" s="3" t="s">
        <v>147</v>
      </c>
      <c r="L72" s="0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('Tsuga canadensis \'Compacta\'','jedlovec kanadský', '1919'  , 'tsuga-canadensis-compacta'  , '1'  , '4'  , '4'  );</v>
      </c>
    </row>
    <row r="73" customFormat="false" ht="12.8" hidden="false" customHeight="false" outlineLevel="0" collapsed="false">
      <c r="A73" s="3" t="str">
        <f aca="false">SUBSTITUTE(SUBSTITUTE(I73, "‘", "\'"), "’","\'")</f>
        <v>Tsuga canadensis \'Pendula\'</v>
      </c>
      <c r="B73" s="4" t="s">
        <v>144</v>
      </c>
      <c r="C73" s="5" t="n">
        <v>1920</v>
      </c>
      <c r="D73" s="5" t="s">
        <v>145</v>
      </c>
      <c r="E7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tsuga-canadensis-pendula</v>
      </c>
      <c r="F73" s="6" t="n">
        <v>1</v>
      </c>
      <c r="G73" s="6" t="n">
        <v>4</v>
      </c>
      <c r="H73" s="0" t="n">
        <v>4</v>
      </c>
      <c r="I73" s="3" t="s">
        <v>148</v>
      </c>
      <c r="L73" s="0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('Tsuga canadensis \'Pendula\'','jedlovec kanadský', '1920'  , 'tsuga-canadensis-pendula'  , '1'  , '4'  , '4'  );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97"/>
  <sheetViews>
    <sheetView showFormulas="false" showGridLines="true" showRowColHeaders="true" showZeros="true" rightToLeft="false" tabSelected="false" showOutlineSymbols="true" defaultGridColor="true" view="normal" topLeftCell="D1" colorId="64" zoomScale="110" zoomScaleNormal="110" zoomScalePageLayoutView="100" workbookViewId="0">
      <selection pane="topLeft" activeCell="H80" activeCellId="0" sqref="H80"/>
    </sheetView>
  </sheetViews>
  <sheetFormatPr defaultRowHeight="12.8" zeroHeight="false" outlineLevelRow="0" outlineLevelCol="0"/>
  <cols>
    <col collapsed="false" customWidth="true" hidden="false" outlineLevel="0" max="1" min="1" style="36" width="46.31"/>
    <col collapsed="false" customWidth="true" hidden="false" outlineLevel="0" max="2" min="2" style="36" width="26.32"/>
    <col collapsed="false" customWidth="true" hidden="false" outlineLevel="0" max="3" min="3" style="36" width="6.01"/>
    <col collapsed="false" customWidth="true" hidden="false" outlineLevel="0" max="4" min="4" style="36" width="26.59"/>
    <col collapsed="false" customWidth="true" hidden="false" outlineLevel="0" max="5" min="5" style="36" width="51.45"/>
    <col collapsed="false" customWidth="true" hidden="false" outlineLevel="0" max="6" min="6" style="36" width="5.88"/>
    <col collapsed="false" customWidth="true" hidden="false" outlineLevel="0" max="7" min="7" style="36" width="8.52"/>
    <col collapsed="false" customWidth="true" hidden="false" outlineLevel="0" max="8" min="8" style="36" width="6.42"/>
    <col collapsed="false" customWidth="true" hidden="false" outlineLevel="0" max="9" min="9" style="36" width="46.31"/>
    <col collapsed="false" customWidth="true" hidden="false" outlineLevel="0" max="10" min="10" style="36" width="13.82"/>
    <col collapsed="false" customWidth="true" hidden="false" outlineLevel="0" max="11" min="11" style="36" width="16.79"/>
    <col collapsed="false" customWidth="true" hidden="false" outlineLevel="0" max="12" min="12" style="36" width="224.57"/>
    <col collapsed="false" customWidth="false" hidden="false" outlineLevel="0" max="1025" min="13" style="36" width="11.52"/>
  </cols>
  <sheetData>
    <row r="1" customFormat="false" ht="12.8" hidden="false" customHeight="false" outlineLevel="0" collapsed="false">
      <c r="A1" s="37" t="s">
        <v>0</v>
      </c>
      <c r="B1" s="37" t="s">
        <v>1</v>
      </c>
      <c r="C1" s="37" t="s">
        <v>2</v>
      </c>
      <c r="D1" s="37" t="s">
        <v>3</v>
      </c>
      <c r="E1" s="37" t="s">
        <v>3</v>
      </c>
      <c r="F1" s="38" t="s">
        <v>4</v>
      </c>
      <c r="G1" s="38" t="s">
        <v>5</v>
      </c>
      <c r="H1" s="38" t="s">
        <v>6</v>
      </c>
      <c r="I1" s="38" t="s">
        <v>1592</v>
      </c>
      <c r="J1" s="38"/>
      <c r="K1" s="38" t="s">
        <v>1593</v>
      </c>
      <c r="L1" s="38" t="s">
        <v>1594</v>
      </c>
    </row>
    <row r="2" customFormat="false" ht="12.8" hidden="false" customHeight="false" outlineLevel="0" collapsed="false">
      <c r="A2" s="39" t="str">
        <f aca="false">SUBSTITUTE(SUBSTITUTE(I2, "‘", "\'"), "’","\'")</f>
        <v>Abies balsamea </v>
      </c>
      <c r="B2" s="40" t="s">
        <v>7</v>
      </c>
      <c r="C2" s="40" t="n">
        <v>1923</v>
      </c>
      <c r="D2" s="40" t="s">
        <v>8</v>
      </c>
      <c r="E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</v>
      </c>
      <c r="F2" s="36" t="n">
        <v>1</v>
      </c>
      <c r="G2" s="36" t="n">
        <v>4</v>
      </c>
      <c r="H2" s="36" t="n">
        <v>4</v>
      </c>
      <c r="I2" s="39" t="s">
        <v>9</v>
      </c>
      <c r="K2" s="36" t="n">
        <f aca="false">COUNTIF(E$2:E$697, "=" &amp; E2)</f>
        <v>1</v>
      </c>
      <c r="L2" s="36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('Abies balsamea ','jedle balzámová', '1923'  , 'abies-balsamea'  , '1'  , '4'  , '4'  );</v>
      </c>
    </row>
    <row r="3" customFormat="false" ht="12.8" hidden="false" customHeight="false" outlineLevel="0" collapsed="false">
      <c r="A3" s="39" t="str">
        <f aca="false">SUBSTITUTE(SUBSTITUTE(I3, "‘", "\'"), "’","\'")</f>
        <v>Abies balsamea hudsonia</v>
      </c>
      <c r="B3" s="40" t="s">
        <v>10</v>
      </c>
      <c r="C3" s="40" t="n">
        <v>1919</v>
      </c>
      <c r="D3" s="40" t="s">
        <v>11</v>
      </c>
      <c r="E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abies-balsamea-hudsonia</v>
      </c>
      <c r="F3" s="36" t="n">
        <v>1</v>
      </c>
      <c r="G3" s="36" t="n">
        <v>4</v>
      </c>
      <c r="H3" s="36" t="n">
        <v>4</v>
      </c>
      <c r="I3" s="39" t="s">
        <v>12</v>
      </c>
      <c r="K3" s="36" t="n">
        <f aca="false">COUNTIF(E$2:E$697, "=" &amp; E3)</f>
        <v>1</v>
      </c>
      <c r="L3" s="36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('Abies balsamea hudsonia','jedle balzámová hudsonia', '1919'  , 'abies-balsamea-hudsonia'  , '1'  , '4'  , '4'  );</v>
      </c>
    </row>
    <row r="4" customFormat="false" ht="12.8" hidden="false" customHeight="false" outlineLevel="0" collapsed="false">
      <c r="A4" s="39" t="str">
        <f aca="false">SUBSTITUTE(SUBSTITUTE(I4, "‘", "\'"), "’","\'")</f>
        <v>Abies cephalonica</v>
      </c>
      <c r="B4" s="40" t="s">
        <v>13</v>
      </c>
      <c r="C4" s="40"/>
      <c r="D4" s="40" t="s">
        <v>14</v>
      </c>
      <c r="E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abies-cephalonica</v>
      </c>
      <c r="F4" s="36" t="n">
        <v>1</v>
      </c>
      <c r="G4" s="36" t="n">
        <v>4</v>
      </c>
      <c r="H4" s="36" t="n">
        <v>4</v>
      </c>
      <c r="I4" s="39" t="s">
        <v>15</v>
      </c>
      <c r="K4" s="36" t="n">
        <f aca="false">COUNTIF(E$2:E$697, "=" &amp; E4)</f>
        <v>1</v>
      </c>
      <c r="L4" s="36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('Abies cephalonica','jedle řecká', NULL  , 'abies-cephalonica'  , '1'  , '4'  , '4'  );</v>
      </c>
    </row>
    <row r="5" customFormat="false" ht="12.8" hidden="false" customHeight="false" outlineLevel="0" collapsed="false">
      <c r="A5" s="39" t="str">
        <f aca="false">SUBSTITUTE(SUBSTITUTE(I5, "‘", "\'"), "’","\'")</f>
        <v>Abies concolor</v>
      </c>
      <c r="B5" s="40" t="s">
        <v>16</v>
      </c>
      <c r="C5" s="40" t="n">
        <v>1922</v>
      </c>
      <c r="D5" s="40" t="s">
        <v>17</v>
      </c>
      <c r="E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</v>
      </c>
      <c r="F5" s="36" t="n">
        <v>1</v>
      </c>
      <c r="G5" s="36" t="n">
        <v>4</v>
      </c>
      <c r="H5" s="36" t="n">
        <v>4</v>
      </c>
      <c r="I5" s="39" t="s">
        <v>18</v>
      </c>
      <c r="K5" s="36" t="n">
        <f aca="false">COUNTIF(E$2:E$697, "=" &amp; E5)</f>
        <v>1</v>
      </c>
      <c r="L5" s="36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('Abies concolor','jedle ojíněná', '1922'  , 'abies-concolor'  , '1'  , '4'  , '4'  );</v>
      </c>
    </row>
    <row r="6" customFormat="false" ht="12.8" hidden="false" customHeight="false" outlineLevel="0" collapsed="false">
      <c r="A6" s="39" t="str">
        <f aca="false">SUBSTITUTE(SUBSTITUTE(I6, "‘", "\'"), "’","\'")</f>
        <v>Abies concolor \'Variegata\'</v>
      </c>
      <c r="B6" s="40" t="s">
        <v>16</v>
      </c>
      <c r="C6" s="40" t="n">
        <v>1919</v>
      </c>
      <c r="D6" s="40" t="s">
        <v>17</v>
      </c>
      <c r="E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abies-concolor-variegata</v>
      </c>
      <c r="F6" s="36" t="n">
        <v>1</v>
      </c>
      <c r="G6" s="36" t="n">
        <v>4</v>
      </c>
      <c r="H6" s="36" t="n">
        <v>4</v>
      </c>
      <c r="I6" s="39" t="s">
        <v>19</v>
      </c>
      <c r="K6" s="36" t="n">
        <f aca="false">COUNTIF(E$2:E$697, "=" &amp; E6)</f>
        <v>1</v>
      </c>
      <c r="L6" s="36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('Abies concolor \'Variegata\'','jedle ojíněná', '1919'  , 'abies-concolor-variegata'  , '1'  , '4'  , '4'  );</v>
      </c>
    </row>
    <row r="7" customFormat="false" ht="12.8" hidden="false" customHeight="false" outlineLevel="0" collapsed="false">
      <c r="A7" s="39" t="str">
        <f aca="false">SUBSTITUTE(SUBSTITUTE(I7, "‘", "\'"), "’","\'")</f>
        <v>Abies concolor \'Violacea\'</v>
      </c>
      <c r="B7" s="40" t="s">
        <v>16</v>
      </c>
      <c r="C7" s="40" t="n">
        <v>1918</v>
      </c>
      <c r="D7" s="40" t="s">
        <v>17</v>
      </c>
      <c r="E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abies-concolor-violacea</v>
      </c>
      <c r="F7" s="36" t="n">
        <v>1</v>
      </c>
      <c r="G7" s="36" t="n">
        <v>4</v>
      </c>
      <c r="H7" s="36" t="n">
        <v>4</v>
      </c>
      <c r="I7" s="39" t="s">
        <v>20</v>
      </c>
      <c r="K7" s="36" t="n">
        <f aca="false">COUNTIF(E$2:E$697, "=" &amp; E7)</f>
        <v>1</v>
      </c>
      <c r="L7" s="36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('Abies concolor \'Violacea\'','jedle ojíněná', '1918'  , 'abies-concolor-violacea'  , '1'  , '4'  , '4'  );</v>
      </c>
    </row>
    <row r="8" customFormat="false" ht="12.8" hidden="false" customHeight="false" outlineLevel="0" collapsed="false">
      <c r="A8" s="39" t="str">
        <f aca="false">SUBSTITUTE(SUBSTITUTE(I8, "‘", "\'"), "’","\'")</f>
        <v>Abies lasiocarpa var. arizonica</v>
      </c>
      <c r="B8" s="40" t="s">
        <v>21</v>
      </c>
      <c r="C8" s="40"/>
      <c r="D8" s="40" t="s">
        <v>22</v>
      </c>
      <c r="E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abies-lasiocarpa-var-arizonica</v>
      </c>
      <c r="F8" s="36" t="n">
        <v>1</v>
      </c>
      <c r="G8" s="36" t="n">
        <v>4</v>
      </c>
      <c r="H8" s="36" t="n">
        <v>4</v>
      </c>
      <c r="I8" s="39" t="s">
        <v>23</v>
      </c>
      <c r="K8" s="36" t="n">
        <f aca="false">COUNTIF(E$2:E$697, "=" &amp; E8)</f>
        <v>1</v>
      </c>
      <c r="L8" s="36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('Abies lasiocarpa var. arizonica','jedle subalpinská', NULL  , 'abies-lasiocarpa-var-arizonica'  , '1'  , '4'  , '4'  );</v>
      </c>
    </row>
    <row r="9" customFormat="false" ht="12.8" hidden="false" customHeight="false" outlineLevel="0" collapsed="false">
      <c r="A9" s="39" t="str">
        <f aca="false">SUBSTITUTE(SUBSTITUTE(I9, "‘", "\'"), "’","\'")</f>
        <v>Abies nordmanniana</v>
      </c>
      <c r="B9" s="40" t="s">
        <v>24</v>
      </c>
      <c r="C9" s="40" t="n">
        <v>1919</v>
      </c>
      <c r="D9" s="40" t="s">
        <v>25</v>
      </c>
      <c r="E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abies-nordmanniana</v>
      </c>
      <c r="F9" s="36" t="n">
        <v>1</v>
      </c>
      <c r="G9" s="36" t="n">
        <v>4</v>
      </c>
      <c r="H9" s="36" t="n">
        <v>4</v>
      </c>
      <c r="I9" s="39" t="s">
        <v>26</v>
      </c>
      <c r="K9" s="36" t="n">
        <f aca="false">COUNTIF(E$2:E$697, "=" &amp; E9)</f>
        <v>1</v>
      </c>
      <c r="L9" s="36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('Abies nordmanniana','jedle kavkazská', '1919'  , 'abies-nordmanniana'  , '1'  , '4'  , '4'  );</v>
      </c>
    </row>
    <row r="10" customFormat="false" ht="13.6" hidden="false" customHeight="false" outlineLevel="0" collapsed="false">
      <c r="A10" s="41" t="str">
        <f aca="false">SUBSTITUTE(SUBSTITUTE(SUBSTITUTE(I10, "‘", "\'"), "’","\'"), "'", "\'")</f>
        <v>Abies procera</v>
      </c>
      <c r="B10" s="42" t="s">
        <v>153</v>
      </c>
      <c r="C10" s="42"/>
      <c r="D10" s="42" t="s">
        <v>154</v>
      </c>
      <c r="E10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abies-procera</v>
      </c>
      <c r="F10" s="42" t="n">
        <v>0</v>
      </c>
      <c r="G10" s="42" t="n">
        <v>4</v>
      </c>
      <c r="H10" s="36" t="n">
        <v>4</v>
      </c>
      <c r="I10" s="43" t="s">
        <v>155</v>
      </c>
      <c r="J10" s="42" t="s">
        <v>156</v>
      </c>
      <c r="K10" s="36" t="n">
        <f aca="false">COUNTIF(E$2:E$697, "=" &amp; E10)</f>
        <v>1</v>
      </c>
      <c r="L10" s="36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('Abies procera','jedle stříbrná', NULL  , 'abies-procera'  , '0'  , '4'  , '4'  );</v>
      </c>
    </row>
    <row r="11" customFormat="false" ht="12.8" hidden="false" customHeight="false" outlineLevel="0" collapsed="false">
      <c r="A11" s="39" t="str">
        <f aca="false">SUBSTITUTE(SUBSTITUTE(I11, "‘", "\'"), "’","\'")</f>
        <v>Abies veitchii</v>
      </c>
      <c r="B11" s="40" t="s">
        <v>27</v>
      </c>
      <c r="C11" s="40" t="n">
        <v>1921</v>
      </c>
      <c r="D11" s="40" t="s">
        <v>28</v>
      </c>
      <c r="E1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abies-veitchii</v>
      </c>
      <c r="F11" s="36" t="n">
        <v>1</v>
      </c>
      <c r="G11" s="36" t="n">
        <v>4</v>
      </c>
      <c r="H11" s="36" t="n">
        <v>4</v>
      </c>
      <c r="I11" s="39" t="s">
        <v>29</v>
      </c>
      <c r="K11" s="36" t="n">
        <f aca="false">COUNTIF(E$2:E$697, "=" &amp; E11)</f>
        <v>1</v>
      </c>
      <c r="L11" s="36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('Abies veitchii','jedle Veitchova', '1921'  , 'abies-veitchii'  , '1'  , '4'  , '4'  );</v>
      </c>
    </row>
    <row r="12" customFormat="false" ht="12.8" hidden="false" customHeight="false" outlineLevel="0" collapsed="false">
      <c r="A12" s="36" t="str">
        <f aca="false">SUBSTITUTE(SUBSTITUTE(SUBSTITUTE(I12, "'", "\'"), "’","\'"), "‘", "\'")</f>
        <v>Acantholimon glumaceum </v>
      </c>
      <c r="B12" s="36" t="s">
        <v>962</v>
      </c>
      <c r="D12" s="36" t="s">
        <v>963</v>
      </c>
      <c r="E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acantholimon-glumaceum</v>
      </c>
      <c r="F12" s="36" t="n">
        <v>1</v>
      </c>
      <c r="G12" s="36" t="n">
        <v>6</v>
      </c>
      <c r="H12" s="36" t="n">
        <v>61</v>
      </c>
      <c r="I12" s="36" t="s">
        <v>964</v>
      </c>
      <c r="K12" s="36" t="n">
        <f aca="false">COUNTIF(E$2:E$697, "=" &amp; E12)</f>
        <v>1</v>
      </c>
      <c r="L12" s="36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('Acantholimon glumaceum ','ježourek plucholistý', NULL  , 'acantholimon-glumaceum'  , '1'  , '6'  , '61'  );</v>
      </c>
    </row>
    <row r="13" customFormat="false" ht="12.8" hidden="false" customHeight="false" outlineLevel="0" collapsed="false">
      <c r="A13" s="36" t="str">
        <f aca="false">SUBSTITUTE(SUBSTITUTE(SUBSTITUTE(I13, "'", "\'"), "’","\'"), "‘", "\'")</f>
        <v>Acantholimon venustum </v>
      </c>
      <c r="B13" s="36" t="s">
        <v>965</v>
      </c>
      <c r="D13" s="36" t="s">
        <v>966</v>
      </c>
      <c r="E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acantholimon-venustum</v>
      </c>
      <c r="F13" s="36" t="n">
        <v>1</v>
      </c>
      <c r="G13" s="36" t="n">
        <v>6</v>
      </c>
      <c r="H13" s="36" t="n">
        <v>61</v>
      </c>
      <c r="I13" s="36" t="s">
        <v>967</v>
      </c>
      <c r="K13" s="36" t="n">
        <f aca="false">COUNTIF(E$2:E$697, "=" &amp; E13)</f>
        <v>1</v>
      </c>
      <c r="L13" s="36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('Acantholimon venustum ','ježourek venustum', NULL  , 'acantholimon-venustum'  , '1'  , '6'  , '61'  );</v>
      </c>
    </row>
    <row r="14" customFormat="false" ht="12.8" hidden="false" customHeight="false" outlineLevel="0" collapsed="false">
      <c r="A14" s="39" t="str">
        <f aca="false">SUBSTITUTE(SUBSTITUTE(SUBSTITUTE(I14, "'", "\'"), "’","\'"), "‘", "\'")</f>
        <v>Acer campestre </v>
      </c>
      <c r="B14" s="40" t="s">
        <v>230</v>
      </c>
      <c r="C14" s="40" t="n">
        <v>1918</v>
      </c>
      <c r="D14" s="40" t="s">
        <v>231</v>
      </c>
      <c r="E1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acer-campestre</v>
      </c>
      <c r="F14" s="36" t="n">
        <v>1</v>
      </c>
      <c r="G14" s="36" t="n">
        <v>1</v>
      </c>
      <c r="H14" s="36" t="n">
        <v>15</v>
      </c>
      <c r="I14" s="39" t="s">
        <v>232</v>
      </c>
      <c r="K14" s="36" t="n">
        <f aca="false">COUNTIF(E$2:E$697, "=" &amp; E14)</f>
        <v>1</v>
      </c>
      <c r="L14" s="36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('Acer campestre ','javor babyka / polní', '1918'  , 'acer-campestre'  , '1'  , '1'  , '15'  );</v>
      </c>
    </row>
    <row r="15" customFormat="false" ht="12.8" hidden="false" customHeight="false" outlineLevel="0" collapsed="false">
      <c r="A15" s="39" t="str">
        <f aca="false">SUBSTITUTE(SUBSTITUTE(SUBSTITUTE(I15, "'", "\'"), "’","\'"), "‘", "\'")</f>
        <v>Acer negundo </v>
      </c>
      <c r="B15" s="40" t="s">
        <v>233</v>
      </c>
      <c r="C15" s="40" t="n">
        <v>1918</v>
      </c>
      <c r="D15" s="40" t="s">
        <v>234</v>
      </c>
      <c r="E1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</v>
      </c>
      <c r="F15" s="36" t="n">
        <v>1</v>
      </c>
      <c r="G15" s="36" t="n">
        <v>1</v>
      </c>
      <c r="H15" s="36" t="n">
        <v>15</v>
      </c>
      <c r="I15" s="39" t="s">
        <v>235</v>
      </c>
      <c r="K15" s="36" t="n">
        <f aca="false">COUNTIF(E$2:E$697, "=" &amp; E15)</f>
        <v>1</v>
      </c>
      <c r="L15" s="36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('Acer negundo ','javor jasanolistý', '1918'  , 'acer-negundo'  , '1'  , '1'  , '15'  );</v>
      </c>
    </row>
    <row r="16" customFormat="false" ht="12.8" hidden="false" customHeight="false" outlineLevel="0" collapsed="false">
      <c r="A16" s="39" t="str">
        <f aca="false">SUBSTITUTE(SUBSTITUTE(SUBSTITUTE(I16, "'", "\'"), "’","\'"), "‘", "\'")</f>
        <v>Acer negundo \'Argenteomarginatum\'</v>
      </c>
      <c r="B16" s="40" t="s">
        <v>233</v>
      </c>
      <c r="C16" s="40" t="n">
        <v>1919</v>
      </c>
      <c r="D16" s="40" t="s">
        <v>234</v>
      </c>
      <c r="E1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acer-negundo-argenteomarginatum</v>
      </c>
      <c r="F16" s="36" t="n">
        <v>1</v>
      </c>
      <c r="G16" s="36" t="n">
        <v>1</v>
      </c>
      <c r="H16" s="36" t="n">
        <v>15</v>
      </c>
      <c r="I16" s="39" t="s">
        <v>236</v>
      </c>
      <c r="K16" s="36" t="n">
        <f aca="false">COUNTIF(E$2:E$697, "=" &amp; E16)</f>
        <v>1</v>
      </c>
      <c r="L16" s="36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('Acer negundo \'Argenteomarginatum\'','javor jasanolistý', '1919'  , 'acer-negundo-argenteomarginatum'  , '1'  , '1'  , '15'  );</v>
      </c>
    </row>
    <row r="17" customFormat="false" ht="12.8" hidden="false" customHeight="false" outlineLevel="0" collapsed="false">
      <c r="A17" s="39" t="str">
        <f aca="false">SUBSTITUTE(SUBSTITUTE(SUBSTITUTE(I17, "'", "\'"), "’","\'"), "‘", "\'")</f>
        <v>Acer negundo \'Aureovariegatum\'</v>
      </c>
      <c r="B17" s="40" t="s">
        <v>233</v>
      </c>
      <c r="C17" s="40" t="n">
        <v>1937</v>
      </c>
      <c r="D17" s="40" t="s">
        <v>234</v>
      </c>
      <c r="E1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acer-negundo-aureovariegatum</v>
      </c>
      <c r="F17" s="36" t="n">
        <v>1</v>
      </c>
      <c r="G17" s="36" t="n">
        <v>1</v>
      </c>
      <c r="H17" s="36" t="n">
        <v>15</v>
      </c>
      <c r="I17" s="39" t="s">
        <v>237</v>
      </c>
      <c r="K17" s="36" t="n">
        <f aca="false">COUNTIF(E$2:E$697, "=" &amp; E17)</f>
        <v>1</v>
      </c>
      <c r="L17" s="36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('Acer negundo \'Aureovariegatum\'','javor jasanolistý', '1937'  , 'acer-negundo-aureovariegatum'  , '1'  , '1'  , '15'  );</v>
      </c>
    </row>
    <row r="18" customFormat="false" ht="12.8" hidden="false" customHeight="false" outlineLevel="0" collapsed="false">
      <c r="A18" s="39" t="str">
        <f aca="false">SUBSTITUTE(SUBSTITUTE(SUBSTITUTE(I18, "'", "\'"), "’","\'"), "‘", "\'")</f>
        <v>Acer palmatum \'Atropurpureum\'</v>
      </c>
      <c r="B18" s="40" t="s">
        <v>238</v>
      </c>
      <c r="C18" s="40" t="n">
        <v>1937</v>
      </c>
      <c r="D18" s="40" t="s">
        <v>239</v>
      </c>
      <c r="E1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acer-palmatum-atropurpureum</v>
      </c>
      <c r="F18" s="36" t="n">
        <v>1</v>
      </c>
      <c r="G18" s="36" t="n">
        <v>1</v>
      </c>
      <c r="H18" s="36" t="n">
        <v>15</v>
      </c>
      <c r="I18" s="39" t="s">
        <v>240</v>
      </c>
      <c r="K18" s="36" t="n">
        <f aca="false">COUNTIF(E$2:E$697, "=" &amp; E18)</f>
        <v>1</v>
      </c>
      <c r="L18" s="36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('Acer palmatum \'Atropurpureum\'','javor dlanitolistý', '1937'  , 'acer-palmatum-atropurpureum'  , '1'  , '1'  , '15'  );</v>
      </c>
    </row>
    <row r="19" customFormat="false" ht="12.8" hidden="false" customHeight="false" outlineLevel="0" collapsed="false">
      <c r="A19" s="39" t="str">
        <f aca="false">SUBSTITUTE(SUBSTITUTE(SUBSTITUTE(I19, "'", "\'"), "’","\'"), "‘", "\'")</f>
        <v>Acer palmatum \'Dissectum\'</v>
      </c>
      <c r="B19" s="40" t="s">
        <v>238</v>
      </c>
      <c r="C19" s="40" t="n">
        <v>1937</v>
      </c>
      <c r="D19" s="40" t="s">
        <v>239</v>
      </c>
      <c r="E1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acer-palmatum-dissectum</v>
      </c>
      <c r="F19" s="36" t="n">
        <v>1</v>
      </c>
      <c r="G19" s="36" t="n">
        <v>1</v>
      </c>
      <c r="H19" s="36" t="n">
        <v>15</v>
      </c>
      <c r="I19" s="39" t="s">
        <v>241</v>
      </c>
      <c r="K19" s="36" t="n">
        <f aca="false">COUNTIF(E$2:E$697, "=" &amp; E19)</f>
        <v>1</v>
      </c>
      <c r="L19" s="36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('Acer palmatum \'Dissectum\'','javor dlanitolistý', '1937'  , 'acer-palmatum-dissectum'  , '1'  , '1'  , '15'  );</v>
      </c>
    </row>
    <row r="20" customFormat="false" ht="12.8" hidden="false" customHeight="false" outlineLevel="0" collapsed="false">
      <c r="A20" s="43" t="str">
        <f aca="false">SUBSTITUTE(SUBSTITUTE(SUBSTITUTE(I20, "'", "\'"), "’","\'"), "‘", "\'")</f>
        <v>Acer platanoides</v>
      </c>
      <c r="B20" s="42" t="s">
        <v>242</v>
      </c>
      <c r="D20" s="36" t="s">
        <v>243</v>
      </c>
      <c r="E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</v>
      </c>
      <c r="F20" s="36" t="n">
        <v>0</v>
      </c>
      <c r="G20" s="36" t="n">
        <v>1</v>
      </c>
      <c r="H20" s="36" t="n">
        <v>15</v>
      </c>
      <c r="I20" s="43" t="s">
        <v>555</v>
      </c>
      <c r="J20" s="42" t="s">
        <v>556</v>
      </c>
      <c r="K20" s="36" t="n">
        <f aca="false">COUNTIF(E$2:E$697, "=" &amp; E20)</f>
        <v>1</v>
      </c>
      <c r="L20" s="36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('Acer platanoides','javor mléč', NULL  , 'acer-platanoides'  , '0'  , '1'  , '15'  );</v>
      </c>
    </row>
    <row r="21" customFormat="false" ht="14.3" hidden="false" customHeight="false" outlineLevel="0" collapsed="false">
      <c r="A21" s="43" t="str">
        <f aca="false">SUBSTITUTE(SUBSTITUTE(SUBSTITUTE(I21, "'", "\'"), "’","\'"), "‘", "\'")</f>
        <v>Acer platanoides \'Atropurpureum\'</v>
      </c>
      <c r="B21" s="42" t="s">
        <v>557</v>
      </c>
      <c r="D21" s="36" t="s">
        <v>243</v>
      </c>
      <c r="E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acer-platanoides-atropurpureum</v>
      </c>
      <c r="F21" s="42" t="n">
        <v>0</v>
      </c>
      <c r="G21" s="36" t="n">
        <v>1</v>
      </c>
      <c r="H21" s="36" t="n">
        <v>15</v>
      </c>
      <c r="I21" s="44" t="s">
        <v>558</v>
      </c>
      <c r="J21" s="42" t="s">
        <v>559</v>
      </c>
      <c r="K21" s="36" t="n">
        <f aca="false">COUNTIF(E$2:E$697, "=" &amp; E21)</f>
        <v>1</v>
      </c>
      <c r="L21" s="36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('Acer platanoides \'Atropurpureum\'','Javor mléč ', NULL  , 'acer-platanoides-atropurpureum'  , '0'  , '1'  , '15'  );</v>
      </c>
    </row>
    <row r="22" customFormat="false" ht="12.8" hidden="false" customHeight="false" outlineLevel="0" collapsed="false">
      <c r="A22" s="39" t="str">
        <f aca="false">SUBSTITUTE(SUBSTITUTE(SUBSTITUTE(I22, "'", "\'"), "’","\'"), "‘", "\'")</f>
        <v>Acer platanoides \'Aureovariegatum\'</v>
      </c>
      <c r="B22" s="40" t="s">
        <v>242</v>
      </c>
      <c r="C22" s="40" t="n">
        <v>1918</v>
      </c>
      <c r="D22" s="40" t="s">
        <v>243</v>
      </c>
      <c r="E2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acer-platanoides-aureovariegatum</v>
      </c>
      <c r="F22" s="36" t="n">
        <v>1</v>
      </c>
      <c r="G22" s="36" t="n">
        <v>1</v>
      </c>
      <c r="H22" s="36" t="n">
        <v>15</v>
      </c>
      <c r="I22" s="39" t="s">
        <v>244</v>
      </c>
      <c r="K22" s="36" t="n">
        <f aca="false">COUNTIF(E$2:E$697, "=" &amp; E22)</f>
        <v>1</v>
      </c>
      <c r="L22" s="36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('Acer platanoides \'Aureovariegatum\'','javor mléč', '1918'  , 'acer-platanoides-aureovariegatum'  , '1'  , '1'  , '15'  );</v>
      </c>
    </row>
    <row r="23" customFormat="false" ht="14.3" hidden="false" customHeight="false" outlineLevel="0" collapsed="false">
      <c r="A23" s="43" t="str">
        <f aca="false">SUBSTITUTE(SUBSTITUTE(SUBSTITUTE(I23, "'", "\'"), "’","\'"), "‘", "\'")</f>
        <v>Acer platanoides \'Dissectum\'</v>
      </c>
      <c r="B23" s="42" t="s">
        <v>560</v>
      </c>
      <c r="D23" s="36" t="s">
        <v>561</v>
      </c>
      <c r="E2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acer-platanoides-dissectum</v>
      </c>
      <c r="F23" s="42" t="n">
        <v>0</v>
      </c>
      <c r="G23" s="36" t="n">
        <v>1</v>
      </c>
      <c r="H23" s="36" t="n">
        <v>15</v>
      </c>
      <c r="I23" s="45" t="s">
        <v>562</v>
      </c>
      <c r="J23" s="42" t="s">
        <v>563</v>
      </c>
      <c r="K23" s="36" t="n">
        <f aca="false">COUNTIF(E$2:E$697, "=" &amp; E23)</f>
        <v>1</v>
      </c>
      <c r="L23" s="36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('Acer platanoides \'Dissectum\'','javor mléč střihanolistý', NULL  , 'acer-platanoides-dissectum'  , '0'  , '1'  , '15'  );</v>
      </c>
    </row>
    <row r="24" customFormat="false" ht="12.8" hidden="false" customHeight="false" outlineLevel="0" collapsed="false">
      <c r="A24" s="39" t="str">
        <f aca="false">SUBSTITUTE(SUBSTITUTE(SUBSTITUTE(I24, "'", "\'"), "’","\'"), "‘", "\'")</f>
        <v>Acer platanoides \'Globosum\'</v>
      </c>
      <c r="B24" s="40" t="s">
        <v>242</v>
      </c>
      <c r="C24" s="40" t="n">
        <v>1928</v>
      </c>
      <c r="D24" s="40" t="s">
        <v>243</v>
      </c>
      <c r="E2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acer-platanoides-globosum</v>
      </c>
      <c r="F24" s="36" t="n">
        <v>1</v>
      </c>
      <c r="G24" s="36" t="n">
        <v>1</v>
      </c>
      <c r="H24" s="36" t="n">
        <v>15</v>
      </c>
      <c r="I24" s="39" t="s">
        <v>245</v>
      </c>
      <c r="K24" s="36" t="n">
        <f aca="false">COUNTIF(E$2:E$697, "=" &amp; E24)</f>
        <v>1</v>
      </c>
      <c r="L24" s="36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('Acer platanoides \'Globosum\'','javor mléč', '1928'  , 'acer-platanoides-globosum'  , '1'  , '1'  , '15'  );</v>
      </c>
    </row>
    <row r="25" customFormat="false" ht="14.3" hidden="false" customHeight="false" outlineLevel="0" collapsed="false">
      <c r="A25" s="43" t="str">
        <f aca="false">SUBSTITUTE(SUBSTITUTE(SUBSTITUTE(I25, "'", "\'"), "’","\'"), "‘", "\'")</f>
        <v>Acer platanoides \'Purpureum\'</v>
      </c>
      <c r="B25" s="42" t="s">
        <v>557</v>
      </c>
      <c r="D25" s="36" t="s">
        <v>243</v>
      </c>
      <c r="E2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acer-platanoides-purpureum</v>
      </c>
      <c r="F25" s="42" t="n">
        <v>0</v>
      </c>
      <c r="G25" s="36" t="n">
        <v>1</v>
      </c>
      <c r="H25" s="36" t="n">
        <v>15</v>
      </c>
      <c r="I25" s="45" t="s">
        <v>564</v>
      </c>
      <c r="J25" s="42" t="s">
        <v>565</v>
      </c>
      <c r="K25" s="36" t="n">
        <f aca="false">COUNTIF(E$2:E$697, "=" &amp; E25)</f>
        <v>1</v>
      </c>
      <c r="L25" s="36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('Acer platanoides \'Purpureum\'','Javor mléč ', NULL  , 'acer-platanoides-purpureum'  , '0'  , '1'  , '15'  );</v>
      </c>
    </row>
    <row r="26" customFormat="false" ht="14.3" hidden="false" customHeight="false" outlineLevel="0" collapsed="false">
      <c r="A26" s="43" t="str">
        <f aca="false">SUBSTITUTE(SUBSTITUTE(SUBSTITUTE(I26, "'", "\'"), "’","\'"), "‘", "\'")</f>
        <v>Acer platanoides\'Schwedleri\'</v>
      </c>
      <c r="B26" s="42" t="s">
        <v>557</v>
      </c>
      <c r="D26" s="36" t="s">
        <v>243</v>
      </c>
      <c r="E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acer-platanoidesschwedleri</v>
      </c>
      <c r="F26" s="42" t="n">
        <v>0</v>
      </c>
      <c r="G26" s="36" t="n">
        <v>1</v>
      </c>
      <c r="H26" s="36" t="n">
        <v>15</v>
      </c>
      <c r="I26" s="46" t="s">
        <v>566</v>
      </c>
      <c r="J26" s="42" t="s">
        <v>567</v>
      </c>
      <c r="K26" s="36" t="n">
        <f aca="false">COUNTIF(E$2:E$697, "=" &amp; E26)</f>
        <v>1</v>
      </c>
      <c r="L26" s="36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('Acer platanoides\'Schwedleri\'','Javor mléč ', NULL  , 'acer-platanoidesschwedleri'  , '0'  , '1'  , '15'  );</v>
      </c>
    </row>
    <row r="27" customFormat="false" ht="12.8" hidden="false" customHeight="false" outlineLevel="0" collapsed="false">
      <c r="A27" s="43" t="str">
        <f aca="false">SUBSTITUTE(SUBSTITUTE(SUBSTITUTE(I27, "'", "\'"), "’","\'"), "‘", "\'")</f>
        <v>Acer pseudoplatanus</v>
      </c>
      <c r="B27" s="42" t="s">
        <v>568</v>
      </c>
      <c r="D27" s="36" t="s">
        <v>569</v>
      </c>
      <c r="E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</v>
      </c>
      <c r="F27" s="42" t="n">
        <v>0</v>
      </c>
      <c r="G27" s="36" t="n">
        <v>1</v>
      </c>
      <c r="H27" s="36" t="n">
        <v>15</v>
      </c>
      <c r="I27" s="43" t="s">
        <v>570</v>
      </c>
      <c r="J27" s="42" t="s">
        <v>571</v>
      </c>
      <c r="K27" s="36" t="n">
        <f aca="false">COUNTIF(E$2:E$697, "=" &amp; E27)</f>
        <v>1</v>
      </c>
      <c r="L27" s="36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('Acer pseudoplatanus','javor klen', NULL  , 'acer-pseudoplatanus'  , '0'  , '1'  , '15'  );</v>
      </c>
    </row>
    <row r="28" customFormat="false" ht="14.3" hidden="false" customHeight="false" outlineLevel="0" collapsed="false">
      <c r="A28" s="43" t="str">
        <f aca="false">SUBSTITUTE(SUBSTITUTE(SUBSTITUTE(I28, "'", "\'"), "’","\'"), "‘", "\'")</f>
        <v>Acer pseudoplatanus \'Atropurpurea\'</v>
      </c>
      <c r="B28" s="42" t="s">
        <v>572</v>
      </c>
      <c r="D28" s="36" t="s">
        <v>573</v>
      </c>
      <c r="E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acer-pseudoplatanus-atropurpurea</v>
      </c>
      <c r="F28" s="42" t="n">
        <v>0</v>
      </c>
      <c r="G28" s="36" t="n">
        <v>1</v>
      </c>
      <c r="H28" s="36" t="n">
        <v>15</v>
      </c>
      <c r="I28" s="45" t="s">
        <v>574</v>
      </c>
      <c r="J28" s="42" t="s">
        <v>575</v>
      </c>
      <c r="K28" s="36" t="n">
        <f aca="false">COUNTIF(E$2:E$697, "=" &amp; E28)</f>
        <v>1</v>
      </c>
      <c r="L28" s="36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('Acer pseudoplatanus \'Atropurpurea\'','javor klen červenolistý', NULL  , 'acer-pseudoplatanus-atropurpurea'  , '0'  , '1'  , '15'  );</v>
      </c>
    </row>
    <row r="29" customFormat="false" ht="12.8" hidden="false" customHeight="false" outlineLevel="0" collapsed="false">
      <c r="A29" s="39" t="str">
        <f aca="false">SUBSTITUTE(SUBSTITUTE(SUBSTITUTE(I29, "'", "\'"), "’","\'"), "‘", "\'")</f>
        <v>Acer pseudoplatanus \'Leopoldii</v>
      </c>
      <c r="B29" s="40" t="s">
        <v>246</v>
      </c>
      <c r="C29" s="40" t="n">
        <v>1918</v>
      </c>
      <c r="D29" s="40" t="s">
        <v>247</v>
      </c>
      <c r="E2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acer-pseudoplatanus-leopoldii</v>
      </c>
      <c r="F29" s="36" t="n">
        <v>1</v>
      </c>
      <c r="G29" s="36" t="n">
        <v>1</v>
      </c>
      <c r="H29" s="36" t="n">
        <v>15</v>
      </c>
      <c r="I29" s="39" t="s">
        <v>248</v>
      </c>
      <c r="K29" s="36" t="n">
        <f aca="false">COUNTIF(E$2:E$697, "=" &amp; E29)</f>
        <v>1</v>
      </c>
      <c r="L29" s="36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('Acer pseudoplatanus \'Leopoldii','javor horský / klen', '1918'  , 'acer-pseudoplatanus-leopoldii'  , '1'  , '1'  , '15'  );</v>
      </c>
    </row>
    <row r="30" customFormat="false" ht="12.8" hidden="false" customHeight="false" outlineLevel="0" collapsed="false">
      <c r="A30" s="39" t="str">
        <f aca="false">SUBSTITUTE(SUBSTITUTE(SUBSTITUTE(I30, "'", "\'"), "’","\'"), "‘", "\'")</f>
        <v>Acer pseudoplatanus \'Purpureum\'</v>
      </c>
      <c r="B30" s="40" t="s">
        <v>246</v>
      </c>
      <c r="C30" s="40"/>
      <c r="D30" s="40" t="s">
        <v>247</v>
      </c>
      <c r="E3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acer-pseudoplatanus-purpureum</v>
      </c>
      <c r="F30" s="36" t="n">
        <v>1</v>
      </c>
      <c r="G30" s="36" t="n">
        <v>1</v>
      </c>
      <c r="H30" s="36" t="n">
        <v>15</v>
      </c>
      <c r="I30" s="39" t="s">
        <v>249</v>
      </c>
      <c r="K30" s="36" t="n">
        <f aca="false">COUNTIF(E$2:E$697, "=" &amp; E30)</f>
        <v>1</v>
      </c>
      <c r="L30" s="36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('Acer pseudoplatanus \'Purpureum\'','javor horský / klen', NULL  , 'acer-pseudoplatanus-purpureum'  , '1'  , '1'  , '15'  );</v>
      </c>
    </row>
    <row r="31" customFormat="false" ht="12.8" hidden="false" customHeight="false" outlineLevel="0" collapsed="false">
      <c r="A31" s="39" t="str">
        <f aca="false">SUBSTITUTE(SUBSTITUTE(SUBSTITUTE(I31, "'", "\'"), "’","\'"), "‘", "\'")</f>
        <v>Acer saccharinum </v>
      </c>
      <c r="B31" s="40" t="s">
        <v>250</v>
      </c>
      <c r="C31" s="40" t="n">
        <v>1928</v>
      </c>
      <c r="D31" s="40" t="s">
        <v>251</v>
      </c>
      <c r="E3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</v>
      </c>
      <c r="F31" s="36" t="n">
        <v>1</v>
      </c>
      <c r="G31" s="36" t="n">
        <v>1</v>
      </c>
      <c r="H31" s="36" t="n">
        <v>15</v>
      </c>
      <c r="I31" s="39" t="s">
        <v>252</v>
      </c>
      <c r="K31" s="36" t="n">
        <f aca="false">COUNTIF(E$2:E$697, "=" &amp; E31)</f>
        <v>1</v>
      </c>
      <c r="L31" s="36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('Acer saccharinum ','javor stříbrný', '1928'  , 'acer-saccharinum'  , '1'  , '1'  , '15'  );</v>
      </c>
    </row>
    <row r="32" customFormat="false" ht="12.8" hidden="false" customHeight="false" outlineLevel="0" collapsed="false">
      <c r="A32" s="39" t="str">
        <f aca="false">SUBSTITUTE(SUBSTITUTE(SUBSTITUTE(I32, "'", "\'"), "’","\'"), "‘", "\'")</f>
        <v>Acer saccharinum \'Lutescens\'</v>
      </c>
      <c r="B32" s="40" t="s">
        <v>250</v>
      </c>
      <c r="C32" s="40" t="n">
        <v>1928</v>
      </c>
      <c r="D32" s="40" t="s">
        <v>251</v>
      </c>
      <c r="E3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acer-saccharinum-lutescens</v>
      </c>
      <c r="F32" s="36" t="n">
        <v>1</v>
      </c>
      <c r="G32" s="36" t="n">
        <v>1</v>
      </c>
      <c r="H32" s="36" t="n">
        <v>15</v>
      </c>
      <c r="I32" s="39" t="s">
        <v>253</v>
      </c>
      <c r="K32" s="36" t="n">
        <f aca="false">COUNTIF(E$2:E$697, "=" &amp; E32)</f>
        <v>1</v>
      </c>
      <c r="L32" s="36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('Acer saccharinum \'Lutescens\'','javor stříbrný', '1928'  , 'acer-saccharinum-lutescens'  , '1'  , '1'  , '15'  );</v>
      </c>
    </row>
    <row r="33" customFormat="false" ht="12.8" hidden="false" customHeight="false" outlineLevel="0" collapsed="false">
      <c r="A33" s="43" t="str">
        <f aca="false">SUBSTITUTE(SUBSTITUTE(SUBSTITUTE(I33, "'", "\'"), "’","\'"), "‘", "\'")</f>
        <v>Acer tataricum</v>
      </c>
      <c r="B33" s="42" t="s">
        <v>578</v>
      </c>
      <c r="D33" s="36" t="s">
        <v>579</v>
      </c>
      <c r="E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acer-tataricum</v>
      </c>
      <c r="F33" s="42" t="n">
        <v>0</v>
      </c>
      <c r="G33" s="36" t="n">
        <v>1</v>
      </c>
      <c r="H33" s="36" t="n">
        <v>15</v>
      </c>
      <c r="I33" s="43" t="s">
        <v>580</v>
      </c>
      <c r="J33" s="42" t="s">
        <v>581</v>
      </c>
      <c r="K33" s="36" t="n">
        <f aca="false">COUNTIF(E$2:E$697, "=" &amp; E33)</f>
        <v>1</v>
      </c>
      <c r="L33" s="36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('Acer tataricum','javor tatarský', NULL  , 'acer-tataricum'  , '0'  , '1'  , '15'  );</v>
      </c>
    </row>
    <row r="34" customFormat="false" ht="12.8" hidden="false" customHeight="false" outlineLevel="0" collapsed="false">
      <c r="A34" s="36" t="str">
        <f aca="false">SUBSTITUTE(SUBSTITUTE(SUBSTITUTE(I34, "'", "\'"), "’","\'"), "‘", "\'")</f>
        <v>Achilea filipendulina</v>
      </c>
      <c r="B34" s="36" t="s">
        <v>1272</v>
      </c>
      <c r="E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achilea-filipendulina</v>
      </c>
      <c r="G34" s="36" t="n">
        <v>6</v>
      </c>
      <c r="H34" s="36" t="n">
        <v>55</v>
      </c>
      <c r="I34" s="36" t="s">
        <v>1273</v>
      </c>
      <c r="K34" s="36" t="n">
        <f aca="false">COUNTIF(E$2:E$697, "=" &amp; E34)</f>
        <v>1</v>
      </c>
      <c r="L34" s="36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('Achilea filipendulina','řebříček tuzebnikový', NULL  , 'achilea-filipendulina'  , NULL  , '6'  , '55'  );</v>
      </c>
    </row>
    <row r="35" customFormat="false" ht="12.8" hidden="false" customHeight="false" outlineLevel="0" collapsed="false">
      <c r="A35" s="36" t="str">
        <f aca="false">SUBSTITUTE(SUBSTITUTE(SUBSTITUTE(I35, "'", "\'"), "’","\'"), "‘", "\'")</f>
        <v>Achillea ageratifolia</v>
      </c>
      <c r="B35" s="36" t="s">
        <v>853</v>
      </c>
      <c r="D35" s="36" t="s">
        <v>854</v>
      </c>
      <c r="E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achillea-ageratifolia</v>
      </c>
      <c r="F35" s="36" t="n">
        <v>1</v>
      </c>
      <c r="G35" s="36" t="n">
        <v>6</v>
      </c>
      <c r="H35" s="36" t="n">
        <v>55</v>
      </c>
      <c r="I35" s="36" t="s">
        <v>856</v>
      </c>
      <c r="K35" s="36" t="n">
        <f aca="false">COUNTIF(E$2:E$697, "=" &amp; E35)</f>
        <v>1</v>
      </c>
      <c r="L35" s="36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('Achillea ageratifolia','řebříček', NULL  , 'achillea-ageratifolia'  , '1'  , '6'  , '55'  );</v>
      </c>
    </row>
    <row r="36" customFormat="false" ht="12.8" hidden="false" customHeight="false" outlineLevel="0" collapsed="false">
      <c r="A36" s="36" t="str">
        <f aca="false">SUBSTITUTE(SUBSTITUTE(SUBSTITUTE(I36, "'", "\'"), "’","\'"), "‘", "\'")</f>
        <v>Achillea clavennae </v>
      </c>
      <c r="B36" s="36" t="s">
        <v>853</v>
      </c>
      <c r="D36" s="36" t="s">
        <v>854</v>
      </c>
      <c r="E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achillea-clavennae</v>
      </c>
      <c r="F36" s="36" t="n">
        <v>1</v>
      </c>
      <c r="G36" s="36" t="n">
        <v>6</v>
      </c>
      <c r="H36" s="36" t="n">
        <v>55</v>
      </c>
      <c r="I36" s="36" t="s">
        <v>857</v>
      </c>
      <c r="K36" s="36" t="n">
        <f aca="false">COUNTIF(E$2:E$697, "=" &amp; E36)</f>
        <v>1</v>
      </c>
      <c r="L36" s="36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('Achillea clavennae ','řebříček', NULL  , 'achillea-clavennae'  , '1'  , '6'  , '55'  );</v>
      </c>
    </row>
    <row r="37" customFormat="false" ht="12.8" hidden="false" customHeight="false" outlineLevel="0" collapsed="false">
      <c r="A37" s="36" t="str">
        <f aca="false">SUBSTITUTE(SUBSTITUTE(SUBSTITUTE(I37, "'", "\'"), "’","\'"), "‘", "\'")</f>
        <v>Achillea erba-rotta </v>
      </c>
      <c r="B37" s="36" t="s">
        <v>853</v>
      </c>
      <c r="D37" s="36" t="s">
        <v>854</v>
      </c>
      <c r="E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</v>
      </c>
      <c r="F37" s="36" t="n">
        <v>1</v>
      </c>
      <c r="G37" s="36" t="n">
        <v>6</v>
      </c>
      <c r="H37" s="36" t="n">
        <v>55</v>
      </c>
      <c r="I37" s="36" t="s">
        <v>858</v>
      </c>
      <c r="K37" s="36" t="n">
        <f aca="false">COUNTIF(E$2:E$697, "=" &amp; E37)</f>
        <v>1</v>
      </c>
      <c r="L37" s="36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('Achillea erba-rotta ','řebříček', NULL  , 'achillea-erba-rotta'  , '1'  , '6'  , '55'  );</v>
      </c>
    </row>
    <row r="38" customFormat="false" ht="12.8" hidden="false" customHeight="false" outlineLevel="0" collapsed="false">
      <c r="A38" s="36" t="str">
        <f aca="false">SUBSTITUTE(SUBSTITUTE(SUBSTITUTE(I38, "'", "\'"), "’","\'"), "‘", "\'")</f>
        <v>Achillea erba-rotta subsp. moschata </v>
      </c>
      <c r="B38" s="36" t="s">
        <v>853</v>
      </c>
      <c r="D38" s="36" t="s">
        <v>854</v>
      </c>
      <c r="E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achillea-erba-rotta-subsp-moschata</v>
      </c>
      <c r="F38" s="36" t="n">
        <v>1</v>
      </c>
      <c r="G38" s="36" t="n">
        <v>6</v>
      </c>
      <c r="H38" s="36" t="n">
        <v>55</v>
      </c>
      <c r="I38" s="36" t="s">
        <v>859</v>
      </c>
      <c r="K38" s="36" t="n">
        <f aca="false">COUNTIF(E$2:E$697, "=" &amp; E38)</f>
        <v>1</v>
      </c>
      <c r="L38" s="36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('Achillea erba-rotta subsp. moschata ','řebříček', NULL  , 'achillea-erba-rotta-subsp-moschata'  , '1'  , '6'  , '55'  );</v>
      </c>
    </row>
    <row r="39" customFormat="false" ht="12.8" hidden="false" customHeight="false" outlineLevel="0" collapsed="false">
      <c r="A39" s="36" t="str">
        <f aca="false">SUBSTITUTE(SUBSTITUTE(SUBSTITUTE(I39, "'", "\'"), "’","\'"), "‘", "\'")</f>
        <v>Achillea lingulata</v>
      </c>
      <c r="B39" s="36" t="s">
        <v>853</v>
      </c>
      <c r="D39" s="36" t="s">
        <v>854</v>
      </c>
      <c r="E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achillea-lingulata</v>
      </c>
      <c r="F39" s="36" t="n">
        <v>1</v>
      </c>
      <c r="G39" s="36" t="n">
        <v>6</v>
      </c>
      <c r="H39" s="36" t="n">
        <v>55</v>
      </c>
      <c r="I39" s="36" t="s">
        <v>860</v>
      </c>
      <c r="K39" s="36" t="n">
        <f aca="false">COUNTIF(E$2:E$697, "=" &amp; E39)</f>
        <v>1</v>
      </c>
      <c r="L39" s="36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('Achillea lingulata','řebříček', NULL  , 'achillea-lingulata'  , '1'  , '6'  , '55'  );</v>
      </c>
    </row>
    <row r="40" customFormat="false" ht="12.8" hidden="false" customHeight="false" outlineLevel="0" collapsed="false">
      <c r="A40" s="36" t="str">
        <f aca="false">SUBSTITUTE(SUBSTITUTE(SUBSTITUTE(I40, "'", "\'"), "’","\'"), "‘", "\'")</f>
        <v>Achillea rupestris </v>
      </c>
      <c r="B40" s="36" t="s">
        <v>853</v>
      </c>
      <c r="D40" s="36" t="s">
        <v>854</v>
      </c>
      <c r="E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achillea-rupestris</v>
      </c>
      <c r="F40" s="36" t="n">
        <v>1</v>
      </c>
      <c r="G40" s="36" t="n">
        <v>6</v>
      </c>
      <c r="H40" s="36" t="n">
        <v>55</v>
      </c>
      <c r="I40" s="36" t="s">
        <v>861</v>
      </c>
      <c r="K40" s="36" t="n">
        <f aca="false">COUNTIF(E$2:E$697, "=" &amp; E40)</f>
        <v>1</v>
      </c>
      <c r="L40" s="36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('Achillea rupestris ','řebříček', NULL  , 'achillea-rupestris'  , '1'  , '6'  , '55'  );</v>
      </c>
    </row>
    <row r="41" customFormat="false" ht="12.8" hidden="false" customHeight="false" outlineLevel="0" collapsed="false">
      <c r="A41" s="36" t="str">
        <f aca="false">SUBSTITUTE(SUBSTITUTE(SUBSTITUTE(I41, "'", "\'"), "’","\'"), "‘", "\'")</f>
        <v>Achillea x kellereri </v>
      </c>
      <c r="B41" s="36" t="s">
        <v>853</v>
      </c>
      <c r="D41" s="36" t="s">
        <v>854</v>
      </c>
      <c r="E4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achillea-x-kellereri</v>
      </c>
      <c r="F41" s="36" t="n">
        <v>1</v>
      </c>
      <c r="G41" s="36" t="n">
        <v>6</v>
      </c>
      <c r="H41" s="36" t="n">
        <v>55</v>
      </c>
      <c r="I41" s="36" t="s">
        <v>855</v>
      </c>
      <c r="K41" s="36" t="n">
        <f aca="false">COUNTIF(E$2:E$697, "=" &amp; E41)</f>
        <v>1</v>
      </c>
      <c r="L41" s="36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('Achillea x kellereri ','řebříček', NULL  , 'achillea-x-kellereri'  , '1'  , '6'  , '55'  );</v>
      </c>
    </row>
    <row r="42" customFormat="false" ht="12.8" hidden="false" customHeight="false" outlineLevel="0" collapsed="false">
      <c r="A42" s="36" t="str">
        <f aca="false">SUBSTITUTE(SUBSTITUTE(SUBSTITUTE(I42, "'", "\'"), "’","\'"), "‘", "\'")</f>
        <v>Acinos alpinus</v>
      </c>
      <c r="B42" s="36" t="s">
        <v>849</v>
      </c>
      <c r="D42" s="36" t="s">
        <v>850</v>
      </c>
      <c r="E4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acinos-alpinus</v>
      </c>
      <c r="F42" s="36" t="n">
        <v>1</v>
      </c>
      <c r="G42" s="36" t="n">
        <v>6</v>
      </c>
      <c r="H42" s="36" t="n">
        <v>54</v>
      </c>
      <c r="I42" s="36" t="s">
        <v>851</v>
      </c>
      <c r="K42" s="36" t="n">
        <f aca="false">COUNTIF(E$2:E$697, "=" &amp; E42)</f>
        <v>1</v>
      </c>
      <c r="L42" s="36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('Acinos alpinus','pamětník alpínský', NULL  , 'acinos-alpinus'  , '1'  , '6'  , '54'  );</v>
      </c>
    </row>
    <row r="43" customFormat="false" ht="12.8" hidden="false" customHeight="false" outlineLevel="0" collapsed="false">
      <c r="A43" s="36" t="str">
        <f aca="false">SUBSTITUTE(SUBSTITUTE(SUBSTITUTE(I43, "'", "\'"), "’","\'"), "‘", "\'")</f>
        <v>Aconitum variegatum </v>
      </c>
      <c r="B43" s="36" t="s">
        <v>986</v>
      </c>
      <c r="D43" s="36" t="s">
        <v>987</v>
      </c>
      <c r="E4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aconitum-variegatum</v>
      </c>
      <c r="F43" s="36" t="n">
        <v>1</v>
      </c>
      <c r="G43" s="36" t="n">
        <v>9</v>
      </c>
      <c r="H43" s="36" t="n">
        <v>63</v>
      </c>
      <c r="I43" s="36" t="s">
        <v>988</v>
      </c>
      <c r="K43" s="36" t="n">
        <f aca="false">COUNTIF(E$2:E$697, "=" &amp; E43)</f>
        <v>1</v>
      </c>
      <c r="L43" s="36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('Aconitum variegatum ','oměj pestrý', NULL  , 'aconitum-variegatum'  , '1'  , '9'  , '63'  );</v>
      </c>
    </row>
    <row r="44" customFormat="false" ht="12.8" hidden="false" customHeight="false" outlineLevel="0" collapsed="false">
      <c r="A44" s="36" t="str">
        <f aca="false">SUBSTITUTE(SUBSTITUTE(SUBSTITUTE(I44, "'", "\'"), "’","\'"), "‘", "\'")</f>
        <v>acorus calamus </v>
      </c>
      <c r="B44" s="36" t="s">
        <v>1275</v>
      </c>
      <c r="E4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acorus-calamus</v>
      </c>
      <c r="G44" s="36" t="n">
        <v>8</v>
      </c>
      <c r="I44" s="36" t="s">
        <v>1276</v>
      </c>
      <c r="K44" s="36" t="n">
        <f aca="false">COUNTIF(E$2:E$697, "=" &amp; E44)</f>
        <v>1</v>
      </c>
      <c r="L44" s="36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('acorus calamus ','puškvorec obecný', NULL  , 'acorus-calamus'  , NULL  , '8'  , NULL  );</v>
      </c>
    </row>
    <row r="45" customFormat="false" ht="12.8" hidden="false" customHeight="false" outlineLevel="0" collapsed="false">
      <c r="A45" s="39" t="str">
        <f aca="false">SUBSTITUTE(SUBSTITUTE(SUBSTITUTE(I45, "'", "\'"), "’","\'"), "‘", "\'")</f>
        <v>Actinidia arguta</v>
      </c>
      <c r="B45" s="40" t="s">
        <v>254</v>
      </c>
      <c r="C45" s="40"/>
      <c r="D45" s="40" t="s">
        <v>255</v>
      </c>
      <c r="E4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actinidia-arguta</v>
      </c>
      <c r="F45" s="36" t="n">
        <v>1</v>
      </c>
      <c r="G45" s="36" t="n">
        <v>1</v>
      </c>
      <c r="H45" s="36" t="n">
        <v>1</v>
      </c>
      <c r="I45" s="39" t="s">
        <v>256</v>
      </c>
      <c r="K45" s="36" t="n">
        <f aca="false">COUNTIF(E$2:E$697, "=" &amp; E45)</f>
        <v>1</v>
      </c>
      <c r="L45" s="36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('Actinidia arguta','aktinidie význačná', NULL  , 'actinidia-arguta'  , '1'  , '1'  , '1'  );</v>
      </c>
    </row>
    <row r="46" customFormat="false" ht="12.8" hidden="false" customHeight="false" outlineLevel="0" collapsed="false">
      <c r="A46" s="36" t="str">
        <f aca="false">SUBSTITUTE(SUBSTITUTE(SUBSTITUTE(I46, "'", "\'"), "’","\'"), "‘", "\'")</f>
        <v>Adianthum pedatum</v>
      </c>
      <c r="B46" s="36" t="s">
        <v>1277</v>
      </c>
      <c r="E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adianthum-pedatum</v>
      </c>
      <c r="G46" s="36" t="n">
        <v>6</v>
      </c>
      <c r="I46" s="47" t="s">
        <v>1278</v>
      </c>
      <c r="K46" s="36" t="n">
        <f aca="false">COUNTIF(E$2:E$697, "=" &amp; E46)</f>
        <v>1</v>
      </c>
      <c r="L46" s="36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('Adianthum pedatum','netík', NULL  , 'adianthum-pedatum'  , NULL  , '6'  , NULL  );</v>
      </c>
    </row>
    <row r="47" customFormat="false" ht="12.8" hidden="false" customHeight="false" outlineLevel="0" collapsed="false">
      <c r="A47" s="36" t="str">
        <f aca="false">SUBSTITUTE(SUBSTITUTE(SUBSTITUTE(I47, "'", "\'"), "’","\'"), "‘", "\'")</f>
        <v>Adonis amurensis </v>
      </c>
      <c r="B47" s="36" t="s">
        <v>989</v>
      </c>
      <c r="D47" s="36" t="s">
        <v>990</v>
      </c>
      <c r="E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adonis-amurensis</v>
      </c>
      <c r="F47" s="36" t="n">
        <v>1</v>
      </c>
      <c r="G47" s="36" t="n">
        <v>6</v>
      </c>
      <c r="H47" s="36" t="n">
        <v>63</v>
      </c>
      <c r="I47" s="36" t="s">
        <v>991</v>
      </c>
      <c r="K47" s="36" t="n">
        <f aca="false">COUNTIF(E$2:E$697, "=" &amp; E47)</f>
        <v>1</v>
      </c>
      <c r="L47" s="36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('Adonis amurensis ','hlaváček amurský', NULL  , 'adonis-amurensis'  , '1'  , '6'  , '63'  );</v>
      </c>
    </row>
    <row r="48" customFormat="false" ht="12.8" hidden="false" customHeight="false" outlineLevel="0" collapsed="false">
      <c r="A48" s="36" t="str">
        <f aca="false">SUBSTITUTE(SUBSTITUTE(SUBSTITUTE(I48, "'", "\'"), "’","\'"), "‘", "\'")</f>
        <v>Adonis vernalis </v>
      </c>
      <c r="B48" s="36" t="s">
        <v>992</v>
      </c>
      <c r="D48" s="36" t="s">
        <v>993</v>
      </c>
      <c r="E4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adonis-vernalis</v>
      </c>
      <c r="F48" s="36" t="n">
        <v>1</v>
      </c>
      <c r="G48" s="36" t="n">
        <v>9</v>
      </c>
      <c r="H48" s="36" t="n">
        <v>63</v>
      </c>
      <c r="I48" s="36" t="s">
        <v>994</v>
      </c>
      <c r="K48" s="36" t="n">
        <f aca="false">COUNTIF(E$2:E$697, "=" &amp; E48)</f>
        <v>1</v>
      </c>
      <c r="L48" s="36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('Adonis vernalis ','hlaváček jarní', NULL  , 'adonis-vernalis'  , '1'  , '9'  , '63'  );</v>
      </c>
    </row>
    <row r="49" customFormat="false" ht="12.8" hidden="false" customHeight="false" outlineLevel="0" collapsed="false">
      <c r="A49" s="39" t="str">
        <f aca="false">SUBSTITUTE(SUBSTITUTE(SUBSTITUTE(I49, "'", "\'"), "’","\'"), "‘", "\'")</f>
        <v>Aesculus flava</v>
      </c>
      <c r="B49" s="40" t="s">
        <v>257</v>
      </c>
      <c r="C49" s="40" t="n">
        <v>1923</v>
      </c>
      <c r="D49" s="40" t="s">
        <v>258</v>
      </c>
      <c r="E4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aesculus-flava</v>
      </c>
      <c r="F49" s="36" t="n">
        <v>1</v>
      </c>
      <c r="G49" s="36" t="n">
        <v>1</v>
      </c>
      <c r="H49" s="36" t="n">
        <v>19</v>
      </c>
      <c r="I49" s="39" t="s">
        <v>259</v>
      </c>
      <c r="K49" s="36" t="n">
        <f aca="false">COUNTIF(E$2:E$697, "=" &amp; E49)</f>
        <v>1</v>
      </c>
      <c r="L49" s="36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('Aesculus flava','jírovec žlutý', '1923'  , 'aesculus-flava'  , '1'  , '1'  , '19'  );</v>
      </c>
    </row>
    <row r="50" customFormat="false" ht="12.8" hidden="false" customHeight="false" outlineLevel="0" collapsed="false">
      <c r="A50" s="43" t="str">
        <f aca="false">SUBSTITUTE(SUBSTITUTE(SUBSTITUTE(I50, "'", "\'"), "’","\'"), "‘", "\'")</f>
        <v>Aesculus hippocastanum</v>
      </c>
      <c r="B50" s="42" t="s">
        <v>583</v>
      </c>
      <c r="D50" s="36" t="s">
        <v>584</v>
      </c>
      <c r="E5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aesculus-hippocastanum</v>
      </c>
      <c r="F50" s="42" t="n">
        <v>0</v>
      </c>
      <c r="G50" s="36" t="n">
        <v>1</v>
      </c>
      <c r="H50" s="36" t="n">
        <v>19</v>
      </c>
      <c r="I50" s="43" t="s">
        <v>585</v>
      </c>
      <c r="J50" s="42" t="s">
        <v>586</v>
      </c>
      <c r="K50" s="36" t="n">
        <f aca="false">COUNTIF(E$2:E$697, "=" &amp; E50)</f>
        <v>1</v>
      </c>
      <c r="L50" s="36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('Aesculus hippocastanum','jírovec maďal', NULL  , 'aesculus-hippocastanum'  , '0'  , '1'  , '19'  );</v>
      </c>
    </row>
    <row r="51" customFormat="false" ht="12.8" hidden="false" customHeight="false" outlineLevel="0" collapsed="false">
      <c r="A51" s="39" t="str">
        <f aca="false">SUBSTITUTE(SUBSTITUTE(SUBSTITUTE(I51, "'", "\'"), "’","\'"), "‘", "\'")</f>
        <v>Aesculus parviflora</v>
      </c>
      <c r="B51" s="40" t="s">
        <v>263</v>
      </c>
      <c r="C51" s="40" t="n">
        <v>1924</v>
      </c>
      <c r="D51" s="40" t="s">
        <v>264</v>
      </c>
      <c r="E5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aesculus-parviflora</v>
      </c>
      <c r="F51" s="36" t="n">
        <v>1</v>
      </c>
      <c r="G51" s="36" t="n">
        <v>1</v>
      </c>
      <c r="H51" s="36" t="n">
        <v>19</v>
      </c>
      <c r="I51" s="39" t="s">
        <v>265</v>
      </c>
      <c r="K51" s="36" t="n">
        <f aca="false">COUNTIF(E$2:E$697, "=" &amp; E51)</f>
        <v>1</v>
      </c>
      <c r="L51" s="36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('Aesculus parviflora','jírovec drobnokvětý', '1924'  , 'aesculus-parviflora'  , '1'  , '1'  , '19'  );</v>
      </c>
    </row>
    <row r="52" customFormat="false" ht="12.8" hidden="false" customHeight="false" outlineLevel="0" collapsed="false">
      <c r="A52" s="39" t="str">
        <f aca="false">SUBSTITUTE(SUBSTITUTE(SUBSTITUTE(I52, "'", "\'"), "’","\'"), "‘", "\'")</f>
        <v>Aesculus x carnea</v>
      </c>
      <c r="B52" s="40" t="s">
        <v>260</v>
      </c>
      <c r="C52" s="40" t="n">
        <v>1918</v>
      </c>
      <c r="D52" s="40" t="s">
        <v>261</v>
      </c>
      <c r="E5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aesculus-x-carnea</v>
      </c>
      <c r="F52" s="36" t="n">
        <v>1</v>
      </c>
      <c r="G52" s="36" t="n">
        <v>1</v>
      </c>
      <c r="H52" s="36" t="n">
        <v>19</v>
      </c>
      <c r="I52" s="39" t="s">
        <v>1595</v>
      </c>
      <c r="K52" s="36" t="n">
        <f aca="false">COUNTIF(E$2:E$697, "=" &amp; E52)</f>
        <v>1</v>
      </c>
      <c r="L52" s="36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('Aesculus x carnea','jírovec pleťový', '1918'  , 'aesculus-x-carnea'  , '1'  , '1'  , '19'  );</v>
      </c>
    </row>
    <row r="53" customFormat="false" ht="12.8" hidden="false" customHeight="false" outlineLevel="0" collapsed="false">
      <c r="A53" s="36" t="str">
        <f aca="false">SUBSTITUTE(SUBSTITUTE(SUBSTITUTE(I53, "'", "\'"), "’","\'"), "‘", "\'")</f>
        <v>Aethionema cordatum </v>
      </c>
      <c r="B53" s="36" t="s">
        <v>828</v>
      </c>
      <c r="D53" s="36" t="s">
        <v>828</v>
      </c>
      <c r="E5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aethionema-cordatum</v>
      </c>
      <c r="F53" s="36" t="n">
        <v>1</v>
      </c>
      <c r="G53" s="36" t="n">
        <v>6</v>
      </c>
      <c r="H53" s="36" t="n">
        <v>52</v>
      </c>
      <c r="I53" s="36" t="s">
        <v>829</v>
      </c>
      <c r="K53" s="36" t="n">
        <f aca="false">COUNTIF(E$2:E$697, "=" &amp; E53)</f>
        <v>1</v>
      </c>
      <c r="L53" s="36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('Aethionema cordatum ','sinutka', NULL  , 'aethionema-cordatum'  , '1'  , '6'  , '52'  );</v>
      </c>
    </row>
    <row r="54" customFormat="false" ht="12.8" hidden="false" customHeight="false" outlineLevel="0" collapsed="false">
      <c r="A54" s="36" t="str">
        <f aca="false">SUBSTITUTE(SUBSTITUTE(SUBSTITUTE(I54, "'", "\'"), "’","\'"), "‘", "\'")</f>
        <v>Agrostis capilaris</v>
      </c>
      <c r="B54" s="36" t="s">
        <v>1279</v>
      </c>
      <c r="E5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agrostis-capilaris</v>
      </c>
      <c r="G54" s="36" t="n">
        <v>9</v>
      </c>
      <c r="I54" s="36" t="s">
        <v>1280</v>
      </c>
      <c r="K54" s="36" t="n">
        <f aca="false">COUNTIF(E$2:E$697, "=" &amp; E54)</f>
        <v>1</v>
      </c>
      <c r="L54" s="36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('Agrostis capilaris','psineček obecný', NULL  , 'agrostis-capilaris'  , NULL  , '9'  , NULL  );</v>
      </c>
    </row>
    <row r="55" customFormat="false" ht="12.8" hidden="false" customHeight="false" outlineLevel="0" collapsed="false">
      <c r="A55" s="36" t="str">
        <f aca="false">SUBSTITUTE(SUBSTITUTE(SUBSTITUTE(I55, "'", "\'"), "’","\'"), "‘", "\'")</f>
        <v>Alchemilla mollis</v>
      </c>
      <c r="B55" s="36" t="s">
        <v>1281</v>
      </c>
      <c r="E5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alchemilla-mollis</v>
      </c>
      <c r="G55" s="36" t="n">
        <v>6</v>
      </c>
      <c r="H55" s="36" t="n">
        <v>38</v>
      </c>
      <c r="I55" s="36" t="s">
        <v>1282</v>
      </c>
      <c r="K55" s="36" t="n">
        <f aca="false">COUNTIF(E$2:E$697, "=" &amp; E55)</f>
        <v>1</v>
      </c>
      <c r="L55" s="36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('Alchemilla mollis','kontryhel měkký', NULL  , 'alchemilla-mollis'  , NULL  , '6'  , '38'  );</v>
      </c>
    </row>
    <row r="56" customFormat="false" ht="12.8" hidden="false" customHeight="false" outlineLevel="0" collapsed="false">
      <c r="A56" s="36" t="str">
        <f aca="false">SUBSTITUTE(SUBSTITUTE(SUBSTITUTE(I56, "'", "\'"), "’","\'"), "‘", "\'")</f>
        <v>Alchemilla subsericea </v>
      </c>
      <c r="B56" s="36" t="s">
        <v>1047</v>
      </c>
      <c r="D56" s="36" t="s">
        <v>1048</v>
      </c>
      <c r="E5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alchemilla-subsericea</v>
      </c>
      <c r="F56" s="36" t="n">
        <v>1</v>
      </c>
      <c r="G56" s="36" t="n">
        <v>6</v>
      </c>
      <c r="I56" s="36" t="s">
        <v>1049</v>
      </c>
      <c r="K56" s="36" t="n">
        <f aca="false">COUNTIF(E$2:E$697, "=" &amp; E56)</f>
        <v>1</v>
      </c>
      <c r="L56" s="36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('Alchemilla subsericea ','kontryhel ', NULL  , 'alchemilla-subsericea'  , '1'  , '6'  , NULL  );</v>
      </c>
    </row>
    <row r="57" customFormat="false" ht="12.8" hidden="false" customHeight="false" outlineLevel="0" collapsed="false">
      <c r="A57" s="36" t="str">
        <f aca="false">SUBSTITUTE(SUBSTITUTE(SUBSTITUTE(I57, "'", "\'"), "’","\'"), "‘", "\'")</f>
        <v>Allium cilicicum </v>
      </c>
      <c r="B57" s="36" t="s">
        <v>813</v>
      </c>
      <c r="D57" s="36" t="s">
        <v>814</v>
      </c>
      <c r="E5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allium-cilicicum</v>
      </c>
      <c r="F57" s="36" t="n">
        <v>1</v>
      </c>
      <c r="G57" s="36" t="n">
        <v>6</v>
      </c>
      <c r="H57" s="36" t="n">
        <v>51</v>
      </c>
      <c r="I57" s="36" t="s">
        <v>815</v>
      </c>
      <c r="K57" s="36" t="n">
        <f aca="false">COUNTIF(E$2:E$697, "=" &amp; E57)</f>
        <v>1</v>
      </c>
      <c r="L57" s="36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('Allium cilicicum ','Okrasný česnek', NULL  , 'allium-cilicicum'  , '1'  , '6'  , '51'  );</v>
      </c>
    </row>
    <row r="58" customFormat="false" ht="12.8" hidden="false" customHeight="false" outlineLevel="0" collapsed="false">
      <c r="A58" s="36" t="str">
        <f aca="false">SUBSTITUTE(SUBSTITUTE(SUBSTITUTE(I58, "'", "\'"), "’","\'"), "‘", "\'")</f>
        <v>Allium cyaneum</v>
      </c>
      <c r="B58" s="36" t="s">
        <v>813</v>
      </c>
      <c r="D58" s="36" t="s">
        <v>814</v>
      </c>
      <c r="E5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allium-cyaneum</v>
      </c>
      <c r="F58" s="36" t="n">
        <v>1</v>
      </c>
      <c r="G58" s="36" t="n">
        <v>6</v>
      </c>
      <c r="H58" s="36" t="n">
        <v>51</v>
      </c>
      <c r="I58" s="36" t="s">
        <v>816</v>
      </c>
      <c r="K58" s="36" t="n">
        <f aca="false">COUNTIF(E$2:E$697, "=" &amp; E58)</f>
        <v>1</v>
      </c>
      <c r="L58" s="36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('Allium cyaneum','Okrasný česnek', NULL  , 'allium-cyaneum'  , '1'  , '6'  , '51'  );</v>
      </c>
    </row>
    <row r="59" customFormat="false" ht="12.8" hidden="false" customHeight="false" outlineLevel="0" collapsed="false">
      <c r="A59" s="36" t="str">
        <f aca="false">SUBSTITUTE(SUBSTITUTE(SUBSTITUTE(I59, "'", "\'"), "’","\'"), "‘", "\'")</f>
        <v>Allium moly </v>
      </c>
      <c r="B59" s="36" t="s">
        <v>813</v>
      </c>
      <c r="D59" s="36" t="s">
        <v>814</v>
      </c>
      <c r="E5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allium-moly</v>
      </c>
      <c r="F59" s="36" t="n">
        <v>1</v>
      </c>
      <c r="G59" s="36" t="n">
        <v>6</v>
      </c>
      <c r="H59" s="36" t="n">
        <v>51</v>
      </c>
      <c r="I59" s="36" t="s">
        <v>817</v>
      </c>
      <c r="K59" s="36" t="n">
        <f aca="false">COUNTIF(E$2:E$697, "=" &amp; E59)</f>
        <v>1</v>
      </c>
      <c r="L59" s="36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('Allium moly ','Okrasný česnek', NULL  , 'allium-moly'  , '1'  , '6'  , '51'  );</v>
      </c>
    </row>
    <row r="60" customFormat="false" ht="12.8" hidden="false" customHeight="false" outlineLevel="0" collapsed="false">
      <c r="A60" s="36" t="str">
        <f aca="false">SUBSTITUTE(SUBSTITUTE(SUBSTITUTE(I60, "'", "\'"), "’","\'"), "‘", "\'")</f>
        <v>Allium narcissiflorum </v>
      </c>
      <c r="B60" s="36" t="s">
        <v>813</v>
      </c>
      <c r="D60" s="36" t="s">
        <v>814</v>
      </c>
      <c r="E6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allium-narcissiflorum</v>
      </c>
      <c r="F60" s="36" t="n">
        <v>1</v>
      </c>
      <c r="G60" s="36" t="n">
        <v>6</v>
      </c>
      <c r="H60" s="36" t="n">
        <v>51</v>
      </c>
      <c r="I60" s="36" t="s">
        <v>818</v>
      </c>
      <c r="K60" s="36" t="n">
        <f aca="false">COUNTIF(E$2:E$697, "=" &amp; E60)</f>
        <v>1</v>
      </c>
      <c r="L60" s="36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('Allium narcissiflorum ','Okrasný česnek', NULL  , 'allium-narcissiflorum'  , '1'  , '6'  , '51'  );</v>
      </c>
    </row>
    <row r="61" customFormat="false" ht="12.8" hidden="false" customHeight="false" outlineLevel="0" collapsed="false">
      <c r="A61" s="39" t="str">
        <f aca="false">SUBSTITUTE(SUBSTITUTE(SUBSTITUTE(I61, "'", "\'"), "’","\'"), "‘", "\'")</f>
        <v>Alnus glutinosa</v>
      </c>
      <c r="B61" s="40" t="s">
        <v>266</v>
      </c>
      <c r="C61" s="40" t="n">
        <v>1919</v>
      </c>
      <c r="D61" s="40" t="s">
        <v>267</v>
      </c>
      <c r="E6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alnus-glutinosa</v>
      </c>
      <c r="F61" s="36" t="n">
        <v>1</v>
      </c>
      <c r="G61" s="36" t="n">
        <v>1</v>
      </c>
      <c r="H61" s="36" t="n">
        <v>5</v>
      </c>
      <c r="I61" s="39" t="s">
        <v>268</v>
      </c>
      <c r="K61" s="36" t="n">
        <f aca="false">COUNTIF(E$2:E$697, "=" &amp; E61)</f>
        <v>1</v>
      </c>
      <c r="L61" s="36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('Alnus glutinosa','olše lepkavá', '1919'  , 'alnus-glutinosa'  , '1'  , '1'  , '5'  );</v>
      </c>
    </row>
    <row r="62" customFormat="false" ht="12.8" hidden="false" customHeight="false" outlineLevel="0" collapsed="false">
      <c r="A62" s="36" t="str">
        <f aca="false">SUBSTITUTE(SUBSTITUTE(SUBSTITUTE(I62, "'", "\'"), "’","\'"), "‘", "\'")</f>
        <v>Alyssum diffusum </v>
      </c>
      <c r="B62" s="36" t="s">
        <v>830</v>
      </c>
      <c r="D62" s="36" t="s">
        <v>831</v>
      </c>
      <c r="E6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alyssum-diffusum</v>
      </c>
      <c r="F62" s="36" t="n">
        <v>1</v>
      </c>
      <c r="G62" s="36" t="n">
        <v>6</v>
      </c>
      <c r="H62" s="36" t="n">
        <v>52</v>
      </c>
      <c r="I62" s="36" t="s">
        <v>832</v>
      </c>
      <c r="K62" s="36" t="n">
        <f aca="false">COUNTIF(E$2:E$697, "=" &amp; E62)</f>
        <v>1</v>
      </c>
      <c r="L62" s="36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('Alyssum diffusum ','tařinka', NULL  , 'alyssum-diffusum'  , '1'  , '6'  , '52'  );</v>
      </c>
    </row>
    <row r="63" customFormat="false" ht="12.8" hidden="false" customHeight="false" outlineLevel="0" collapsed="false">
      <c r="A63" s="36" t="str">
        <f aca="false">SUBSTITUTE(SUBSTITUTE(SUBSTITUTE(I63, "'", "\'"), "’","\'"), "‘", "\'")</f>
        <v>Alyssum idaeum </v>
      </c>
      <c r="B63" s="36" t="s">
        <v>830</v>
      </c>
      <c r="D63" s="36" t="s">
        <v>831</v>
      </c>
      <c r="E6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alyssum-idaeum</v>
      </c>
      <c r="F63" s="36" t="n">
        <v>1</v>
      </c>
      <c r="G63" s="36" t="n">
        <v>6</v>
      </c>
      <c r="H63" s="36" t="n">
        <v>52</v>
      </c>
      <c r="I63" s="36" t="s">
        <v>833</v>
      </c>
      <c r="K63" s="36" t="n">
        <f aca="false">COUNTIF(E$2:E$697, "=" &amp; E63)</f>
        <v>1</v>
      </c>
      <c r="L63" s="36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('Alyssum idaeum ','tařinka', NULL  , 'alyssum-idaeum'  , '1'  , '6'  , '52'  );</v>
      </c>
    </row>
    <row r="64" customFormat="false" ht="12.8" hidden="false" customHeight="false" outlineLevel="0" collapsed="false">
      <c r="A64" s="36" t="str">
        <f aca="false">SUBSTITUTE(SUBSTITUTE(SUBSTITUTE(I64, "'", "\'"), "’","\'"), "‘", "\'")</f>
        <v>Alyssum moellendorfianum </v>
      </c>
      <c r="B64" s="36" t="s">
        <v>830</v>
      </c>
      <c r="D64" s="36" t="s">
        <v>831</v>
      </c>
      <c r="E6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alyssum-moellendorfianum</v>
      </c>
      <c r="F64" s="36" t="n">
        <v>1</v>
      </c>
      <c r="G64" s="36" t="n">
        <v>6</v>
      </c>
      <c r="H64" s="36" t="n">
        <v>52</v>
      </c>
      <c r="I64" s="36" t="s">
        <v>834</v>
      </c>
      <c r="K64" s="36" t="n">
        <f aca="false">COUNTIF(E$2:E$697, "=" &amp; E64)</f>
        <v>1</v>
      </c>
      <c r="L64" s="36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('Alyssum moellendorfianum ','tařinka', NULL  , 'alyssum-moellendorfianum'  , '1'  , '6'  , '52'  );</v>
      </c>
    </row>
    <row r="65" customFormat="false" ht="12.8" hidden="false" customHeight="false" outlineLevel="0" collapsed="false">
      <c r="A65" s="36" t="str">
        <f aca="false">SUBSTITUTE(SUBSTITUTE(SUBSTITUTE(I65, "'", "\'"), "’","\'"), "‘", "\'")</f>
        <v>Alyssum wulfenianum </v>
      </c>
      <c r="B65" s="36" t="s">
        <v>830</v>
      </c>
      <c r="D65" s="36" t="s">
        <v>831</v>
      </c>
      <c r="E6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alyssum-wulfenianum</v>
      </c>
      <c r="F65" s="36" t="n">
        <v>1</v>
      </c>
      <c r="G65" s="36" t="n">
        <v>6</v>
      </c>
      <c r="H65" s="36" t="n">
        <v>52</v>
      </c>
      <c r="I65" s="36" t="s">
        <v>835</v>
      </c>
      <c r="K65" s="36" t="n">
        <f aca="false">COUNTIF(E$2:E$697, "=" &amp; E65)</f>
        <v>1</v>
      </c>
      <c r="L65" s="36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('Alyssum wulfenianum ','tařinka', NULL  , 'alyssum-wulfenianum'  , '1'  , '6'  , '52'  );</v>
      </c>
    </row>
    <row r="66" customFormat="false" ht="12.8" hidden="false" customHeight="false" outlineLevel="0" collapsed="false">
      <c r="A66" s="39" t="str">
        <f aca="false">SUBSTITUTE(SUBSTITUTE(SUBSTITUTE(I66, "'", "\'"), "’","\'"), "‘", "\'")</f>
        <v>Amorpha fruticosa </v>
      </c>
      <c r="B66" s="40" t="s">
        <v>269</v>
      </c>
      <c r="C66" s="40" t="n">
        <v>1918</v>
      </c>
      <c r="D66" s="40" t="s">
        <v>270</v>
      </c>
      <c r="E6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amorpha-fruticosa</v>
      </c>
      <c r="F66" s="36" t="n">
        <v>1</v>
      </c>
      <c r="G66" s="36" t="n">
        <v>1</v>
      </c>
      <c r="H66" s="36" t="n">
        <v>3</v>
      </c>
      <c r="I66" s="39" t="s">
        <v>271</v>
      </c>
      <c r="K66" s="36" t="n">
        <f aca="false">COUNTIF(E$2:E$697, "=" &amp; E66)</f>
        <v>1</v>
      </c>
      <c r="L66" s="36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('Amorpha fruticosa ','netvařec křovítý', '1918'  , 'amorpha-fruticosa'  , '1'  , '1'  , '3'  );</v>
      </c>
    </row>
    <row r="67" customFormat="false" ht="12.8" hidden="false" customHeight="false" outlineLevel="0" collapsed="false">
      <c r="A67" s="36" t="str">
        <f aca="false">SUBSTITUTE(SUBSTITUTE(SUBSTITUTE(I67, "'", "\'"), "’","\'"), "‘", "\'")</f>
        <v>Anacyclus pyrethrum </v>
      </c>
      <c r="B67" s="36" t="s">
        <v>862</v>
      </c>
      <c r="D67" s="36" t="s">
        <v>863</v>
      </c>
      <c r="E6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anacyclus-pyrethrum</v>
      </c>
      <c r="F67" s="36" t="n">
        <v>1</v>
      </c>
      <c r="G67" s="36" t="n">
        <v>6</v>
      </c>
      <c r="H67" s="36" t="n">
        <v>55</v>
      </c>
      <c r="I67" s="36" t="s">
        <v>864</v>
      </c>
      <c r="K67" s="36" t="n">
        <f aca="false">COUNTIF(E$2:E$697, "=" &amp; E67)</f>
        <v>1</v>
      </c>
      <c r="L67" s="36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('Anacyclus pyrethrum ','kruhovník/trahok', NULL  , 'anacyclus-pyrethrum'  , '1'  , '6'  , '55'  );</v>
      </c>
    </row>
    <row r="68" customFormat="false" ht="12.8" hidden="false" customHeight="false" outlineLevel="0" collapsed="false">
      <c r="A68" s="36" t="str">
        <f aca="false">SUBSTITUTE(SUBSTITUTE(SUBSTITUTE(I68, "'", "\'"), "’","\'"), "‘", "\'")</f>
        <v>Androsace glaucescens /Aretia</v>
      </c>
      <c r="B68" s="36" t="s">
        <v>976</v>
      </c>
      <c r="D68" s="36" t="s">
        <v>976</v>
      </c>
      <c r="E6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androsace-glaucescens-aretia</v>
      </c>
      <c r="F68" s="36" t="n">
        <v>1</v>
      </c>
      <c r="G68" s="36" t="n">
        <v>6</v>
      </c>
      <c r="H68" s="36" t="n">
        <v>62</v>
      </c>
      <c r="I68" s="36" t="s">
        <v>977</v>
      </c>
      <c r="K68" s="36" t="n">
        <f aca="false">COUNTIF(E$2:E$697, "=" &amp; E68)</f>
        <v>1</v>
      </c>
      <c r="L68" s="36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('Androsace glaucescens /Aretia','pochybek', NULL  , 'androsace-glaucescens-aretia'  , '1'  , '6'  , '62'  );</v>
      </c>
    </row>
    <row r="69" customFormat="false" ht="12.8" hidden="false" customHeight="false" outlineLevel="0" collapsed="false">
      <c r="A69" s="36" t="str">
        <f aca="false">SUBSTITUTE(SUBSTITUTE(SUBSTITUTE(I69, "'", "\'"), "’","\'"), "‘", "\'")</f>
        <v>Anemone baldensis </v>
      </c>
      <c r="B69" s="36" t="s">
        <v>995</v>
      </c>
      <c r="D69" s="36" t="s">
        <v>996</v>
      </c>
      <c r="E6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anemone-baldensis</v>
      </c>
      <c r="F69" s="36" t="n">
        <v>1</v>
      </c>
      <c r="G69" s="36" t="n">
        <v>6</v>
      </c>
      <c r="H69" s="36" t="n">
        <v>63</v>
      </c>
      <c r="I69" s="36" t="s">
        <v>997</v>
      </c>
      <c r="K69" s="36" t="n">
        <f aca="false">COUNTIF(E$2:E$697, "=" &amp; E69)</f>
        <v>1</v>
      </c>
      <c r="L69" s="36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('Anemone baldensis ','sasanka baldenská', NULL  , 'anemone-baldensis'  , '1'  , '6'  , '63'  );</v>
      </c>
    </row>
    <row r="70" customFormat="false" ht="12.8" hidden="false" customHeight="false" outlineLevel="0" collapsed="false">
      <c r="A70" s="36" t="str">
        <f aca="false">SUBSTITUTE(SUBSTITUTE(SUBSTITUTE(I70, "'", "\'"), "’","\'"), "‘", "\'")</f>
        <v>Anemone hepatica </v>
      </c>
      <c r="B70" s="36" t="s">
        <v>998</v>
      </c>
      <c r="D70" s="36" t="s">
        <v>999</v>
      </c>
      <c r="E7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anemone-hepatica</v>
      </c>
      <c r="F70" s="36" t="n">
        <v>1</v>
      </c>
      <c r="G70" s="36" t="n">
        <v>9</v>
      </c>
      <c r="H70" s="36" t="n">
        <v>63</v>
      </c>
      <c r="I70" s="36" t="s">
        <v>1000</v>
      </c>
      <c r="K70" s="36" t="n">
        <f aca="false">COUNTIF(E$2:E$697, "=" &amp; E70)</f>
        <v>1</v>
      </c>
      <c r="L70" s="36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('Anemone hepatica ','jaterník podléška', NULL  , 'anemone-hepatica'  , '1'  , '9'  , '63'  );</v>
      </c>
    </row>
    <row r="71" customFormat="false" ht="12.8" hidden="false" customHeight="false" outlineLevel="0" collapsed="false">
      <c r="A71" s="36" t="str">
        <f aca="false">SUBSTITUTE(SUBSTITUTE(SUBSTITUTE(I71, "'", "\'"), "’","\'"), "‘", "\'")</f>
        <v>Anemone narcissiflora </v>
      </c>
      <c r="B71" s="36" t="s">
        <v>1001</v>
      </c>
      <c r="D71" s="36" t="s">
        <v>1002</v>
      </c>
      <c r="E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anemone-narcissiflora</v>
      </c>
      <c r="F71" s="36" t="n">
        <v>1</v>
      </c>
      <c r="G71" s="36" t="n">
        <v>6</v>
      </c>
      <c r="H71" s="36" t="n">
        <v>63</v>
      </c>
      <c r="I71" s="36" t="s">
        <v>1003</v>
      </c>
      <c r="K71" s="36" t="n">
        <f aca="false">COUNTIF(E$2:E$697, "=" &amp; E71)</f>
        <v>1</v>
      </c>
      <c r="L71" s="36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('Anemone narcissiflora ','sasanka narcisokvětá', NULL  , 'anemone-narcissiflora'  , '1'  , '6'  , '63'  );</v>
      </c>
    </row>
    <row r="72" customFormat="false" ht="12.8" hidden="false" customHeight="false" outlineLevel="0" collapsed="false">
      <c r="A72" s="36" t="str">
        <f aca="false">SUBSTITUTE(SUBSTITUTE(SUBSTITUTE(I72, "'", "\'"), "’","\'"), "‘", "\'")</f>
        <v>Anemone sylvestris </v>
      </c>
      <c r="B72" s="36" t="s">
        <v>1007</v>
      </c>
      <c r="D72" s="36" t="s">
        <v>1008</v>
      </c>
      <c r="E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anemone-sylvestris</v>
      </c>
      <c r="F72" s="36" t="n">
        <v>1</v>
      </c>
      <c r="G72" s="36" t="n">
        <v>9</v>
      </c>
      <c r="H72" s="36" t="n">
        <v>63</v>
      </c>
      <c r="I72" s="36" t="s">
        <v>1009</v>
      </c>
      <c r="K72" s="36" t="n">
        <f aca="false">COUNTIF(E$2:E$697, "=" &amp; E72)</f>
        <v>1</v>
      </c>
      <c r="L72" s="36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('Anemone sylvestris ','sasanka lesní', NULL  , 'anemone-sylvestris'  , '1'  , '9'  , '63'  );</v>
      </c>
    </row>
    <row r="73" customFormat="false" ht="12.8" hidden="false" customHeight="false" outlineLevel="0" collapsed="false">
      <c r="A73" s="36" t="str">
        <f aca="false">SUBSTITUTE(SUBSTITUTE(SUBSTITUTE(I73, "'", "\'"), "’","\'"), "‘", "\'")</f>
        <v>Anemone vernalis </v>
      </c>
      <c r="B73" s="36" t="s">
        <v>1010</v>
      </c>
      <c r="D73" s="36" t="s">
        <v>1011</v>
      </c>
      <c r="E7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anemone-vernalis</v>
      </c>
      <c r="F73" s="36" t="n">
        <v>1</v>
      </c>
      <c r="G73" s="36" t="n">
        <v>6</v>
      </c>
      <c r="H73" s="36" t="n">
        <v>63</v>
      </c>
      <c r="I73" s="36" t="s">
        <v>1012</v>
      </c>
      <c r="K73" s="36" t="n">
        <f aca="false">COUNTIF(E$2:E$697, "=" &amp; E73)</f>
        <v>1</v>
      </c>
      <c r="L73" s="36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('Anemone vernalis ','sasanka jarní', NULL  , 'anemone-vernalis'  , '1'  , '6'  , '63'  );</v>
      </c>
    </row>
    <row r="74" customFormat="false" ht="12.8" hidden="false" customHeight="false" outlineLevel="0" collapsed="false">
      <c r="A74" s="36" t="str">
        <f aca="false">SUBSTITUTE(SUBSTITUTE(SUBSTITUTE(I74, "'", "\'"), "’","\'"), "‘", "\'")</f>
        <v>Anemonella thalictroides </v>
      </c>
      <c r="B74" s="36" t="s">
        <v>1013</v>
      </c>
      <c r="D74" s="36" t="s">
        <v>1014</v>
      </c>
      <c r="E7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anemonella-thalictroides</v>
      </c>
      <c r="F74" s="36" t="n">
        <v>1</v>
      </c>
      <c r="G74" s="36" t="n">
        <v>6</v>
      </c>
      <c r="H74" s="36" t="n">
        <v>63</v>
      </c>
      <c r="I74" s="36" t="s">
        <v>1015</v>
      </c>
      <c r="K74" s="36" t="n">
        <f aca="false">COUNTIF(E$2:E$697, "=" &amp; E74)</f>
        <v>1</v>
      </c>
      <c r="L74" s="36" t="str">
        <f aca="false">IF(ISBLANK(A74)  = 0, "INSERT INTO botanica.taxon (name_latin, name_czech, year, slug, origin, category_id, family_id) VALUES ("&amp;IF(A74&lt;&gt;"","'"&amp;A74&amp;"'","NULL")&amp;","&amp;IF(B74&lt;&gt;"","'"&amp;B74&amp;"'","NULL")&amp;", "&amp;IF(C74&lt;&gt;"","'"&amp;C74&amp;"'","NULL")&amp;"  , "&amp;IF(E74&lt;&gt;"","'"&amp;E74&amp;"'","NULL")&amp;"  , "&amp;IF(F74&lt;&gt;"","'"&amp;F74&amp;"'","NULL")&amp;"  , "&amp;IF(G74&lt;&gt;"","'"&amp;G74&amp;"'","NULL")&amp;"  , "&amp;IF(H74&lt;&gt;"","'"&amp;H74&amp;"'","NULL")&amp;"  );","")</f>
        <v>INSERT INTO botanica.taxon (name_latin, name_czech, year, slug, origin, category_id, family_id) VALUES ('Anemonella thalictroides ','sasanečka žluťuchovitá', NULL  , 'anemonella-thalictroides'  , '1'  , '6'  , '63'  );</v>
      </c>
    </row>
    <row r="75" customFormat="false" ht="12.8" hidden="false" customHeight="false" outlineLevel="0" collapsed="false">
      <c r="A75" s="36" t="str">
        <f aca="false">SUBSTITUTE(SUBSTITUTE(SUBSTITUTE(I75, "'", "\'"), "’","\'"), "‘", "\'")</f>
        <v>Antennaria alpina </v>
      </c>
      <c r="B75" s="36" t="s">
        <v>865</v>
      </c>
      <c r="D75" s="36" t="s">
        <v>866</v>
      </c>
      <c r="E7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antennaria-alpina</v>
      </c>
      <c r="F75" s="36" t="n">
        <v>1</v>
      </c>
      <c r="G75" s="36" t="n">
        <v>6</v>
      </c>
      <c r="H75" s="36" t="n">
        <v>55</v>
      </c>
      <c r="I75" s="36" t="s">
        <v>867</v>
      </c>
      <c r="K75" s="36" t="n">
        <f aca="false">COUNTIF(E$2:E$697, "=" &amp; E75)</f>
        <v>1</v>
      </c>
      <c r="L75" s="36" t="str">
        <f aca="false">IF(ISBLANK(A75)  = 0, "INSERT INTO botanica.taxon (name_latin, name_czech, year, slug, origin, category_id, family_id) VALUES ("&amp;IF(A75&lt;&gt;"","'"&amp;A75&amp;"'","NULL")&amp;","&amp;IF(B75&lt;&gt;"","'"&amp;B75&amp;"'","NULL")&amp;", "&amp;IF(C75&lt;&gt;"","'"&amp;C75&amp;"'","NULL")&amp;"  , "&amp;IF(E75&lt;&gt;"","'"&amp;E75&amp;"'","NULL")&amp;"  , "&amp;IF(F75&lt;&gt;"","'"&amp;F75&amp;"'","NULL")&amp;"  , "&amp;IF(G75&lt;&gt;"","'"&amp;G75&amp;"'","NULL")&amp;"  , "&amp;IF(H75&lt;&gt;"","'"&amp;H75&amp;"'","NULL")&amp;"  );","")</f>
        <v>INSERT INTO botanica.taxon (name_latin, name_czech, year, slug, origin, category_id, family_id) VALUES ('Antennaria alpina ','kociánek alpský', NULL  , 'antennaria-alpina'  , '1'  , '6'  , '55'  );</v>
      </c>
    </row>
    <row r="76" customFormat="false" ht="12.8" hidden="false" customHeight="false" outlineLevel="0" collapsed="false">
      <c r="A76" s="36" t="str">
        <f aca="false">SUBSTITUTE(SUBSTITUTE(SUBSTITUTE(I76, "'", "\'"), "’","\'"), "‘", "\'")</f>
        <v>Anthericum liliago </v>
      </c>
      <c r="B76" s="36" t="s">
        <v>843</v>
      </c>
      <c r="D76" s="36" t="s">
        <v>844</v>
      </c>
      <c r="E7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anthericum-liliago</v>
      </c>
      <c r="F76" s="36" t="n">
        <v>1</v>
      </c>
      <c r="G76" s="36" t="n">
        <v>6</v>
      </c>
      <c r="H76" s="36" t="n">
        <v>53</v>
      </c>
      <c r="I76" s="36" t="s">
        <v>845</v>
      </c>
      <c r="K76" s="36" t="n">
        <f aca="false">COUNTIF(E$2:E$697, "=" &amp; E76)</f>
        <v>1</v>
      </c>
      <c r="L76" s="36" t="str">
        <f aca="false">IF(ISBLANK(A76)  = 0, "INSERT INTO botanica.taxon (name_latin, name_czech, year, slug, origin, category_id, family_id) VALUES ("&amp;IF(A76&lt;&gt;"","'"&amp;A76&amp;"'","NULL")&amp;","&amp;IF(B76&lt;&gt;"","'"&amp;B76&amp;"'","NULL")&amp;", "&amp;IF(C76&lt;&gt;"","'"&amp;C76&amp;"'","NULL")&amp;"  , "&amp;IF(E76&lt;&gt;"","'"&amp;E76&amp;"'","NULL")&amp;"  , "&amp;IF(F76&lt;&gt;"","'"&amp;F76&amp;"'","NULL")&amp;"  , "&amp;IF(G76&lt;&gt;"","'"&amp;G76&amp;"'","NULL")&amp;"  , "&amp;IF(H76&lt;&gt;"","'"&amp;H76&amp;"'","NULL")&amp;"  );","")</f>
        <v>INSERT INTO botanica.taxon (name_latin, name_czech, year, slug, origin, category_id, family_id) VALUES ('Anthericum liliago ','bělozáťka liliovitá', NULL  , 'anthericum-liliago'  , '1'  , '6'  , '53'  );</v>
      </c>
    </row>
    <row r="77" customFormat="false" ht="12.8" hidden="false" customHeight="false" outlineLevel="0" collapsed="false">
      <c r="A77" s="36" t="str">
        <f aca="false">SUBSTITUTE(SUBSTITUTE(SUBSTITUTE(I77, "'", "\'"), "’","\'"), "‘", "\'")</f>
        <v>Anthericum ramosum </v>
      </c>
      <c r="B77" s="36" t="s">
        <v>846</v>
      </c>
      <c r="D77" s="36" t="s">
        <v>847</v>
      </c>
      <c r="E7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anthericum-ramosum</v>
      </c>
      <c r="F77" s="36" t="n">
        <v>1</v>
      </c>
      <c r="G77" s="36" t="n">
        <v>6</v>
      </c>
      <c r="H77" s="36" t="n">
        <v>53</v>
      </c>
      <c r="I77" s="36" t="s">
        <v>848</v>
      </c>
      <c r="K77" s="36" t="n">
        <f aca="false">COUNTIF(E$2:E$697, "=" &amp; E77)</f>
        <v>1</v>
      </c>
      <c r="L77" s="36" t="str">
        <f aca="false">IF(ISBLANK(A77)  = 0, "INSERT INTO botanica.taxon (name_latin, name_czech, year, slug, origin, category_id, family_id) VALUES ("&amp;IF(A77&lt;&gt;"","'"&amp;A77&amp;"'","NULL")&amp;","&amp;IF(B77&lt;&gt;"","'"&amp;B77&amp;"'","NULL")&amp;", "&amp;IF(C77&lt;&gt;"","'"&amp;C77&amp;"'","NULL")&amp;"  , "&amp;IF(E77&lt;&gt;"","'"&amp;E77&amp;"'","NULL")&amp;"  , "&amp;IF(F77&lt;&gt;"","'"&amp;F77&amp;"'","NULL")&amp;"  , "&amp;IF(G77&lt;&gt;"","'"&amp;G77&amp;"'","NULL")&amp;"  , "&amp;IF(H77&lt;&gt;"","'"&amp;H77&amp;"'","NULL")&amp;"  );","")</f>
        <v>INSERT INTO botanica.taxon (name_latin, name_czech, year, slug, origin, category_id, family_id) VALUES ('Anthericum ramosum ','bělozáťka větevnatá', NULL  , 'anthericum-ramosum'  , '1'  , '6'  , '53'  );</v>
      </c>
    </row>
    <row r="78" customFormat="false" ht="12.8" hidden="false" customHeight="false" outlineLevel="0" collapsed="false">
      <c r="A78" s="36" t="str">
        <f aca="false">SUBSTITUTE(SUBSTITUTE(SUBSTITUTE(I78, "'", "\'"), "’","\'"), "‘", "\'")</f>
        <v>Antirrhinum hispanicum </v>
      </c>
      <c r="B78" s="36" t="s">
        <v>938</v>
      </c>
      <c r="D78" s="36" t="s">
        <v>939</v>
      </c>
      <c r="E7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antirrhinum-hispanicum</v>
      </c>
      <c r="F78" s="36" t="n">
        <v>1</v>
      </c>
      <c r="G78" s="36" t="n">
        <v>6</v>
      </c>
      <c r="H78" s="36" t="n">
        <v>57</v>
      </c>
      <c r="I78" s="36" t="s">
        <v>940</v>
      </c>
      <c r="K78" s="36" t="n">
        <f aca="false">COUNTIF(E$2:E$697, "=" &amp; E78)</f>
        <v>1</v>
      </c>
      <c r="L78" s="36" t="str">
        <f aca="false">IF(ISBLANK(A78)  = 0, "INSERT INTO botanica.taxon (name_latin, name_czech, year, slug, origin, category_id, family_id) VALUES ("&amp;IF(A78&lt;&gt;"","'"&amp;A78&amp;"'","NULL")&amp;","&amp;IF(B78&lt;&gt;"","'"&amp;B78&amp;"'","NULL")&amp;", "&amp;IF(C78&lt;&gt;"","'"&amp;C78&amp;"'","NULL")&amp;"  , "&amp;IF(E78&lt;&gt;"","'"&amp;E78&amp;"'","NULL")&amp;"  , "&amp;IF(F78&lt;&gt;"","'"&amp;F78&amp;"'","NULL")&amp;"  , "&amp;IF(G78&lt;&gt;"","'"&amp;G78&amp;"'","NULL")&amp;"  , "&amp;IF(H78&lt;&gt;"","'"&amp;H78&amp;"'","NULL")&amp;"  );","")</f>
        <v>INSERT INTO botanica.taxon (name_latin, name_czech, year, slug, origin, category_id, family_id) VALUES ('Antirrhinum hispanicum ','hledík hispánský', NULL  , 'antirrhinum-hispanicum'  , '1'  , '6'  , '57'  );</v>
      </c>
    </row>
    <row r="79" customFormat="false" ht="12.8" hidden="false" customHeight="false" outlineLevel="0" collapsed="false">
      <c r="A79" s="36" t="str">
        <f aca="false">SUBSTITUTE(SUBSTITUTE(SUBSTITUTE(I79, "'", "\'"), "’","\'"), "‘", "\'")</f>
        <v>Aquilegia alpina </v>
      </c>
      <c r="B79" s="36" t="s">
        <v>1016</v>
      </c>
      <c r="D79" s="36" t="s">
        <v>1017</v>
      </c>
      <c r="E7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aquilegia-alpina</v>
      </c>
      <c r="F79" s="36" t="n">
        <v>1</v>
      </c>
      <c r="G79" s="36" t="n">
        <v>6</v>
      </c>
      <c r="H79" s="36" t="n">
        <v>63</v>
      </c>
      <c r="I79" s="36" t="s">
        <v>1018</v>
      </c>
      <c r="K79" s="36" t="n">
        <f aca="false">COUNTIF(E$2:E$697, "=" &amp; E79)</f>
        <v>1</v>
      </c>
      <c r="L79" s="36" t="str">
        <f aca="false">IF(ISBLANK(A79)  = 0, "INSERT INTO botanica.taxon (name_latin, name_czech, year, slug, origin, category_id, family_id) VALUES ("&amp;IF(A79&lt;&gt;"","'"&amp;A79&amp;"'","NULL")&amp;","&amp;IF(B79&lt;&gt;"","'"&amp;B79&amp;"'","NULL")&amp;", "&amp;IF(C79&lt;&gt;"","'"&amp;C79&amp;"'","NULL")&amp;"  , "&amp;IF(E79&lt;&gt;"","'"&amp;E79&amp;"'","NULL")&amp;"  , "&amp;IF(F79&lt;&gt;"","'"&amp;F79&amp;"'","NULL")&amp;"  , "&amp;IF(G79&lt;&gt;"","'"&amp;G79&amp;"'","NULL")&amp;"  , "&amp;IF(H79&lt;&gt;"","'"&amp;H79&amp;"'","NULL")&amp;"  );","")</f>
        <v>INSERT INTO botanica.taxon (name_latin, name_czech, year, slug, origin, category_id, family_id) VALUES ('Aquilegia alpina ','orlíček alpský', NULL  , 'aquilegia-alpina'  , '1'  , '6'  , '63'  );</v>
      </c>
    </row>
    <row r="80" customFormat="false" ht="12.8" hidden="false" customHeight="false" outlineLevel="0" collapsed="false">
      <c r="A80" s="36" t="str">
        <f aca="false">SUBSTITUTE(SUBSTITUTE(SUBSTITUTE(I80, "'", "\'"), "’","\'"), "‘", "\'")</f>
        <v>Aquilegia caerulea</v>
      </c>
      <c r="B80" s="36" t="s">
        <v>1283</v>
      </c>
      <c r="E8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aquilegia-caerulea</v>
      </c>
      <c r="G80" s="36" t="n">
        <v>6</v>
      </c>
      <c r="H80" s="36" t="n">
        <v>66</v>
      </c>
      <c r="I80" s="47" t="s">
        <v>1284</v>
      </c>
      <c r="K80" s="36" t="n">
        <f aca="false">COUNTIF(E$2:E$697, "=" &amp; E80)</f>
        <v>1</v>
      </c>
      <c r="L80" s="36" t="str">
        <f aca="false">IF(ISBLANK(A80)  = 0, "INSERT INTO botanica.taxon (name_latin, name_czech, year, slug, origin, category_id, family_id) VALUES ("&amp;IF(A80&lt;&gt;"","'"&amp;A80&amp;"'","NULL")&amp;","&amp;IF(B80&lt;&gt;"","'"&amp;B80&amp;"'","NULL")&amp;", "&amp;IF(C80&lt;&gt;"","'"&amp;C80&amp;"'","NULL")&amp;"  , "&amp;IF(E80&lt;&gt;"","'"&amp;E80&amp;"'","NULL")&amp;"  , "&amp;IF(F80&lt;&gt;"","'"&amp;F80&amp;"'","NULL")&amp;"  , "&amp;IF(G80&lt;&gt;"","'"&amp;G80&amp;"'","NULL")&amp;"  , "&amp;IF(H80&lt;&gt;"","'"&amp;H80&amp;"'","NULL")&amp;"  );","")</f>
        <v>INSERT INTO botanica.taxon (name_latin, name_czech, year, slug, origin, category_id, family_id) VALUES ('Aquilegia caerulea','Orlíček', NULL  , 'aquilegia-caerulea'  , NULL  , '6'  , '66'  );</v>
      </c>
    </row>
    <row r="81" customFormat="false" ht="12.8" hidden="false" customHeight="false" outlineLevel="0" collapsed="false">
      <c r="A81" s="36" t="str">
        <f aca="false">SUBSTITUTE(SUBSTITUTE(SUBSTITUTE(I81, "'", "\'"), "’","\'"), "‘", "\'")</f>
        <v>Aquilegia vulgaris</v>
      </c>
      <c r="B81" s="36" t="s">
        <v>1285</v>
      </c>
      <c r="E8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aquilegia-vulgaris</v>
      </c>
      <c r="G81" s="36" t="n">
        <v>6</v>
      </c>
      <c r="H81" s="36" t="n">
        <v>66</v>
      </c>
      <c r="I81" s="36" t="s">
        <v>1286</v>
      </c>
      <c r="K81" s="36" t="n">
        <f aca="false">COUNTIF(E$2:E$697, "=" &amp; E81)</f>
        <v>1</v>
      </c>
      <c r="L81" s="36" t="str">
        <f aca="false">IF(ISBLANK(A81)  = 0, "INSERT INTO botanica.taxon (name_latin, name_czech, year, slug, origin, category_id, family_id) VALUES ("&amp;IF(A81&lt;&gt;"","'"&amp;A81&amp;"'","NULL")&amp;","&amp;IF(B81&lt;&gt;"","'"&amp;B81&amp;"'","NULL")&amp;", "&amp;IF(C81&lt;&gt;"","'"&amp;C81&amp;"'","NULL")&amp;"  , "&amp;IF(E81&lt;&gt;"","'"&amp;E81&amp;"'","NULL")&amp;"  , "&amp;IF(F81&lt;&gt;"","'"&amp;F81&amp;"'","NULL")&amp;"  , "&amp;IF(G81&lt;&gt;"","'"&amp;G81&amp;"'","NULL")&amp;"  , "&amp;IF(H81&lt;&gt;"","'"&amp;H81&amp;"'","NULL")&amp;"  );","")</f>
        <v>INSERT INTO botanica.taxon (name_latin, name_czech, year, slug, origin, category_id, family_id) VALUES ('Aquilegia vulgaris','Orlíček obecný', NULL  , 'aquilegia-vulgaris'  , NULL  , '6'  , '66'  );</v>
      </c>
    </row>
    <row r="82" customFormat="false" ht="12.8" hidden="false" customHeight="false" outlineLevel="0" collapsed="false">
      <c r="A82" s="36" t="str">
        <f aca="false">SUBSTITUTE(SUBSTITUTE(SUBSTITUTE(I82, "'", "\'"), "’","\'"), "‘", "\'")</f>
        <v>Arabis procurens</v>
      </c>
      <c r="B82" s="36" t="s">
        <v>1287</v>
      </c>
      <c r="E8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arabis-procurens</v>
      </c>
      <c r="G82" s="36" t="n">
        <v>6</v>
      </c>
      <c r="H82" s="36" t="n">
        <v>52</v>
      </c>
      <c r="I82" s="47" t="s">
        <v>1288</v>
      </c>
      <c r="K82" s="36" t="n">
        <f aca="false">COUNTIF(E$2:E$697, "=" &amp; E82)</f>
        <v>1</v>
      </c>
      <c r="L82" s="36" t="str">
        <f aca="false">IF(ISBLANK(A82)  = 0, "INSERT INTO botanica.taxon (name_latin, name_czech, year, slug, origin, category_id, family_id) VALUES ("&amp;IF(A82&lt;&gt;"","'"&amp;A82&amp;"'","NULL")&amp;","&amp;IF(B82&lt;&gt;"","'"&amp;B82&amp;"'","NULL")&amp;", "&amp;IF(C82&lt;&gt;"","'"&amp;C82&amp;"'","NULL")&amp;"  , "&amp;IF(E82&lt;&gt;"","'"&amp;E82&amp;"'","NULL")&amp;"  , "&amp;IF(F82&lt;&gt;"","'"&amp;F82&amp;"'","NULL")&amp;"  , "&amp;IF(G82&lt;&gt;"","'"&amp;G82&amp;"'","NULL")&amp;"  , "&amp;IF(H82&lt;&gt;"","'"&amp;H82&amp;"'","NULL")&amp;"  );","")</f>
        <v>INSERT INTO botanica.taxon (name_latin, name_czech, year, slug, origin, category_id, family_id) VALUES ('Arabis procurens','huseník výběžkatý', NULL  , 'arabis-procurens'  , NULL  , '6'  , '52'  );</v>
      </c>
    </row>
    <row r="83" customFormat="false" ht="12.8" hidden="false" customHeight="false" outlineLevel="0" collapsed="false">
      <c r="A83" s="36" t="str">
        <f aca="false">SUBSTITUTE(SUBSTITUTE(SUBSTITUTE(I83, "'", "\'"), "’","\'"), "‘", "\'")</f>
        <v>Arabis pumila </v>
      </c>
      <c r="B83" s="36" t="s">
        <v>897</v>
      </c>
      <c r="D83" s="36" t="s">
        <v>898</v>
      </c>
      <c r="E8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arabis-pumila</v>
      </c>
      <c r="F83" s="36" t="n">
        <v>1</v>
      </c>
      <c r="G83" s="36" t="n">
        <v>6</v>
      </c>
      <c r="H83" s="36" t="n">
        <v>56</v>
      </c>
      <c r="I83" s="36" t="s">
        <v>899</v>
      </c>
      <c r="K83" s="36" t="n">
        <f aca="false">COUNTIF(E$2:E$697, "=" &amp; E83)</f>
        <v>1</v>
      </c>
      <c r="L83" s="36" t="str">
        <f aca="false">IF(ISBLANK(A83)  = 0, "INSERT INTO botanica.taxon (name_latin, name_czech, year, slug, origin, category_id, family_id) VALUES ("&amp;IF(A83&lt;&gt;"","'"&amp;A83&amp;"'","NULL")&amp;","&amp;IF(B83&lt;&gt;"","'"&amp;B83&amp;"'","NULL")&amp;", "&amp;IF(C83&lt;&gt;"","'"&amp;C83&amp;"'","NULL")&amp;"  , "&amp;IF(E83&lt;&gt;"","'"&amp;E83&amp;"'","NULL")&amp;"  , "&amp;IF(F83&lt;&gt;"","'"&amp;F83&amp;"'","NULL")&amp;"  , "&amp;IF(G83&lt;&gt;"","'"&amp;G83&amp;"'","NULL")&amp;"  , "&amp;IF(H83&lt;&gt;"","'"&amp;H83&amp;"'","NULL")&amp;"  );","")</f>
        <v>INSERT INTO botanica.taxon (name_latin, name_czech, year, slug, origin, category_id, family_id) VALUES ('Arabis pumila ','huseník', NULL  , 'arabis-pumila'  , '1'  , '6'  , '56'  );</v>
      </c>
    </row>
    <row r="84" customFormat="false" ht="12.8" hidden="false" customHeight="false" outlineLevel="0" collapsed="false">
      <c r="A84" s="36" t="str">
        <f aca="false">SUBSTITUTE(SUBSTITUTE(SUBSTITUTE(I84, "'", "\'"), "’","\'"), "‘", "\'")</f>
        <v>Arabus glabra</v>
      </c>
      <c r="B84" s="36" t="s">
        <v>1289</v>
      </c>
      <c r="E8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arabus-glabra</v>
      </c>
      <c r="G84" s="36" t="n">
        <v>9</v>
      </c>
      <c r="I84" s="36" t="s">
        <v>1290</v>
      </c>
      <c r="K84" s="36" t="n">
        <f aca="false">COUNTIF(E$2:E$697, "=" &amp; E84)</f>
        <v>1</v>
      </c>
      <c r="L84" s="36" t="str">
        <f aca="false">IF(ISBLANK(A84)  = 0, "INSERT INTO botanica.taxon (name_latin, name_czech, year, slug, origin, category_id, family_id) VALUES ("&amp;IF(A84&lt;&gt;"","'"&amp;A84&amp;"'","NULL")&amp;","&amp;IF(B84&lt;&gt;"","'"&amp;B84&amp;"'","NULL")&amp;", "&amp;IF(C84&lt;&gt;"","'"&amp;C84&amp;"'","NULL")&amp;"  , "&amp;IF(E84&lt;&gt;"","'"&amp;E84&amp;"'","NULL")&amp;"  , "&amp;IF(F84&lt;&gt;"","'"&amp;F84&amp;"'","NULL")&amp;"  , "&amp;IF(G84&lt;&gt;"","'"&amp;G84&amp;"'","NULL")&amp;"  , "&amp;IF(H84&lt;&gt;"","'"&amp;H84&amp;"'","NULL")&amp;"  );","")</f>
        <v>INSERT INTO botanica.taxon (name_latin, name_czech, year, slug, origin, category_id, family_id) VALUES ('Arabus glabra','useník lysý', NULL  , 'arabus-glabra'  , NULL  , '9'  , NULL  );</v>
      </c>
    </row>
    <row r="85" customFormat="false" ht="12.8" hidden="false" customHeight="false" outlineLevel="0" collapsed="false">
      <c r="A85" s="36" t="str">
        <f aca="false">SUBSTITUTE(SUBSTITUTE(SUBSTITUTE(I85, "'", "\'"), "’","\'"), "‘", "\'")</f>
        <v>Arenaria bauhinorum </v>
      </c>
      <c r="B85" s="36" t="s">
        <v>900</v>
      </c>
      <c r="D85" s="36" t="s">
        <v>901</v>
      </c>
      <c r="E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arenaria-bauhinorum</v>
      </c>
      <c r="F85" s="36" t="n">
        <v>1</v>
      </c>
      <c r="G85" s="36" t="n">
        <v>6</v>
      </c>
      <c r="H85" s="36" t="n">
        <v>56</v>
      </c>
      <c r="I85" s="36" t="s">
        <v>902</v>
      </c>
      <c r="K85" s="36" t="n">
        <f aca="false">COUNTIF(E$2:E$697, "=" &amp; E85)</f>
        <v>1</v>
      </c>
      <c r="L85" s="36" t="str">
        <f aca="false">IF(ISBLANK(A85)  = 0, "INSERT INTO botanica.taxon (name_latin, name_czech, year, slug, origin, category_id, family_id) VALUES ("&amp;IF(A85&lt;&gt;"","'"&amp;A85&amp;"'","NULL")&amp;","&amp;IF(B85&lt;&gt;"","'"&amp;B85&amp;"'","NULL")&amp;", "&amp;IF(C85&lt;&gt;"","'"&amp;C85&amp;"'","NULL")&amp;"  , "&amp;IF(E85&lt;&gt;"","'"&amp;E85&amp;"'","NULL")&amp;"  , "&amp;IF(F85&lt;&gt;"","'"&amp;F85&amp;"'","NULL")&amp;"  , "&amp;IF(G85&lt;&gt;"","'"&amp;G85&amp;"'","NULL")&amp;"  , "&amp;IF(H85&lt;&gt;"","'"&amp;H85&amp;"'","NULL")&amp;"  );","")</f>
        <v>INSERT INTO botanica.taxon (name_latin, name_czech, year, slug, origin, category_id, family_id) VALUES ('Arenaria bauhinorum ','písečnice', NULL  , 'arenaria-bauhinorum'  , '1'  , '6'  , '56'  );</v>
      </c>
    </row>
    <row r="86" customFormat="false" ht="12.8" hidden="false" customHeight="false" outlineLevel="0" collapsed="false">
      <c r="A86" s="36" t="str">
        <f aca="false">SUBSTITUTE(SUBSTITUTE(SUBSTITUTE(I86, "'", "\'"), "’","\'"), "‘", "\'")</f>
        <v>Arenaria grandiflora </v>
      </c>
      <c r="B86" s="36" t="s">
        <v>900</v>
      </c>
      <c r="D86" s="36" t="s">
        <v>901</v>
      </c>
      <c r="E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arenaria-grandiflora</v>
      </c>
      <c r="F86" s="36" t="n">
        <v>1</v>
      </c>
      <c r="G86" s="36" t="n">
        <v>6</v>
      </c>
      <c r="H86" s="36" t="n">
        <v>56</v>
      </c>
      <c r="I86" s="36" t="s">
        <v>903</v>
      </c>
      <c r="K86" s="36" t="n">
        <f aca="false">COUNTIF(E$2:E$697, "=" &amp; E86)</f>
        <v>1</v>
      </c>
      <c r="L86" s="36" t="str">
        <f aca="false">IF(ISBLANK(A86)  = 0, "INSERT INTO botanica.taxon (name_latin, name_czech, year, slug, origin, category_id, family_id) VALUES ("&amp;IF(A86&lt;&gt;"","'"&amp;A86&amp;"'","NULL")&amp;","&amp;IF(B86&lt;&gt;"","'"&amp;B86&amp;"'","NULL")&amp;", "&amp;IF(C86&lt;&gt;"","'"&amp;C86&amp;"'","NULL")&amp;"  , "&amp;IF(E86&lt;&gt;"","'"&amp;E86&amp;"'","NULL")&amp;"  , "&amp;IF(F86&lt;&gt;"","'"&amp;F86&amp;"'","NULL")&amp;"  , "&amp;IF(G86&lt;&gt;"","'"&amp;G86&amp;"'","NULL")&amp;"  , "&amp;IF(H86&lt;&gt;"","'"&amp;H86&amp;"'","NULL")&amp;"  );","")</f>
        <v>INSERT INTO botanica.taxon (name_latin, name_czech, year, slug, origin, category_id, family_id) VALUES ('Arenaria grandiflora ','písečnice', NULL  , 'arenaria-grandiflora'  , '1'  , '6'  , '56'  );</v>
      </c>
    </row>
    <row r="87" customFormat="false" ht="12.8" hidden="false" customHeight="false" outlineLevel="0" collapsed="false">
      <c r="A87" s="36" t="str">
        <f aca="false">SUBSTITUTE(SUBSTITUTE(SUBSTITUTE(I87, "'", "\'"), "’","\'"), "‘", "\'")</f>
        <v>Arenaria purpurascens </v>
      </c>
      <c r="B87" s="36" t="s">
        <v>900</v>
      </c>
      <c r="D87" s="36" t="s">
        <v>901</v>
      </c>
      <c r="E8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arenaria-purpurascens</v>
      </c>
      <c r="F87" s="36" t="n">
        <v>1</v>
      </c>
      <c r="G87" s="36" t="n">
        <v>6</v>
      </c>
      <c r="H87" s="36" t="n">
        <v>56</v>
      </c>
      <c r="I87" s="36" t="s">
        <v>904</v>
      </c>
      <c r="K87" s="36" t="n">
        <f aca="false">COUNTIF(E$2:E$697, "=" &amp; E87)</f>
        <v>1</v>
      </c>
      <c r="L87" s="36" t="str">
        <f aca="false">IF(ISBLANK(A87)  = 0, "INSERT INTO botanica.taxon (name_latin, name_czech, year, slug, origin, category_id, family_id) VALUES ("&amp;IF(A87&lt;&gt;"","'"&amp;A87&amp;"'","NULL")&amp;","&amp;IF(B87&lt;&gt;"","'"&amp;B87&amp;"'","NULL")&amp;", "&amp;IF(C87&lt;&gt;"","'"&amp;C87&amp;"'","NULL")&amp;"  , "&amp;IF(E87&lt;&gt;"","'"&amp;E87&amp;"'","NULL")&amp;"  , "&amp;IF(F87&lt;&gt;"","'"&amp;F87&amp;"'","NULL")&amp;"  , "&amp;IF(G87&lt;&gt;"","'"&amp;G87&amp;"'","NULL")&amp;"  , "&amp;IF(H87&lt;&gt;"","'"&amp;H87&amp;"'","NULL")&amp;"  );","")</f>
        <v>INSERT INTO botanica.taxon (name_latin, name_czech, year, slug, origin, category_id, family_id) VALUES ('Arenaria purpurascens ','písečnice', NULL  , 'arenaria-purpurascens'  , '1'  , '6'  , '56'  );</v>
      </c>
    </row>
    <row r="88" customFormat="false" ht="12.8" hidden="false" customHeight="false" outlineLevel="0" collapsed="false">
      <c r="A88" s="36" t="str">
        <f aca="false">SUBSTITUTE(SUBSTITUTE(SUBSTITUTE(I88, "'", "\'"), "’","\'"), "‘", "\'")</f>
        <v>Arenaria tetraquetra </v>
      </c>
      <c r="B88" s="36" t="s">
        <v>900</v>
      </c>
      <c r="D88" s="36" t="s">
        <v>901</v>
      </c>
      <c r="E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arenaria-tetraquetra</v>
      </c>
      <c r="F88" s="36" t="n">
        <v>1</v>
      </c>
      <c r="G88" s="36" t="n">
        <v>6</v>
      </c>
      <c r="H88" s="36" t="n">
        <v>56</v>
      </c>
      <c r="I88" s="36" t="s">
        <v>905</v>
      </c>
      <c r="K88" s="36" t="n">
        <f aca="false">COUNTIF(E$2:E$697, "=" &amp; E88)</f>
        <v>1</v>
      </c>
      <c r="L88" s="36" t="str">
        <f aca="false">IF(ISBLANK(A88)  = 0, "INSERT INTO botanica.taxon (name_latin, name_czech, year, slug, origin, category_id, family_id) VALUES ("&amp;IF(A88&lt;&gt;"","'"&amp;A88&amp;"'","NULL")&amp;","&amp;IF(B88&lt;&gt;"","'"&amp;B88&amp;"'","NULL")&amp;", "&amp;IF(C88&lt;&gt;"","'"&amp;C88&amp;"'","NULL")&amp;"  , "&amp;IF(E88&lt;&gt;"","'"&amp;E88&amp;"'","NULL")&amp;"  , "&amp;IF(F88&lt;&gt;"","'"&amp;F88&amp;"'","NULL")&amp;"  , "&amp;IF(G88&lt;&gt;"","'"&amp;G88&amp;"'","NULL")&amp;"  , "&amp;IF(H88&lt;&gt;"","'"&amp;H88&amp;"'","NULL")&amp;"  );","")</f>
        <v>INSERT INTO botanica.taxon (name_latin, name_czech, year, slug, origin, category_id, family_id) VALUES ('Arenaria tetraquetra ','písečnice', NULL  , 'arenaria-tetraquetra'  , '1'  , '6'  , '56'  );</v>
      </c>
    </row>
    <row r="89" customFormat="false" ht="12.8" hidden="false" customHeight="false" outlineLevel="0" collapsed="false">
      <c r="A89" s="36" t="str">
        <f aca="false">SUBSTITUTE(SUBSTITUTE(SUBSTITUTE(I89, "'", "\'"), "’","\'"), "‘", "\'")</f>
        <v>Armeria alpina</v>
      </c>
      <c r="B89" s="36" t="s">
        <v>968</v>
      </c>
      <c r="D89" s="36" t="s">
        <v>969</v>
      </c>
      <c r="E8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armeria-alpina</v>
      </c>
      <c r="F89" s="36" t="n">
        <v>1</v>
      </c>
      <c r="G89" s="36" t="n">
        <v>6</v>
      </c>
      <c r="H89" s="36" t="n">
        <v>61</v>
      </c>
      <c r="I89" s="36" t="s">
        <v>970</v>
      </c>
      <c r="K89" s="36" t="n">
        <f aca="false">COUNTIF(E$2:E$697, "=" &amp; E89)</f>
        <v>1</v>
      </c>
      <c r="L89" s="36" t="str">
        <f aca="false">IF(ISBLANK(A89)  = 0, "INSERT INTO botanica.taxon (name_latin, name_czech, year, slug, origin, category_id, family_id) VALUES ("&amp;IF(A89&lt;&gt;"","'"&amp;A89&amp;"'","NULL")&amp;","&amp;IF(B89&lt;&gt;"","'"&amp;B89&amp;"'","NULL")&amp;", "&amp;IF(C89&lt;&gt;"","'"&amp;C89&amp;"'","NULL")&amp;"  , "&amp;IF(E89&lt;&gt;"","'"&amp;E89&amp;"'","NULL")&amp;"  , "&amp;IF(F89&lt;&gt;"","'"&amp;F89&amp;"'","NULL")&amp;"  , "&amp;IF(G89&lt;&gt;"","'"&amp;G89&amp;"'","NULL")&amp;"  , "&amp;IF(H89&lt;&gt;"","'"&amp;H89&amp;"'","NULL")&amp;"  );","")</f>
        <v>INSERT INTO botanica.taxon (name_latin, name_czech, year, slug, origin, category_id, family_id) VALUES ('Armeria alpina','trávnička alpská ', NULL  , 'armeria-alpina'  , '1'  , '6'  , '61'  );</v>
      </c>
    </row>
    <row r="90" customFormat="false" ht="12.8" hidden="false" customHeight="false" outlineLevel="0" collapsed="false">
      <c r="A90" s="36" t="str">
        <f aca="false">SUBSTITUTE(SUBSTITUTE(SUBSTITUTE(I90, "'", "\'"), "’","\'"), "‘", "\'")</f>
        <v>Armeria caespitosa</v>
      </c>
      <c r="B90" s="36" t="s">
        <v>971</v>
      </c>
      <c r="D90" s="36" t="s">
        <v>972</v>
      </c>
      <c r="E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armeria-caespitosa</v>
      </c>
      <c r="F90" s="36" t="n">
        <v>1</v>
      </c>
      <c r="G90" s="36" t="n">
        <v>6</v>
      </c>
      <c r="H90" s="36" t="n">
        <v>61</v>
      </c>
      <c r="I90" s="36" t="s">
        <v>973</v>
      </c>
      <c r="K90" s="36" t="n">
        <f aca="false">COUNTIF(E$2:E$697, "=" &amp; E90)</f>
        <v>1</v>
      </c>
      <c r="L90" s="36" t="str">
        <f aca="false">IF(ISBLANK(A90)  = 0, "INSERT INTO botanica.taxon (name_latin, name_czech, year, slug, origin, category_id, family_id) VALUES ("&amp;IF(A90&lt;&gt;"","'"&amp;A90&amp;"'","NULL")&amp;","&amp;IF(B90&lt;&gt;"","'"&amp;B90&amp;"'","NULL")&amp;", "&amp;IF(C90&lt;&gt;"","'"&amp;C90&amp;"'","NULL")&amp;"  , "&amp;IF(E90&lt;&gt;"","'"&amp;E90&amp;"'","NULL")&amp;"  , "&amp;IF(F90&lt;&gt;"","'"&amp;F90&amp;"'","NULL")&amp;"  , "&amp;IF(G90&lt;&gt;"","'"&amp;G90&amp;"'","NULL")&amp;"  , "&amp;IF(H90&lt;&gt;"","'"&amp;H90&amp;"'","NULL")&amp;"  );","")</f>
        <v>INSERT INTO botanica.taxon (name_latin, name_czech, year, slug, origin, category_id, family_id) VALUES ('Armeria caespitosa','trávnička', NULL  , 'armeria-caespitosa'  , '1'  , '6'  , '61'  );</v>
      </c>
    </row>
    <row r="91" customFormat="false" ht="12.8" hidden="false" customHeight="false" outlineLevel="0" collapsed="false">
      <c r="A91" s="36" t="str">
        <f aca="false">SUBSTITUTE(SUBSTITUTE(SUBSTITUTE(I91, "'", "\'"), "’","\'"), "‘", "\'")</f>
        <v>Armeria maritima </v>
      </c>
      <c r="B91" s="36" t="s">
        <v>971</v>
      </c>
      <c r="D91" s="36" t="s">
        <v>972</v>
      </c>
      <c r="E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armeria-maritima</v>
      </c>
      <c r="F91" s="36" t="n">
        <v>1</v>
      </c>
      <c r="G91" s="36" t="n">
        <v>6</v>
      </c>
      <c r="H91" s="36" t="n">
        <v>61</v>
      </c>
      <c r="I91" s="36" t="s">
        <v>974</v>
      </c>
      <c r="K91" s="36" t="n">
        <f aca="false">COUNTIF(E$2:E$697, "=" &amp; E91)</f>
        <v>1</v>
      </c>
      <c r="L91" s="36" t="str">
        <f aca="false">IF(ISBLANK(A91)  = 0, "INSERT INTO botanica.taxon (name_latin, name_czech, year, slug, origin, category_id, family_id) VALUES ("&amp;IF(A91&lt;&gt;"","'"&amp;A91&amp;"'","NULL")&amp;","&amp;IF(B91&lt;&gt;"","'"&amp;B91&amp;"'","NULL")&amp;", "&amp;IF(C91&lt;&gt;"","'"&amp;C91&amp;"'","NULL")&amp;"  , "&amp;IF(E91&lt;&gt;"","'"&amp;E91&amp;"'","NULL")&amp;"  , "&amp;IF(F91&lt;&gt;"","'"&amp;F91&amp;"'","NULL")&amp;"  , "&amp;IF(G91&lt;&gt;"","'"&amp;G91&amp;"'","NULL")&amp;"  , "&amp;IF(H91&lt;&gt;"","'"&amp;H91&amp;"'","NULL")&amp;"  );","")</f>
        <v>INSERT INTO botanica.taxon (name_latin, name_czech, year, slug, origin, category_id, family_id) VALUES ('Armeria maritima ','trávnička', NULL  , 'armeria-maritima'  , '1'  , '6'  , '61'  );</v>
      </c>
    </row>
    <row r="92" customFormat="false" ht="12.8" hidden="false" customHeight="false" outlineLevel="0" collapsed="false">
      <c r="A92" s="36" t="str">
        <f aca="false">SUBSTITUTE(SUBSTITUTE(SUBSTITUTE(I92, "'", "\'"), "’","\'"), "‘", "\'")</f>
        <v>Armeria vulgaris </v>
      </c>
      <c r="B92" s="36" t="s">
        <v>971</v>
      </c>
      <c r="D92" s="36" t="s">
        <v>972</v>
      </c>
      <c r="E9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armeria-vulgaris</v>
      </c>
      <c r="F92" s="36" t="n">
        <v>1</v>
      </c>
      <c r="G92" s="36" t="n">
        <v>6</v>
      </c>
      <c r="H92" s="36" t="n">
        <v>61</v>
      </c>
      <c r="I92" s="36" t="s">
        <v>975</v>
      </c>
      <c r="K92" s="36" t="n">
        <f aca="false">COUNTIF(E$2:E$697, "=" &amp; E92)</f>
        <v>1</v>
      </c>
      <c r="L92" s="36" t="str">
        <f aca="false">IF(ISBLANK(A92)  = 0, "INSERT INTO botanica.taxon (name_latin, name_czech, year, slug, origin, category_id, family_id) VALUES ("&amp;IF(A92&lt;&gt;"","'"&amp;A92&amp;"'","NULL")&amp;","&amp;IF(B92&lt;&gt;"","'"&amp;B92&amp;"'","NULL")&amp;", "&amp;IF(C92&lt;&gt;"","'"&amp;C92&amp;"'","NULL")&amp;"  , "&amp;IF(E92&lt;&gt;"","'"&amp;E92&amp;"'","NULL")&amp;"  , "&amp;IF(F92&lt;&gt;"","'"&amp;F92&amp;"'","NULL")&amp;"  , "&amp;IF(G92&lt;&gt;"","'"&amp;G92&amp;"'","NULL")&amp;"  , "&amp;IF(H92&lt;&gt;"","'"&amp;H92&amp;"'","NULL")&amp;"  );","")</f>
        <v>INSERT INTO botanica.taxon (name_latin, name_czech, year, slug, origin, category_id, family_id) VALUES ('Armeria vulgaris ','trávnička', NULL  , 'armeria-vulgaris'  , '1'  , '6'  , '61'  );</v>
      </c>
    </row>
    <row r="93" customFormat="false" ht="12.8" hidden="false" customHeight="false" outlineLevel="0" collapsed="false">
      <c r="A93" s="39" t="str">
        <f aca="false">SUBSTITUTE(SUBSTITUTE(SUBSTITUTE(I93, "'", "\'"), "’","\'"), "‘", "\'")</f>
        <v>Aronia arbutifolia</v>
      </c>
      <c r="B93" s="40" t="s">
        <v>272</v>
      </c>
      <c r="C93" s="40" t="n">
        <v>1919</v>
      </c>
      <c r="D93" s="40" t="s">
        <v>273</v>
      </c>
      <c r="E9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aronia-arbutifolia</v>
      </c>
      <c r="F93" s="36" t="n">
        <v>1</v>
      </c>
      <c r="G93" s="36" t="n">
        <v>1</v>
      </c>
      <c r="I93" s="39" t="s">
        <v>274</v>
      </c>
      <c r="K93" s="36" t="n">
        <f aca="false">COUNTIF(E$2:E$697, "=" &amp; E93)</f>
        <v>1</v>
      </c>
      <c r="L93" s="36" t="str">
        <f aca="false">IF(ISBLANK(A93)  = 0, "INSERT INTO botanica.taxon (name_latin, name_czech, year, slug, origin, category_id, family_id) VALUES ("&amp;IF(A93&lt;&gt;"","'"&amp;A93&amp;"'","NULL")&amp;","&amp;IF(B93&lt;&gt;"","'"&amp;B93&amp;"'","NULL")&amp;", "&amp;IF(C93&lt;&gt;"","'"&amp;C93&amp;"'","NULL")&amp;"  , "&amp;IF(E93&lt;&gt;"","'"&amp;E93&amp;"'","NULL")&amp;"  , "&amp;IF(F93&lt;&gt;"","'"&amp;F93&amp;"'","NULL")&amp;"  , "&amp;IF(G93&lt;&gt;"","'"&amp;G93&amp;"'","NULL")&amp;"  , "&amp;IF(H93&lt;&gt;"","'"&amp;H93&amp;"'","NULL")&amp;"  );","")</f>
        <v>INSERT INTO botanica.taxon (name_latin, name_czech, year, slug, origin, category_id, family_id) VALUES ('Aronia arbutifolia','temnoplodec planikolistý', '1919'  , 'aronia-arbutifolia'  , '1'  , '1'  , NULL  );</v>
      </c>
    </row>
    <row r="94" customFormat="false" ht="12.8" hidden="false" customHeight="false" outlineLevel="0" collapsed="false">
      <c r="A94" s="36" t="str">
        <f aca="false">SUBSTITUTE(SUBSTITUTE(SUBSTITUTE(I94, "'", "\'"), "’","\'"), "‘", "\'")</f>
        <v>Artemisia nitida </v>
      </c>
      <c r="B94" s="36" t="s">
        <v>868</v>
      </c>
      <c r="D94" s="36" t="s">
        <v>869</v>
      </c>
      <c r="E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artemisia-nitida</v>
      </c>
      <c r="F94" s="36" t="n">
        <v>1</v>
      </c>
      <c r="G94" s="36" t="n">
        <v>6</v>
      </c>
      <c r="H94" s="36" t="n">
        <v>55</v>
      </c>
      <c r="I94" s="36" t="s">
        <v>870</v>
      </c>
      <c r="K94" s="36" t="n">
        <f aca="false">COUNTIF(E$2:E$697, "=" &amp; E94)</f>
        <v>1</v>
      </c>
      <c r="L94" s="36" t="str">
        <f aca="false">IF(ISBLANK(A94)  = 0, "INSERT INTO botanica.taxon (name_latin, name_czech, year, slug, origin, category_id, family_id) VALUES ("&amp;IF(A94&lt;&gt;"","'"&amp;A94&amp;"'","NULL")&amp;","&amp;IF(B94&lt;&gt;"","'"&amp;B94&amp;"'","NULL")&amp;", "&amp;IF(C94&lt;&gt;"","'"&amp;C94&amp;"'","NULL")&amp;"  , "&amp;IF(E94&lt;&gt;"","'"&amp;E94&amp;"'","NULL")&amp;"  , "&amp;IF(F94&lt;&gt;"","'"&amp;F94&amp;"'","NULL")&amp;"  , "&amp;IF(G94&lt;&gt;"","'"&amp;G94&amp;"'","NULL")&amp;"  , "&amp;IF(H94&lt;&gt;"","'"&amp;H94&amp;"'","NULL")&amp;"  );","")</f>
        <v>INSERT INTO botanica.taxon (name_latin, name_czech, year, slug, origin, category_id, family_id) VALUES ('Artemisia nitida ','pelyněk ', NULL  , 'artemisia-nitida'  , '1'  , '6'  , '55'  );</v>
      </c>
    </row>
    <row r="95" customFormat="false" ht="12.8" hidden="false" customHeight="false" outlineLevel="0" collapsed="false">
      <c r="A95" s="36" t="str">
        <f aca="false">SUBSTITUTE(SUBSTITUTE(SUBSTITUTE(I95, "'", "\'"), "’","\'"), "‘", "\'")</f>
        <v>Artemisia rupestris </v>
      </c>
      <c r="B95" s="36" t="s">
        <v>871</v>
      </c>
      <c r="D95" s="36" t="s">
        <v>869</v>
      </c>
      <c r="E9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artemisia-rupestris</v>
      </c>
      <c r="F95" s="36" t="n">
        <v>1</v>
      </c>
      <c r="G95" s="36" t="n">
        <v>6</v>
      </c>
      <c r="H95" s="36" t="n">
        <v>55</v>
      </c>
      <c r="I95" s="36" t="s">
        <v>872</v>
      </c>
      <c r="K95" s="36" t="n">
        <f aca="false">COUNTIF(E$2:E$697, "=" &amp; E95)</f>
        <v>1</v>
      </c>
      <c r="L95" s="36" t="str">
        <f aca="false">IF(ISBLANK(A95)  = 0, "INSERT INTO botanica.taxon (name_latin, name_czech, year, slug, origin, category_id, family_id) VALUES ("&amp;IF(A95&lt;&gt;"","'"&amp;A95&amp;"'","NULL")&amp;","&amp;IF(B95&lt;&gt;"","'"&amp;B95&amp;"'","NULL")&amp;", "&amp;IF(C95&lt;&gt;"","'"&amp;C95&amp;"'","NULL")&amp;"  , "&amp;IF(E95&lt;&gt;"","'"&amp;E95&amp;"'","NULL")&amp;"  , "&amp;IF(F95&lt;&gt;"","'"&amp;F95&amp;"'","NULL")&amp;"  , "&amp;IF(G95&lt;&gt;"","'"&amp;G95&amp;"'","NULL")&amp;"  , "&amp;IF(H95&lt;&gt;"","'"&amp;H95&amp;"'","NULL")&amp;"  );","")</f>
        <v>INSERT INTO botanica.taxon (name_latin, name_czech, year, slug, origin, category_id, family_id) VALUES ('Artemisia rupestris ','pelyněk', NULL  , 'artemisia-rupestris'  , '1'  , '6'  , '55'  );</v>
      </c>
    </row>
    <row r="96" customFormat="false" ht="12.8" hidden="false" customHeight="false" outlineLevel="0" collapsed="false">
      <c r="A96" s="36" t="str">
        <f aca="false">SUBSTITUTE(SUBSTITUTE(SUBSTITUTE(I96, "'", "\'"), "’","\'"), "‘", "\'")</f>
        <v>Artemisia umbelliformis </v>
      </c>
      <c r="B96" s="36" t="s">
        <v>871</v>
      </c>
      <c r="D96" s="36" t="s">
        <v>869</v>
      </c>
      <c r="E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artemisia-umbelliformis</v>
      </c>
      <c r="F96" s="36" t="n">
        <v>1</v>
      </c>
      <c r="G96" s="36" t="n">
        <v>6</v>
      </c>
      <c r="H96" s="36" t="n">
        <v>55</v>
      </c>
      <c r="I96" s="36" t="s">
        <v>873</v>
      </c>
      <c r="K96" s="36" t="n">
        <f aca="false">COUNTIF(E$2:E$697, "=" &amp; E96)</f>
        <v>1</v>
      </c>
      <c r="L96" s="36" t="str">
        <f aca="false">IF(ISBLANK(A96)  = 0, "INSERT INTO botanica.taxon (name_latin, name_czech, year, slug, origin, category_id, family_id) VALUES ("&amp;IF(A96&lt;&gt;"","'"&amp;A96&amp;"'","NULL")&amp;","&amp;IF(B96&lt;&gt;"","'"&amp;B96&amp;"'","NULL")&amp;", "&amp;IF(C96&lt;&gt;"","'"&amp;C96&amp;"'","NULL")&amp;"  , "&amp;IF(E96&lt;&gt;"","'"&amp;E96&amp;"'","NULL")&amp;"  , "&amp;IF(F96&lt;&gt;"","'"&amp;F96&amp;"'","NULL")&amp;"  , "&amp;IF(G96&lt;&gt;"","'"&amp;G96&amp;"'","NULL")&amp;"  , "&amp;IF(H96&lt;&gt;"","'"&amp;H96&amp;"'","NULL")&amp;"  );","")</f>
        <v>INSERT INTO botanica.taxon (name_latin, name_czech, year, slug, origin, category_id, family_id) VALUES ('Artemisia umbelliformis ','pelyněk', NULL  , 'artemisia-umbelliformis'  , '1'  , '6'  , '55'  );</v>
      </c>
    </row>
    <row r="97" customFormat="false" ht="12.8" hidden="false" customHeight="false" outlineLevel="0" collapsed="false">
      <c r="A97" s="36" t="str">
        <f aca="false">SUBSTITUTE(SUBSTITUTE(SUBSTITUTE(I97, "'", "\'"), "’","\'"), "‘", "\'")</f>
        <v>Artemisia vallesiaca </v>
      </c>
      <c r="B97" s="36" t="s">
        <v>871</v>
      </c>
      <c r="D97" s="36" t="s">
        <v>869</v>
      </c>
      <c r="E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artemisia-vallesiaca</v>
      </c>
      <c r="F97" s="36" t="n">
        <v>1</v>
      </c>
      <c r="G97" s="36" t="n">
        <v>6</v>
      </c>
      <c r="H97" s="36" t="n">
        <v>55</v>
      </c>
      <c r="I97" s="36" t="s">
        <v>874</v>
      </c>
      <c r="K97" s="36" t="n">
        <f aca="false">COUNTIF(E$2:E$697, "=" &amp; E97)</f>
        <v>1</v>
      </c>
      <c r="L97" s="36" t="str">
        <f aca="false">IF(ISBLANK(A97)  = 0, "INSERT INTO botanica.taxon (name_latin, name_czech, year, slug, origin, category_id, family_id) VALUES ("&amp;IF(A97&lt;&gt;"","'"&amp;A97&amp;"'","NULL")&amp;","&amp;IF(B97&lt;&gt;"","'"&amp;B97&amp;"'","NULL")&amp;", "&amp;IF(C97&lt;&gt;"","'"&amp;C97&amp;"'","NULL")&amp;"  , "&amp;IF(E97&lt;&gt;"","'"&amp;E97&amp;"'","NULL")&amp;"  , "&amp;IF(F97&lt;&gt;"","'"&amp;F97&amp;"'","NULL")&amp;"  , "&amp;IF(G97&lt;&gt;"","'"&amp;G97&amp;"'","NULL")&amp;"  , "&amp;IF(H97&lt;&gt;"","'"&amp;H97&amp;"'","NULL")&amp;"  );","")</f>
        <v>INSERT INTO botanica.taxon (name_latin, name_czech, year, slug, origin, category_id, family_id) VALUES ('Artemisia vallesiaca ','pelyněk', NULL  , 'artemisia-vallesiaca'  , '1'  , '6'  , '55'  );</v>
      </c>
    </row>
    <row r="98" customFormat="false" ht="12.8" hidden="false" customHeight="false" outlineLevel="0" collapsed="false">
      <c r="A98" s="36" t="str">
        <f aca="false">SUBSTITUTE(SUBSTITUTE(SUBSTITUTE(I98, "'", "\'"), "’","\'"), "‘", "\'")</f>
        <v>Aruncus dioicus</v>
      </c>
      <c r="B98" s="36" t="s">
        <v>1291</v>
      </c>
      <c r="E9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aruncus-dioicus</v>
      </c>
      <c r="G98" s="36" t="n">
        <v>6</v>
      </c>
      <c r="I98" s="36" t="s">
        <v>1292</v>
      </c>
      <c r="K98" s="36" t="n">
        <f aca="false">COUNTIF(E$2:E$697, "=" &amp; E98)</f>
        <v>1</v>
      </c>
      <c r="L98" s="36" t="str">
        <f aca="false">IF(ISBLANK(A98)  = 0, "INSERT INTO botanica.taxon (name_latin, name_czech, year, slug, origin, category_id, family_id) VALUES ("&amp;IF(A98&lt;&gt;"","'"&amp;A98&amp;"'","NULL")&amp;","&amp;IF(B98&lt;&gt;"","'"&amp;B98&amp;"'","NULL")&amp;", "&amp;IF(C98&lt;&gt;"","'"&amp;C98&amp;"'","NULL")&amp;"  , "&amp;IF(E98&lt;&gt;"","'"&amp;E98&amp;"'","NULL")&amp;"  , "&amp;IF(F98&lt;&gt;"","'"&amp;F98&amp;"'","NULL")&amp;"  , "&amp;IF(G98&lt;&gt;"","'"&amp;G98&amp;"'","NULL")&amp;"  , "&amp;IF(H98&lt;&gt;"","'"&amp;H98&amp;"'","NULL")&amp;"  );","")</f>
        <v>INSERT INTO botanica.taxon (name_latin, name_czech, year, slug, origin, category_id, family_id) VALUES ('Aruncus dioicus','udatna dvoudomá', NULL  , 'aruncus-dioicus'  , NULL  , '6'  , NULL  );</v>
      </c>
    </row>
    <row r="99" customFormat="false" ht="12.8" hidden="false" customHeight="false" outlineLevel="0" collapsed="false">
      <c r="A99" s="36" t="str">
        <f aca="false">SUBSTITUTE(SUBSTITUTE(SUBSTITUTE(I99, "'", "\'"), "’","\'"), "‘", "\'")</f>
        <v>Asarum europaeum </v>
      </c>
      <c r="B99" s="36" t="s">
        <v>950</v>
      </c>
      <c r="D99" s="36" t="s">
        <v>951</v>
      </c>
      <c r="E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asarum-europaeum</v>
      </c>
      <c r="F99" s="36" t="n">
        <v>1</v>
      </c>
      <c r="G99" s="36" t="n">
        <v>9</v>
      </c>
      <c r="H99" s="36" t="n">
        <v>59</v>
      </c>
      <c r="I99" s="36" t="s">
        <v>952</v>
      </c>
      <c r="K99" s="36" t="n">
        <f aca="false">COUNTIF(E$2:E$697, "=" &amp; E99)</f>
        <v>1</v>
      </c>
      <c r="L99" s="36" t="str">
        <f aca="false">IF(ISBLANK(A99)  = 0, "INSERT INTO botanica.taxon (name_latin, name_czech, year, slug, origin, category_id, family_id) VALUES ("&amp;IF(A99&lt;&gt;"","'"&amp;A99&amp;"'","NULL")&amp;","&amp;IF(B99&lt;&gt;"","'"&amp;B99&amp;"'","NULL")&amp;", "&amp;IF(C99&lt;&gt;"","'"&amp;C99&amp;"'","NULL")&amp;"  , "&amp;IF(E99&lt;&gt;"","'"&amp;E99&amp;"'","NULL")&amp;"  , "&amp;IF(F99&lt;&gt;"","'"&amp;F99&amp;"'","NULL")&amp;"  , "&amp;IF(G99&lt;&gt;"","'"&amp;G99&amp;"'","NULL")&amp;"  , "&amp;IF(H99&lt;&gt;"","'"&amp;H99&amp;"'","NULL")&amp;"  );","")</f>
        <v>INSERT INTO botanica.taxon (name_latin, name_czech, year, slug, origin, category_id, family_id) VALUES ('Asarum europaeum ','mařinka evropská', NULL  , 'asarum-europaeum'  , '1'  , '9'  , '59'  );</v>
      </c>
    </row>
    <row r="100" customFormat="false" ht="12.8" hidden="false" customHeight="false" outlineLevel="0" collapsed="false">
      <c r="A100" s="36" t="str">
        <f aca="false">SUBSTITUTE(SUBSTITUTE(SUBSTITUTE(I100, "'", "\'"), "’","\'"), "‘", "\'")</f>
        <v>Asclepiadea</v>
      </c>
      <c r="B100" s="36" t="s">
        <v>1295</v>
      </c>
      <c r="E1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asclepiadea</v>
      </c>
      <c r="G100" s="36" t="n">
        <v>6</v>
      </c>
      <c r="I100" s="47" t="s">
        <v>1296</v>
      </c>
      <c r="K100" s="36" t="n">
        <f aca="false">COUNTIF(E$2:E$697, "=" &amp; E100)</f>
        <v>1</v>
      </c>
      <c r="L100" s="36" t="str">
        <f aca="false">IF(ISBLANK(A100)  = 0, "INSERT INTO botanica.taxon (name_latin, name_czech, year, slug, origin, category_id, family_id) VALUES ("&amp;IF(A100&lt;&gt;"","'"&amp;A100&amp;"'","NULL")&amp;","&amp;IF(B100&lt;&gt;"","'"&amp;B100&amp;"'","NULL")&amp;", "&amp;IF(C100&lt;&gt;"","'"&amp;C100&amp;"'","NULL")&amp;"  , "&amp;IF(E100&lt;&gt;"","'"&amp;E100&amp;"'","NULL")&amp;"  , "&amp;IF(F100&lt;&gt;"","'"&amp;F100&amp;"'","NULL")&amp;"  , "&amp;IF(G100&lt;&gt;"","'"&amp;G100&amp;"'","NULL")&amp;"  , "&amp;IF(H100&lt;&gt;"","'"&amp;H100&amp;"'","NULL")&amp;"  );","")</f>
        <v>INSERT INTO botanica.taxon (name_latin, name_czech, year, slug, origin, category_id, family_id) VALUES ('Asclepiadea','hořec tolitovitý', NULL  , 'asclepiadea'  , NULL  , '6'  , NULL  );</v>
      </c>
    </row>
    <row r="101" customFormat="false" ht="12.8" hidden="false" customHeight="false" outlineLevel="0" collapsed="false">
      <c r="A101" s="36" t="str">
        <f aca="false">SUBSTITUTE(SUBSTITUTE(SUBSTITUTE(I101, "'", "\'"), "’","\'"), "‘", "\'")</f>
        <v>Asperula cynanchica </v>
      </c>
      <c r="B101" s="36" t="s">
        <v>953</v>
      </c>
      <c r="D101" s="36" t="s">
        <v>954</v>
      </c>
      <c r="E1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asperula-cynanchica</v>
      </c>
      <c r="F101" s="36" t="n">
        <v>1</v>
      </c>
      <c r="G101" s="36" t="n">
        <v>9</v>
      </c>
      <c r="H101" s="36" t="n">
        <v>59</v>
      </c>
      <c r="I101" s="36" t="s">
        <v>955</v>
      </c>
      <c r="K101" s="36" t="n">
        <f aca="false">COUNTIF(E$2:E$697, "=" &amp; E101)</f>
        <v>1</v>
      </c>
      <c r="L101" s="36" t="str">
        <f aca="false">IF(ISBLANK(A101)  = 0, "INSERT INTO botanica.taxon (name_latin, name_czech, year, slug, origin, category_id, family_id) VALUES ("&amp;IF(A101&lt;&gt;"","'"&amp;A101&amp;"'","NULL")&amp;","&amp;IF(B101&lt;&gt;"","'"&amp;B101&amp;"'","NULL")&amp;", "&amp;IF(C101&lt;&gt;"","'"&amp;C101&amp;"'","NULL")&amp;"  , "&amp;IF(E101&lt;&gt;"","'"&amp;E101&amp;"'","NULL")&amp;"  , "&amp;IF(F101&lt;&gt;"","'"&amp;F101&amp;"'","NULL")&amp;"  , "&amp;IF(G101&lt;&gt;"","'"&amp;G101&amp;"'","NULL")&amp;"  , "&amp;IF(H101&lt;&gt;"","'"&amp;H101&amp;"'","NULL")&amp;"  );","")</f>
        <v>INSERT INTO botanica.taxon (name_latin, name_czech, year, slug, origin, category_id, family_id) VALUES ('Asperula cynanchica ','mařinka psí', NULL  , 'asperula-cynanchica'  , '1'  , '9'  , '59'  );</v>
      </c>
    </row>
    <row r="102" customFormat="false" ht="12.8" hidden="false" customHeight="false" outlineLevel="0" collapsed="false">
      <c r="A102" s="36" t="str">
        <f aca="false">SUBSTITUTE(SUBSTITUTE(SUBSTITUTE(I102, "'", "\'"), "’","\'"), "‘", "\'")</f>
        <v>Asperula hirta </v>
      </c>
      <c r="B102" s="36" t="s">
        <v>956</v>
      </c>
      <c r="D102" s="36" t="s">
        <v>957</v>
      </c>
      <c r="E10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asperula-hirta</v>
      </c>
      <c r="F102" s="36" t="n">
        <v>1</v>
      </c>
      <c r="G102" s="36" t="n">
        <v>6</v>
      </c>
      <c r="H102" s="36" t="n">
        <v>59</v>
      </c>
      <c r="I102" s="36" t="s">
        <v>958</v>
      </c>
      <c r="K102" s="36" t="n">
        <f aca="false">COUNTIF(E$2:E$697, "=" &amp; E102)</f>
        <v>1</v>
      </c>
      <c r="L102" s="36" t="str">
        <f aca="false">IF(ISBLANK(A102)  = 0, "INSERT INTO botanica.taxon (name_latin, name_czech, year, slug, origin, category_id, family_id) VALUES ("&amp;IF(A102&lt;&gt;"","'"&amp;A102&amp;"'","NULL")&amp;","&amp;IF(B102&lt;&gt;"","'"&amp;B102&amp;"'","NULL")&amp;", "&amp;IF(C102&lt;&gt;"","'"&amp;C102&amp;"'","NULL")&amp;"  , "&amp;IF(E102&lt;&gt;"","'"&amp;E102&amp;"'","NULL")&amp;"  , "&amp;IF(F102&lt;&gt;"","'"&amp;F102&amp;"'","NULL")&amp;"  , "&amp;IF(G102&lt;&gt;"","'"&amp;G102&amp;"'","NULL")&amp;"  , "&amp;IF(H102&lt;&gt;"","'"&amp;H102&amp;"'","NULL")&amp;"  );","")</f>
        <v>INSERT INTO botanica.taxon (name_latin, name_czech, year, slug, origin, category_id, family_id) VALUES ('Asperula hirta ','mařinka', NULL  , 'asperula-hirta'  , '1'  , '6'  , '59'  );</v>
      </c>
    </row>
    <row r="103" customFormat="false" ht="12.8" hidden="false" customHeight="false" outlineLevel="0" collapsed="false">
      <c r="A103" s="36" t="str">
        <f aca="false">SUBSTITUTE(SUBSTITUTE(SUBSTITUTE(I103, "'", "\'"), "’","\'"), "‘", "\'")</f>
        <v>Asplenium sp.</v>
      </c>
      <c r="B103" s="36" t="s">
        <v>1297</v>
      </c>
      <c r="E10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asplenium-sp</v>
      </c>
      <c r="G103" s="36" t="n">
        <v>6</v>
      </c>
      <c r="I103" s="36" t="s">
        <v>1298</v>
      </c>
      <c r="K103" s="36" t="n">
        <f aca="false">COUNTIF(E$2:E$697, "=" &amp; E103)</f>
        <v>1</v>
      </c>
      <c r="L103" s="36" t="str">
        <f aca="false">IF(ISBLANK(A103)  = 0, "INSERT INTO botanica.taxon (name_latin, name_czech, year, slug, origin, category_id, family_id) VALUES ("&amp;IF(A103&lt;&gt;"","'"&amp;A103&amp;"'","NULL")&amp;","&amp;IF(B103&lt;&gt;"","'"&amp;B103&amp;"'","NULL")&amp;", "&amp;IF(C103&lt;&gt;"","'"&amp;C103&amp;"'","NULL")&amp;"  , "&amp;IF(E103&lt;&gt;"","'"&amp;E103&amp;"'","NULL")&amp;"  , "&amp;IF(F103&lt;&gt;"","'"&amp;F103&amp;"'","NULL")&amp;"  , "&amp;IF(G103&lt;&gt;"","'"&amp;G103&amp;"'","NULL")&amp;"  , "&amp;IF(H103&lt;&gt;"","'"&amp;H103&amp;"'","NULL")&amp;"  );","")</f>
        <v>INSERT INTO botanica.taxon (name_latin, name_czech, year, slug, origin, category_id, family_id) VALUES ('Asplenium sp.','sleziník', NULL  , 'asplenium-sp'  , NULL  , '6'  , NULL  );</v>
      </c>
    </row>
    <row r="104" customFormat="false" ht="12.8" hidden="false" customHeight="false" outlineLevel="0" collapsed="false">
      <c r="A104" s="36" t="str">
        <f aca="false">SUBSTITUTE(SUBSTITUTE(SUBSTITUTE(I104, "'", "\'"), "’","\'"), "‘", "\'")</f>
        <v>Aster alpinus </v>
      </c>
      <c r="B104" s="36" t="s">
        <v>875</v>
      </c>
      <c r="D104" s="36" t="s">
        <v>876</v>
      </c>
      <c r="E1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aster-alpinus</v>
      </c>
      <c r="F104" s="36" t="n">
        <v>1</v>
      </c>
      <c r="G104" s="36" t="n">
        <v>6</v>
      </c>
      <c r="H104" s="36" t="n">
        <v>55</v>
      </c>
      <c r="I104" s="36" t="s">
        <v>877</v>
      </c>
      <c r="K104" s="36" t="n">
        <f aca="false">COUNTIF(E$2:E$697, "=" &amp; E104)</f>
        <v>1</v>
      </c>
      <c r="L104" s="36" t="str">
        <f aca="false">IF(ISBLANK(A104)  = 0, "INSERT INTO botanica.taxon (name_latin, name_czech, year, slug, origin, category_id, family_id) VALUES ("&amp;IF(A104&lt;&gt;"","'"&amp;A104&amp;"'","NULL")&amp;","&amp;IF(B104&lt;&gt;"","'"&amp;B104&amp;"'","NULL")&amp;", "&amp;IF(C104&lt;&gt;"","'"&amp;C104&amp;"'","NULL")&amp;"  , "&amp;IF(E104&lt;&gt;"","'"&amp;E104&amp;"'","NULL")&amp;"  , "&amp;IF(F104&lt;&gt;"","'"&amp;F104&amp;"'","NULL")&amp;"  , "&amp;IF(G104&lt;&gt;"","'"&amp;G104&amp;"'","NULL")&amp;"  , "&amp;IF(H104&lt;&gt;"","'"&amp;H104&amp;"'","NULL")&amp;"  );","")</f>
        <v>INSERT INTO botanica.taxon (name_latin, name_czech, year, slug, origin, category_id, family_id) VALUES ('Aster alpinus ','hvězdnice alpská', NULL  , 'aster-alpinus'  , '1'  , '6'  , '55'  );</v>
      </c>
    </row>
    <row r="105" customFormat="false" ht="12.8" hidden="false" customHeight="false" outlineLevel="0" collapsed="false">
      <c r="A105" s="36" t="str">
        <f aca="false">SUBSTITUTE(SUBSTITUTE(SUBSTITUTE(I105, "'", "\'"), "’","\'"), "‘", "\'")</f>
        <v>Astilbe x arendsii</v>
      </c>
      <c r="B105" s="36" t="s">
        <v>1299</v>
      </c>
      <c r="E1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astilbe-x-arendsii</v>
      </c>
      <c r="G105" s="36" t="n">
        <v>6</v>
      </c>
      <c r="I105" s="36" t="s">
        <v>1300</v>
      </c>
      <c r="K105" s="36" t="n">
        <f aca="false">COUNTIF(E$2:E$697, "=" &amp; E105)</f>
        <v>1</v>
      </c>
      <c r="L105" s="36" t="str">
        <f aca="false">IF(ISBLANK(A105)  = 0, "INSERT INTO botanica.taxon (name_latin, name_czech, year, slug, origin, category_id, family_id) VALUES ("&amp;IF(A105&lt;&gt;"","'"&amp;A105&amp;"'","NULL")&amp;","&amp;IF(B105&lt;&gt;"","'"&amp;B105&amp;"'","NULL")&amp;", "&amp;IF(C105&lt;&gt;"","'"&amp;C105&amp;"'","NULL")&amp;"  , "&amp;IF(E105&lt;&gt;"","'"&amp;E105&amp;"'","NULL")&amp;"  , "&amp;IF(F105&lt;&gt;"","'"&amp;F105&amp;"'","NULL")&amp;"  , "&amp;IF(G105&lt;&gt;"","'"&amp;G105&amp;"'","NULL")&amp;"  , "&amp;IF(H105&lt;&gt;"","'"&amp;H105&amp;"'","NULL")&amp;"  );","")</f>
        <v>INSERT INTO botanica.taxon (name_latin, name_czech, year, slug, origin, category_id, family_id) VALUES ('Astilbe x arendsii','čechrava zahradní', NULL  , 'astilbe-x-arendsii'  , NULL  , '6'  , NULL  );</v>
      </c>
    </row>
    <row r="106" customFormat="false" ht="12.8" hidden="false" customHeight="false" outlineLevel="0" collapsed="false">
      <c r="A106" s="36" t="str">
        <f aca="false">SUBSTITUTE(SUBSTITUTE(SUBSTITUTE(I106, "'", "\'"), "’","\'"), "‘", "\'")</f>
        <v>Astragalus alpinus </v>
      </c>
      <c r="B106" s="36" t="s">
        <v>819</v>
      </c>
      <c r="D106" s="36" t="s">
        <v>820</v>
      </c>
      <c r="E1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astragalus-alpinus</v>
      </c>
      <c r="F106" s="36" t="n">
        <v>1</v>
      </c>
      <c r="G106" s="36" t="n">
        <v>6</v>
      </c>
      <c r="H106" s="36" t="n">
        <v>3</v>
      </c>
      <c r="I106" s="36" t="s">
        <v>821</v>
      </c>
      <c r="K106" s="36" t="n">
        <f aca="false">COUNTIF(E$2:E$697, "=" &amp; E106)</f>
        <v>1</v>
      </c>
      <c r="L106" s="36" t="str">
        <f aca="false">IF(ISBLANK(A106)  = 0, "INSERT INTO botanica.taxon (name_latin, name_czech, year, slug, origin, category_id, family_id) VALUES ("&amp;IF(A106&lt;&gt;"","'"&amp;A106&amp;"'","NULL")&amp;","&amp;IF(B106&lt;&gt;"","'"&amp;B106&amp;"'","NULL")&amp;", "&amp;IF(C106&lt;&gt;"","'"&amp;C106&amp;"'","NULL")&amp;"  , "&amp;IF(E106&lt;&gt;"","'"&amp;E106&amp;"'","NULL")&amp;"  , "&amp;IF(F106&lt;&gt;"","'"&amp;F106&amp;"'","NULL")&amp;"  , "&amp;IF(G106&lt;&gt;"","'"&amp;G106&amp;"'","NULL")&amp;"  , "&amp;IF(H106&lt;&gt;"","'"&amp;H106&amp;"'","NULL")&amp;"  );","")</f>
        <v>INSERT INTO botanica.taxon (name_latin, name_czech, year, slug, origin, category_id, family_id) VALUES ('Astragalus alpinus ','kozinec alpínský', NULL  , 'astragalus-alpinus'  , '1'  , '6'  , '3'  );</v>
      </c>
    </row>
    <row r="107" customFormat="false" ht="12.8" hidden="false" customHeight="false" outlineLevel="0" collapsed="false">
      <c r="A107" s="36" t="str">
        <f aca="false">SUBSTITUTE(SUBSTITUTE(SUBSTITUTE(I107, "'", "\'"), "’","\'"), "‘", "\'")</f>
        <v>Astragalus angustifolius </v>
      </c>
      <c r="B107" s="36" t="s">
        <v>822</v>
      </c>
      <c r="D107" s="36" t="s">
        <v>822</v>
      </c>
      <c r="E1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astragalus-angustifolius</v>
      </c>
      <c r="F107" s="36" t="n">
        <v>1</v>
      </c>
      <c r="G107" s="36" t="n">
        <v>6</v>
      </c>
      <c r="H107" s="36" t="n">
        <v>3</v>
      </c>
      <c r="I107" s="36" t="s">
        <v>823</v>
      </c>
      <c r="K107" s="36" t="n">
        <f aca="false">COUNTIF(E$2:E$697, "=" &amp; E107)</f>
        <v>1</v>
      </c>
      <c r="L107" s="36" t="str">
        <f aca="false">IF(ISBLANK(A107)  = 0, "INSERT INTO botanica.taxon (name_latin, name_czech, year, slug, origin, category_id, family_id) VALUES ("&amp;IF(A107&lt;&gt;"","'"&amp;A107&amp;"'","NULL")&amp;","&amp;IF(B107&lt;&gt;"","'"&amp;B107&amp;"'","NULL")&amp;", "&amp;IF(C107&lt;&gt;"","'"&amp;C107&amp;"'","NULL")&amp;"  , "&amp;IF(E107&lt;&gt;"","'"&amp;E107&amp;"'","NULL")&amp;"  , "&amp;IF(F107&lt;&gt;"","'"&amp;F107&amp;"'","NULL")&amp;"  , "&amp;IF(G107&lt;&gt;"","'"&amp;G107&amp;"'","NULL")&amp;"  , "&amp;IF(H107&lt;&gt;"","'"&amp;H107&amp;"'","NULL")&amp;"  );","")</f>
        <v>INSERT INTO botanica.taxon (name_latin, name_czech, year, slug, origin, category_id, family_id) VALUES ('Astragalus angustifolius ','kozinec', NULL  , 'astragalus-angustifolius'  , '1'  , '6'  , '3'  );</v>
      </c>
    </row>
    <row r="108" customFormat="false" ht="12.8" hidden="false" customHeight="false" outlineLevel="0" collapsed="false">
      <c r="A108" s="36" t="str">
        <f aca="false">SUBSTITUTE(SUBSTITUTE(SUBSTITUTE(I108, "'", "\'"), "’","\'"), "‘", "\'")</f>
        <v>Astragalus depressus </v>
      </c>
      <c r="B108" s="36" t="s">
        <v>822</v>
      </c>
      <c r="D108" s="36" t="s">
        <v>822</v>
      </c>
      <c r="E1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astragalus-depressus</v>
      </c>
      <c r="F108" s="36" t="n">
        <v>1</v>
      </c>
      <c r="G108" s="36" t="n">
        <v>6</v>
      </c>
      <c r="H108" s="36" t="n">
        <v>3</v>
      </c>
      <c r="I108" s="36" t="s">
        <v>824</v>
      </c>
      <c r="K108" s="36" t="n">
        <f aca="false">COUNTIF(E$2:E$697, "=" &amp; E108)</f>
        <v>1</v>
      </c>
      <c r="L108" s="36" t="str">
        <f aca="false">IF(ISBLANK(A108)  = 0, "INSERT INTO botanica.taxon (name_latin, name_czech, year, slug, origin, category_id, family_id) VALUES ("&amp;IF(A108&lt;&gt;"","'"&amp;A108&amp;"'","NULL")&amp;","&amp;IF(B108&lt;&gt;"","'"&amp;B108&amp;"'","NULL")&amp;", "&amp;IF(C108&lt;&gt;"","'"&amp;C108&amp;"'","NULL")&amp;"  , "&amp;IF(E108&lt;&gt;"","'"&amp;E108&amp;"'","NULL")&amp;"  , "&amp;IF(F108&lt;&gt;"","'"&amp;F108&amp;"'","NULL")&amp;"  , "&amp;IF(G108&lt;&gt;"","'"&amp;G108&amp;"'","NULL")&amp;"  , "&amp;IF(H108&lt;&gt;"","'"&amp;H108&amp;"'","NULL")&amp;"  );","")</f>
        <v>INSERT INTO botanica.taxon (name_latin, name_czech, year, slug, origin, category_id, family_id) VALUES ('Astragalus depressus ','kozinec', NULL  , 'astragalus-depressus'  , '1'  , '6'  , '3'  );</v>
      </c>
    </row>
    <row r="109" customFormat="false" ht="12.8" hidden="false" customHeight="false" outlineLevel="0" collapsed="false">
      <c r="A109" s="36" t="str">
        <f aca="false">SUBSTITUTE(SUBSTITUTE(SUBSTITUTE(I109, "'", "\'"), "’","\'"), "‘", "\'")</f>
        <v>Astrantia carniolica </v>
      </c>
      <c r="B109" s="36" t="s">
        <v>945</v>
      </c>
      <c r="D109" s="36" t="s">
        <v>945</v>
      </c>
      <c r="E1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astrantia-carniolica</v>
      </c>
      <c r="F109" s="36" t="n">
        <v>1</v>
      </c>
      <c r="G109" s="36" t="n">
        <v>6</v>
      </c>
      <c r="H109" s="36" t="n">
        <v>58</v>
      </c>
      <c r="I109" s="36" t="s">
        <v>946</v>
      </c>
      <c r="K109" s="36" t="n">
        <f aca="false">COUNTIF(E$2:E$697, "=" &amp; E109)</f>
        <v>1</v>
      </c>
      <c r="L109" s="36" t="str">
        <f aca="false">IF(ISBLANK(A109)  = 0, "INSERT INTO botanica.taxon (name_latin, name_czech, year, slug, origin, category_id, family_id) VALUES ("&amp;IF(A109&lt;&gt;"","'"&amp;A109&amp;"'","NULL")&amp;","&amp;IF(B109&lt;&gt;"","'"&amp;B109&amp;"'","NULL")&amp;", "&amp;IF(C109&lt;&gt;"","'"&amp;C109&amp;"'","NULL")&amp;"  , "&amp;IF(E109&lt;&gt;"","'"&amp;E109&amp;"'","NULL")&amp;"  , "&amp;IF(F109&lt;&gt;"","'"&amp;F109&amp;"'","NULL")&amp;"  , "&amp;IF(G109&lt;&gt;"","'"&amp;G109&amp;"'","NULL")&amp;"  , "&amp;IF(H109&lt;&gt;"","'"&amp;H109&amp;"'","NULL")&amp;"  );","")</f>
        <v>INSERT INTO botanica.taxon (name_latin, name_czech, year, slug, origin, category_id, family_id) VALUES ('Astrantia carniolica ','jarmanka', NULL  , 'astrantia-carniolica'  , '1'  , '6'  , '58'  );</v>
      </c>
    </row>
    <row r="110" customFormat="false" ht="12.8" hidden="false" customHeight="false" outlineLevel="0" collapsed="false">
      <c r="A110" s="36" t="str">
        <f aca="false">SUBSTITUTE(SUBSTITUTE(SUBSTITUTE(I110, "'", "\'"), "’","\'"), "‘", "\'")</f>
        <v>Aubrieta deltoidea </v>
      </c>
      <c r="B110" s="36" t="s">
        <v>836</v>
      </c>
      <c r="D110" s="36" t="s">
        <v>837</v>
      </c>
      <c r="E1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</v>
      </c>
      <c r="F110" s="36" t="n">
        <v>1</v>
      </c>
      <c r="G110" s="36" t="n">
        <v>6</v>
      </c>
      <c r="H110" s="36" t="n">
        <v>52</v>
      </c>
      <c r="I110" s="36" t="s">
        <v>838</v>
      </c>
      <c r="K110" s="36" t="n">
        <f aca="false">COUNTIF(E$2:E$697, "=" &amp; E110)</f>
        <v>1</v>
      </c>
      <c r="L110" s="36" t="str">
        <f aca="false">IF(ISBLANK(A110)  = 0, "INSERT INTO botanica.taxon (name_latin, name_czech, year, slug, origin, category_id, family_id) VALUES ("&amp;IF(A110&lt;&gt;"","'"&amp;A110&amp;"'","NULL")&amp;","&amp;IF(B110&lt;&gt;"","'"&amp;B110&amp;"'","NULL")&amp;", "&amp;IF(C110&lt;&gt;"","'"&amp;C110&amp;"'","NULL")&amp;"  , "&amp;IF(E110&lt;&gt;"","'"&amp;E110&amp;"'","NULL")&amp;"  , "&amp;IF(F110&lt;&gt;"","'"&amp;F110&amp;"'","NULL")&amp;"  , "&amp;IF(G110&lt;&gt;"","'"&amp;G110&amp;"'","NULL")&amp;"  , "&amp;IF(H110&lt;&gt;"","'"&amp;H110&amp;"'","NULL")&amp;"  );","")</f>
        <v>INSERT INTO botanica.taxon (name_latin, name_czech, year, slug, origin, category_id, family_id) VALUES ('Aubrieta deltoidea ','tařička kosníkovitá', NULL  , 'aubrieta-deltoidea'  , '1'  , '6'  , '52'  );</v>
      </c>
    </row>
    <row r="111" customFormat="false" ht="12.8" hidden="false" customHeight="false" outlineLevel="0" collapsed="false">
      <c r="A111" s="36" t="str">
        <f aca="false">SUBSTITUTE(SUBSTITUTE(SUBSTITUTE(I111, "'", "\'"), "’","\'"), "‘", "\'")</f>
        <v>Aubrieta deltoidea  \'Leichtlinii\'</v>
      </c>
      <c r="B111" s="36" t="s">
        <v>836</v>
      </c>
      <c r="D111" s="36" t="s">
        <v>837</v>
      </c>
      <c r="E1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aubrieta-deltoidea-leichtlinii</v>
      </c>
      <c r="F111" s="36" t="n">
        <v>1</v>
      </c>
      <c r="G111" s="36" t="n">
        <v>6</v>
      </c>
      <c r="H111" s="36" t="n">
        <v>52</v>
      </c>
      <c r="I111" s="36" t="s">
        <v>839</v>
      </c>
      <c r="K111" s="36" t="n">
        <f aca="false">COUNTIF(E$2:E$697, "=" &amp; E111)</f>
        <v>1</v>
      </c>
      <c r="L111" s="36" t="str">
        <f aca="false">IF(ISBLANK(A111)  = 0, "INSERT INTO botanica.taxon (name_latin, name_czech, year, slug, origin, category_id, family_id) VALUES ("&amp;IF(A111&lt;&gt;"","'"&amp;A111&amp;"'","NULL")&amp;","&amp;IF(B111&lt;&gt;"","'"&amp;B111&amp;"'","NULL")&amp;", "&amp;IF(C111&lt;&gt;"","'"&amp;C111&amp;"'","NULL")&amp;"  , "&amp;IF(E111&lt;&gt;"","'"&amp;E111&amp;"'","NULL")&amp;"  , "&amp;IF(F111&lt;&gt;"","'"&amp;F111&amp;"'","NULL")&amp;"  , "&amp;IF(G111&lt;&gt;"","'"&amp;G111&amp;"'","NULL")&amp;"  , "&amp;IF(H111&lt;&gt;"","'"&amp;H111&amp;"'","NULL")&amp;"  );","")</f>
        <v>INSERT INTO botanica.taxon (name_latin, name_czech, year, slug, origin, category_id, family_id) VALUES ('Aubrieta deltoidea  \'Leichtlinii\'','tařička kosníkovitá', NULL  , 'aubrieta-deltoidea-leichtlinii'  , '1'  , '6'  , '52'  );</v>
      </c>
    </row>
    <row r="112" customFormat="false" ht="12.8" hidden="false" customHeight="false" outlineLevel="0" collapsed="false">
      <c r="A112" s="36" t="str">
        <f aca="false">SUBSTITUTE(SUBSTITUTE(SUBSTITUTE(I112, "'", "\'"), "’","\'"), "‘", "\'")</f>
        <v>Aubrieta gracilis </v>
      </c>
      <c r="B112" s="36" t="s">
        <v>840</v>
      </c>
      <c r="D112" s="36" t="s">
        <v>841</v>
      </c>
      <c r="E1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aubrieta-gracilis</v>
      </c>
      <c r="F112" s="36" t="n">
        <v>1</v>
      </c>
      <c r="G112" s="36" t="n">
        <v>6</v>
      </c>
      <c r="H112" s="36" t="n">
        <v>52</v>
      </c>
      <c r="I112" s="36" t="s">
        <v>842</v>
      </c>
      <c r="K112" s="36" t="n">
        <f aca="false">COUNTIF(E$2:E$697, "=" &amp; E112)</f>
        <v>1</v>
      </c>
      <c r="L112" s="36" t="str">
        <f aca="false">IF(ISBLANK(A112)  = 0, "INSERT INTO botanica.taxon (name_latin, name_czech, year, slug, origin, category_id, family_id) VALUES ("&amp;IF(A112&lt;&gt;"","'"&amp;A112&amp;"'","NULL")&amp;","&amp;IF(B112&lt;&gt;"","'"&amp;B112&amp;"'","NULL")&amp;", "&amp;IF(C112&lt;&gt;"","'"&amp;C112&amp;"'","NULL")&amp;"  , "&amp;IF(E112&lt;&gt;"","'"&amp;E112&amp;"'","NULL")&amp;"  , "&amp;IF(F112&lt;&gt;"","'"&amp;F112&amp;"'","NULL")&amp;"  , "&amp;IF(G112&lt;&gt;"","'"&amp;G112&amp;"'","NULL")&amp;"  , "&amp;IF(H112&lt;&gt;"","'"&amp;H112&amp;"'","NULL")&amp;"  );","")</f>
        <v>INSERT INTO botanica.taxon (name_latin, name_czech, year, slug, origin, category_id, family_id) VALUES ('Aubrieta gracilis ','tařička ', NULL  , 'aubrieta-gracilis'  , '1'  , '6'  , '52'  );</v>
      </c>
    </row>
    <row r="113" customFormat="false" ht="12.8" hidden="false" customHeight="false" outlineLevel="0" collapsed="false">
      <c r="A113" s="36" t="str">
        <f aca="false">SUBSTITUTE(SUBSTITUTE(SUBSTITUTE(I113, "'", "\'"), "’","\'"), "‘", "\'")</f>
        <v>Auganthus sect. Auganthus</v>
      </c>
      <c r="B113" s="36" t="s">
        <v>978</v>
      </c>
      <c r="D113" s="36" t="s">
        <v>978</v>
      </c>
      <c r="E1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auganthus-sect-auganthus</v>
      </c>
      <c r="F113" s="36" t="n">
        <v>1</v>
      </c>
      <c r="G113" s="36" t="n">
        <v>6</v>
      </c>
      <c r="H113" s="36" t="n">
        <v>62</v>
      </c>
      <c r="I113" s="36" t="s">
        <v>979</v>
      </c>
      <c r="K113" s="36" t="n">
        <f aca="false">COUNTIF(E$2:E$697, "=" &amp; E113)</f>
        <v>1</v>
      </c>
      <c r="L113" s="36" t="str">
        <f aca="false">IF(ISBLANK(A113)  = 0, "INSERT INTO botanica.taxon (name_latin, name_czech, year, slug, origin, category_id, family_id) VALUES ("&amp;IF(A113&lt;&gt;"","'"&amp;A113&amp;"'","NULL")&amp;","&amp;IF(B113&lt;&gt;"","'"&amp;B113&amp;"'","NULL")&amp;", "&amp;IF(C113&lt;&gt;"","'"&amp;C113&amp;"'","NULL")&amp;"  , "&amp;IF(E113&lt;&gt;"","'"&amp;E113&amp;"'","NULL")&amp;"  , "&amp;IF(F113&lt;&gt;"","'"&amp;F113&amp;"'","NULL")&amp;"  , "&amp;IF(G113&lt;&gt;"","'"&amp;G113&amp;"'","NULL")&amp;"  , "&amp;IF(H113&lt;&gt;"","'"&amp;H113&amp;"'","NULL")&amp;"  );","")</f>
        <v>INSERT INTO botanica.taxon (name_latin, name_czech, year, slug, origin, category_id, family_id) VALUES ('Auganthus sect. Auganthus','prvosenka', NULL  , 'auganthus-sect-auganthus'  , '1'  , '6'  , '62'  );</v>
      </c>
    </row>
    <row r="114" customFormat="false" ht="12.8" hidden="false" customHeight="false" outlineLevel="0" collapsed="false">
      <c r="A114" s="36" t="str">
        <f aca="false">SUBSTITUTE(SUBSTITUTE(SUBSTITUTE(I114, "'", "\'"), "’","\'"), "‘", "\'")</f>
        <v>Avenua pubescens</v>
      </c>
      <c r="B114" s="36" t="s">
        <v>1301</v>
      </c>
      <c r="E1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avenua-pubescens</v>
      </c>
      <c r="G114" s="36" t="n">
        <v>9</v>
      </c>
      <c r="I114" s="36" t="s">
        <v>1302</v>
      </c>
      <c r="K114" s="36" t="n">
        <f aca="false">COUNTIF(E$2:E$697, "=" &amp; E114)</f>
        <v>1</v>
      </c>
      <c r="L114" s="36" t="str">
        <f aca="false">IF(ISBLANK(A114)  = 0, "INSERT INTO botanica.taxon (name_latin, name_czech, year, slug, origin, category_id, family_id) VALUES ("&amp;IF(A114&lt;&gt;"","'"&amp;A114&amp;"'","NULL")&amp;","&amp;IF(B114&lt;&gt;"","'"&amp;B114&amp;"'","NULL")&amp;", "&amp;IF(C114&lt;&gt;"","'"&amp;C114&amp;"'","NULL")&amp;"  , "&amp;IF(E114&lt;&gt;"","'"&amp;E114&amp;"'","NULL")&amp;"  , "&amp;IF(F114&lt;&gt;"","'"&amp;F114&amp;"'","NULL")&amp;"  , "&amp;IF(G114&lt;&gt;"","'"&amp;G114&amp;"'","NULL")&amp;"  , "&amp;IF(H114&lt;&gt;"","'"&amp;H114&amp;"'","NULL")&amp;"  );","")</f>
        <v>INSERT INTO botanica.taxon (name_latin, name_czech, year, slug, origin, category_id, family_id) VALUES ('Avenua pubescens','ovsík pýřitý', NULL  , 'avenua-pubescens'  , NULL  , '9'  , NULL  );</v>
      </c>
    </row>
    <row r="115" customFormat="false" ht="12.8" hidden="false" customHeight="false" outlineLevel="0" collapsed="false">
      <c r="A115" s="39" t="str">
        <f aca="false">SUBSTITUTE(SUBSTITUTE(SUBSTITUTE(I115, "'", "\'"), "’","\'"), "‘", "\'")</f>
        <v>Berberis buxifolia</v>
      </c>
      <c r="B115" s="40" t="s">
        <v>275</v>
      </c>
      <c r="C115" s="40" t="n">
        <v>1918</v>
      </c>
      <c r="D115" s="40" t="s">
        <v>276</v>
      </c>
      <c r="E11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berberis-buxifolia</v>
      </c>
      <c r="F115" s="36" t="n">
        <v>1</v>
      </c>
      <c r="G115" s="36" t="n">
        <v>1</v>
      </c>
      <c r="H115" s="36" t="n">
        <v>11</v>
      </c>
      <c r="I115" s="39" t="s">
        <v>277</v>
      </c>
      <c r="K115" s="36" t="n">
        <f aca="false">COUNTIF(E$2:E$697, "=" &amp; E115)</f>
        <v>1</v>
      </c>
      <c r="L115" s="36" t="str">
        <f aca="false">IF(ISBLANK(A115)  = 0, "INSERT INTO botanica.taxon (name_latin, name_czech, year, slug, origin, category_id, family_id) VALUES ("&amp;IF(A115&lt;&gt;"","'"&amp;A115&amp;"'","NULL")&amp;","&amp;IF(B115&lt;&gt;"","'"&amp;B115&amp;"'","NULL")&amp;", "&amp;IF(C115&lt;&gt;"","'"&amp;C115&amp;"'","NULL")&amp;"  , "&amp;IF(E115&lt;&gt;"","'"&amp;E115&amp;"'","NULL")&amp;"  , "&amp;IF(F115&lt;&gt;"","'"&amp;F115&amp;"'","NULL")&amp;"  , "&amp;IF(G115&lt;&gt;"","'"&amp;G115&amp;"'","NULL")&amp;"  , "&amp;IF(H115&lt;&gt;"","'"&amp;H115&amp;"'","NULL")&amp;"  );","")</f>
        <v>INSERT INTO botanica.taxon (name_latin, name_czech, year, slug, origin, category_id, family_id) VALUES ('Berberis buxifolia','dřišťál zimostrázový', '1918'  , 'berberis-buxifolia'  , '1'  , '1'  , '11'  );</v>
      </c>
    </row>
    <row r="116" customFormat="false" ht="12.8" hidden="false" customHeight="false" outlineLevel="0" collapsed="false">
      <c r="A116" s="39" t="str">
        <f aca="false">SUBSTITUTE(SUBSTITUTE(SUBSTITUTE(I116, "'", "\'"), "’","\'"), "‘", "\'")</f>
        <v>Berberis thunbergii</v>
      </c>
      <c r="B116" s="40" t="s">
        <v>278</v>
      </c>
      <c r="C116" s="40" t="n">
        <v>1918</v>
      </c>
      <c r="D116" s="40" t="s">
        <v>279</v>
      </c>
      <c r="E11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</v>
      </c>
      <c r="F116" s="36" t="n">
        <v>1</v>
      </c>
      <c r="G116" s="36" t="n">
        <v>1</v>
      </c>
      <c r="H116" s="36" t="n">
        <v>11</v>
      </c>
      <c r="I116" s="39" t="s">
        <v>280</v>
      </c>
      <c r="K116" s="36" t="n">
        <f aca="false">COUNTIF(E$2:E$697, "=" &amp; E116)</f>
        <v>1</v>
      </c>
      <c r="L116" s="36" t="str">
        <f aca="false">IF(ISBLANK(A116)  = 0, "INSERT INTO botanica.taxon (name_latin, name_czech, year, slug, origin, category_id, family_id) VALUES ("&amp;IF(A116&lt;&gt;"","'"&amp;A116&amp;"'","NULL")&amp;","&amp;IF(B116&lt;&gt;"","'"&amp;B116&amp;"'","NULL")&amp;", "&amp;IF(C116&lt;&gt;"","'"&amp;C116&amp;"'","NULL")&amp;"  , "&amp;IF(E116&lt;&gt;"","'"&amp;E116&amp;"'","NULL")&amp;"  , "&amp;IF(F116&lt;&gt;"","'"&amp;F116&amp;"'","NULL")&amp;"  , "&amp;IF(G116&lt;&gt;"","'"&amp;G116&amp;"'","NULL")&amp;"  , "&amp;IF(H116&lt;&gt;"","'"&amp;H116&amp;"'","NULL")&amp;"  );","")</f>
        <v>INSERT INTO botanica.taxon (name_latin, name_czech, year, slug, origin, category_id, family_id) VALUES ('Berberis thunbergii','dřišál Thunbergův', '1918'  , 'berberis-thunbergii'  , '1'  , '1'  , '11'  );</v>
      </c>
    </row>
    <row r="117" customFormat="false" ht="12.8" hidden="false" customHeight="false" outlineLevel="0" collapsed="false">
      <c r="A117" s="39" t="str">
        <f aca="false">SUBSTITUTE(SUBSTITUTE(SUBSTITUTE(I117, "'", "\'"), "’","\'"), "‘", "\'")</f>
        <v>Berberis thunbergii \'Atropurpurea\'</v>
      </c>
      <c r="B117" s="40" t="s">
        <v>278</v>
      </c>
      <c r="C117" s="40" t="n">
        <v>1937</v>
      </c>
      <c r="D117" s="40" t="s">
        <v>279</v>
      </c>
      <c r="E11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berberis-thunbergii-atropurpurea</v>
      </c>
      <c r="F117" s="36" t="n">
        <v>1</v>
      </c>
      <c r="G117" s="36" t="n">
        <v>1</v>
      </c>
      <c r="H117" s="36" t="n">
        <v>11</v>
      </c>
      <c r="I117" s="39" t="s">
        <v>281</v>
      </c>
      <c r="K117" s="36" t="n">
        <f aca="false">COUNTIF(E$2:E$697, "=" &amp; E117)</f>
        <v>1</v>
      </c>
      <c r="L117" s="36" t="str">
        <f aca="false">IF(ISBLANK(A117)  = 0, "INSERT INTO botanica.taxon (name_latin, name_czech, year, slug, origin, category_id, family_id) VALUES ("&amp;IF(A117&lt;&gt;"","'"&amp;A117&amp;"'","NULL")&amp;","&amp;IF(B117&lt;&gt;"","'"&amp;B117&amp;"'","NULL")&amp;", "&amp;IF(C117&lt;&gt;"","'"&amp;C117&amp;"'","NULL")&amp;"  , "&amp;IF(E117&lt;&gt;"","'"&amp;E117&amp;"'","NULL")&amp;"  , "&amp;IF(F117&lt;&gt;"","'"&amp;F117&amp;"'","NULL")&amp;"  , "&amp;IF(G117&lt;&gt;"","'"&amp;G117&amp;"'","NULL")&amp;"  , "&amp;IF(H117&lt;&gt;"","'"&amp;H117&amp;"'","NULL")&amp;"  );","")</f>
        <v>INSERT INTO botanica.taxon (name_latin, name_czech, year, slug, origin, category_id, family_id) VALUES ('Berberis thunbergii \'Atropurpurea\'','dřišál Thunbergův', '1937'  , 'berberis-thunbergii-atropurpurea'  , '1'  , '1'  , '11'  );</v>
      </c>
    </row>
    <row r="118" customFormat="false" ht="12.8" hidden="false" customHeight="false" outlineLevel="0" collapsed="false">
      <c r="A118" s="36" t="str">
        <f aca="false">SUBSTITUTE(SUBSTITUTE(SUBSTITUTE(I118, "'", "\'"), "’","\'"), "‘", "\'")</f>
        <v>Bergenia hybrida</v>
      </c>
      <c r="B118" s="36" t="s">
        <v>1303</v>
      </c>
      <c r="E11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bergenia-hybrida</v>
      </c>
      <c r="G118" s="36" t="n">
        <v>6</v>
      </c>
      <c r="I118" s="36" t="s">
        <v>1304</v>
      </c>
      <c r="K118" s="36" t="n">
        <f aca="false">COUNTIF(E$2:E$697, "=" &amp; E118)</f>
        <v>1</v>
      </c>
      <c r="L118" s="36" t="str">
        <f aca="false">IF(ISBLANK(A118)  = 0, "INSERT INTO botanica.taxon (name_latin, name_czech, year, slug, origin, category_id, family_id) VALUES ("&amp;IF(A118&lt;&gt;"","'"&amp;A118&amp;"'","NULL")&amp;","&amp;IF(B118&lt;&gt;"","'"&amp;B118&amp;"'","NULL")&amp;", "&amp;IF(C118&lt;&gt;"","'"&amp;C118&amp;"'","NULL")&amp;"  , "&amp;IF(E118&lt;&gt;"","'"&amp;E118&amp;"'","NULL")&amp;"  , "&amp;IF(F118&lt;&gt;"","'"&amp;F118&amp;"'","NULL")&amp;"  , "&amp;IF(G118&lt;&gt;"","'"&amp;G118&amp;"'","NULL")&amp;"  , "&amp;IF(H118&lt;&gt;"","'"&amp;H118&amp;"'","NULL")&amp;"  );","")</f>
        <v>INSERT INTO botanica.taxon (name_latin, name_czech, year, slug, origin, category_id, family_id) VALUES ('Bergenia hybrida','bergénia', NULL  , 'bergenia-hybrida'  , NULL  , '6'  , NULL  );</v>
      </c>
    </row>
    <row r="119" customFormat="false" ht="12.8" hidden="false" customHeight="false" outlineLevel="0" collapsed="false">
      <c r="A119" s="39" t="str">
        <f aca="false">SUBSTITUTE(SUBSTITUTE(SUBSTITUTE(I119, "'", "\'"), "’","\'"), "‘", "\'")</f>
        <v>Betula alleghaniensis</v>
      </c>
      <c r="B119" s="40" t="s">
        <v>282</v>
      </c>
      <c r="C119" s="40" t="n">
        <v>1923</v>
      </c>
      <c r="D119" s="40" t="s">
        <v>283</v>
      </c>
      <c r="E11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betula-alleghaniensis</v>
      </c>
      <c r="F119" s="36" t="n">
        <v>1</v>
      </c>
      <c r="G119" s="36" t="n">
        <v>1</v>
      </c>
      <c r="H119" s="36" t="n">
        <v>5</v>
      </c>
      <c r="I119" s="39" t="s">
        <v>284</v>
      </c>
      <c r="K119" s="36" t="n">
        <f aca="false">COUNTIF(E$2:E$697, "=" &amp; E119)</f>
        <v>1</v>
      </c>
      <c r="L119" s="36" t="str">
        <f aca="false">IF(ISBLANK(A119)  = 0, "INSERT INTO botanica.taxon (name_latin, name_czech, year, slug, origin, category_id, family_id) VALUES ("&amp;IF(A119&lt;&gt;"","'"&amp;A119&amp;"'","NULL")&amp;","&amp;IF(B119&lt;&gt;"","'"&amp;B119&amp;"'","NULL")&amp;", "&amp;IF(C119&lt;&gt;"","'"&amp;C119&amp;"'","NULL")&amp;"  , "&amp;IF(E119&lt;&gt;"","'"&amp;E119&amp;"'","NULL")&amp;"  , "&amp;IF(F119&lt;&gt;"","'"&amp;F119&amp;"'","NULL")&amp;"  , "&amp;IF(G119&lt;&gt;"","'"&amp;G119&amp;"'","NULL")&amp;"  , "&amp;IF(H119&lt;&gt;"","'"&amp;H119&amp;"'","NULL")&amp;"  );","")</f>
        <v>INSERT INTO botanica.taxon (name_latin, name_czech, year, slug, origin, category_id, family_id) VALUES ('Betula alleghaniensis','bříza žlutá', '1923'  , 'betula-alleghaniensis'  , '1'  , '1'  , '5'  );</v>
      </c>
    </row>
    <row r="120" customFormat="false" ht="12.8" hidden="false" customHeight="false" outlineLevel="0" collapsed="false">
      <c r="A120" s="39" t="str">
        <f aca="false">SUBSTITUTE(SUBSTITUTE(SUBSTITUTE(I120, "'", "\'"), "’","\'"), "‘", "\'")</f>
        <v>Betula nana</v>
      </c>
      <c r="B120" s="40" t="s">
        <v>285</v>
      </c>
      <c r="C120" s="40"/>
      <c r="D120" s="40" t="s">
        <v>286</v>
      </c>
      <c r="E12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betula-nana</v>
      </c>
      <c r="F120" s="36" t="n">
        <v>1</v>
      </c>
      <c r="G120" s="36" t="n">
        <v>1</v>
      </c>
      <c r="H120" s="36" t="n">
        <v>5</v>
      </c>
      <c r="I120" s="39" t="s">
        <v>287</v>
      </c>
      <c r="K120" s="36" t="n">
        <f aca="false">COUNTIF(E$2:E$697, "=" &amp; E120)</f>
        <v>1</v>
      </c>
      <c r="L120" s="36" t="str">
        <f aca="false">IF(ISBLANK(A120)  = 0, "INSERT INTO botanica.taxon (name_latin, name_czech, year, slug, origin, category_id, family_id) VALUES ("&amp;IF(A120&lt;&gt;"","'"&amp;A120&amp;"'","NULL")&amp;","&amp;IF(B120&lt;&gt;"","'"&amp;B120&amp;"'","NULL")&amp;", "&amp;IF(C120&lt;&gt;"","'"&amp;C120&amp;"'","NULL")&amp;"  , "&amp;IF(E120&lt;&gt;"","'"&amp;E120&amp;"'","NULL")&amp;"  , "&amp;IF(F120&lt;&gt;"","'"&amp;F120&amp;"'","NULL")&amp;"  , "&amp;IF(G120&lt;&gt;"","'"&amp;G120&amp;"'","NULL")&amp;"  , "&amp;IF(H120&lt;&gt;"","'"&amp;H120&amp;"'","NULL")&amp;"  );","")</f>
        <v>INSERT INTO botanica.taxon (name_latin, name_czech, year, slug, origin, category_id, family_id) VALUES ('Betula nana','bříza trpasličí', NULL  , 'betula-nana'  , '1'  , '1'  , '5'  );</v>
      </c>
    </row>
    <row r="121" customFormat="false" ht="12.8" hidden="false" customHeight="false" outlineLevel="0" collapsed="false">
      <c r="A121" s="43" t="str">
        <f aca="false">SUBSTITUTE(SUBSTITUTE(SUBSTITUTE(I121, "'", "\'"), "’","\'"), "‘", "\'")</f>
        <v>Betula papyrifera</v>
      </c>
      <c r="B121" s="42" t="s">
        <v>588</v>
      </c>
      <c r="D121" s="36" t="s">
        <v>589</v>
      </c>
      <c r="E1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betula-papyrifera</v>
      </c>
      <c r="F121" s="42" t="n">
        <v>0</v>
      </c>
      <c r="G121" s="36" t="n">
        <v>1</v>
      </c>
      <c r="H121" s="36" t="n">
        <v>5</v>
      </c>
      <c r="I121" s="43" t="s">
        <v>590</v>
      </c>
      <c r="J121" s="42" t="s">
        <v>591</v>
      </c>
      <c r="K121" s="36" t="n">
        <f aca="false">COUNTIF(E$2:E$697, "=" &amp; E121)</f>
        <v>1</v>
      </c>
      <c r="L121" s="36" t="str">
        <f aca="false">IF(ISBLANK(A121)  = 0, "INSERT INTO botanica.taxon (name_latin, name_czech, year, slug, origin, category_id, family_id) VALUES ("&amp;IF(A121&lt;&gt;"","'"&amp;A121&amp;"'","NULL")&amp;","&amp;IF(B121&lt;&gt;"","'"&amp;B121&amp;"'","NULL")&amp;", "&amp;IF(C121&lt;&gt;"","'"&amp;C121&amp;"'","NULL")&amp;"  , "&amp;IF(E121&lt;&gt;"","'"&amp;E121&amp;"'","NULL")&amp;"  , "&amp;IF(F121&lt;&gt;"","'"&amp;F121&amp;"'","NULL")&amp;"  , "&amp;IF(G121&lt;&gt;"","'"&amp;G121&amp;"'","NULL")&amp;"  , "&amp;IF(H121&lt;&gt;"","'"&amp;H121&amp;"'","NULL")&amp;"  );","")</f>
        <v>INSERT INTO botanica.taxon (name_latin, name_czech, year, slug, origin, category_id, family_id) VALUES ('Betula papyrifera','bříza papírovitá', NULL  , 'betula-papyrifera'  , '0'  , '1'  , '5'  );</v>
      </c>
    </row>
    <row r="122" customFormat="false" ht="12.8" hidden="false" customHeight="false" outlineLevel="0" collapsed="false">
      <c r="A122" s="43" t="str">
        <f aca="false">SUBSTITUTE(SUBSTITUTE(SUBSTITUTE(I122, "'", "\'"), "’","\'"), "‘", "\'")</f>
        <v>Betula pendula</v>
      </c>
      <c r="B122" s="42" t="s">
        <v>288</v>
      </c>
      <c r="D122" s="36" t="s">
        <v>289</v>
      </c>
      <c r="E12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</v>
      </c>
      <c r="F122" s="42" t="n">
        <v>0</v>
      </c>
      <c r="G122" s="36" t="n">
        <v>1</v>
      </c>
      <c r="H122" s="36" t="n">
        <v>5</v>
      </c>
      <c r="I122" s="43" t="s">
        <v>592</v>
      </c>
      <c r="J122" s="42" t="s">
        <v>593</v>
      </c>
      <c r="K122" s="36" t="n">
        <f aca="false">COUNTIF(E$2:E$697, "=" &amp; E122)</f>
        <v>1</v>
      </c>
      <c r="L122" s="36" t="str">
        <f aca="false">IF(ISBLANK(A122)  = 0, "INSERT INTO botanica.taxon (name_latin, name_czech, year, slug, origin, category_id, family_id) VALUES ("&amp;IF(A122&lt;&gt;"","'"&amp;A122&amp;"'","NULL")&amp;","&amp;IF(B122&lt;&gt;"","'"&amp;B122&amp;"'","NULL")&amp;", "&amp;IF(C122&lt;&gt;"","'"&amp;C122&amp;"'","NULL")&amp;"  , "&amp;IF(E122&lt;&gt;"","'"&amp;E122&amp;"'","NULL")&amp;"  , "&amp;IF(F122&lt;&gt;"","'"&amp;F122&amp;"'","NULL")&amp;"  , "&amp;IF(G122&lt;&gt;"","'"&amp;G122&amp;"'","NULL")&amp;"  , "&amp;IF(H122&lt;&gt;"","'"&amp;H122&amp;"'","NULL")&amp;"  );","")</f>
        <v>INSERT INTO botanica.taxon (name_latin, name_czech, year, slug, origin, category_id, family_id) VALUES ('Betula pendula','bříza bělokorá', NULL  , 'betula-pendula'  , '0'  , '1'  , '5'  );</v>
      </c>
    </row>
    <row r="123" customFormat="false" ht="12.8" hidden="false" customHeight="false" outlineLevel="0" collapsed="false">
      <c r="A123" s="39" t="str">
        <f aca="false">SUBSTITUTE(SUBSTITUTE(SUBSTITUTE(I123, "'", "\'"), "’","\'"), "‘", "\'")</f>
        <v>Betula pendula \'Purpurea\'</v>
      </c>
      <c r="B123" s="40" t="s">
        <v>288</v>
      </c>
      <c r="C123" s="40" t="n">
        <v>1937</v>
      </c>
      <c r="D123" s="40" t="s">
        <v>289</v>
      </c>
      <c r="E12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betula-pendula-purpurea</v>
      </c>
      <c r="F123" s="36" t="n">
        <v>1</v>
      </c>
      <c r="G123" s="36" t="n">
        <v>1</v>
      </c>
      <c r="H123" s="36" t="n">
        <v>5</v>
      </c>
      <c r="I123" s="39" t="s">
        <v>290</v>
      </c>
      <c r="K123" s="36" t="n">
        <f aca="false">COUNTIF(E$2:E$697, "=" &amp; E123)</f>
        <v>1</v>
      </c>
      <c r="L123" s="36" t="str">
        <f aca="false">IF(ISBLANK(A123)  = 0, "INSERT INTO botanica.taxon (name_latin, name_czech, year, slug, origin, category_id, family_id) VALUES ("&amp;IF(A123&lt;&gt;"","'"&amp;A123&amp;"'","NULL")&amp;","&amp;IF(B123&lt;&gt;"","'"&amp;B123&amp;"'","NULL")&amp;", "&amp;IF(C123&lt;&gt;"","'"&amp;C123&amp;"'","NULL")&amp;"  , "&amp;IF(E123&lt;&gt;"","'"&amp;E123&amp;"'","NULL")&amp;"  , "&amp;IF(F123&lt;&gt;"","'"&amp;F123&amp;"'","NULL")&amp;"  , "&amp;IF(G123&lt;&gt;"","'"&amp;G123&amp;"'","NULL")&amp;"  , "&amp;IF(H123&lt;&gt;"","'"&amp;H123&amp;"'","NULL")&amp;"  );","")</f>
        <v>INSERT INTO botanica.taxon (name_latin, name_czech, year, slug, origin, category_id, family_id) VALUES ('Betula pendula \'Purpurea\'','bříza bělokorá', '1937'  , 'betula-pendula-purpurea'  , '1'  , '1'  , '5'  );</v>
      </c>
    </row>
    <row r="124" customFormat="false" ht="12.8" hidden="false" customHeight="false" outlineLevel="0" collapsed="false">
      <c r="A124" s="39" t="str">
        <f aca="false">SUBSTITUTE(SUBSTITUTE(SUBSTITUTE(I124, "'", "\'"), "’","\'"), "‘", "\'")</f>
        <v>Betula pendula \'Youngii\'</v>
      </c>
      <c r="B124" s="40" t="s">
        <v>288</v>
      </c>
      <c r="C124" s="40" t="n">
        <v>1918</v>
      </c>
      <c r="D124" s="40" t="s">
        <v>289</v>
      </c>
      <c r="E12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betula-pendula-youngii</v>
      </c>
      <c r="F124" s="36" t="n">
        <v>1</v>
      </c>
      <c r="G124" s="36" t="n">
        <v>1</v>
      </c>
      <c r="H124" s="36" t="n">
        <v>5</v>
      </c>
      <c r="I124" s="39" t="s">
        <v>291</v>
      </c>
      <c r="K124" s="36" t="n">
        <f aca="false">COUNTIF(E$2:E$697, "=" &amp; E124)</f>
        <v>1</v>
      </c>
      <c r="L124" s="36" t="str">
        <f aca="false">IF(ISBLANK(A124)  = 0, "INSERT INTO botanica.taxon (name_latin, name_czech, year, slug, origin, category_id, family_id) VALUES ("&amp;IF(A124&lt;&gt;"","'"&amp;A124&amp;"'","NULL")&amp;","&amp;IF(B124&lt;&gt;"","'"&amp;B124&amp;"'","NULL")&amp;", "&amp;IF(C124&lt;&gt;"","'"&amp;C124&amp;"'","NULL")&amp;"  , "&amp;IF(E124&lt;&gt;"","'"&amp;E124&amp;"'","NULL")&amp;"  , "&amp;IF(F124&lt;&gt;"","'"&amp;F124&amp;"'","NULL")&amp;"  , "&amp;IF(G124&lt;&gt;"","'"&amp;G124&amp;"'","NULL")&amp;"  , "&amp;IF(H124&lt;&gt;"","'"&amp;H124&amp;"'","NULL")&amp;"  );","")</f>
        <v>INSERT INTO botanica.taxon (name_latin, name_czech, year, slug, origin, category_id, family_id) VALUES ('Betula pendula \'Youngii\'','bříza bělokorá', '1918'  , 'betula-pendula-youngii'  , '1'  , '1'  , '5'  );</v>
      </c>
    </row>
    <row r="125" customFormat="false" ht="12.8" hidden="false" customHeight="false" outlineLevel="0" collapsed="false">
      <c r="A125" s="36" t="str">
        <f aca="false">SUBSTITUTE(SUBSTITUTE(SUBSTITUTE(I125, "'", "\'"), "’","\'"), "‘", "\'")</f>
        <v>Bruckenthalia spiculifolia</v>
      </c>
      <c r="B125" s="36" t="s">
        <v>689</v>
      </c>
      <c r="D125" s="36" t="s">
        <v>690</v>
      </c>
      <c r="E12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bruckenthalia-spiculifolia</v>
      </c>
      <c r="F125" s="36" t="n">
        <v>1</v>
      </c>
      <c r="G125" s="36" t="n">
        <v>2</v>
      </c>
      <c r="I125" s="36" t="s">
        <v>691</v>
      </c>
      <c r="K125" s="36" t="n">
        <f aca="false">COUNTIF(E$2:E$697, "=" &amp; E125)</f>
        <v>1</v>
      </c>
      <c r="L125" s="36" t="str">
        <f aca="false">IF(ISBLANK(A125)  = 0, "INSERT INTO botanica.taxon (name_latin, name_czech, year, slug, origin, category_id, family_id) VALUES ("&amp;IF(A125&lt;&gt;"","'"&amp;A125&amp;"'","NULL")&amp;","&amp;IF(B125&lt;&gt;"","'"&amp;B125&amp;"'","NULL")&amp;", "&amp;IF(C125&lt;&gt;"","'"&amp;C125&amp;"'","NULL")&amp;"  , "&amp;IF(E125&lt;&gt;"","'"&amp;E125&amp;"'","NULL")&amp;"  , "&amp;IF(F125&lt;&gt;"","'"&amp;F125&amp;"'","NULL")&amp;"  , "&amp;IF(G125&lt;&gt;"","'"&amp;G125&amp;"'","NULL")&amp;"  , "&amp;IF(H125&lt;&gt;"","'"&amp;H125&amp;"'","NULL")&amp;"  );","")</f>
        <v>INSERT INTO botanica.taxon (name_latin, name_czech, year, slug, origin, category_id, family_id) VALUES ('Bruckenthalia spiculifolia','brukentalie klasnatá', NULL  , 'bruckenthalia-spiculifolia'  , '1'  , '2'  , NULL  );</v>
      </c>
    </row>
    <row r="126" customFormat="false" ht="12.8" hidden="false" customHeight="false" outlineLevel="0" collapsed="false">
      <c r="A126" s="36" t="str">
        <f aca="false">SUBSTITUTE(SUBSTITUTE(SUBSTITUTE(I126, "'", "\'"), "’","\'"), "‘", "\'")</f>
        <v>Buphthalmum salicifolium</v>
      </c>
      <c r="B126" s="36" t="s">
        <v>878</v>
      </c>
      <c r="D126" s="36" t="s">
        <v>879</v>
      </c>
      <c r="E1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buphthalmum-salicifolium</v>
      </c>
      <c r="F126" s="36" t="n">
        <v>1</v>
      </c>
      <c r="G126" s="36" t="n">
        <v>6</v>
      </c>
      <c r="H126" s="36" t="n">
        <v>55</v>
      </c>
      <c r="I126" s="36" t="s">
        <v>880</v>
      </c>
      <c r="K126" s="36" t="n">
        <f aca="false">COUNTIF(E$2:E$697, "=" &amp; E126)</f>
        <v>1</v>
      </c>
      <c r="L126" s="36" t="str">
        <f aca="false">IF(ISBLANK(A126)  = 0, "INSERT INTO botanica.taxon (name_latin, name_czech, year, slug, origin, category_id, family_id) VALUES ("&amp;IF(A126&lt;&gt;"","'"&amp;A126&amp;"'","NULL")&amp;","&amp;IF(B126&lt;&gt;"","'"&amp;B126&amp;"'","NULL")&amp;", "&amp;IF(C126&lt;&gt;"","'"&amp;C126&amp;"'","NULL")&amp;"  , "&amp;IF(E126&lt;&gt;"","'"&amp;E126&amp;"'","NULL")&amp;"  , "&amp;IF(F126&lt;&gt;"","'"&amp;F126&amp;"'","NULL")&amp;"  , "&amp;IF(G126&lt;&gt;"","'"&amp;G126&amp;"'","NULL")&amp;"  , "&amp;IF(H126&lt;&gt;"","'"&amp;H126&amp;"'","NULL")&amp;"  );","")</f>
        <v>INSERT INTO botanica.taxon (name_latin, name_czech, year, slug, origin, category_id, family_id) VALUES ('Buphthalmum salicifolium','volovec vrbolistý', NULL  , 'buphthalmum-salicifolium'  , '1'  , '6'  , '55'  );</v>
      </c>
    </row>
    <row r="127" customFormat="false" ht="12.8" hidden="false" customHeight="false" outlineLevel="0" collapsed="false">
      <c r="A127" s="36" t="str">
        <f aca="false">SUBSTITUTE(SUBSTITUTE(SUBSTITUTE(I127, "'", "\'"), "’","\'"), "‘", "\'")</f>
        <v>Bupleurum stellatum</v>
      </c>
      <c r="B127" s="36" t="s">
        <v>947</v>
      </c>
      <c r="D127" s="36" t="s">
        <v>948</v>
      </c>
      <c r="E1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bupleurum-stellatum</v>
      </c>
      <c r="F127" s="36" t="n">
        <v>1</v>
      </c>
      <c r="G127" s="36" t="n">
        <v>6</v>
      </c>
      <c r="H127" s="36" t="n">
        <v>58</v>
      </c>
      <c r="I127" s="36" t="s">
        <v>949</v>
      </c>
      <c r="K127" s="36" t="n">
        <f aca="false">COUNTIF(E$2:E$697, "=" &amp; E127)</f>
        <v>1</v>
      </c>
      <c r="L127" s="36" t="str">
        <f aca="false">IF(ISBLANK(A127)  = 0, "INSERT INTO botanica.taxon (name_latin, name_czech, year, slug, origin, category_id, family_id) VALUES ("&amp;IF(A127&lt;&gt;"","'"&amp;A127&amp;"'","NULL")&amp;","&amp;IF(B127&lt;&gt;"","'"&amp;B127&amp;"'","NULL")&amp;", "&amp;IF(C127&lt;&gt;"","'"&amp;C127&amp;"'","NULL")&amp;"  , "&amp;IF(E127&lt;&gt;"","'"&amp;E127&amp;"'","NULL")&amp;"  , "&amp;IF(F127&lt;&gt;"","'"&amp;F127&amp;"'","NULL")&amp;"  , "&amp;IF(G127&lt;&gt;"","'"&amp;G127&amp;"'","NULL")&amp;"  , "&amp;IF(H127&lt;&gt;"","'"&amp;H127&amp;"'","NULL")&amp;"  );","")</f>
        <v>INSERT INTO botanica.taxon (name_latin, name_czech, year, slug, origin, category_id, family_id) VALUES ('Bupleurum stellatum','prorostlík', NULL  , 'bupleurum-stellatum'  , '1'  , '6'  , '58'  );</v>
      </c>
    </row>
    <row r="128" customFormat="false" ht="12.8" hidden="false" customHeight="false" outlineLevel="0" collapsed="false">
      <c r="A128" s="36" t="str">
        <f aca="false">SUBSTITUTE(SUBSTITUTE(SUBSTITUTE(I128, "'", "\'"), "’","\'"), "‘", "\'")</f>
        <v>Calendula officinalis</v>
      </c>
      <c r="B128" s="36" t="s">
        <v>1305</v>
      </c>
      <c r="E1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calendula-officinalis</v>
      </c>
      <c r="G128" s="36" t="n">
        <v>7</v>
      </c>
      <c r="H128" s="36" t="n">
        <v>55</v>
      </c>
      <c r="I128" s="36" t="s">
        <v>1306</v>
      </c>
      <c r="K128" s="36" t="n">
        <f aca="false">COUNTIF(E$2:E$697, "=" &amp; E128)</f>
        <v>1</v>
      </c>
      <c r="L128" s="36" t="str">
        <f aca="false">IF(ISBLANK(A128)  = 0, "INSERT INTO botanica.taxon (name_latin, name_czech, year, slug, origin, category_id, family_id) VALUES ("&amp;IF(A128&lt;&gt;"","'"&amp;A128&amp;"'","NULL")&amp;","&amp;IF(B128&lt;&gt;"","'"&amp;B128&amp;"'","NULL")&amp;", "&amp;IF(C128&lt;&gt;"","'"&amp;C128&amp;"'","NULL")&amp;"  , "&amp;IF(E128&lt;&gt;"","'"&amp;E128&amp;"'","NULL")&amp;"  , "&amp;IF(F128&lt;&gt;"","'"&amp;F128&amp;"'","NULL")&amp;"  , "&amp;IF(G128&lt;&gt;"","'"&amp;G128&amp;"'","NULL")&amp;"  , "&amp;IF(H128&lt;&gt;"","'"&amp;H128&amp;"'","NULL")&amp;"  );","")</f>
        <v>INSERT INTO botanica.taxon (name_latin, name_czech, year, slug, origin, category_id, family_id) VALUES ('Calendula officinalis','měsíček lékařský', NULL  , 'calendula-officinalis'  , NULL  , '7'  , '55'  );</v>
      </c>
    </row>
    <row r="129" customFormat="false" ht="12.8" hidden="false" customHeight="false" outlineLevel="0" collapsed="false">
      <c r="A129" s="36" t="str">
        <f aca="false">SUBSTITUTE(SUBSTITUTE(SUBSTITUTE(I129, "'", "\'"), "’","\'"), "‘", "\'")</f>
        <v>Calycanthus floridus</v>
      </c>
      <c r="B129" s="36" t="s">
        <v>692</v>
      </c>
      <c r="C129" s="36" t="n">
        <v>1918</v>
      </c>
      <c r="D129" s="36" t="s">
        <v>693</v>
      </c>
      <c r="E12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calycanthus-floridus</v>
      </c>
      <c r="F129" s="36" t="n">
        <v>1</v>
      </c>
      <c r="G129" s="36" t="n">
        <v>2</v>
      </c>
      <c r="I129" s="36" t="s">
        <v>694</v>
      </c>
      <c r="K129" s="36" t="n">
        <f aca="false">COUNTIF(E$2:E$697, "=" &amp; E129)</f>
        <v>1</v>
      </c>
      <c r="L129" s="36" t="str">
        <f aca="false">IF(ISBLANK(A129)  = 0, "INSERT INTO botanica.taxon (name_latin, name_czech, year, slug, origin, category_id, family_id) VALUES ("&amp;IF(A129&lt;&gt;"","'"&amp;A129&amp;"'","NULL")&amp;","&amp;IF(B129&lt;&gt;"","'"&amp;B129&amp;"'","NULL")&amp;", "&amp;IF(C129&lt;&gt;"","'"&amp;C129&amp;"'","NULL")&amp;"  , "&amp;IF(E129&lt;&gt;"","'"&amp;E129&amp;"'","NULL")&amp;"  , "&amp;IF(F129&lt;&gt;"","'"&amp;F129&amp;"'","NULL")&amp;"  , "&amp;IF(G129&lt;&gt;"","'"&amp;G129&amp;"'","NULL")&amp;"  , "&amp;IF(H129&lt;&gt;"","'"&amp;H129&amp;"'","NULL")&amp;"  );","")</f>
        <v>INSERT INTO botanica.taxon (name_latin, name_czech, year, slug, origin, category_id, family_id) VALUES ('Calycanthus floridus','sazaník květnatý', '1918'  , 'calycanthus-floridus'  , '1'  , '2'  , NULL  );</v>
      </c>
    </row>
    <row r="130" customFormat="false" ht="12.8" hidden="false" customHeight="false" outlineLevel="0" collapsed="false">
      <c r="A130" s="36" t="str">
        <f aca="false">SUBSTITUTE(SUBSTITUTE(SUBSTITUTE(I130, "'", "\'"), "’","\'"), "‘", "\'")</f>
        <v>Campanula barbata </v>
      </c>
      <c r="B130" s="36" t="s">
        <v>1031</v>
      </c>
      <c r="D130" s="36" t="s">
        <v>1032</v>
      </c>
      <c r="E13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campanula-barbata</v>
      </c>
      <c r="F130" s="36" t="n">
        <v>1</v>
      </c>
      <c r="G130" s="36" t="n">
        <v>6</v>
      </c>
      <c r="H130" s="36" t="n">
        <v>66</v>
      </c>
      <c r="I130" s="36" t="s">
        <v>1033</v>
      </c>
      <c r="K130" s="36" t="n">
        <f aca="false">COUNTIF(E$2:E$697, "=" &amp; E130)</f>
        <v>1</v>
      </c>
      <c r="L130" s="36" t="str">
        <f aca="false">IF(ISBLANK(A130)  = 0, "INSERT INTO botanica.taxon (name_latin, name_czech, year, slug, origin, category_id, family_id) VALUES ("&amp;IF(A130&lt;&gt;"","'"&amp;A130&amp;"'","NULL")&amp;","&amp;IF(B130&lt;&gt;"","'"&amp;B130&amp;"'","NULL")&amp;", "&amp;IF(C130&lt;&gt;"","'"&amp;C130&amp;"'","NULL")&amp;"  , "&amp;IF(E130&lt;&gt;"","'"&amp;E130&amp;"'","NULL")&amp;"  , "&amp;IF(F130&lt;&gt;"","'"&amp;F130&amp;"'","NULL")&amp;"  , "&amp;IF(G130&lt;&gt;"","'"&amp;G130&amp;"'","NULL")&amp;"  , "&amp;IF(H130&lt;&gt;"","'"&amp;H130&amp;"'","NULL")&amp;"  );","")</f>
        <v>INSERT INTO botanica.taxon (name_latin, name_czech, year, slug, origin, category_id, family_id) VALUES ('Campanula barbata ','zvonek vousatý', NULL  , 'campanula-barbata'  , '1'  , '6'  , '66'  );</v>
      </c>
    </row>
    <row r="131" customFormat="false" ht="12.8" hidden="false" customHeight="false" outlineLevel="0" collapsed="false">
      <c r="A131" s="36" t="str">
        <f aca="false">SUBSTITUTE(SUBSTITUTE(SUBSTITUTE(I131, "'", "\'"), "’","\'"), "‘", "\'")</f>
        <v>Campanula carpatica </v>
      </c>
      <c r="B131" s="36" t="s">
        <v>1031</v>
      </c>
      <c r="D131" s="36" t="s">
        <v>1032</v>
      </c>
      <c r="E13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</v>
      </c>
      <c r="F131" s="36" t="n">
        <v>1</v>
      </c>
      <c r="G131" s="36" t="n">
        <v>6</v>
      </c>
      <c r="H131" s="36" t="n">
        <v>66</v>
      </c>
      <c r="I131" s="36" t="s">
        <v>1034</v>
      </c>
      <c r="K131" s="36" t="n">
        <f aca="false">COUNTIF(E$2:E$697, "=" &amp; E131)</f>
        <v>1</v>
      </c>
      <c r="L131" s="36" t="str">
        <f aca="false">IF(ISBLANK(A131)  = 0, "INSERT INTO botanica.taxon (name_latin, name_czech, year, slug, origin, category_id, family_id) VALUES ("&amp;IF(A131&lt;&gt;"","'"&amp;A131&amp;"'","NULL")&amp;","&amp;IF(B131&lt;&gt;"","'"&amp;B131&amp;"'","NULL")&amp;", "&amp;IF(C131&lt;&gt;"","'"&amp;C131&amp;"'","NULL")&amp;"  , "&amp;IF(E131&lt;&gt;"","'"&amp;E131&amp;"'","NULL")&amp;"  , "&amp;IF(F131&lt;&gt;"","'"&amp;F131&amp;"'","NULL")&amp;"  , "&amp;IF(G131&lt;&gt;"","'"&amp;G131&amp;"'","NULL")&amp;"  , "&amp;IF(H131&lt;&gt;"","'"&amp;H131&amp;"'","NULL")&amp;"  );","")</f>
        <v>INSERT INTO botanica.taxon (name_latin, name_czech, year, slug, origin, category_id, family_id) VALUES ('Campanula carpatica ','zvonek vousatý', NULL  , 'campanula-carpatica'  , '1'  , '6'  , '66'  );</v>
      </c>
    </row>
    <row r="132" customFormat="false" ht="12.8" hidden="false" customHeight="false" outlineLevel="0" collapsed="false">
      <c r="A132" s="36" t="str">
        <f aca="false">SUBSTITUTE(SUBSTITUTE(SUBSTITUTE(I132, "'", "\'"), "’","\'"), "‘", "\'")</f>
        <v>Campanula carpatica \'Alba\'</v>
      </c>
      <c r="B132" s="36" t="s">
        <v>1031</v>
      </c>
      <c r="D132" s="36" t="s">
        <v>1032</v>
      </c>
      <c r="E13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campanula-carpatica-alba</v>
      </c>
      <c r="F132" s="36" t="n">
        <v>1</v>
      </c>
      <c r="G132" s="36" t="n">
        <v>6</v>
      </c>
      <c r="H132" s="36" t="n">
        <v>66</v>
      </c>
      <c r="I132" s="36" t="s">
        <v>1035</v>
      </c>
      <c r="K132" s="36" t="n">
        <f aca="false">COUNTIF(E$2:E$697, "=" &amp; E132)</f>
        <v>1</v>
      </c>
      <c r="L132" s="36" t="str">
        <f aca="false">IF(ISBLANK(A132)  = 0, "INSERT INTO botanica.taxon (name_latin, name_czech, year, slug, origin, category_id, family_id) VALUES ("&amp;IF(A132&lt;&gt;"","'"&amp;A132&amp;"'","NULL")&amp;","&amp;IF(B132&lt;&gt;"","'"&amp;B132&amp;"'","NULL")&amp;", "&amp;IF(C132&lt;&gt;"","'"&amp;C132&amp;"'","NULL")&amp;"  , "&amp;IF(E132&lt;&gt;"","'"&amp;E132&amp;"'","NULL")&amp;"  , "&amp;IF(F132&lt;&gt;"","'"&amp;F132&amp;"'","NULL")&amp;"  , "&amp;IF(G132&lt;&gt;"","'"&amp;G132&amp;"'","NULL")&amp;"  , "&amp;IF(H132&lt;&gt;"","'"&amp;H132&amp;"'","NULL")&amp;"  );","")</f>
        <v>INSERT INTO botanica.taxon (name_latin, name_czech, year, slug, origin, category_id, family_id) VALUES ('Campanula carpatica \'Alba\'','zvonek vousatý', NULL  , 'campanula-carpatica-alba'  , '1'  , '6'  , '66'  );</v>
      </c>
    </row>
    <row r="133" customFormat="false" ht="12.8" hidden="false" customHeight="false" outlineLevel="0" collapsed="false">
      <c r="A133" s="36" t="str">
        <f aca="false">SUBSTITUTE(SUBSTITUTE(SUBSTITUTE(I133, "'", "\'"), "’","\'"), "‘", "\'")</f>
        <v>Campanula carpatica \'Compacta\'</v>
      </c>
      <c r="B133" s="36" t="s">
        <v>1036</v>
      </c>
      <c r="D133" s="36" t="s">
        <v>1036</v>
      </c>
      <c r="E1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campanula-carpatica-compacta</v>
      </c>
      <c r="F133" s="36" t="n">
        <v>1</v>
      </c>
      <c r="G133" s="36" t="n">
        <v>6</v>
      </c>
      <c r="H133" s="36" t="n">
        <v>66</v>
      </c>
      <c r="I133" s="36" t="s">
        <v>1037</v>
      </c>
      <c r="K133" s="36" t="n">
        <f aca="false">COUNTIF(E$2:E$697, "=" &amp; E133)</f>
        <v>1</v>
      </c>
      <c r="L133" s="36" t="str">
        <f aca="false">IF(ISBLANK(A133)  = 0, "INSERT INTO botanica.taxon (name_latin, name_czech, year, slug, origin, category_id, family_id) VALUES ("&amp;IF(A133&lt;&gt;"","'"&amp;A133&amp;"'","NULL")&amp;","&amp;IF(B133&lt;&gt;"","'"&amp;B133&amp;"'","NULL")&amp;", "&amp;IF(C133&lt;&gt;"","'"&amp;C133&amp;"'","NULL")&amp;"  , "&amp;IF(E133&lt;&gt;"","'"&amp;E133&amp;"'","NULL")&amp;"  , "&amp;IF(F133&lt;&gt;"","'"&amp;F133&amp;"'","NULL")&amp;"  , "&amp;IF(G133&lt;&gt;"","'"&amp;G133&amp;"'","NULL")&amp;"  , "&amp;IF(H133&lt;&gt;"","'"&amp;H133&amp;"'","NULL")&amp;"  );","")</f>
        <v>INSERT INTO botanica.taxon (name_latin, name_czech, year, slug, origin, category_id, family_id) VALUES ('Campanula carpatica \'Compacta\'','zvonek', NULL  , 'campanula-carpatica-compacta'  , '1'  , '6'  , '66'  );</v>
      </c>
    </row>
    <row r="134" customFormat="false" ht="12.8" hidden="false" customHeight="false" outlineLevel="0" collapsed="false">
      <c r="A134" s="36" t="str">
        <f aca="false">SUBSTITUTE(SUBSTITUTE(SUBSTITUTE(I134, "'", "\'"), "’","\'"), "‘", "\'")</f>
        <v>Campanula hofmannii </v>
      </c>
      <c r="B134" s="36" t="s">
        <v>1036</v>
      </c>
      <c r="D134" s="36" t="s">
        <v>1036</v>
      </c>
      <c r="E1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campanula-hofmannii</v>
      </c>
      <c r="F134" s="36" t="n">
        <v>1</v>
      </c>
      <c r="G134" s="36" t="n">
        <v>6</v>
      </c>
      <c r="H134" s="36" t="n">
        <v>66</v>
      </c>
      <c r="I134" s="36" t="s">
        <v>1038</v>
      </c>
      <c r="K134" s="36" t="n">
        <f aca="false">COUNTIF(E$2:E$697, "=" &amp; E134)</f>
        <v>1</v>
      </c>
      <c r="L134" s="36" t="str">
        <f aca="false">IF(ISBLANK(A134)  = 0, "INSERT INTO botanica.taxon (name_latin, name_czech, year, slug, origin, category_id, family_id) VALUES ("&amp;IF(A134&lt;&gt;"","'"&amp;A134&amp;"'","NULL")&amp;","&amp;IF(B134&lt;&gt;"","'"&amp;B134&amp;"'","NULL")&amp;", "&amp;IF(C134&lt;&gt;"","'"&amp;C134&amp;"'","NULL")&amp;"  , "&amp;IF(E134&lt;&gt;"","'"&amp;E134&amp;"'","NULL")&amp;"  , "&amp;IF(F134&lt;&gt;"","'"&amp;F134&amp;"'","NULL")&amp;"  , "&amp;IF(G134&lt;&gt;"","'"&amp;G134&amp;"'","NULL")&amp;"  , "&amp;IF(H134&lt;&gt;"","'"&amp;H134&amp;"'","NULL")&amp;"  );","")</f>
        <v>INSERT INTO botanica.taxon (name_latin, name_czech, year, slug, origin, category_id, family_id) VALUES ('Campanula hofmannii ','zvonek', NULL  , 'campanula-hofmannii'  , '1'  , '6'  , '66'  );</v>
      </c>
    </row>
    <row r="135" customFormat="false" ht="12.8" hidden="false" customHeight="false" outlineLevel="0" collapsed="false">
      <c r="A135" s="36" t="str">
        <f aca="false">SUBSTITUTE(SUBSTITUTE(SUBSTITUTE(I135, "'", "\'"), "’","\'"), "‘", "\'")</f>
        <v>Campanula patula</v>
      </c>
      <c r="B135" s="36" t="s">
        <v>1307</v>
      </c>
      <c r="E1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campanula-patula</v>
      </c>
      <c r="G135" s="36" t="n">
        <v>9</v>
      </c>
      <c r="I135" s="36" t="s">
        <v>1308</v>
      </c>
      <c r="K135" s="36" t="n">
        <f aca="false">COUNTIF(E$2:E$697, "=" &amp; E135)</f>
        <v>1</v>
      </c>
      <c r="L135" s="36" t="str">
        <f aca="false">IF(ISBLANK(A135)  = 0, "INSERT INTO botanica.taxon (name_latin, name_czech, year, slug, origin, category_id, family_id) VALUES ("&amp;IF(A135&lt;&gt;"","'"&amp;A135&amp;"'","NULL")&amp;","&amp;IF(B135&lt;&gt;"","'"&amp;B135&amp;"'","NULL")&amp;", "&amp;IF(C135&lt;&gt;"","'"&amp;C135&amp;"'","NULL")&amp;"  , "&amp;IF(E135&lt;&gt;"","'"&amp;E135&amp;"'","NULL")&amp;"  , "&amp;IF(F135&lt;&gt;"","'"&amp;F135&amp;"'","NULL")&amp;"  , "&amp;IF(G135&lt;&gt;"","'"&amp;G135&amp;"'","NULL")&amp;"  , "&amp;IF(H135&lt;&gt;"","'"&amp;H135&amp;"'","NULL")&amp;"  );","")</f>
        <v>INSERT INTO botanica.taxon (name_latin, name_czech, year, slug, origin, category_id, family_id) VALUES ('Campanula patula','zvonek rozkladitý', NULL  , 'campanula-patula'  , NULL  , '9'  , NULL  );</v>
      </c>
    </row>
    <row r="136" customFormat="false" ht="12.8" hidden="false" customHeight="false" outlineLevel="0" collapsed="false">
      <c r="A136" s="36" t="str">
        <f aca="false">SUBSTITUTE(SUBSTITUTE(SUBSTITUTE(I136, "'", "\'"), "’","\'"), "‘", "\'")</f>
        <v>Campanula persicifolia </v>
      </c>
      <c r="B136" s="36" t="s">
        <v>1039</v>
      </c>
      <c r="D136" s="36" t="s">
        <v>1040</v>
      </c>
      <c r="E1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campanula-persicifolia</v>
      </c>
      <c r="F136" s="36" t="n">
        <v>1</v>
      </c>
      <c r="G136" s="36" t="n">
        <v>6</v>
      </c>
      <c r="H136" s="36" t="n">
        <v>66</v>
      </c>
      <c r="I136" s="36" t="s">
        <v>1041</v>
      </c>
      <c r="K136" s="36" t="n">
        <f aca="false">COUNTIF(E$2:E$697, "=" &amp; E136)</f>
        <v>1</v>
      </c>
      <c r="L136" s="36" t="str">
        <f aca="false">IF(ISBLANK(A136)  = 0, "INSERT INTO botanica.taxon (name_latin, name_czech, year, slug, origin, category_id, family_id) VALUES ("&amp;IF(A136&lt;&gt;"","'"&amp;A136&amp;"'","NULL")&amp;","&amp;IF(B136&lt;&gt;"","'"&amp;B136&amp;"'","NULL")&amp;", "&amp;IF(C136&lt;&gt;"","'"&amp;C136&amp;"'","NULL")&amp;"  , "&amp;IF(E136&lt;&gt;"","'"&amp;E136&amp;"'","NULL")&amp;"  , "&amp;IF(F136&lt;&gt;"","'"&amp;F136&amp;"'","NULL")&amp;"  , "&amp;IF(G136&lt;&gt;"","'"&amp;G136&amp;"'","NULL")&amp;"  , "&amp;IF(H136&lt;&gt;"","'"&amp;H136&amp;"'","NULL")&amp;"  );","")</f>
        <v>INSERT INTO botanica.taxon (name_latin, name_czech, year, slug, origin, category_id, family_id) VALUES ('Campanula persicifolia ','zvonek broskvolistý', NULL  , 'campanula-persicifolia'  , '1'  , '6'  , '66'  );</v>
      </c>
    </row>
    <row r="137" customFormat="false" ht="12.8" hidden="false" customHeight="false" outlineLevel="0" collapsed="false">
      <c r="A137" s="36" t="str">
        <f aca="false">SUBSTITUTE(SUBSTITUTE(SUBSTITUTE(I137, "'", "\'"), "’","\'"), "‘", "\'")</f>
        <v>Campanula portenschlagiana </v>
      </c>
      <c r="B137" s="36" t="s">
        <v>1042</v>
      </c>
      <c r="D137" s="36" t="s">
        <v>1043</v>
      </c>
      <c r="E1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campanula-portenschlagiana</v>
      </c>
      <c r="F137" s="36" t="n">
        <v>1</v>
      </c>
      <c r="G137" s="36" t="n">
        <v>6</v>
      </c>
      <c r="H137" s="36" t="n">
        <v>66</v>
      </c>
      <c r="I137" s="36" t="s">
        <v>1044</v>
      </c>
      <c r="K137" s="36" t="n">
        <f aca="false">COUNTIF(E$2:E$697, "=" &amp; E137)</f>
        <v>1</v>
      </c>
      <c r="L137" s="36" t="str">
        <f aca="false">IF(ISBLANK(A137)  = 0, "INSERT INTO botanica.taxon (name_latin, name_czech, year, slug, origin, category_id, family_id) VALUES ("&amp;IF(A137&lt;&gt;"","'"&amp;A137&amp;"'","NULL")&amp;","&amp;IF(B137&lt;&gt;"","'"&amp;B137&amp;"'","NULL")&amp;", "&amp;IF(C137&lt;&gt;"","'"&amp;C137&amp;"'","NULL")&amp;"  , "&amp;IF(E137&lt;&gt;"","'"&amp;E137&amp;"'","NULL")&amp;"  , "&amp;IF(F137&lt;&gt;"","'"&amp;F137&amp;"'","NULL")&amp;"  , "&amp;IF(G137&lt;&gt;"","'"&amp;G137&amp;"'","NULL")&amp;"  , "&amp;IF(H137&lt;&gt;"","'"&amp;H137&amp;"'","NULL")&amp;"  );","")</f>
        <v>INSERT INTO botanica.taxon (name_latin, name_czech, year, slug, origin, category_id, family_id) VALUES ('Campanula portenschlagiana ','zvonek dalmatský', NULL  , 'campanula-portenschlagiana'  , '1'  , '6'  , '66'  );</v>
      </c>
    </row>
    <row r="138" customFormat="false" ht="12.8" hidden="false" customHeight="false" outlineLevel="0" collapsed="false">
      <c r="A138" s="36" t="str">
        <f aca="false">SUBSTITUTE(SUBSTITUTE(SUBSTITUTE(I138, "'", "\'"), "’","\'"), "‘", "\'")</f>
        <v>Campanula rotundifolia</v>
      </c>
      <c r="B138" s="36" t="s">
        <v>1310</v>
      </c>
      <c r="E1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campanula-rotundifolia</v>
      </c>
      <c r="G138" s="36" t="n">
        <v>9</v>
      </c>
      <c r="I138" s="36" t="s">
        <v>1311</v>
      </c>
      <c r="K138" s="36" t="n">
        <f aca="false">COUNTIF(E$2:E$697, "=" &amp; E138)</f>
        <v>1</v>
      </c>
      <c r="L138" s="36" t="str">
        <f aca="false">IF(ISBLANK(A138)  = 0, "INSERT INTO botanica.taxon (name_latin, name_czech, year, slug, origin, category_id, family_id) VALUES ("&amp;IF(A138&lt;&gt;"","'"&amp;A138&amp;"'","NULL")&amp;","&amp;IF(B138&lt;&gt;"","'"&amp;B138&amp;"'","NULL")&amp;", "&amp;IF(C138&lt;&gt;"","'"&amp;C138&amp;"'","NULL")&amp;"  , "&amp;IF(E138&lt;&gt;"","'"&amp;E138&amp;"'","NULL")&amp;"  , "&amp;IF(F138&lt;&gt;"","'"&amp;F138&amp;"'","NULL")&amp;"  , "&amp;IF(G138&lt;&gt;"","'"&amp;G138&amp;"'","NULL")&amp;"  , "&amp;IF(H138&lt;&gt;"","'"&amp;H138&amp;"'","NULL")&amp;"  );","")</f>
        <v>INSERT INTO botanica.taxon (name_latin, name_czech, year, slug, origin, category_id, family_id) VALUES ('Campanula rotundifolia','zvonek okrouhlolistý', NULL  , 'campanula-rotundifolia'  , NULL  , '9'  , NULL  );</v>
      </c>
    </row>
    <row r="139" customFormat="false" ht="12.8" hidden="false" customHeight="false" outlineLevel="0" collapsed="false">
      <c r="A139" s="36" t="str">
        <f aca="false">SUBSTITUTE(SUBSTITUTE(SUBSTITUTE(I139, "'", "\'"), "’","\'"), "‘", "\'")</f>
        <v>Campanula waldsteiniana </v>
      </c>
      <c r="B139" s="36" t="s">
        <v>1045</v>
      </c>
      <c r="D139" s="36" t="s">
        <v>1036</v>
      </c>
      <c r="E1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campanula-waldsteiniana</v>
      </c>
      <c r="F139" s="36" t="n">
        <v>1</v>
      </c>
      <c r="G139" s="36" t="n">
        <v>6</v>
      </c>
      <c r="H139" s="36" t="n">
        <v>66</v>
      </c>
      <c r="I139" s="36" t="s">
        <v>1046</v>
      </c>
      <c r="K139" s="36" t="n">
        <f aca="false">COUNTIF(E$2:E$697, "=" &amp; E139)</f>
        <v>1</v>
      </c>
      <c r="L139" s="36" t="str">
        <f aca="false">IF(ISBLANK(A139)  = 0, "INSERT INTO botanica.taxon (name_latin, name_czech, year, slug, origin, category_id, family_id) VALUES ("&amp;IF(A139&lt;&gt;"","'"&amp;A139&amp;"'","NULL")&amp;","&amp;IF(B139&lt;&gt;"","'"&amp;B139&amp;"'","NULL")&amp;", "&amp;IF(C139&lt;&gt;"","'"&amp;C139&amp;"'","NULL")&amp;"  , "&amp;IF(E139&lt;&gt;"","'"&amp;E139&amp;"'","NULL")&amp;"  , "&amp;IF(F139&lt;&gt;"","'"&amp;F139&amp;"'","NULL")&amp;"  , "&amp;IF(G139&lt;&gt;"","'"&amp;G139&amp;"'","NULL")&amp;"  , "&amp;IF(H139&lt;&gt;"","'"&amp;H139&amp;"'","NULL")&amp;"  );","")</f>
        <v>INSERT INTO botanica.taxon (name_latin, name_czech, year, slug, origin, category_id, family_id) VALUES ('Campanula waldsteiniana ','zvonek ', NULL  , 'campanula-waldsteiniana'  , '1'  , '6'  , '66'  );</v>
      </c>
    </row>
    <row r="140" customFormat="false" ht="12.8" hidden="false" customHeight="false" outlineLevel="0" collapsed="false">
      <c r="A140" s="36" t="str">
        <f aca="false">SUBSTITUTE(SUBSTITUTE(SUBSTITUTE(I140, "'", "\'"), "’","\'"), "‘", "\'")</f>
        <v>Campylanthus salsoloides </v>
      </c>
      <c r="E1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campylanthus-salsoloides</v>
      </c>
      <c r="F140" s="36" t="n">
        <v>1</v>
      </c>
      <c r="G140" s="36" t="n">
        <v>6</v>
      </c>
      <c r="H140" s="36" t="n">
        <v>57</v>
      </c>
      <c r="I140" s="36" t="s">
        <v>941</v>
      </c>
      <c r="K140" s="36" t="n">
        <f aca="false">COUNTIF(E$2:E$697, "=" &amp; E140)</f>
        <v>1</v>
      </c>
      <c r="L140" s="36" t="str">
        <f aca="false">IF(ISBLANK(A140)  = 0, "INSERT INTO botanica.taxon (name_latin, name_czech, year, slug, origin, category_id, family_id) VALUES ("&amp;IF(A140&lt;&gt;"","'"&amp;A140&amp;"'","NULL")&amp;","&amp;IF(B140&lt;&gt;"","'"&amp;B140&amp;"'","NULL")&amp;", "&amp;IF(C140&lt;&gt;"","'"&amp;C140&amp;"'","NULL")&amp;"  , "&amp;IF(E140&lt;&gt;"","'"&amp;E140&amp;"'","NULL")&amp;"  , "&amp;IF(F140&lt;&gt;"","'"&amp;F140&amp;"'","NULL")&amp;"  , "&amp;IF(G140&lt;&gt;"","'"&amp;G140&amp;"'","NULL")&amp;"  , "&amp;IF(H140&lt;&gt;"","'"&amp;H140&amp;"'","NULL")&amp;"  );","")</f>
        <v>INSERT INTO botanica.taxon (name_latin, name_czech, year, slug, origin, category_id, family_id) VALUES ('Campylanthus salsoloides ',NULL, NULL  , 'campylanthus-salsoloides'  , '1'  , '6'  , '57'  );</v>
      </c>
    </row>
    <row r="141" customFormat="false" ht="12.8" hidden="false" customHeight="false" outlineLevel="0" collapsed="false">
      <c r="A141" s="36" t="str">
        <f aca="false">SUBSTITUTE(SUBSTITUTE(SUBSTITUTE(I141, "'", "\'"), "’","\'"), "‘", "\'")</f>
        <v>Cana indica</v>
      </c>
      <c r="B141" s="36" t="s">
        <v>1312</v>
      </c>
      <c r="E14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cana-indica</v>
      </c>
      <c r="G141" s="36" t="n">
        <v>7</v>
      </c>
      <c r="I141" s="36" t="s">
        <v>1313</v>
      </c>
      <c r="K141" s="36" t="n">
        <f aca="false">COUNTIF(E$2:E$697, "=" &amp; E141)</f>
        <v>1</v>
      </c>
      <c r="L141" s="36" t="str">
        <f aca="false">IF(ISBLANK(A141)  = 0, "INSERT INTO botanica.taxon (name_latin, name_czech, year, slug, origin, category_id, family_id) VALUES ("&amp;IF(A141&lt;&gt;"","'"&amp;A141&amp;"'","NULL")&amp;","&amp;IF(B141&lt;&gt;"","'"&amp;B141&amp;"'","NULL")&amp;", "&amp;IF(C141&lt;&gt;"","'"&amp;C141&amp;"'","NULL")&amp;"  , "&amp;IF(E141&lt;&gt;"","'"&amp;E141&amp;"'","NULL")&amp;"  , "&amp;IF(F141&lt;&gt;"","'"&amp;F141&amp;"'","NULL")&amp;"  , "&amp;IF(G141&lt;&gt;"","'"&amp;G141&amp;"'","NULL")&amp;"  , "&amp;IF(H141&lt;&gt;"","'"&amp;H141&amp;"'","NULL")&amp;"  );","")</f>
        <v>INSERT INTO botanica.taxon (name_latin, name_czech, year, slug, origin, category_id, family_id) VALUES ('Cana indica','kana', NULL  , 'cana-indica'  , NULL  , '7'  , NULL  );</v>
      </c>
    </row>
    <row r="142" customFormat="false" ht="12.8" hidden="false" customHeight="false" outlineLevel="0" collapsed="false">
      <c r="A142" s="39" t="str">
        <f aca="false">SUBSTITUTE(SUBSTITUTE(SUBSTITUTE(I142, "'", "\'"), "’","\'"), "‘", "\'")</f>
        <v>Caragana arborescens</v>
      </c>
      <c r="B142" s="40" t="s">
        <v>292</v>
      </c>
      <c r="C142" s="40" t="n">
        <v>1918</v>
      </c>
      <c r="D142" s="40" t="s">
        <v>293</v>
      </c>
      <c r="E14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</v>
      </c>
      <c r="F142" s="36" t="n">
        <v>1</v>
      </c>
      <c r="G142" s="36" t="n">
        <v>1</v>
      </c>
      <c r="H142" s="36" t="n">
        <v>3</v>
      </c>
      <c r="I142" s="39" t="s">
        <v>294</v>
      </c>
      <c r="K142" s="36" t="n">
        <f aca="false">COUNTIF(E$2:E$697, "=" &amp; E142)</f>
        <v>1</v>
      </c>
      <c r="L142" s="36" t="str">
        <f aca="false">IF(ISBLANK(A142)  = 0, "INSERT INTO botanica.taxon (name_latin, name_czech, year, slug, origin, category_id, family_id) VALUES ("&amp;IF(A142&lt;&gt;"","'"&amp;A142&amp;"'","NULL")&amp;","&amp;IF(B142&lt;&gt;"","'"&amp;B142&amp;"'","NULL")&amp;", "&amp;IF(C142&lt;&gt;"","'"&amp;C142&amp;"'","NULL")&amp;"  , "&amp;IF(E142&lt;&gt;"","'"&amp;E142&amp;"'","NULL")&amp;"  , "&amp;IF(F142&lt;&gt;"","'"&amp;F142&amp;"'","NULL")&amp;"  , "&amp;IF(G142&lt;&gt;"","'"&amp;G142&amp;"'","NULL")&amp;"  , "&amp;IF(H142&lt;&gt;"","'"&amp;H142&amp;"'","NULL")&amp;"  );","")</f>
        <v>INSERT INTO botanica.taxon (name_latin, name_czech, year, slug, origin, category_id, family_id) VALUES ('Caragana arborescens','Čimišník stromovitý', '1918'  , 'caragana-arborescens'  , '1'  , '1'  , '3'  );</v>
      </c>
    </row>
    <row r="143" customFormat="false" ht="12.8" hidden="false" customHeight="false" outlineLevel="0" collapsed="false">
      <c r="A143" s="39" t="str">
        <f aca="false">SUBSTITUTE(SUBSTITUTE(SUBSTITUTE(I143, "'", "\'"), "’","\'"), "‘", "\'")</f>
        <v>Caragana arborescens \'Pendula\'</v>
      </c>
      <c r="B143" s="40" t="s">
        <v>292</v>
      </c>
      <c r="C143" s="40" t="n">
        <v>1918</v>
      </c>
      <c r="D143" s="40" t="s">
        <v>293</v>
      </c>
      <c r="E14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caragana-arborescens-pendula</v>
      </c>
      <c r="F143" s="36" t="n">
        <v>1</v>
      </c>
      <c r="G143" s="36" t="n">
        <v>1</v>
      </c>
      <c r="H143" s="36" t="n">
        <v>3</v>
      </c>
      <c r="I143" s="39" t="s">
        <v>295</v>
      </c>
      <c r="K143" s="36" t="n">
        <f aca="false">COUNTIF(E$2:E$697, "=" &amp; E143)</f>
        <v>1</v>
      </c>
      <c r="L143" s="36" t="str">
        <f aca="false">IF(ISBLANK(A143)  = 0, "INSERT INTO botanica.taxon (name_latin, name_czech, year, slug, origin, category_id, family_id) VALUES ("&amp;IF(A143&lt;&gt;"","'"&amp;A143&amp;"'","NULL")&amp;","&amp;IF(B143&lt;&gt;"","'"&amp;B143&amp;"'","NULL")&amp;", "&amp;IF(C143&lt;&gt;"","'"&amp;C143&amp;"'","NULL")&amp;"  , "&amp;IF(E143&lt;&gt;"","'"&amp;E143&amp;"'","NULL")&amp;"  , "&amp;IF(F143&lt;&gt;"","'"&amp;F143&amp;"'","NULL")&amp;"  , "&amp;IF(G143&lt;&gt;"","'"&amp;G143&amp;"'","NULL")&amp;"  , "&amp;IF(H143&lt;&gt;"","'"&amp;H143&amp;"'","NULL")&amp;"  );","")</f>
        <v>INSERT INTO botanica.taxon (name_latin, name_czech, year, slug, origin, category_id, family_id) VALUES ('Caragana arborescens \'Pendula\'','Čimišník stromovitý', '1918'  , 'caragana-arborescens-pendula'  , '1'  , '1'  , '3'  );</v>
      </c>
    </row>
    <row r="144" customFormat="false" ht="12.8" hidden="false" customHeight="false" outlineLevel="0" collapsed="false">
      <c r="A144" s="36" t="str">
        <f aca="false">SUBSTITUTE(SUBSTITUTE(SUBSTITUTE(I144, "'", "\'"), "’","\'"), "‘", "\'")</f>
        <v>Carex firma </v>
      </c>
      <c r="B144" s="36" t="s">
        <v>1025</v>
      </c>
      <c r="D144" s="36" t="s">
        <v>1026</v>
      </c>
      <c r="E14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carex-firma</v>
      </c>
      <c r="F144" s="36" t="n">
        <v>1</v>
      </c>
      <c r="G144" s="36" t="n">
        <v>6</v>
      </c>
      <c r="H144" s="36" t="n">
        <v>64</v>
      </c>
      <c r="I144" s="36" t="s">
        <v>1027</v>
      </c>
      <c r="K144" s="36" t="n">
        <f aca="false">COUNTIF(E$2:E$697, "=" &amp; E144)</f>
        <v>1</v>
      </c>
      <c r="L144" s="36" t="str">
        <f aca="false">IF(ISBLANK(A144)  = 0, "INSERT INTO botanica.taxon (name_latin, name_czech, year, slug, origin, category_id, family_id) VALUES ("&amp;IF(A144&lt;&gt;"","'"&amp;A144&amp;"'","NULL")&amp;","&amp;IF(B144&lt;&gt;"","'"&amp;B144&amp;"'","NULL")&amp;", "&amp;IF(C144&lt;&gt;"","'"&amp;C144&amp;"'","NULL")&amp;"  , "&amp;IF(E144&lt;&gt;"","'"&amp;E144&amp;"'","NULL")&amp;"  , "&amp;IF(F144&lt;&gt;"","'"&amp;F144&amp;"'","NULL")&amp;"  , "&amp;IF(G144&lt;&gt;"","'"&amp;G144&amp;"'","NULL")&amp;"  , "&amp;IF(H144&lt;&gt;"","'"&amp;H144&amp;"'","NULL")&amp;"  );","")</f>
        <v>INSERT INTO botanica.taxon (name_latin, name_czech, year, slug, origin, category_id, family_id) VALUES ('Carex firma ','ostřice pevná', NULL  , 'carex-firma'  , '1'  , '6'  , '64'  );</v>
      </c>
    </row>
    <row r="145" customFormat="false" ht="12.8" hidden="false" customHeight="false" outlineLevel="0" collapsed="false">
      <c r="A145" s="36" t="str">
        <f aca="false">SUBSTITUTE(SUBSTITUTE(SUBSTITUTE(I145, "'", "\'"), "’","\'"), "‘", "\'")</f>
        <v>Carex grayi</v>
      </c>
      <c r="B145" s="36" t="s">
        <v>1314</v>
      </c>
      <c r="E1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carex-grayi</v>
      </c>
      <c r="G145" s="36" t="n">
        <v>8</v>
      </c>
      <c r="I145" s="36" t="s">
        <v>1315</v>
      </c>
      <c r="K145" s="36" t="n">
        <f aca="false">COUNTIF(E$2:E$697, "=" &amp; E145)</f>
        <v>1</v>
      </c>
      <c r="L145" s="36" t="str">
        <f aca="false">IF(ISBLANK(A145)  = 0, "INSERT INTO botanica.taxon (name_latin, name_czech, year, slug, origin, category_id, family_id) VALUES ("&amp;IF(A145&lt;&gt;"","'"&amp;A145&amp;"'","NULL")&amp;","&amp;IF(B145&lt;&gt;"","'"&amp;B145&amp;"'","NULL")&amp;", "&amp;IF(C145&lt;&gt;"","'"&amp;C145&amp;"'","NULL")&amp;"  , "&amp;IF(E145&lt;&gt;"","'"&amp;E145&amp;"'","NULL")&amp;"  , "&amp;IF(F145&lt;&gt;"","'"&amp;F145&amp;"'","NULL")&amp;"  , "&amp;IF(G145&lt;&gt;"","'"&amp;G145&amp;"'","NULL")&amp;"  , "&amp;IF(H145&lt;&gt;"","'"&amp;H145&amp;"'","NULL")&amp;"  );","")</f>
        <v>INSERT INTO botanica.taxon (name_latin, name_czech, year, slug, origin, category_id, family_id) VALUES ('Carex grayi','ostřice ', NULL  , 'carex-grayi'  , NULL  , '8'  , NULL  );</v>
      </c>
    </row>
    <row r="146" customFormat="false" ht="12.8" hidden="false" customHeight="false" outlineLevel="0" collapsed="false">
      <c r="A146" s="36" t="str">
        <f aca="false">SUBSTITUTE(SUBSTITUTE(SUBSTITUTE(I146, "'", "\'"), "’","\'"), "‘", "\'")</f>
        <v>Carex ovalis</v>
      </c>
      <c r="B146" s="36" t="s">
        <v>1316</v>
      </c>
      <c r="E1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carex-ovalis</v>
      </c>
      <c r="G146" s="36" t="n">
        <v>9</v>
      </c>
      <c r="I146" s="36" t="s">
        <v>1317</v>
      </c>
      <c r="K146" s="36" t="n">
        <f aca="false">COUNTIF(E$2:E$697, "=" &amp; E146)</f>
        <v>1</v>
      </c>
      <c r="L146" s="36" t="str">
        <f aca="false">IF(ISBLANK(A146)  = 0, "INSERT INTO botanica.taxon (name_latin, name_czech, year, slug, origin, category_id, family_id) VALUES ("&amp;IF(A146&lt;&gt;"","'"&amp;A146&amp;"'","NULL")&amp;","&amp;IF(B146&lt;&gt;"","'"&amp;B146&amp;"'","NULL")&amp;", "&amp;IF(C146&lt;&gt;"","'"&amp;C146&amp;"'","NULL")&amp;"  , "&amp;IF(E146&lt;&gt;"","'"&amp;E146&amp;"'","NULL")&amp;"  , "&amp;IF(F146&lt;&gt;"","'"&amp;F146&amp;"'","NULL")&amp;"  , "&amp;IF(G146&lt;&gt;"","'"&amp;G146&amp;"'","NULL")&amp;"  , "&amp;IF(H146&lt;&gt;"","'"&amp;H146&amp;"'","NULL")&amp;"  );","")</f>
        <v>INSERT INTO botanica.taxon (name_latin, name_czech, year, slug, origin, category_id, family_id) VALUES ('Carex ovalis','ostřice zaječí', NULL  , 'carex-ovalis'  , NULL  , '9'  , NULL  );</v>
      </c>
    </row>
    <row r="147" customFormat="false" ht="12.8" hidden="false" customHeight="false" outlineLevel="0" collapsed="false">
      <c r="A147" s="36" t="str">
        <f aca="false">SUBSTITUTE(SUBSTITUTE(SUBSTITUTE(I147, "'", "\'"), "’","\'"), "‘", "\'")</f>
        <v>carex pendula</v>
      </c>
      <c r="B147" s="36" t="s">
        <v>1318</v>
      </c>
      <c r="E1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carex-pendula</v>
      </c>
      <c r="G147" s="36" t="n">
        <v>8</v>
      </c>
      <c r="I147" s="36" t="s">
        <v>1319</v>
      </c>
      <c r="K147" s="36" t="n">
        <f aca="false">COUNTIF(E$2:E$697, "=" &amp; E147)</f>
        <v>1</v>
      </c>
      <c r="L147" s="36" t="str">
        <f aca="false">IF(ISBLANK(A147)  = 0, "INSERT INTO botanica.taxon (name_latin, name_czech, year, slug, origin, category_id, family_id) VALUES ("&amp;IF(A147&lt;&gt;"","'"&amp;A147&amp;"'","NULL")&amp;","&amp;IF(B147&lt;&gt;"","'"&amp;B147&amp;"'","NULL")&amp;", "&amp;IF(C147&lt;&gt;"","'"&amp;C147&amp;"'","NULL")&amp;"  , "&amp;IF(E147&lt;&gt;"","'"&amp;E147&amp;"'","NULL")&amp;"  , "&amp;IF(F147&lt;&gt;"","'"&amp;F147&amp;"'","NULL")&amp;"  , "&amp;IF(G147&lt;&gt;"","'"&amp;G147&amp;"'","NULL")&amp;"  , "&amp;IF(H147&lt;&gt;"","'"&amp;H147&amp;"'","NULL")&amp;"  );","")</f>
        <v>INSERT INTO botanica.taxon (name_latin, name_czech, year, slug, origin, category_id, family_id) VALUES ('carex pendula','ostřice převislá', NULL  , 'carex-pendula'  , NULL  , '8'  , NULL  );</v>
      </c>
    </row>
    <row r="148" customFormat="false" ht="12.8" hidden="false" customHeight="false" outlineLevel="0" collapsed="false">
      <c r="A148" s="36" t="str">
        <f aca="false">SUBSTITUTE(SUBSTITUTE(SUBSTITUTE(I148, "'", "\'"), "’","\'"), "‘", "\'")</f>
        <v>Carlina acanthifolia </v>
      </c>
      <c r="B148" s="36" t="s">
        <v>881</v>
      </c>
      <c r="D148" s="36" t="s">
        <v>881</v>
      </c>
      <c r="E14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carlina-acanthifolia</v>
      </c>
      <c r="F148" s="36" t="n">
        <v>1</v>
      </c>
      <c r="G148" s="36" t="n">
        <v>9</v>
      </c>
      <c r="H148" s="36" t="n">
        <v>55</v>
      </c>
      <c r="I148" s="36" t="s">
        <v>882</v>
      </c>
      <c r="K148" s="36" t="n">
        <f aca="false">COUNTIF(E$2:E$697, "=" &amp; E148)</f>
        <v>1</v>
      </c>
      <c r="L148" s="36" t="str">
        <f aca="false">IF(ISBLANK(A148)  = 0, "INSERT INTO botanica.taxon (name_latin, name_czech, year, slug, origin, category_id, family_id) VALUES ("&amp;IF(A148&lt;&gt;"","'"&amp;A148&amp;"'","NULL")&amp;","&amp;IF(B148&lt;&gt;"","'"&amp;B148&amp;"'","NULL")&amp;", "&amp;IF(C148&lt;&gt;"","'"&amp;C148&amp;"'","NULL")&amp;"  , "&amp;IF(E148&lt;&gt;"","'"&amp;E148&amp;"'","NULL")&amp;"  , "&amp;IF(F148&lt;&gt;"","'"&amp;F148&amp;"'","NULL")&amp;"  , "&amp;IF(G148&lt;&gt;"","'"&amp;G148&amp;"'","NULL")&amp;"  , "&amp;IF(H148&lt;&gt;"","'"&amp;H148&amp;"'","NULL")&amp;"  );","")</f>
        <v>INSERT INTO botanica.taxon (name_latin, name_czech, year, slug, origin, category_id, family_id) VALUES ('Carlina acanthifolia ','pupava', NULL  , 'carlina-acanthifolia'  , '1'  , '9'  , '55'  );</v>
      </c>
    </row>
    <row r="149" customFormat="false" ht="12.8" hidden="false" customHeight="false" outlineLevel="0" collapsed="false">
      <c r="A149" s="36" t="str">
        <f aca="false">SUBSTITUTE(SUBSTITUTE(SUBSTITUTE(I149, "'", "\'"), "’","\'"), "‘", "\'")</f>
        <v>Carlina acaulis</v>
      </c>
      <c r="B149" s="36" t="s">
        <v>881</v>
      </c>
      <c r="D149" s="36" t="s">
        <v>881</v>
      </c>
      <c r="E14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carlina-acaulis</v>
      </c>
      <c r="F149" s="36" t="n">
        <v>1</v>
      </c>
      <c r="G149" s="36" t="n">
        <v>9</v>
      </c>
      <c r="H149" s="36" t="n">
        <v>55</v>
      </c>
      <c r="I149" s="36" t="s">
        <v>883</v>
      </c>
      <c r="K149" s="36" t="n">
        <f aca="false">COUNTIF(E$2:E$697, "=" &amp; E149)</f>
        <v>1</v>
      </c>
      <c r="L149" s="36" t="str">
        <f aca="false">IF(ISBLANK(A149)  = 0, "INSERT INTO botanica.taxon (name_latin, name_czech, year, slug, origin, category_id, family_id) VALUES ("&amp;IF(A149&lt;&gt;"","'"&amp;A149&amp;"'","NULL")&amp;","&amp;IF(B149&lt;&gt;"","'"&amp;B149&amp;"'","NULL")&amp;", "&amp;IF(C149&lt;&gt;"","'"&amp;C149&amp;"'","NULL")&amp;"  , "&amp;IF(E149&lt;&gt;"","'"&amp;E149&amp;"'","NULL")&amp;"  , "&amp;IF(F149&lt;&gt;"","'"&amp;F149&amp;"'","NULL")&amp;"  , "&amp;IF(G149&lt;&gt;"","'"&amp;G149&amp;"'","NULL")&amp;"  , "&amp;IF(H149&lt;&gt;"","'"&amp;H149&amp;"'","NULL")&amp;"  );","")</f>
        <v>INSERT INTO botanica.taxon (name_latin, name_czech, year, slug, origin, category_id, family_id) VALUES ('Carlina acaulis','pupava', NULL  , 'carlina-acaulis'  , '1'  , '9'  , '55'  );</v>
      </c>
    </row>
    <row r="150" customFormat="false" ht="12.8" hidden="false" customHeight="false" outlineLevel="0" collapsed="false">
      <c r="A150" s="43" t="str">
        <f aca="false">SUBSTITUTE(SUBSTITUTE(SUBSTITUTE(I150, "'", "\'"), "’","\'"), "‘", "\'")</f>
        <v>Carpinus betulus</v>
      </c>
      <c r="B150" s="42" t="s">
        <v>296</v>
      </c>
      <c r="D150" s="36" t="s">
        <v>297</v>
      </c>
      <c r="E15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</v>
      </c>
      <c r="F150" s="42" t="n">
        <v>0</v>
      </c>
      <c r="G150" s="36" t="n">
        <v>1</v>
      </c>
      <c r="H150" s="36" t="n">
        <v>49</v>
      </c>
      <c r="I150" s="43" t="s">
        <v>594</v>
      </c>
      <c r="J150" s="42" t="s">
        <v>595</v>
      </c>
      <c r="K150" s="36" t="n">
        <f aca="false">COUNTIF(E$2:E$697, "=" &amp; E150)</f>
        <v>1</v>
      </c>
      <c r="L150" s="36" t="str">
        <f aca="false">IF(ISBLANK(A150)  = 0, "INSERT INTO botanica.taxon (name_latin, name_czech, year, slug, origin, category_id, family_id) VALUES ("&amp;IF(A150&lt;&gt;"","'"&amp;A150&amp;"'","NULL")&amp;","&amp;IF(B150&lt;&gt;"","'"&amp;B150&amp;"'","NULL")&amp;", "&amp;IF(C150&lt;&gt;"","'"&amp;C150&amp;"'","NULL")&amp;"  , "&amp;IF(E150&lt;&gt;"","'"&amp;E150&amp;"'","NULL")&amp;"  , "&amp;IF(F150&lt;&gt;"","'"&amp;F150&amp;"'","NULL")&amp;"  , "&amp;IF(G150&lt;&gt;"","'"&amp;G150&amp;"'","NULL")&amp;"  , "&amp;IF(H150&lt;&gt;"","'"&amp;H150&amp;"'","NULL")&amp;"  );","")</f>
        <v>INSERT INTO botanica.taxon (name_latin, name_czech, year, slug, origin, category_id, family_id) VALUES ('Carpinus betulus','habr obecný', NULL  , 'carpinus-betulus'  , '0'  , '1'  , '49'  );</v>
      </c>
    </row>
    <row r="151" customFormat="false" ht="12.8" hidden="false" customHeight="false" outlineLevel="0" collapsed="false">
      <c r="A151" s="39" t="str">
        <f aca="false">SUBSTITUTE(SUBSTITUTE(SUBSTITUTE(I151, "'", "\'"), "’","\'"), "‘", "\'")</f>
        <v>Carpinus betulus \'Pendula\'</v>
      </c>
      <c r="B151" s="40" t="s">
        <v>296</v>
      </c>
      <c r="C151" s="40" t="n">
        <v>1918</v>
      </c>
      <c r="D151" s="40" t="s">
        <v>297</v>
      </c>
      <c r="E15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carpinus-betulus-pendula</v>
      </c>
      <c r="F151" s="36" t="n">
        <v>1</v>
      </c>
      <c r="G151" s="36" t="n">
        <v>1</v>
      </c>
      <c r="H151" s="48" t="n">
        <v>49</v>
      </c>
      <c r="I151" s="39" t="s">
        <v>298</v>
      </c>
      <c r="K151" s="36" t="n">
        <f aca="false">COUNTIF(E$2:E$697, "=" &amp; E151)</f>
        <v>1</v>
      </c>
      <c r="L151" s="36" t="str">
        <f aca="false">IF(ISBLANK(A151)  = 0, "INSERT INTO botanica.taxon (name_latin, name_czech, year, slug, origin, category_id, family_id) VALUES ("&amp;IF(A151&lt;&gt;"","'"&amp;A151&amp;"'","NULL")&amp;","&amp;IF(B151&lt;&gt;"","'"&amp;B151&amp;"'","NULL")&amp;", "&amp;IF(C151&lt;&gt;"","'"&amp;C151&amp;"'","NULL")&amp;"  , "&amp;IF(E151&lt;&gt;"","'"&amp;E151&amp;"'","NULL")&amp;"  , "&amp;IF(F151&lt;&gt;"","'"&amp;F151&amp;"'","NULL")&amp;"  , "&amp;IF(G151&lt;&gt;"","'"&amp;G151&amp;"'","NULL")&amp;"  , "&amp;IF(H151&lt;&gt;"","'"&amp;H151&amp;"'","NULL")&amp;"  );","")</f>
        <v>INSERT INTO botanica.taxon (name_latin, name_czech, year, slug, origin, category_id, family_id) VALUES ('Carpinus betulus \'Pendula\'','habr obecný', '1918'  , 'carpinus-betulus-pendula'  , '1'  , '1'  , '49'  );</v>
      </c>
    </row>
    <row r="152" customFormat="false" ht="12.8" hidden="false" customHeight="false" outlineLevel="0" collapsed="false">
      <c r="A152" s="39" t="str">
        <f aca="false">SUBSTITUTE(SUBSTITUTE(SUBSTITUTE(I152, "'", "\'"), "’","\'"), "‘", "\'")</f>
        <v>Castanea sativa</v>
      </c>
      <c r="B152" s="40" t="s">
        <v>299</v>
      </c>
      <c r="C152" s="40"/>
      <c r="D152" s="40" t="s">
        <v>300</v>
      </c>
      <c r="E15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castanea-sativa</v>
      </c>
      <c r="F152" s="36" t="n">
        <v>1</v>
      </c>
      <c r="G152" s="36" t="n">
        <v>1</v>
      </c>
      <c r="I152" s="39" t="s">
        <v>301</v>
      </c>
      <c r="K152" s="36" t="n">
        <f aca="false">COUNTIF(E$2:E$697, "=" &amp; E152)</f>
        <v>1</v>
      </c>
      <c r="L152" s="36" t="str">
        <f aca="false">IF(ISBLANK(A152)  = 0, "INSERT INTO botanica.taxon (name_latin, name_czech, year, slug, origin, category_id, family_id) VALUES ("&amp;IF(A152&lt;&gt;"","'"&amp;A152&amp;"'","NULL")&amp;","&amp;IF(B152&lt;&gt;"","'"&amp;B152&amp;"'","NULL")&amp;", "&amp;IF(C152&lt;&gt;"","'"&amp;C152&amp;"'","NULL")&amp;"  , "&amp;IF(E152&lt;&gt;"","'"&amp;E152&amp;"'","NULL")&amp;"  , "&amp;IF(F152&lt;&gt;"","'"&amp;F152&amp;"'","NULL")&amp;"  , "&amp;IF(G152&lt;&gt;"","'"&amp;G152&amp;"'","NULL")&amp;"  , "&amp;IF(H152&lt;&gt;"","'"&amp;H152&amp;"'","NULL")&amp;"  );","")</f>
        <v>INSERT INTO botanica.taxon (name_latin, name_czech, year, slug, origin, category_id, family_id) VALUES ('Castanea sativa','kaštanovník jedlý', NULL  , 'castanea-sativa'  , '1'  , '1'  , NULL  );</v>
      </c>
    </row>
    <row r="153" customFormat="false" ht="12.8" hidden="false" customHeight="false" outlineLevel="0" collapsed="false">
      <c r="A153" s="36" t="str">
        <f aca="false">SUBSTITUTE(SUBSTITUTE(SUBSTITUTE(I153, "'", "\'"), "’","\'"), "‘", "\'")</f>
        <v>Centauera cyanus</v>
      </c>
      <c r="B153" s="36" t="s">
        <v>1320</v>
      </c>
      <c r="E15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centauera-cyanus</v>
      </c>
      <c r="G153" s="36" t="n">
        <v>6</v>
      </c>
      <c r="I153" s="36" t="s">
        <v>1321</v>
      </c>
      <c r="K153" s="36" t="n">
        <f aca="false">COUNTIF(E$2:E$697, "=" &amp; E153)</f>
        <v>1</v>
      </c>
      <c r="L153" s="36" t="str">
        <f aca="false">IF(ISBLANK(A153)  = 0, "INSERT INTO botanica.taxon (name_latin, name_czech, year, slug, origin, category_id, family_id) VALUES ("&amp;IF(A153&lt;&gt;"","'"&amp;A153&amp;"'","NULL")&amp;","&amp;IF(B153&lt;&gt;"","'"&amp;B153&amp;"'","NULL")&amp;", "&amp;IF(C153&lt;&gt;"","'"&amp;C153&amp;"'","NULL")&amp;"  , "&amp;IF(E153&lt;&gt;"","'"&amp;E153&amp;"'","NULL")&amp;"  , "&amp;IF(F153&lt;&gt;"","'"&amp;F153&amp;"'","NULL")&amp;"  , "&amp;IF(G153&lt;&gt;"","'"&amp;G153&amp;"'","NULL")&amp;"  , "&amp;IF(H153&lt;&gt;"","'"&amp;H153&amp;"'","NULL")&amp;"  );","")</f>
        <v>INSERT INTO botanica.taxon (name_latin, name_czech, year, slug, origin, category_id, family_id) VALUES ('Centauera cyanus','chrpa polní', NULL  , 'centauera-cyanus'  , NULL  , '6'  , NULL  );</v>
      </c>
    </row>
    <row r="154" customFormat="false" ht="12.8" hidden="false" customHeight="false" outlineLevel="0" collapsed="false">
      <c r="A154" s="36" t="str">
        <f aca="false">SUBSTITUTE(SUBSTITUTE(SUBSTITUTE(I154, "'", "\'"), "’","\'"), "‘", "\'")</f>
        <v>Centaurea flosculosa </v>
      </c>
      <c r="B154" s="36" t="s">
        <v>884</v>
      </c>
      <c r="D154" s="36" t="s">
        <v>884</v>
      </c>
      <c r="E15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centaurea-flosculosa</v>
      </c>
      <c r="F154" s="36" t="n">
        <v>1</v>
      </c>
      <c r="G154" s="36" t="n">
        <v>6</v>
      </c>
      <c r="H154" s="36" t="n">
        <v>55</v>
      </c>
      <c r="I154" s="36" t="s">
        <v>885</v>
      </c>
      <c r="K154" s="36" t="n">
        <f aca="false">COUNTIF(E$2:E$697, "=" &amp; E154)</f>
        <v>1</v>
      </c>
      <c r="L154" s="36" t="str">
        <f aca="false">IF(ISBLANK(A154)  = 0, "INSERT INTO botanica.taxon (name_latin, name_czech, year, slug, origin, category_id, family_id) VALUES ("&amp;IF(A154&lt;&gt;"","'"&amp;A154&amp;"'","NULL")&amp;","&amp;IF(B154&lt;&gt;"","'"&amp;B154&amp;"'","NULL")&amp;", "&amp;IF(C154&lt;&gt;"","'"&amp;C154&amp;"'","NULL")&amp;"  , "&amp;IF(E154&lt;&gt;"","'"&amp;E154&amp;"'","NULL")&amp;"  , "&amp;IF(F154&lt;&gt;"","'"&amp;F154&amp;"'","NULL")&amp;"  , "&amp;IF(G154&lt;&gt;"","'"&amp;G154&amp;"'","NULL")&amp;"  , "&amp;IF(H154&lt;&gt;"","'"&amp;H154&amp;"'","NULL")&amp;"  );","")</f>
        <v>INSERT INTO botanica.taxon (name_latin, name_czech, year, slug, origin, category_id, family_id) VALUES ('Centaurea flosculosa ','chrpa', NULL  , 'centaurea-flosculosa'  , '1'  , '6'  , '55'  );</v>
      </c>
    </row>
    <row r="155" customFormat="false" ht="12.8" hidden="false" customHeight="false" outlineLevel="0" collapsed="false">
      <c r="A155" s="36" t="str">
        <f aca="false">SUBSTITUTE(SUBSTITUTE(SUBSTITUTE(I155, "'", "\'"), "’","\'"), "‘", "\'")</f>
        <v>Centaurea kerneriana </v>
      </c>
      <c r="B155" s="36" t="s">
        <v>884</v>
      </c>
      <c r="D155" s="36" t="s">
        <v>884</v>
      </c>
      <c r="E15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centaurea-kerneriana</v>
      </c>
      <c r="F155" s="36" t="n">
        <v>1</v>
      </c>
      <c r="G155" s="36" t="n">
        <v>6</v>
      </c>
      <c r="H155" s="36" t="n">
        <v>55</v>
      </c>
      <c r="I155" s="36" t="s">
        <v>886</v>
      </c>
      <c r="K155" s="36" t="n">
        <f aca="false">COUNTIF(E$2:E$697, "=" &amp; E155)</f>
        <v>1</v>
      </c>
      <c r="L155" s="36" t="str">
        <f aca="false">IF(ISBLANK(A155)  = 0, "INSERT INTO botanica.taxon (name_latin, name_czech, year, slug, origin, category_id, family_id) VALUES ("&amp;IF(A155&lt;&gt;"","'"&amp;A155&amp;"'","NULL")&amp;","&amp;IF(B155&lt;&gt;"","'"&amp;B155&amp;"'","NULL")&amp;", "&amp;IF(C155&lt;&gt;"","'"&amp;C155&amp;"'","NULL")&amp;"  , "&amp;IF(E155&lt;&gt;"","'"&amp;E155&amp;"'","NULL")&amp;"  , "&amp;IF(F155&lt;&gt;"","'"&amp;F155&amp;"'","NULL")&amp;"  , "&amp;IF(G155&lt;&gt;"","'"&amp;G155&amp;"'","NULL")&amp;"  , "&amp;IF(H155&lt;&gt;"","'"&amp;H155&amp;"'","NULL")&amp;"  );","")</f>
        <v>INSERT INTO botanica.taxon (name_latin, name_czech, year, slug, origin, category_id, family_id) VALUES ('Centaurea kerneriana ','chrpa', NULL  , 'centaurea-kerneriana'  , '1'  , '6'  , '55'  );</v>
      </c>
    </row>
    <row r="156" customFormat="false" ht="12.8" hidden="false" customHeight="false" outlineLevel="0" collapsed="false">
      <c r="A156" s="36" t="str">
        <f aca="false">SUBSTITUTE(SUBSTITUTE(SUBSTITUTE(I156, "'", "\'"), "’","\'"), "‘", "\'")</f>
        <v>Cerastium alpinum </v>
      </c>
      <c r="B156" s="36" t="s">
        <v>906</v>
      </c>
      <c r="D156" s="36" t="s">
        <v>907</v>
      </c>
      <c r="E15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cerastium-alpinum</v>
      </c>
      <c r="F156" s="36" t="n">
        <v>1</v>
      </c>
      <c r="G156" s="36" t="n">
        <v>6</v>
      </c>
      <c r="H156" s="36" t="n">
        <v>56</v>
      </c>
      <c r="I156" s="36" t="s">
        <v>908</v>
      </c>
      <c r="K156" s="36" t="n">
        <f aca="false">COUNTIF(E$2:E$697, "=" &amp; E156)</f>
        <v>1</v>
      </c>
      <c r="L156" s="36" t="str">
        <f aca="false">IF(ISBLANK(A156)  = 0, "INSERT INTO botanica.taxon (name_latin, name_czech, year, slug, origin, category_id, family_id) VALUES ("&amp;IF(A156&lt;&gt;"","'"&amp;A156&amp;"'","NULL")&amp;","&amp;IF(B156&lt;&gt;"","'"&amp;B156&amp;"'","NULL")&amp;", "&amp;IF(C156&lt;&gt;"","'"&amp;C156&amp;"'","NULL")&amp;"  , "&amp;IF(E156&lt;&gt;"","'"&amp;E156&amp;"'","NULL")&amp;"  , "&amp;IF(F156&lt;&gt;"","'"&amp;F156&amp;"'","NULL")&amp;"  , "&amp;IF(G156&lt;&gt;"","'"&amp;G156&amp;"'","NULL")&amp;"  , "&amp;IF(H156&lt;&gt;"","'"&amp;H156&amp;"'","NULL")&amp;"  );","")</f>
        <v>INSERT INTO botanica.taxon (name_latin, name_czech, year, slug, origin, category_id, family_id) VALUES ('Cerastium alpinum ','rožec alpský', NULL  , 'cerastium-alpinum'  , '1'  , '6'  , '56'  );</v>
      </c>
    </row>
    <row r="157" customFormat="false" ht="12.8" hidden="false" customHeight="false" outlineLevel="0" collapsed="false">
      <c r="A157" s="39" t="str">
        <f aca="false">SUBSTITUTE(SUBSTITUTE(SUBSTITUTE(I157, "'", "\'"), "’","\'"), "‘", "\'")</f>
        <v>Cercidiphyllum japonicum</v>
      </c>
      <c r="B157" s="40" t="s">
        <v>302</v>
      </c>
      <c r="C157" s="40"/>
      <c r="D157" s="40" t="s">
        <v>303</v>
      </c>
      <c r="E15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cercidiphyllum-japonicum</v>
      </c>
      <c r="F157" s="36" t="n">
        <v>1</v>
      </c>
      <c r="G157" s="36" t="n">
        <v>1</v>
      </c>
      <c r="I157" s="39" t="s">
        <v>304</v>
      </c>
      <c r="K157" s="36" t="n">
        <f aca="false">COUNTIF(E$2:E$697, "=" &amp; E157)</f>
        <v>1</v>
      </c>
      <c r="L157" s="36" t="str">
        <f aca="false">IF(ISBLANK(A157)  = 0, "INSERT INTO botanica.taxon (name_latin, name_czech, year, slug, origin, category_id, family_id) VALUES ("&amp;IF(A157&lt;&gt;"","'"&amp;A157&amp;"'","NULL")&amp;","&amp;IF(B157&lt;&gt;"","'"&amp;B157&amp;"'","NULL")&amp;", "&amp;IF(C157&lt;&gt;"","'"&amp;C157&amp;"'","NULL")&amp;"  , "&amp;IF(E157&lt;&gt;"","'"&amp;E157&amp;"'","NULL")&amp;"  , "&amp;IF(F157&lt;&gt;"","'"&amp;F157&amp;"'","NULL")&amp;"  , "&amp;IF(G157&lt;&gt;"","'"&amp;G157&amp;"'","NULL")&amp;"  , "&amp;IF(H157&lt;&gt;"","'"&amp;H157&amp;"'","NULL")&amp;"  );","")</f>
        <v>INSERT INTO botanica.taxon (name_latin, name_czech, year, slug, origin, category_id, family_id) VALUES ('Cercidiphyllum japonicum','zmarličník japonský', NULL  , 'cercidiphyllum-japonicum'  , '1'  , '1'  , NULL  );</v>
      </c>
    </row>
    <row r="158" customFormat="false" ht="12.8" hidden="false" customHeight="false" outlineLevel="0" collapsed="false">
      <c r="A158" s="39" t="str">
        <f aca="false">SUBSTITUTE(SUBSTITUTE(SUBSTITUTE(I158, "'", "\'"), "’","\'"), "‘", "\'")</f>
        <v>Chaenomeles japonica</v>
      </c>
      <c r="B158" s="40" t="s">
        <v>381</v>
      </c>
      <c r="C158" s="40" t="n">
        <v>1918</v>
      </c>
      <c r="D158" s="40" t="s">
        <v>382</v>
      </c>
      <c r="E15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chaenomeles-japonica</v>
      </c>
      <c r="F158" s="36" t="n">
        <v>1</v>
      </c>
      <c r="G158" s="36" t="n">
        <v>1</v>
      </c>
      <c r="I158" s="39" t="s">
        <v>383</v>
      </c>
      <c r="K158" s="36" t="n">
        <f aca="false">COUNTIF(E$2:E$697, "=" &amp; E158)</f>
        <v>1</v>
      </c>
      <c r="L158" s="36" t="str">
        <f aca="false">IF(ISBLANK(A158)  = 0, "INSERT INTO botanica.taxon (name_latin, name_czech, year, slug, origin, category_id, family_id) VALUES ("&amp;IF(A158&lt;&gt;"","'"&amp;A158&amp;"'","NULL")&amp;","&amp;IF(B158&lt;&gt;"","'"&amp;B158&amp;"'","NULL")&amp;", "&amp;IF(C158&lt;&gt;"","'"&amp;C158&amp;"'","NULL")&amp;"  , "&amp;IF(E158&lt;&gt;"","'"&amp;E158&amp;"'","NULL")&amp;"  , "&amp;IF(F158&lt;&gt;"","'"&amp;F158&amp;"'","NULL")&amp;"  , "&amp;IF(G158&lt;&gt;"","'"&amp;G158&amp;"'","NULL")&amp;"  , "&amp;IF(H158&lt;&gt;"","'"&amp;H158&amp;"'","NULL")&amp;"  );","")</f>
        <v>INSERT INTO botanica.taxon (name_latin, name_czech, year, slug, origin, category_id, family_id) VALUES ('Chaenomeles japonica','kdoulovec japonský', '1918'  , 'chaenomeles-japonica'  , '1'  , '1'  , NULL  );</v>
      </c>
    </row>
    <row r="159" customFormat="false" ht="12.8" hidden="false" customHeight="false" outlineLevel="0" collapsed="false">
      <c r="A159" s="39" t="str">
        <f aca="false">SUBSTITUTE(SUBSTITUTE(I159, "‘", "\'"), "’","\'")</f>
        <v>Chamaecyparis lawsoniana</v>
      </c>
      <c r="B159" s="40" t="s">
        <v>33</v>
      </c>
      <c r="C159" s="40" t="n">
        <v>1919</v>
      </c>
      <c r="D159" s="40" t="s">
        <v>34</v>
      </c>
      <c r="E15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</v>
      </c>
      <c r="F159" s="36" t="n">
        <v>1</v>
      </c>
      <c r="G159" s="36" t="n">
        <v>4</v>
      </c>
      <c r="H159" s="36" t="n">
        <v>9</v>
      </c>
      <c r="I159" s="39" t="s">
        <v>35</v>
      </c>
      <c r="K159" s="36" t="n">
        <f aca="false">COUNTIF(E$2:E$697, "=" &amp; E159)</f>
        <v>1</v>
      </c>
      <c r="L159" s="36" t="str">
        <f aca="false">IF(ISBLANK(A159)  = 0, "INSERT INTO botanica.taxon (name_latin, name_czech, year, slug, origin, category_id, family_id) VALUES ("&amp;IF(A159&lt;&gt;"","'"&amp;A159&amp;"'","NULL")&amp;","&amp;IF(B159&lt;&gt;"","'"&amp;B159&amp;"'","NULL")&amp;", "&amp;IF(C159&lt;&gt;"","'"&amp;C159&amp;"'","NULL")&amp;"  , "&amp;IF(E159&lt;&gt;"","'"&amp;E159&amp;"'","NULL")&amp;"  , "&amp;IF(F159&lt;&gt;"","'"&amp;F159&amp;"'","NULL")&amp;"  , "&amp;IF(G159&lt;&gt;"","'"&amp;G159&amp;"'","NULL")&amp;"  , "&amp;IF(H159&lt;&gt;"","'"&amp;H159&amp;"'","NULL")&amp;"  );","")</f>
        <v>INSERT INTO botanica.taxon (name_latin, name_czech, year, slug, origin, category_id, family_id) VALUES ('Chamaecyparis lawsoniana','cypřišek Lawsonův', '1919'  , 'chamaecyparis-lawsoniana'  , '1'  , '4'  , '9'  );</v>
      </c>
    </row>
    <row r="160" customFormat="false" ht="12.8" hidden="false" customHeight="false" outlineLevel="0" collapsed="false">
      <c r="A160" s="39" t="str">
        <f aca="false">SUBSTITUTE(SUBSTITUTE(I160, "‘", "\'"), "’","\'")</f>
        <v>Chamaecyparis lawsoniana \'Alumii\'</v>
      </c>
      <c r="B160" s="40" t="s">
        <v>33</v>
      </c>
      <c r="C160" s="40"/>
      <c r="D160" s="40" t="s">
        <v>34</v>
      </c>
      <c r="E16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chamaecyparis-lawsoniana-alumii</v>
      </c>
      <c r="F160" s="36" t="n">
        <v>1</v>
      </c>
      <c r="G160" s="36" t="n">
        <v>4</v>
      </c>
      <c r="H160" s="36" t="n">
        <v>9</v>
      </c>
      <c r="I160" s="39" t="s">
        <v>36</v>
      </c>
      <c r="K160" s="36" t="n">
        <f aca="false">COUNTIF(E$2:E$697, "=" &amp; E160)</f>
        <v>1</v>
      </c>
      <c r="L160" s="36" t="str">
        <f aca="false">IF(ISBLANK(A160)  = 0, "INSERT INTO botanica.taxon (name_latin, name_czech, year, slug, origin, category_id, family_id) VALUES ("&amp;IF(A160&lt;&gt;"","'"&amp;A160&amp;"'","NULL")&amp;","&amp;IF(B160&lt;&gt;"","'"&amp;B160&amp;"'","NULL")&amp;", "&amp;IF(C160&lt;&gt;"","'"&amp;C160&amp;"'","NULL")&amp;"  , "&amp;IF(E160&lt;&gt;"","'"&amp;E160&amp;"'","NULL")&amp;"  , "&amp;IF(F160&lt;&gt;"","'"&amp;F160&amp;"'","NULL")&amp;"  , "&amp;IF(G160&lt;&gt;"","'"&amp;G160&amp;"'","NULL")&amp;"  , "&amp;IF(H160&lt;&gt;"","'"&amp;H160&amp;"'","NULL")&amp;"  );","")</f>
        <v>INSERT INTO botanica.taxon (name_latin, name_czech, year, slug, origin, category_id, family_id) VALUES ('Chamaecyparis lawsoniana \'Alumii\'','cypřišek Lawsonův', NULL  , 'chamaecyparis-lawsoniana-alumii'  , '1'  , '4'  , '9'  );</v>
      </c>
    </row>
    <row r="161" customFormat="false" ht="12.8" hidden="false" customHeight="false" outlineLevel="0" collapsed="false">
      <c r="A161" s="39" t="str">
        <f aca="false">SUBSTITUTE(SUBSTITUTE(I161, "‘", "\'"), "’","\'")</f>
        <v>Chamaecyparis lawsoniana \'Glauca\'</v>
      </c>
      <c r="B161" s="40" t="s">
        <v>33</v>
      </c>
      <c r="C161" s="40" t="n">
        <v>1919</v>
      </c>
      <c r="D161" s="40" t="s">
        <v>34</v>
      </c>
      <c r="E16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chamaecyparis-lawsoniana-glauca</v>
      </c>
      <c r="F161" s="36" t="n">
        <v>1</v>
      </c>
      <c r="G161" s="36" t="n">
        <v>4</v>
      </c>
      <c r="H161" s="36" t="n">
        <v>9</v>
      </c>
      <c r="I161" s="39" t="s">
        <v>37</v>
      </c>
      <c r="K161" s="36" t="n">
        <f aca="false">COUNTIF(E$2:E$697, "=" &amp; E161)</f>
        <v>1</v>
      </c>
      <c r="L161" s="36" t="str">
        <f aca="false">IF(ISBLANK(A161)  = 0, "INSERT INTO botanica.taxon (name_latin, name_czech, year, slug, origin, category_id, family_id) VALUES ("&amp;IF(A161&lt;&gt;"","'"&amp;A161&amp;"'","NULL")&amp;","&amp;IF(B161&lt;&gt;"","'"&amp;B161&amp;"'","NULL")&amp;", "&amp;IF(C161&lt;&gt;"","'"&amp;C161&amp;"'","NULL")&amp;"  , "&amp;IF(E161&lt;&gt;"","'"&amp;E161&amp;"'","NULL")&amp;"  , "&amp;IF(F161&lt;&gt;"","'"&amp;F161&amp;"'","NULL")&amp;"  , "&amp;IF(G161&lt;&gt;"","'"&amp;G161&amp;"'","NULL")&amp;"  , "&amp;IF(H161&lt;&gt;"","'"&amp;H161&amp;"'","NULL")&amp;"  );","")</f>
        <v>INSERT INTO botanica.taxon (name_latin, name_czech, year, slug, origin, category_id, family_id) VALUES ('Chamaecyparis lawsoniana \'Glauca\'','cypřišek Lawsonův', '1919'  , 'chamaecyparis-lawsoniana-glauca'  , '1'  , '4'  , '9'  );</v>
      </c>
    </row>
    <row r="162" customFormat="false" ht="12.8" hidden="false" customHeight="false" outlineLevel="0" collapsed="false">
      <c r="A162" s="39" t="str">
        <f aca="false">SUBSTITUTE(SUBSTITUTE(I162, "‘", "\'"), "’","\'")</f>
        <v>Chamaecyparis lawsoniana \'Nana Compacta\'</v>
      </c>
      <c r="B162" s="40" t="s">
        <v>33</v>
      </c>
      <c r="C162" s="40" t="n">
        <v>1919</v>
      </c>
      <c r="D162" s="40" t="s">
        <v>34</v>
      </c>
      <c r="E16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chamaecyparis-lawsoniana-nana-compacta</v>
      </c>
      <c r="F162" s="36" t="n">
        <v>1</v>
      </c>
      <c r="G162" s="36" t="n">
        <v>4</v>
      </c>
      <c r="H162" s="36" t="n">
        <v>9</v>
      </c>
      <c r="I162" s="39" t="s">
        <v>38</v>
      </c>
      <c r="K162" s="36" t="n">
        <f aca="false">COUNTIF(E$2:E$697, "=" &amp; E162)</f>
        <v>1</v>
      </c>
      <c r="L162" s="36" t="str">
        <f aca="false">IF(ISBLANK(A162)  = 0, "INSERT INTO botanica.taxon (name_latin, name_czech, year, slug, origin, category_id, family_id) VALUES ("&amp;IF(A162&lt;&gt;"","'"&amp;A162&amp;"'","NULL")&amp;","&amp;IF(B162&lt;&gt;"","'"&amp;B162&amp;"'","NULL")&amp;", "&amp;IF(C162&lt;&gt;"","'"&amp;C162&amp;"'","NULL")&amp;"  , "&amp;IF(E162&lt;&gt;"","'"&amp;E162&amp;"'","NULL")&amp;"  , "&amp;IF(F162&lt;&gt;"","'"&amp;F162&amp;"'","NULL")&amp;"  , "&amp;IF(G162&lt;&gt;"","'"&amp;G162&amp;"'","NULL")&amp;"  , "&amp;IF(H162&lt;&gt;"","'"&amp;H162&amp;"'","NULL")&amp;"  );","")</f>
        <v>INSERT INTO botanica.taxon (name_latin, name_czech, year, slug, origin, category_id, family_id) VALUES ('Chamaecyparis lawsoniana \'Nana Compacta\'','cypřišek Lawsonův', '1919'  , 'chamaecyparis-lawsoniana-nana-compacta'  , '1'  , '4'  , '9'  );</v>
      </c>
    </row>
    <row r="163" customFormat="false" ht="12.8" hidden="false" customHeight="false" outlineLevel="0" collapsed="false">
      <c r="A163" s="39" t="str">
        <f aca="false">SUBSTITUTE(SUBSTITUTE(I163, "‘", "\'"), "’","\'")</f>
        <v>Chamaecyparis nootkatensis</v>
      </c>
      <c r="B163" s="40" t="s">
        <v>39</v>
      </c>
      <c r="C163" s="40" t="n">
        <v>1919</v>
      </c>
      <c r="D163" s="40" t="s">
        <v>40</v>
      </c>
      <c r="E16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chamaecyparis-nootkatensis</v>
      </c>
      <c r="F163" s="36" t="n">
        <v>1</v>
      </c>
      <c r="G163" s="36" t="n">
        <v>4</v>
      </c>
      <c r="H163" s="36" t="n">
        <v>9</v>
      </c>
      <c r="I163" s="39" t="s">
        <v>41</v>
      </c>
      <c r="K163" s="36" t="n">
        <f aca="false">COUNTIF(E$2:E$697, "=" &amp; E163)</f>
        <v>1</v>
      </c>
      <c r="L163" s="36" t="str">
        <f aca="false">IF(ISBLANK(A163)  = 0, "INSERT INTO botanica.taxon (name_latin, name_czech, year, slug, origin, category_id, family_id) VALUES ("&amp;IF(A163&lt;&gt;"","'"&amp;A163&amp;"'","NULL")&amp;","&amp;IF(B163&lt;&gt;"","'"&amp;B163&amp;"'","NULL")&amp;", "&amp;IF(C163&lt;&gt;"","'"&amp;C163&amp;"'","NULL")&amp;"  , "&amp;IF(E163&lt;&gt;"","'"&amp;E163&amp;"'","NULL")&amp;"  , "&amp;IF(F163&lt;&gt;"","'"&amp;F163&amp;"'","NULL")&amp;"  , "&amp;IF(G163&lt;&gt;"","'"&amp;G163&amp;"'","NULL")&amp;"  , "&amp;IF(H163&lt;&gt;"","'"&amp;H163&amp;"'","NULL")&amp;"  );","")</f>
        <v>INSERT INTO botanica.taxon (name_latin, name_czech, year, slug, origin, category_id, family_id) VALUES ('Chamaecyparis nootkatensis','cypřišeknootecký', '1919'  , 'chamaecyparis-nootkatensis'  , '1'  , '4'  , '9'  );</v>
      </c>
    </row>
    <row r="164" customFormat="false" ht="12.8" hidden="false" customHeight="false" outlineLevel="0" collapsed="false">
      <c r="A164" s="39" t="str">
        <f aca="false">SUBSTITUTE(SUBSTITUTE(I164, "‘", "\'"), "’","\'")</f>
        <v>Chamaecyparis obtusa</v>
      </c>
      <c r="B164" s="40" t="s">
        <v>42</v>
      </c>
      <c r="C164" s="40" t="n">
        <v>1919</v>
      </c>
      <c r="D164" s="40" t="s">
        <v>43</v>
      </c>
      <c r="E16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chamaecyparis-obtusa</v>
      </c>
      <c r="F164" s="36" t="n">
        <v>1</v>
      </c>
      <c r="G164" s="36" t="n">
        <v>4</v>
      </c>
      <c r="H164" s="36" t="n">
        <v>9</v>
      </c>
      <c r="I164" s="39" t="s">
        <v>44</v>
      </c>
      <c r="K164" s="36" t="n">
        <f aca="false">COUNTIF(E$2:E$697, "=" &amp; E164)</f>
        <v>1</v>
      </c>
      <c r="L164" s="36" t="str">
        <f aca="false">IF(ISBLANK(A164)  = 0, "INSERT INTO botanica.taxon (name_latin, name_czech, year, slug, origin, category_id, family_id) VALUES ("&amp;IF(A164&lt;&gt;"","'"&amp;A164&amp;"'","NULL")&amp;","&amp;IF(B164&lt;&gt;"","'"&amp;B164&amp;"'","NULL")&amp;", "&amp;IF(C164&lt;&gt;"","'"&amp;C164&amp;"'","NULL")&amp;"  , "&amp;IF(E164&lt;&gt;"","'"&amp;E164&amp;"'","NULL")&amp;"  , "&amp;IF(F164&lt;&gt;"","'"&amp;F164&amp;"'","NULL")&amp;"  , "&amp;IF(G164&lt;&gt;"","'"&amp;G164&amp;"'","NULL")&amp;"  , "&amp;IF(H164&lt;&gt;"","'"&amp;H164&amp;"'","NULL")&amp;"  );","")</f>
        <v>INSERT INTO botanica.taxon (name_latin, name_czech, year, slug, origin, category_id, family_id) VALUES ('Chamaecyparis obtusa','cypřišek tupolistý', '1919'  , 'chamaecyparis-obtusa'  , '1'  , '4'  , '9'  );</v>
      </c>
    </row>
    <row r="165" customFormat="false" ht="13.6" hidden="false" customHeight="false" outlineLevel="0" collapsed="false">
      <c r="A165" s="41" t="str">
        <f aca="false">SUBSTITUTE(SUBSTITUTE(SUBSTITUTE(I165, "‘", "\'"), "’","\'"), "'", "\'")</f>
        <v>Chamaecyparis pisifera</v>
      </c>
      <c r="B165" s="42" t="s">
        <v>45</v>
      </c>
      <c r="C165" s="42"/>
      <c r="D165" s="42" t="s">
        <v>46</v>
      </c>
      <c r="E165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</v>
      </c>
      <c r="F165" s="42" t="n">
        <v>0</v>
      </c>
      <c r="G165" s="42" t="n">
        <v>4</v>
      </c>
      <c r="H165" s="36" t="n">
        <v>9</v>
      </c>
      <c r="I165" s="43" t="s">
        <v>160</v>
      </c>
      <c r="J165" s="42" t="s">
        <v>161</v>
      </c>
      <c r="K165" s="36" t="n">
        <f aca="false">COUNTIF(E$2:E$697, "=" &amp; E165)</f>
        <v>1</v>
      </c>
      <c r="L165" s="36" t="str">
        <f aca="false">IF(ISBLANK(A165)  = 0, "INSERT INTO botanica.taxon (name_latin, name_czech, year, slug, origin, category_id, family_id) VALUES ("&amp;IF(A165&lt;&gt;"","'"&amp;A165&amp;"'","NULL")&amp;","&amp;IF(B165&lt;&gt;"","'"&amp;B165&amp;"'","NULL")&amp;", "&amp;IF(C165&lt;&gt;"","'"&amp;C165&amp;"'","NULL")&amp;"  , "&amp;IF(E165&lt;&gt;"","'"&amp;E165&amp;"'","NULL")&amp;"  , "&amp;IF(F165&lt;&gt;"","'"&amp;F165&amp;"'","NULL")&amp;"  , "&amp;IF(G165&lt;&gt;"","'"&amp;G165&amp;"'","NULL")&amp;"  , "&amp;IF(H165&lt;&gt;"","'"&amp;H165&amp;"'","NULL")&amp;"  );","")</f>
        <v>INSERT INTO botanica.taxon (name_latin, name_czech, year, slug, origin, category_id, family_id) VALUES ('Chamaecyparis pisifera','cypřišek hrachonosný', NULL  , 'chamaecyparis-pisifera'  , '0'  , '4'  , '9'  );</v>
      </c>
    </row>
    <row r="166" customFormat="false" ht="12.8" hidden="false" customHeight="false" outlineLevel="0" collapsed="false">
      <c r="A166" s="39" t="str">
        <f aca="false">SUBSTITUTE(SUBSTITUTE(I166, "‘", "\'"), "’","\'")</f>
        <v>Chamaecyparis pisifera \'Aurea\'</v>
      </c>
      <c r="B166" s="40" t="s">
        <v>45</v>
      </c>
      <c r="C166" s="40"/>
      <c r="D166" s="40" t="s">
        <v>46</v>
      </c>
      <c r="E16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chamaecyparis-pisifera-aurea</v>
      </c>
      <c r="F166" s="36" t="n">
        <v>1</v>
      </c>
      <c r="G166" s="36" t="n">
        <v>4</v>
      </c>
      <c r="H166" s="36" t="n">
        <v>9</v>
      </c>
      <c r="I166" s="39" t="s">
        <v>47</v>
      </c>
      <c r="K166" s="36" t="n">
        <f aca="false">COUNTIF(E$2:E$697, "=" &amp; E166)</f>
        <v>1</v>
      </c>
      <c r="L166" s="36" t="str">
        <f aca="false">IF(ISBLANK(A166)  = 0, "INSERT INTO botanica.taxon (name_latin, name_czech, year, slug, origin, category_id, family_id) VALUES ("&amp;IF(A166&lt;&gt;"","'"&amp;A166&amp;"'","NULL")&amp;","&amp;IF(B166&lt;&gt;"","'"&amp;B166&amp;"'","NULL")&amp;", "&amp;IF(C166&lt;&gt;"","'"&amp;C166&amp;"'","NULL")&amp;"  , "&amp;IF(E166&lt;&gt;"","'"&amp;E166&amp;"'","NULL")&amp;"  , "&amp;IF(F166&lt;&gt;"","'"&amp;F166&amp;"'","NULL")&amp;"  , "&amp;IF(G166&lt;&gt;"","'"&amp;G166&amp;"'","NULL")&amp;"  , "&amp;IF(H166&lt;&gt;"","'"&amp;H166&amp;"'","NULL")&amp;"  );","")</f>
        <v>INSERT INTO botanica.taxon (name_latin, name_czech, year, slug, origin, category_id, family_id) VALUES ('Chamaecyparis pisifera \'Aurea\'','cypřišek hrachonosný', NULL  , 'chamaecyparis-pisifera-aurea'  , '1'  , '4'  , '9'  );</v>
      </c>
    </row>
    <row r="167" customFormat="false" ht="12.8" hidden="false" customHeight="false" outlineLevel="0" collapsed="false">
      <c r="A167" s="39" t="str">
        <f aca="false">SUBSTITUTE(SUBSTITUTE(I167, "‘", "\'"), "’","\'")</f>
        <v>Chamaecyparis pisifera \'Plumosa\'</v>
      </c>
      <c r="B167" s="40" t="s">
        <v>45</v>
      </c>
      <c r="C167" s="40" t="n">
        <v>1918</v>
      </c>
      <c r="D167" s="40" t="s">
        <v>46</v>
      </c>
      <c r="E16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chamaecyparis-pisifera-plumosa</v>
      </c>
      <c r="F167" s="36" t="n">
        <v>1</v>
      </c>
      <c r="G167" s="36" t="n">
        <v>4</v>
      </c>
      <c r="H167" s="36" t="n">
        <v>9</v>
      </c>
      <c r="I167" s="39" t="s">
        <v>48</v>
      </c>
      <c r="K167" s="36" t="n">
        <f aca="false">COUNTIF(E$2:E$697, "=" &amp; E167)</f>
        <v>1</v>
      </c>
      <c r="L167" s="36" t="str">
        <f aca="false">IF(ISBLANK(A167)  = 0, "INSERT INTO botanica.taxon (name_latin, name_czech, year, slug, origin, category_id, family_id) VALUES ("&amp;IF(A167&lt;&gt;"","'"&amp;A167&amp;"'","NULL")&amp;","&amp;IF(B167&lt;&gt;"","'"&amp;B167&amp;"'","NULL")&amp;", "&amp;IF(C167&lt;&gt;"","'"&amp;C167&amp;"'","NULL")&amp;"  , "&amp;IF(E167&lt;&gt;"","'"&amp;E167&amp;"'","NULL")&amp;"  , "&amp;IF(F167&lt;&gt;"","'"&amp;F167&amp;"'","NULL")&amp;"  , "&amp;IF(G167&lt;&gt;"","'"&amp;G167&amp;"'","NULL")&amp;"  , "&amp;IF(H167&lt;&gt;"","'"&amp;H167&amp;"'","NULL")&amp;"  );","")</f>
        <v>INSERT INTO botanica.taxon (name_latin, name_czech, year, slug, origin, category_id, family_id) VALUES ('Chamaecyparis pisifera \'Plumosa\'','cypřišek hrachonosný', '1918'  , 'chamaecyparis-pisifera-plumosa'  , '1'  , '4'  , '9'  );</v>
      </c>
    </row>
    <row r="168" customFormat="false" ht="12.8" hidden="false" customHeight="false" outlineLevel="0" collapsed="false">
      <c r="A168" s="36" t="str">
        <f aca="false">SUBSTITUTE(SUBSTITUTE(SUBSTITUTE(I168, "'", "\'"), "’","\'"), "‘", "\'")</f>
        <v>Cheirolophus sempervirens </v>
      </c>
      <c r="E16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cheirolophus-sempervirens</v>
      </c>
      <c r="F168" s="36" t="n">
        <v>1</v>
      </c>
      <c r="G168" s="36" t="n">
        <v>6</v>
      </c>
      <c r="I168" s="36" t="s">
        <v>1124</v>
      </c>
      <c r="K168" s="36" t="n">
        <f aca="false">COUNTIF(E$2:E$697, "=" &amp; E168)</f>
        <v>1</v>
      </c>
      <c r="L168" s="36" t="str">
        <f aca="false">IF(ISBLANK(A168)  = 0, "INSERT INTO botanica.taxon (name_latin, name_czech, year, slug, origin, category_id, family_id) VALUES ("&amp;IF(A168&lt;&gt;"","'"&amp;A168&amp;"'","NULL")&amp;","&amp;IF(B168&lt;&gt;"","'"&amp;B168&amp;"'","NULL")&amp;", "&amp;IF(C168&lt;&gt;"","'"&amp;C168&amp;"'","NULL")&amp;"  , "&amp;IF(E168&lt;&gt;"","'"&amp;E168&amp;"'","NULL")&amp;"  , "&amp;IF(F168&lt;&gt;"","'"&amp;F168&amp;"'","NULL")&amp;"  , "&amp;IF(G168&lt;&gt;"","'"&amp;G168&amp;"'","NULL")&amp;"  , "&amp;IF(H168&lt;&gt;"","'"&amp;H168&amp;"'","NULL")&amp;"  );","")</f>
        <v>INSERT INTO botanica.taxon (name_latin, name_czech, year, slug, origin, category_id, family_id) VALUES ('Cheirolophus sempervirens ',NULL, NULL  , 'cheirolophus-sempervirens'  , '1'  , '6'  , NULL  );</v>
      </c>
    </row>
    <row r="169" customFormat="false" ht="12.8" hidden="false" customHeight="false" outlineLevel="0" collapsed="false">
      <c r="A169" s="36" t="str">
        <f aca="false">SUBSTITUTE(SUBSTITUTE(SUBSTITUTE(I169, "'", "\'"), "’","\'"), "‘", "\'")</f>
        <v>Chelidonium majus</v>
      </c>
      <c r="B169" s="36" t="s">
        <v>1322</v>
      </c>
      <c r="E16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chelidonium-majus</v>
      </c>
      <c r="G169" s="36" t="n">
        <v>9</v>
      </c>
      <c r="H169" s="36" t="n">
        <v>63</v>
      </c>
      <c r="I169" s="36" t="s">
        <v>1323</v>
      </c>
      <c r="K169" s="36" t="n">
        <f aca="false">COUNTIF(E$2:E$697, "=" &amp; E169)</f>
        <v>1</v>
      </c>
      <c r="L169" s="36" t="str">
        <f aca="false">IF(ISBLANK(A169)  = 0, "INSERT INTO botanica.taxon (name_latin, name_czech, year, slug, origin, category_id, family_id) VALUES ("&amp;IF(A169&lt;&gt;"","'"&amp;A169&amp;"'","NULL")&amp;","&amp;IF(B169&lt;&gt;"","'"&amp;B169&amp;"'","NULL")&amp;", "&amp;IF(C169&lt;&gt;"","'"&amp;C169&amp;"'","NULL")&amp;"  , "&amp;IF(E169&lt;&gt;"","'"&amp;E169&amp;"'","NULL")&amp;"  , "&amp;IF(F169&lt;&gt;"","'"&amp;F169&amp;"'","NULL")&amp;"  , "&amp;IF(G169&lt;&gt;"","'"&amp;G169&amp;"'","NULL")&amp;"  , "&amp;IF(H169&lt;&gt;"","'"&amp;H169&amp;"'","NULL")&amp;"  );","")</f>
        <v>INSERT INTO botanica.taxon (name_latin, name_czech, year, slug, origin, category_id, family_id) VALUES ('Chelidonium majus','vlaštovičník větší', NULL  , 'chelidonium-majus'  , NULL  , '9'  , '63'  );</v>
      </c>
    </row>
    <row r="170" customFormat="false" ht="12.8" hidden="false" customHeight="false" outlineLevel="0" collapsed="false">
      <c r="A170" s="36" t="str">
        <f aca="false">SUBSTITUTE(SUBSTITUTE(SUBSTITUTE(I170, "'", "\'"), "’","\'"), "‘", "\'")</f>
        <v>Cirsium spinosissimum </v>
      </c>
      <c r="B170" s="36" t="s">
        <v>887</v>
      </c>
      <c r="D170" s="36" t="s">
        <v>888</v>
      </c>
      <c r="E17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cirsium-spinosissimum</v>
      </c>
      <c r="F170" s="36" t="n">
        <v>1</v>
      </c>
      <c r="G170" s="36" t="n">
        <v>9</v>
      </c>
      <c r="H170" s="36" t="n">
        <v>55</v>
      </c>
      <c r="I170" s="36" t="s">
        <v>889</v>
      </c>
      <c r="K170" s="36" t="n">
        <f aca="false">COUNTIF(E$2:E$697, "=" &amp; E170)</f>
        <v>1</v>
      </c>
      <c r="L170" s="36" t="str">
        <f aca="false">IF(ISBLANK(A170)  = 0, "INSERT INTO botanica.taxon (name_latin, name_czech, year, slug, origin, category_id, family_id) VALUES ("&amp;IF(A170&lt;&gt;"","'"&amp;A170&amp;"'","NULL")&amp;","&amp;IF(B170&lt;&gt;"","'"&amp;B170&amp;"'","NULL")&amp;", "&amp;IF(C170&lt;&gt;"","'"&amp;C170&amp;"'","NULL")&amp;"  , "&amp;IF(E170&lt;&gt;"","'"&amp;E170&amp;"'","NULL")&amp;"  , "&amp;IF(F170&lt;&gt;"","'"&amp;F170&amp;"'","NULL")&amp;"  , "&amp;IF(G170&lt;&gt;"","'"&amp;G170&amp;"'","NULL")&amp;"  , "&amp;IF(H170&lt;&gt;"","'"&amp;H170&amp;"'","NULL")&amp;"  );","")</f>
        <v>INSERT INTO botanica.taxon (name_latin, name_czech, year, slug, origin, category_id, family_id) VALUES ('Cirsium spinosissimum ','pcháč', NULL  , 'cirsium-spinosissimum'  , '1'  , '9'  , '55'  );</v>
      </c>
    </row>
    <row r="171" customFormat="false" ht="12.8" hidden="false" customHeight="false" outlineLevel="0" collapsed="false">
      <c r="A171" s="36" t="str">
        <f aca="false">SUBSTITUTE(SUBSTITUTE(SUBSTITUTE(I171, "'", "\'"), "’","\'"), "‘", "\'")</f>
        <v>Clinopodium grandiflorum </v>
      </c>
      <c r="E1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clinopodium-grandiflorum</v>
      </c>
      <c r="F171" s="36" t="n">
        <v>1</v>
      </c>
      <c r="G171" s="36" t="n">
        <v>6</v>
      </c>
      <c r="H171" s="36" t="n">
        <v>54</v>
      </c>
      <c r="I171" s="36" t="s">
        <v>852</v>
      </c>
      <c r="K171" s="36" t="n">
        <f aca="false">COUNTIF(E$2:E$697, "=" &amp; E171)</f>
        <v>1</v>
      </c>
      <c r="L171" s="36" t="str">
        <f aca="false">IF(ISBLANK(A171)  = 0, "INSERT INTO botanica.taxon (name_latin, name_czech, year, slug, origin, category_id, family_id) VALUES ("&amp;IF(A171&lt;&gt;"","'"&amp;A171&amp;"'","NULL")&amp;","&amp;IF(B171&lt;&gt;"","'"&amp;B171&amp;"'","NULL")&amp;", "&amp;IF(C171&lt;&gt;"","'"&amp;C171&amp;"'","NULL")&amp;"  , "&amp;IF(E171&lt;&gt;"","'"&amp;E171&amp;"'","NULL")&amp;"  , "&amp;IF(F171&lt;&gt;"","'"&amp;F171&amp;"'","NULL")&amp;"  , "&amp;IF(G171&lt;&gt;"","'"&amp;G171&amp;"'","NULL")&amp;"  , "&amp;IF(H171&lt;&gt;"","'"&amp;H171&amp;"'","NULL")&amp;"  );","")</f>
        <v>INSERT INTO botanica.taxon (name_latin, name_czech, year, slug, origin, category_id, family_id) VALUES ('Clinopodium grandiflorum ',NULL, NULL  , 'clinopodium-grandiflorum'  , '1'  , '6'  , '54'  );</v>
      </c>
    </row>
    <row r="172" customFormat="false" ht="12.8" hidden="false" customHeight="false" outlineLevel="0" collapsed="false">
      <c r="A172" s="36" t="str">
        <f aca="false">SUBSTITUTE(SUBSTITUTE(SUBSTITUTE(I172, "'", "\'"), "’","\'"), "‘", "\'")</f>
        <v>Colchicum autumnale </v>
      </c>
      <c r="B172" s="36" t="s">
        <v>959</v>
      </c>
      <c r="D172" s="36" t="s">
        <v>960</v>
      </c>
      <c r="E1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colchicum-autumnale</v>
      </c>
      <c r="F172" s="36" t="n">
        <v>1</v>
      </c>
      <c r="G172" s="36" t="n">
        <v>6</v>
      </c>
      <c r="H172" s="36" t="n">
        <v>60</v>
      </c>
      <c r="I172" s="36" t="s">
        <v>961</v>
      </c>
      <c r="K172" s="36" t="n">
        <f aca="false">COUNTIF(E$2:E$697, "=" &amp; E172)</f>
        <v>1</v>
      </c>
      <c r="L172" s="36" t="str">
        <f aca="false">IF(ISBLANK(A172)  = 0, "INSERT INTO botanica.taxon (name_latin, name_czech, year, slug, origin, category_id, family_id) VALUES ("&amp;IF(A172&lt;&gt;"","'"&amp;A172&amp;"'","NULL")&amp;","&amp;IF(B172&lt;&gt;"","'"&amp;B172&amp;"'","NULL")&amp;", "&amp;IF(C172&lt;&gt;"","'"&amp;C172&amp;"'","NULL")&amp;"  , "&amp;IF(E172&lt;&gt;"","'"&amp;E172&amp;"'","NULL")&amp;"  , "&amp;IF(F172&lt;&gt;"","'"&amp;F172&amp;"'","NULL")&amp;"  , "&amp;IF(G172&lt;&gt;"","'"&amp;G172&amp;"'","NULL")&amp;"  , "&amp;IF(H172&lt;&gt;"","'"&amp;H172&amp;"'","NULL")&amp;"  );","")</f>
        <v>INSERT INTO botanica.taxon (name_latin, name_czech, year, slug, origin, category_id, family_id) VALUES ('Colchicum autumnale ','ocún jesenní', NULL  , 'colchicum-autumnale'  , '1'  , '6'  , '60'  );</v>
      </c>
    </row>
    <row r="173" customFormat="false" ht="12.8" hidden="false" customHeight="false" outlineLevel="0" collapsed="false">
      <c r="A173" s="39" t="str">
        <f aca="false">SUBSTITUTE(SUBSTITUTE(SUBSTITUTE(I173, "'", "\'"), "’","\'"), "‘", "\'")</f>
        <v>Colutea arborescens</v>
      </c>
      <c r="B173" s="40" t="s">
        <v>305</v>
      </c>
      <c r="C173" s="40" t="n">
        <v>1918</v>
      </c>
      <c r="D173" s="40" t="s">
        <v>306</v>
      </c>
      <c r="E17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colutea-arborescens</v>
      </c>
      <c r="F173" s="36" t="n">
        <v>1</v>
      </c>
      <c r="G173" s="36" t="n">
        <v>1</v>
      </c>
      <c r="I173" s="39" t="s">
        <v>307</v>
      </c>
      <c r="K173" s="36" t="n">
        <f aca="false">COUNTIF(E$2:E$697, "=" &amp; E173)</f>
        <v>1</v>
      </c>
      <c r="L173" s="36" t="str">
        <f aca="false">IF(ISBLANK(A173)  = 0, "INSERT INTO botanica.taxon (name_latin, name_czech, year, slug, origin, category_id, family_id) VALUES ("&amp;IF(A173&lt;&gt;"","'"&amp;A173&amp;"'","NULL")&amp;","&amp;IF(B173&lt;&gt;"","'"&amp;B173&amp;"'","NULL")&amp;", "&amp;IF(C173&lt;&gt;"","'"&amp;C173&amp;"'","NULL")&amp;"  , "&amp;IF(E173&lt;&gt;"","'"&amp;E173&amp;"'","NULL")&amp;"  , "&amp;IF(F173&lt;&gt;"","'"&amp;F173&amp;"'","NULL")&amp;"  , "&amp;IF(G173&lt;&gt;"","'"&amp;G173&amp;"'","NULL")&amp;"  , "&amp;IF(H173&lt;&gt;"","'"&amp;H173&amp;"'","NULL")&amp;"  );","")</f>
        <v>INSERT INTO botanica.taxon (name_latin, name_czech, year, slug, origin, category_id, family_id) VALUES ('Colutea arborescens','žanovec měchýřník', '1918'  , 'colutea-arborescens'  , '1'  , '1'  , NULL  );</v>
      </c>
    </row>
    <row r="174" customFormat="false" ht="12.8" hidden="false" customHeight="false" outlineLevel="0" collapsed="false">
      <c r="A174" s="36" t="str">
        <f aca="false">SUBSTITUTE(SUBSTITUTE(SUBSTITUTE(I174, "'", "\'"), "’","\'"), "‘", "\'")</f>
        <v>Convallaria majalis</v>
      </c>
      <c r="B174" s="36" t="s">
        <v>1324</v>
      </c>
      <c r="E17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convallaria-majalis</v>
      </c>
      <c r="G174" s="36" t="n">
        <v>6</v>
      </c>
      <c r="I174" s="47" t="s">
        <v>1325</v>
      </c>
      <c r="K174" s="36" t="n">
        <f aca="false">COUNTIF(E$2:E$697, "=" &amp; E174)</f>
        <v>1</v>
      </c>
      <c r="L174" s="36" t="str">
        <f aca="false">IF(ISBLANK(A174)  = 0, "INSERT INTO botanica.taxon (name_latin, name_czech, year, slug, origin, category_id, family_id) VALUES ("&amp;IF(A174&lt;&gt;"","'"&amp;A174&amp;"'","NULL")&amp;","&amp;IF(B174&lt;&gt;"","'"&amp;B174&amp;"'","NULL")&amp;", "&amp;IF(C174&lt;&gt;"","'"&amp;C174&amp;"'","NULL")&amp;"  , "&amp;IF(E174&lt;&gt;"","'"&amp;E174&amp;"'","NULL")&amp;"  , "&amp;IF(F174&lt;&gt;"","'"&amp;F174&amp;"'","NULL")&amp;"  , "&amp;IF(G174&lt;&gt;"","'"&amp;G174&amp;"'","NULL")&amp;"  , "&amp;IF(H174&lt;&gt;"","'"&amp;H174&amp;"'","NULL")&amp;"  );","")</f>
        <v>INSERT INTO botanica.taxon (name_latin, name_czech, year, slug, origin, category_id, family_id) VALUES ('Convallaria majalis','konvalinka vonná', NULL  , 'convallaria-majalis'  , NULL  , '6'  , NULL  );</v>
      </c>
    </row>
    <row r="175" customFormat="false" ht="12.8" hidden="false" customHeight="false" outlineLevel="0" collapsed="false">
      <c r="A175" s="39" t="str">
        <f aca="false">SUBSTITUTE(SUBSTITUTE(SUBSTITUTE(I175, "'", "\'"), "’","\'"), "‘", "\'")</f>
        <v>Cornus alba</v>
      </c>
      <c r="B175" s="40" t="s">
        <v>308</v>
      </c>
      <c r="C175" s="40" t="n">
        <v>1919</v>
      </c>
      <c r="D175" s="40" t="s">
        <v>309</v>
      </c>
      <c r="E17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</v>
      </c>
      <c r="F175" s="36" t="n">
        <v>1</v>
      </c>
      <c r="G175" s="36" t="n">
        <v>1</v>
      </c>
      <c r="H175" s="36" t="n">
        <v>41</v>
      </c>
      <c r="I175" s="39" t="s">
        <v>310</v>
      </c>
      <c r="K175" s="36" t="n">
        <f aca="false">COUNTIF(E$2:E$697, "=" &amp; E175)</f>
        <v>1</v>
      </c>
      <c r="L175" s="36" t="str">
        <f aca="false">IF(ISBLANK(A175)  = 0, "INSERT INTO botanica.taxon (name_latin, name_czech, year, slug, origin, category_id, family_id) VALUES ("&amp;IF(A175&lt;&gt;"","'"&amp;A175&amp;"'","NULL")&amp;","&amp;IF(B175&lt;&gt;"","'"&amp;B175&amp;"'","NULL")&amp;", "&amp;IF(C175&lt;&gt;"","'"&amp;C175&amp;"'","NULL")&amp;"  , "&amp;IF(E175&lt;&gt;"","'"&amp;E175&amp;"'","NULL")&amp;"  , "&amp;IF(F175&lt;&gt;"","'"&amp;F175&amp;"'","NULL")&amp;"  , "&amp;IF(G175&lt;&gt;"","'"&amp;G175&amp;"'","NULL")&amp;"  , "&amp;IF(H175&lt;&gt;"","'"&amp;H175&amp;"'","NULL")&amp;"  );","")</f>
        <v>INSERT INTO botanica.taxon (name_latin, name_czech, year, slug, origin, category_id, family_id) VALUES ('Cornus alba','svída bílá', '1919'  , 'cornus-alba'  , '1'  , '1'  , '41'  );</v>
      </c>
    </row>
    <row r="176" customFormat="false" ht="12.8" hidden="false" customHeight="false" outlineLevel="0" collapsed="false">
      <c r="A176" s="39" t="str">
        <f aca="false">SUBSTITUTE(SUBSTITUTE(SUBSTITUTE(I176, "'", "\'"), "’","\'"), "‘", "\'")</f>
        <v>Cornus alba \'Spaethii\'</v>
      </c>
      <c r="B176" s="40" t="s">
        <v>308</v>
      </c>
      <c r="C176" s="40" t="n">
        <v>1923</v>
      </c>
      <c r="D176" s="40" t="s">
        <v>309</v>
      </c>
      <c r="E17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cornus-alba-spaethii</v>
      </c>
      <c r="F176" s="36" t="n">
        <v>1</v>
      </c>
      <c r="G176" s="36" t="n">
        <v>1</v>
      </c>
      <c r="H176" s="36" t="n">
        <v>41</v>
      </c>
      <c r="I176" s="39" t="s">
        <v>312</v>
      </c>
      <c r="K176" s="36" t="n">
        <f aca="false">COUNTIF(E$2:E$697, "=" &amp; E176)</f>
        <v>1</v>
      </c>
      <c r="L176" s="36" t="str">
        <f aca="false">IF(ISBLANK(A176)  = 0, "INSERT INTO botanica.taxon (name_latin, name_czech, year, slug, origin, category_id, family_id) VALUES ("&amp;IF(A176&lt;&gt;"","'"&amp;A176&amp;"'","NULL")&amp;","&amp;IF(B176&lt;&gt;"","'"&amp;B176&amp;"'","NULL")&amp;", "&amp;IF(C176&lt;&gt;"","'"&amp;C176&amp;"'","NULL")&amp;"  , "&amp;IF(E176&lt;&gt;"","'"&amp;E176&amp;"'","NULL")&amp;"  , "&amp;IF(F176&lt;&gt;"","'"&amp;F176&amp;"'","NULL")&amp;"  , "&amp;IF(G176&lt;&gt;"","'"&amp;G176&amp;"'","NULL")&amp;"  , "&amp;IF(H176&lt;&gt;"","'"&amp;H176&amp;"'","NULL")&amp;"  );","")</f>
        <v>INSERT INTO botanica.taxon (name_latin, name_czech, year, slug, origin, category_id, family_id) VALUES ('Cornus alba \'Spaethii\'','svída bílá', '1923'  , 'cornus-alba-spaethii'  , '1'  , '1'  , '41'  );</v>
      </c>
    </row>
    <row r="177" customFormat="false" ht="12.8" hidden="false" customHeight="false" outlineLevel="0" collapsed="false">
      <c r="A177" s="39" t="str">
        <f aca="false">SUBSTITUTE(SUBSTITUTE(SUBSTITUTE(I177, "'", "\'"), "’","\'"), "‘", "\'")</f>
        <v>Cornus alba\'Argenteomarginata\'</v>
      </c>
      <c r="B177" s="40" t="s">
        <v>308</v>
      </c>
      <c r="C177" s="40" t="n">
        <v>1937</v>
      </c>
      <c r="D177" s="40" t="s">
        <v>309</v>
      </c>
      <c r="E17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cornus-albaargenteomarginata</v>
      </c>
      <c r="F177" s="36" t="n">
        <v>1</v>
      </c>
      <c r="G177" s="36" t="n">
        <v>1</v>
      </c>
      <c r="H177" s="36" t="n">
        <v>41</v>
      </c>
      <c r="I177" s="39" t="s">
        <v>311</v>
      </c>
      <c r="K177" s="36" t="n">
        <f aca="false">COUNTIF(E$2:E$697, "=" &amp; E177)</f>
        <v>1</v>
      </c>
      <c r="L177" s="36" t="str">
        <f aca="false">IF(ISBLANK(A177)  = 0, "INSERT INTO botanica.taxon (name_latin, name_czech, year, slug, origin, category_id, family_id) VALUES ("&amp;IF(A177&lt;&gt;"","'"&amp;A177&amp;"'","NULL")&amp;","&amp;IF(B177&lt;&gt;"","'"&amp;B177&amp;"'","NULL")&amp;", "&amp;IF(C177&lt;&gt;"","'"&amp;C177&amp;"'","NULL")&amp;"  , "&amp;IF(E177&lt;&gt;"","'"&amp;E177&amp;"'","NULL")&amp;"  , "&amp;IF(F177&lt;&gt;"","'"&amp;F177&amp;"'","NULL")&amp;"  , "&amp;IF(G177&lt;&gt;"","'"&amp;G177&amp;"'","NULL")&amp;"  , "&amp;IF(H177&lt;&gt;"","'"&amp;H177&amp;"'","NULL")&amp;"  );","")</f>
        <v>INSERT INTO botanica.taxon (name_latin, name_czech, year, slug, origin, category_id, family_id) VALUES ('Cornus alba\'Argenteomarginata\'','svída bílá', '1937'  , 'cornus-albaargenteomarginata'  , '1'  , '1'  , '41'  );</v>
      </c>
    </row>
    <row r="178" customFormat="false" ht="12.8" hidden="false" customHeight="false" outlineLevel="0" collapsed="false">
      <c r="A178" s="39" t="str">
        <f aca="false">SUBSTITUTE(SUBSTITUTE(SUBSTITUTE(I178, "'", "\'"), "’","\'"), "‘", "\'")</f>
        <v>Cornus mas</v>
      </c>
      <c r="B178" s="40" t="s">
        <v>313</v>
      </c>
      <c r="C178" s="40" t="n">
        <v>1918</v>
      </c>
      <c r="D178" s="40" t="s">
        <v>314</v>
      </c>
      <c r="E17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</v>
      </c>
      <c r="F178" s="36" t="n">
        <v>1</v>
      </c>
      <c r="G178" s="36" t="n">
        <v>1</v>
      </c>
      <c r="H178" s="36" t="n">
        <v>41</v>
      </c>
      <c r="I178" s="39" t="s">
        <v>315</v>
      </c>
      <c r="K178" s="36" t="n">
        <f aca="false">COUNTIF(E$2:E$697, "=" &amp; E178)</f>
        <v>1</v>
      </c>
      <c r="L178" s="36" t="str">
        <f aca="false">IF(ISBLANK(A178)  = 0, "INSERT INTO botanica.taxon (name_latin, name_czech, year, slug, origin, category_id, family_id) VALUES ("&amp;IF(A178&lt;&gt;"","'"&amp;A178&amp;"'","NULL")&amp;","&amp;IF(B178&lt;&gt;"","'"&amp;B178&amp;"'","NULL")&amp;", "&amp;IF(C178&lt;&gt;"","'"&amp;C178&amp;"'","NULL")&amp;"  , "&amp;IF(E178&lt;&gt;"","'"&amp;E178&amp;"'","NULL")&amp;"  , "&amp;IF(F178&lt;&gt;"","'"&amp;F178&amp;"'","NULL")&amp;"  , "&amp;IF(G178&lt;&gt;"","'"&amp;G178&amp;"'","NULL")&amp;"  , "&amp;IF(H178&lt;&gt;"","'"&amp;H178&amp;"'","NULL")&amp;"  );","")</f>
        <v>INSERT INTO botanica.taxon (name_latin, name_czech, year, slug, origin, category_id, family_id) VALUES ('Cornus mas','dřín obecný', '1918'  , 'cornus-mas'  , '1'  , '1'  , '41'  );</v>
      </c>
    </row>
    <row r="179" customFormat="false" ht="12.8" hidden="false" customHeight="false" outlineLevel="0" collapsed="false">
      <c r="A179" s="39" t="str">
        <f aca="false">SUBSTITUTE(SUBSTITUTE(SUBSTITUTE(I179, "'", "\'"), "’","\'"), "‘", "\'")</f>
        <v>Cornus mas \'Aureoelegantissima\'</v>
      </c>
      <c r="B179" s="40" t="s">
        <v>313</v>
      </c>
      <c r="C179" s="40" t="n">
        <v>1918</v>
      </c>
      <c r="D179" s="40" t="s">
        <v>314</v>
      </c>
      <c r="E17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cornus-mas-aureoelegantissima</v>
      </c>
      <c r="F179" s="36" t="n">
        <v>1</v>
      </c>
      <c r="G179" s="36" t="n">
        <v>1</v>
      </c>
      <c r="H179" s="36" t="n">
        <v>41</v>
      </c>
      <c r="I179" s="39" t="s">
        <v>316</v>
      </c>
      <c r="K179" s="36" t="n">
        <f aca="false">COUNTIF(E$2:E$697, "=" &amp; E179)</f>
        <v>1</v>
      </c>
      <c r="L179" s="36" t="str">
        <f aca="false">IF(ISBLANK(A179)  = 0, "INSERT INTO botanica.taxon (name_latin, name_czech, year, slug, origin, category_id, family_id) VALUES ("&amp;IF(A179&lt;&gt;"","'"&amp;A179&amp;"'","NULL")&amp;","&amp;IF(B179&lt;&gt;"","'"&amp;B179&amp;"'","NULL")&amp;", "&amp;IF(C179&lt;&gt;"","'"&amp;C179&amp;"'","NULL")&amp;"  , "&amp;IF(E179&lt;&gt;"","'"&amp;E179&amp;"'","NULL")&amp;"  , "&amp;IF(F179&lt;&gt;"","'"&amp;F179&amp;"'","NULL")&amp;"  , "&amp;IF(G179&lt;&gt;"","'"&amp;G179&amp;"'","NULL")&amp;"  , "&amp;IF(H179&lt;&gt;"","'"&amp;H179&amp;"'","NULL")&amp;"  );","")</f>
        <v>INSERT INTO botanica.taxon (name_latin, name_czech, year, slug, origin, category_id, family_id) VALUES ('Cornus mas \'Aureoelegantissima\'','dřín obecný', '1918'  , 'cornus-mas-aureoelegantissima'  , '1'  , '1'  , '41'  );</v>
      </c>
    </row>
    <row r="180" customFormat="false" ht="12.8" hidden="false" customHeight="false" outlineLevel="0" collapsed="false">
      <c r="A180" s="39" t="str">
        <f aca="false">SUBSTITUTE(SUBSTITUTE(SUBSTITUTE(I180, "'", "\'"), "’","\'"), "‘", "\'")</f>
        <v>Cornus mas \'Variegata\'</v>
      </c>
      <c r="B180" s="40" t="s">
        <v>313</v>
      </c>
      <c r="C180" s="40" t="n">
        <v>1918</v>
      </c>
      <c r="D180" s="40" t="s">
        <v>314</v>
      </c>
      <c r="E18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cornus-mas-variegata</v>
      </c>
      <c r="F180" s="36" t="n">
        <v>1</v>
      </c>
      <c r="G180" s="36" t="n">
        <v>1</v>
      </c>
      <c r="H180" s="36" t="n">
        <v>41</v>
      </c>
      <c r="I180" s="39" t="s">
        <v>317</v>
      </c>
      <c r="K180" s="36" t="n">
        <f aca="false">COUNTIF(E$2:E$697, "=" &amp; E180)</f>
        <v>1</v>
      </c>
      <c r="L180" s="36" t="str">
        <f aca="false">IF(ISBLANK(A180)  = 0, "INSERT INTO botanica.taxon (name_latin, name_czech, year, slug, origin, category_id, family_id) VALUES ("&amp;IF(A180&lt;&gt;"","'"&amp;A180&amp;"'","NULL")&amp;","&amp;IF(B180&lt;&gt;"","'"&amp;B180&amp;"'","NULL")&amp;", "&amp;IF(C180&lt;&gt;"","'"&amp;C180&amp;"'","NULL")&amp;"  , "&amp;IF(E180&lt;&gt;"","'"&amp;E180&amp;"'","NULL")&amp;"  , "&amp;IF(F180&lt;&gt;"","'"&amp;F180&amp;"'","NULL")&amp;"  , "&amp;IF(G180&lt;&gt;"","'"&amp;G180&amp;"'","NULL")&amp;"  , "&amp;IF(H180&lt;&gt;"","'"&amp;H180&amp;"'","NULL")&amp;"  );","")</f>
        <v>INSERT INTO botanica.taxon (name_latin, name_czech, year, slug, origin, category_id, family_id) VALUES ('Cornus mas \'Variegata\'','dřín obecný', '1918'  , 'cornus-mas-variegata'  , '1'  , '1'  , '41'  );</v>
      </c>
    </row>
    <row r="181" customFormat="false" ht="12.8" hidden="false" customHeight="false" outlineLevel="0" collapsed="false">
      <c r="A181" s="39" t="str">
        <f aca="false">SUBSTITUTE(SUBSTITUTE(SUBSTITUTE(I181, "'", "\'"), "’","\'"), "‘", "\'")</f>
        <v>Cornus sanguinea</v>
      </c>
      <c r="B181" s="40" t="s">
        <v>318</v>
      </c>
      <c r="C181" s="40" t="n">
        <v>1918</v>
      </c>
      <c r="D181" s="40" t="s">
        <v>319</v>
      </c>
      <c r="E18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cornus-sanguinea</v>
      </c>
      <c r="F181" s="36" t="n">
        <v>1</v>
      </c>
      <c r="G181" s="36" t="n">
        <v>1</v>
      </c>
      <c r="H181" s="36" t="n">
        <v>41</v>
      </c>
      <c r="I181" s="39" t="s">
        <v>320</v>
      </c>
      <c r="K181" s="36" t="n">
        <f aca="false">COUNTIF(E$2:E$697, "=" &amp; E181)</f>
        <v>1</v>
      </c>
      <c r="L181" s="36" t="str">
        <f aca="false">IF(ISBLANK(A181)  = 0, "INSERT INTO botanica.taxon (name_latin, name_czech, year, slug, origin, category_id, family_id) VALUES ("&amp;IF(A181&lt;&gt;"","'"&amp;A181&amp;"'","NULL")&amp;","&amp;IF(B181&lt;&gt;"","'"&amp;B181&amp;"'","NULL")&amp;", "&amp;IF(C181&lt;&gt;"","'"&amp;C181&amp;"'","NULL")&amp;"  , "&amp;IF(E181&lt;&gt;"","'"&amp;E181&amp;"'","NULL")&amp;"  , "&amp;IF(F181&lt;&gt;"","'"&amp;F181&amp;"'","NULL")&amp;"  , "&amp;IF(G181&lt;&gt;"","'"&amp;G181&amp;"'","NULL")&amp;"  , "&amp;IF(H181&lt;&gt;"","'"&amp;H181&amp;"'","NULL")&amp;"  );","")</f>
        <v>INSERT INTO botanica.taxon (name_latin, name_czech, year, slug, origin, category_id, family_id) VALUES ('Cornus sanguinea','svída krvavá', '1918'  , 'cornus-sanguinea'  , '1'  , '1'  , '41'  );</v>
      </c>
    </row>
    <row r="182" customFormat="false" ht="12.8" hidden="false" customHeight="false" outlineLevel="0" collapsed="false">
      <c r="A182" s="36" t="str">
        <f aca="false">SUBSTITUTE(SUBSTITUTE(SUBSTITUTE(I182, "'", "\'"), "’","\'"), "‘", "\'")</f>
        <v>Coronilla minima </v>
      </c>
      <c r="B182" s="36" t="s">
        <v>825</v>
      </c>
      <c r="D182" s="36" t="s">
        <v>826</v>
      </c>
      <c r="E18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coronilla-minima</v>
      </c>
      <c r="F182" s="36" t="n">
        <v>1</v>
      </c>
      <c r="G182" s="36" t="n">
        <v>6</v>
      </c>
      <c r="H182" s="36" t="n">
        <v>3</v>
      </c>
      <c r="I182" s="36" t="s">
        <v>827</v>
      </c>
      <c r="K182" s="36" t="n">
        <f aca="false">COUNTIF(E$2:E$697, "=" &amp; E182)</f>
        <v>1</v>
      </c>
      <c r="L182" s="36" t="str">
        <f aca="false">IF(ISBLANK(A182)  = 0, "INSERT INTO botanica.taxon (name_latin, name_czech, year, slug, origin, category_id, family_id) VALUES ("&amp;IF(A182&lt;&gt;"","'"&amp;A182&amp;"'","NULL")&amp;","&amp;IF(B182&lt;&gt;"","'"&amp;B182&amp;"'","NULL")&amp;", "&amp;IF(C182&lt;&gt;"","'"&amp;C182&amp;"'","NULL")&amp;"  , "&amp;IF(E182&lt;&gt;"","'"&amp;E182&amp;"'","NULL")&amp;"  , "&amp;IF(F182&lt;&gt;"","'"&amp;F182&amp;"'","NULL")&amp;"  , "&amp;IF(G182&lt;&gt;"","'"&amp;G182&amp;"'","NULL")&amp;"  , "&amp;IF(H182&lt;&gt;"","'"&amp;H182&amp;"'","NULL")&amp;"  );","")</f>
        <v>INSERT INTO botanica.taxon (name_latin, name_czech, year, slug, origin, category_id, family_id) VALUES ('Coronilla minima ','čičorka', NULL  , 'coronilla-minima'  , '1'  , '6'  , '3'  );</v>
      </c>
    </row>
    <row r="183" customFormat="false" ht="12.8" hidden="false" customHeight="false" outlineLevel="0" collapsed="false">
      <c r="A183" s="39" t="str">
        <f aca="false">SUBSTITUTE(SUBSTITUTE(SUBSTITUTE(I183, "'", "\'"), "’","\'"), "‘", "\'")</f>
        <v>Corylus avellana</v>
      </c>
      <c r="B183" s="40" t="s">
        <v>321</v>
      </c>
      <c r="C183" s="40"/>
      <c r="D183" s="40" t="s">
        <v>322</v>
      </c>
      <c r="E18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</v>
      </c>
      <c r="F183" s="36" t="n">
        <v>1</v>
      </c>
      <c r="G183" s="36" t="n">
        <v>1</v>
      </c>
      <c r="H183" s="48" t="n">
        <v>49</v>
      </c>
      <c r="I183" s="39" t="s">
        <v>323</v>
      </c>
      <c r="K183" s="36" t="n">
        <f aca="false">COUNTIF(E$2:E$697, "=" &amp; E183)</f>
        <v>1</v>
      </c>
      <c r="L183" s="36" t="str">
        <f aca="false">IF(ISBLANK(A183)  = 0, "INSERT INTO botanica.taxon (name_latin, name_czech, year, slug, origin, category_id, family_id) VALUES ("&amp;IF(A183&lt;&gt;"","'"&amp;A183&amp;"'","NULL")&amp;","&amp;IF(B183&lt;&gt;"","'"&amp;B183&amp;"'","NULL")&amp;", "&amp;IF(C183&lt;&gt;"","'"&amp;C183&amp;"'","NULL")&amp;"  , "&amp;IF(E183&lt;&gt;"","'"&amp;E183&amp;"'","NULL")&amp;"  , "&amp;IF(F183&lt;&gt;"","'"&amp;F183&amp;"'","NULL")&amp;"  , "&amp;IF(G183&lt;&gt;"","'"&amp;G183&amp;"'","NULL")&amp;"  , "&amp;IF(H183&lt;&gt;"","'"&amp;H183&amp;"'","NULL")&amp;"  );","")</f>
        <v>INSERT INTO botanica.taxon (name_latin, name_czech, year, slug, origin, category_id, family_id) VALUES ('Corylus avellana','líska obecná', NULL  , 'corylus-avellana'  , '1'  , '1'  , '49'  );</v>
      </c>
    </row>
    <row r="184" customFormat="false" ht="12.8" hidden="false" customHeight="false" outlineLevel="0" collapsed="false">
      <c r="A184" s="39" t="str">
        <f aca="false">SUBSTITUTE(SUBSTITUTE(SUBSTITUTE(I184, "'", "\'"), "’","\'"), "‘", "\'")</f>
        <v>Corylus avellana \'Aurea\'</v>
      </c>
      <c r="B184" s="40" t="s">
        <v>321</v>
      </c>
      <c r="C184" s="40" t="n">
        <v>1937</v>
      </c>
      <c r="D184" s="40" t="s">
        <v>322</v>
      </c>
      <c r="E18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corylus-avellana-aurea</v>
      </c>
      <c r="F184" s="36" t="n">
        <v>1</v>
      </c>
      <c r="G184" s="36" t="n">
        <v>1</v>
      </c>
      <c r="H184" s="48" t="n">
        <v>49</v>
      </c>
      <c r="I184" s="39" t="s">
        <v>324</v>
      </c>
      <c r="K184" s="36" t="n">
        <f aca="false">COUNTIF(E$2:E$697, "=" &amp; E184)</f>
        <v>1</v>
      </c>
      <c r="L184" s="36" t="str">
        <f aca="false">IF(ISBLANK(A184)  = 0, "INSERT INTO botanica.taxon (name_latin, name_czech, year, slug, origin, category_id, family_id) VALUES ("&amp;IF(A184&lt;&gt;"","'"&amp;A184&amp;"'","NULL")&amp;","&amp;IF(B184&lt;&gt;"","'"&amp;B184&amp;"'","NULL")&amp;", "&amp;IF(C184&lt;&gt;"","'"&amp;C184&amp;"'","NULL")&amp;"  , "&amp;IF(E184&lt;&gt;"","'"&amp;E184&amp;"'","NULL")&amp;"  , "&amp;IF(F184&lt;&gt;"","'"&amp;F184&amp;"'","NULL")&amp;"  , "&amp;IF(G184&lt;&gt;"","'"&amp;G184&amp;"'","NULL")&amp;"  , "&amp;IF(H184&lt;&gt;"","'"&amp;H184&amp;"'","NULL")&amp;"  );","")</f>
        <v>INSERT INTO botanica.taxon (name_latin, name_czech, year, slug, origin, category_id, family_id) VALUES ('Corylus avellana \'Aurea\'','líska obecná', '1937'  , 'corylus-avellana-aurea'  , '1'  , '1'  , '49'  );</v>
      </c>
    </row>
    <row r="185" customFormat="false" ht="14.3" hidden="false" customHeight="false" outlineLevel="0" collapsed="false">
      <c r="A185" s="43" t="str">
        <f aca="false">SUBSTITUTE(SUBSTITUTE(SUBSTITUTE(I185, "'", "\'"), "’","\'"), "‘", "\'")</f>
        <v>Corylus avellana \'Aureospicata\'</v>
      </c>
      <c r="B185" s="42" t="s">
        <v>1596</v>
      </c>
      <c r="D185" s="36" t="s">
        <v>599</v>
      </c>
      <c r="E1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corylus-avellana-aureospicata</v>
      </c>
      <c r="F185" s="42" t="n">
        <v>0</v>
      </c>
      <c r="G185" s="36" t="n">
        <v>1</v>
      </c>
      <c r="H185" s="36" t="n">
        <v>49</v>
      </c>
      <c r="I185" s="45" t="s">
        <v>600</v>
      </c>
      <c r="J185" s="42" t="s">
        <v>601</v>
      </c>
      <c r="K185" s="36" t="n">
        <f aca="false">COUNTIF(E$2:E$697, "=" &amp; E185)</f>
        <v>1</v>
      </c>
      <c r="L185" s="36" t="str">
        <f aca="false">IF(ISBLANK(A185)  = 0, "INSERT INTO botanica.taxon (name_latin, name_czech, year, slug, origin, category_id, family_id) VALUES ("&amp;IF(A185&lt;&gt;"","'"&amp;A185&amp;"'","NULL")&amp;","&amp;IF(B185&lt;&gt;"","'"&amp;B185&amp;"'","NULL")&amp;", "&amp;IF(C185&lt;&gt;"","'"&amp;C185&amp;"'","NULL")&amp;"  , "&amp;IF(E185&lt;&gt;"","'"&amp;E185&amp;"'","NULL")&amp;"  , "&amp;IF(F185&lt;&gt;"","'"&amp;F185&amp;"'","NULL")&amp;"  , "&amp;IF(G185&lt;&gt;"","'"&amp;G185&amp;"'","NULL")&amp;"  , "&amp;IF(H185&lt;&gt;"","'"&amp;H185&amp;"'","NULL")&amp;"  );","")</f>
        <v>INSERT INTO botanica.taxon (name_latin, name_czech, year, slug, origin, category_id, family_id) VALUES ('Corylus avellana \'Aureospicata\'','líska obecná  Aureospicata', NULL  , 'corylus-avellana-aureospicata'  , '0'  , '1'  , '49'  );</v>
      </c>
    </row>
    <row r="186" customFormat="false" ht="12.8" hidden="false" customHeight="false" outlineLevel="0" collapsed="false">
      <c r="A186" s="39" t="str">
        <f aca="false">SUBSTITUTE(SUBSTITUTE(SUBSTITUTE(I186, "'", "\'"), "’","\'"), "‘", "\'")</f>
        <v>Corylus colurna</v>
      </c>
      <c r="B186" s="40" t="s">
        <v>325</v>
      </c>
      <c r="C186" s="40" t="n">
        <v>1918</v>
      </c>
      <c r="D186" s="40" t="s">
        <v>326</v>
      </c>
      <c r="E18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corylus-colurna</v>
      </c>
      <c r="F186" s="36" t="n">
        <v>1</v>
      </c>
      <c r="G186" s="36" t="n">
        <v>1</v>
      </c>
      <c r="H186" s="48" t="n">
        <v>49</v>
      </c>
      <c r="I186" s="39" t="s">
        <v>327</v>
      </c>
      <c r="K186" s="36" t="n">
        <f aca="false">COUNTIF(E$2:E$697, "=" &amp; E186)</f>
        <v>1</v>
      </c>
      <c r="L186" s="36" t="str">
        <f aca="false">IF(ISBLANK(A186)  = 0, "INSERT INTO botanica.taxon (name_latin, name_czech, year, slug, origin, category_id, family_id) VALUES ("&amp;IF(A186&lt;&gt;"","'"&amp;A186&amp;"'","NULL")&amp;","&amp;IF(B186&lt;&gt;"","'"&amp;B186&amp;"'","NULL")&amp;", "&amp;IF(C186&lt;&gt;"","'"&amp;C186&amp;"'","NULL")&amp;"  , "&amp;IF(E186&lt;&gt;"","'"&amp;E186&amp;"'","NULL")&amp;"  , "&amp;IF(F186&lt;&gt;"","'"&amp;F186&amp;"'","NULL")&amp;"  , "&amp;IF(G186&lt;&gt;"","'"&amp;G186&amp;"'","NULL")&amp;"  , "&amp;IF(H186&lt;&gt;"","'"&amp;H186&amp;"'","NULL")&amp;"  );","")</f>
        <v>INSERT INTO botanica.taxon (name_latin, name_czech, year, slug, origin, category_id, family_id) VALUES ('Corylus colurna','líska turecká', '1918'  , 'corylus-colurna'  , '1'  , '1'  , '49'  );</v>
      </c>
    </row>
    <row r="187" customFormat="false" ht="12.8" hidden="false" customHeight="false" outlineLevel="0" collapsed="false">
      <c r="A187" s="39" t="str">
        <f aca="false">SUBSTITUTE(SUBSTITUTE(SUBSTITUTE(I187, "'", "\'"), "’","\'"), "‘", "\'")</f>
        <v>Corylus maxima \'Purpurea\'</v>
      </c>
      <c r="B187" s="40" t="s">
        <v>328</v>
      </c>
      <c r="C187" s="40" t="n">
        <v>1918</v>
      </c>
      <c r="D187" s="40" t="s">
        <v>329</v>
      </c>
      <c r="E18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corylus-maxima-purpurea</v>
      </c>
      <c r="F187" s="36" t="n">
        <v>1</v>
      </c>
      <c r="G187" s="36" t="n">
        <v>1</v>
      </c>
      <c r="H187" s="48" t="n">
        <v>49</v>
      </c>
      <c r="I187" s="39" t="s">
        <v>330</v>
      </c>
      <c r="K187" s="36" t="n">
        <f aca="false">COUNTIF(E$2:E$697, "=" &amp; E187)</f>
        <v>1</v>
      </c>
      <c r="L187" s="36" t="str">
        <f aca="false">IF(ISBLANK(A187)  = 0, "INSERT INTO botanica.taxon (name_latin, name_czech, year, slug, origin, category_id, family_id) VALUES ("&amp;IF(A187&lt;&gt;"","'"&amp;A187&amp;"'","NULL")&amp;","&amp;IF(B187&lt;&gt;"","'"&amp;B187&amp;"'","NULL")&amp;", "&amp;IF(C187&lt;&gt;"","'"&amp;C187&amp;"'","NULL")&amp;"  , "&amp;IF(E187&lt;&gt;"","'"&amp;E187&amp;"'","NULL")&amp;"  , "&amp;IF(F187&lt;&gt;"","'"&amp;F187&amp;"'","NULL")&amp;"  , "&amp;IF(G187&lt;&gt;"","'"&amp;G187&amp;"'","NULL")&amp;"  , "&amp;IF(H187&lt;&gt;"","'"&amp;H187&amp;"'","NULL")&amp;"  );","")</f>
        <v>INSERT INTO botanica.taxon (name_latin, name_czech, year, slug, origin, category_id, family_id) VALUES ('Corylus maxima \'Purpurea\'','líska největší', '1918'  , 'corylus-maxima-purpurea'  , '1'  , '1'  , '49'  );</v>
      </c>
    </row>
    <row r="188" customFormat="false" ht="12.8" hidden="false" customHeight="false" outlineLevel="0" collapsed="false">
      <c r="A188" s="36" t="str">
        <f aca="false">SUBSTITUTE(SUBSTITUTE(SUBSTITUTE(I188, "'", "\'"), "’","\'"), "‘", "\'")</f>
        <v>Cosmos bipinatus</v>
      </c>
      <c r="B188" s="36" t="s">
        <v>1326</v>
      </c>
      <c r="E1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cosmos-bipinatus</v>
      </c>
      <c r="G188" s="36" t="n">
        <v>7</v>
      </c>
      <c r="H188" s="36" t="n">
        <v>55</v>
      </c>
      <c r="I188" s="36" t="s">
        <v>1327</v>
      </c>
      <c r="K188" s="36" t="n">
        <f aca="false">COUNTIF(E$2:E$697, "=" &amp; E188)</f>
        <v>1</v>
      </c>
      <c r="L188" s="36" t="str">
        <f aca="false">IF(ISBLANK(A188)  = 0, "INSERT INTO botanica.taxon (name_latin, name_czech, year, slug, origin, category_id, family_id) VALUES ("&amp;IF(A188&lt;&gt;"","'"&amp;A188&amp;"'","NULL")&amp;","&amp;IF(B188&lt;&gt;"","'"&amp;B188&amp;"'","NULL")&amp;", "&amp;IF(C188&lt;&gt;"","'"&amp;C188&amp;"'","NULL")&amp;"  , "&amp;IF(E188&lt;&gt;"","'"&amp;E188&amp;"'","NULL")&amp;"  , "&amp;IF(F188&lt;&gt;"","'"&amp;F188&amp;"'","NULL")&amp;"  , "&amp;IF(G188&lt;&gt;"","'"&amp;G188&amp;"'","NULL")&amp;"  , "&amp;IF(H188&lt;&gt;"","'"&amp;H188&amp;"'","NULL")&amp;"  );","")</f>
        <v>INSERT INTO botanica.taxon (name_latin, name_czech, year, slug, origin, category_id, family_id) VALUES ('Cosmos bipinatus','krásenka zpeřená', NULL  , 'cosmos-bipinatus'  , NULL  , '7'  , '55'  );</v>
      </c>
    </row>
    <row r="189" customFormat="false" ht="12.8" hidden="false" customHeight="false" outlineLevel="0" collapsed="false">
      <c r="A189" s="39" t="str">
        <f aca="false">SUBSTITUTE(SUBSTITUTE(SUBSTITUTE(I189, "'", "\'"), "’","\'"), "‘", "\'")</f>
        <v>Cotinus coggygria</v>
      </c>
      <c r="B189" s="40" t="s">
        <v>331</v>
      </c>
      <c r="C189" s="40" t="n">
        <v>1918</v>
      </c>
      <c r="D189" s="40" t="s">
        <v>332</v>
      </c>
      <c r="E18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cotinus-coggygria</v>
      </c>
      <c r="F189" s="36" t="n">
        <v>1</v>
      </c>
      <c r="G189" s="36" t="n">
        <v>1</v>
      </c>
      <c r="I189" s="39" t="s">
        <v>333</v>
      </c>
      <c r="K189" s="36" t="n">
        <f aca="false">COUNTIF(E$2:E$697, "=" &amp; E189)</f>
        <v>1</v>
      </c>
      <c r="L189" s="36" t="str">
        <f aca="false">IF(ISBLANK(A189)  = 0, "INSERT INTO botanica.taxon (name_latin, name_czech, year, slug, origin, category_id, family_id) VALUES ("&amp;IF(A189&lt;&gt;"","'"&amp;A189&amp;"'","NULL")&amp;","&amp;IF(B189&lt;&gt;"","'"&amp;B189&amp;"'","NULL")&amp;", "&amp;IF(C189&lt;&gt;"","'"&amp;C189&amp;"'","NULL")&amp;"  , "&amp;IF(E189&lt;&gt;"","'"&amp;E189&amp;"'","NULL")&amp;"  , "&amp;IF(F189&lt;&gt;"","'"&amp;F189&amp;"'","NULL")&amp;"  , "&amp;IF(G189&lt;&gt;"","'"&amp;G189&amp;"'","NULL")&amp;"  , "&amp;IF(H189&lt;&gt;"","'"&amp;H189&amp;"'","NULL")&amp;"  );","")</f>
        <v>INSERT INTO botanica.taxon (name_latin, name_czech, year, slug, origin, category_id, family_id) VALUES ('Cotinus coggygria','ruj vlasatá', '1918'  , 'cotinus-coggygria'  , '1'  , '1'  , NULL  );</v>
      </c>
    </row>
    <row r="190" customFormat="false" ht="12.8" hidden="false" customHeight="false" outlineLevel="0" collapsed="false">
      <c r="A190" s="36" t="str">
        <f aca="false">SUBSTITUTE(SUBSTITUTE(SUBSTITUTE(I190, "'", "\'"), "’","\'"), "‘", "\'")</f>
        <v>Cotoneaster adpressus</v>
      </c>
      <c r="B190" s="36" t="s">
        <v>695</v>
      </c>
      <c r="D190" s="36" t="s">
        <v>696</v>
      </c>
      <c r="E1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cotoneaster-adpressus</v>
      </c>
      <c r="F190" s="36" t="n">
        <v>1</v>
      </c>
      <c r="G190" s="36" t="n">
        <v>2</v>
      </c>
      <c r="H190" s="36" t="n">
        <v>38</v>
      </c>
      <c r="I190" s="36" t="s">
        <v>697</v>
      </c>
      <c r="K190" s="36" t="n">
        <f aca="false">COUNTIF(E$2:E$697, "=" &amp; E190)</f>
        <v>1</v>
      </c>
      <c r="L190" s="36" t="str">
        <f aca="false">IF(ISBLANK(A190)  = 0, "INSERT INTO botanica.taxon (name_latin, name_czech, year, slug, origin, category_id, family_id) VALUES ("&amp;IF(A190&lt;&gt;"","'"&amp;A190&amp;"'","NULL")&amp;","&amp;IF(B190&lt;&gt;"","'"&amp;B190&amp;"'","NULL")&amp;", "&amp;IF(C190&lt;&gt;"","'"&amp;C190&amp;"'","NULL")&amp;"  , "&amp;IF(E190&lt;&gt;"","'"&amp;E190&amp;"'","NULL")&amp;"  , "&amp;IF(F190&lt;&gt;"","'"&amp;F190&amp;"'","NULL")&amp;"  , "&amp;IF(G190&lt;&gt;"","'"&amp;G190&amp;"'","NULL")&amp;"  , "&amp;IF(H190&lt;&gt;"","'"&amp;H190&amp;"'","NULL")&amp;"  );","")</f>
        <v>INSERT INTO botanica.taxon (name_latin, name_czech, year, slug, origin, category_id, family_id) VALUES ('Cotoneaster adpressus','skalník přitisklý', NULL  , 'cotoneaster-adpressus'  , '1'  , '2'  , '38'  );</v>
      </c>
    </row>
    <row r="191" customFormat="false" ht="12.8" hidden="false" customHeight="false" outlineLevel="0" collapsed="false">
      <c r="A191" s="36" t="str">
        <f aca="false">SUBSTITUTE(SUBSTITUTE(SUBSTITUTE(I191, "'", "\'"), "’","\'"), "‘", "\'")</f>
        <v>Cotoneaster congestus</v>
      </c>
      <c r="B191" s="36" t="s">
        <v>698</v>
      </c>
      <c r="D191" s="36" t="s">
        <v>699</v>
      </c>
      <c r="E1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cotoneaster-congestus</v>
      </c>
      <c r="F191" s="36" t="n">
        <v>1</v>
      </c>
      <c r="G191" s="36" t="n">
        <v>2</v>
      </c>
      <c r="H191" s="36" t="n">
        <v>38</v>
      </c>
      <c r="I191" s="36" t="s">
        <v>700</v>
      </c>
      <c r="K191" s="36" t="n">
        <f aca="false">COUNTIF(E$2:E$697, "=" &amp; E191)</f>
        <v>1</v>
      </c>
      <c r="L191" s="36" t="str">
        <f aca="false">IF(ISBLANK(A191)  = 0, "INSERT INTO botanica.taxon (name_latin, name_czech, year, slug, origin, category_id, family_id) VALUES ("&amp;IF(A191&lt;&gt;"","'"&amp;A191&amp;"'","NULL")&amp;","&amp;IF(B191&lt;&gt;"","'"&amp;B191&amp;"'","NULL")&amp;", "&amp;IF(C191&lt;&gt;"","'"&amp;C191&amp;"'","NULL")&amp;"  , "&amp;IF(E191&lt;&gt;"","'"&amp;E191&amp;"'","NULL")&amp;"  , "&amp;IF(F191&lt;&gt;"","'"&amp;F191&amp;"'","NULL")&amp;"  , "&amp;IF(G191&lt;&gt;"","'"&amp;G191&amp;"'","NULL")&amp;"  , "&amp;IF(H191&lt;&gt;"","'"&amp;H191&amp;"'","NULL")&amp;"  );","")</f>
        <v>INSERT INTO botanica.taxon (name_latin, name_czech, year, slug, origin, category_id, family_id) VALUES ('Cotoneaster congestus','skalník stěsnaný', NULL  , 'cotoneaster-congestus'  , '1'  , '2'  , '38'  );</v>
      </c>
    </row>
    <row r="192" customFormat="false" ht="12.8" hidden="false" customHeight="false" outlineLevel="0" collapsed="false">
      <c r="A192" s="39" t="str">
        <f aca="false">SUBSTITUTE(SUBSTITUTE(SUBSTITUTE(I192, "'", "\'"), "’","\'"), "‘", "\'")</f>
        <v>Cotoneaster dammeri</v>
      </c>
      <c r="B192" s="40" t="s">
        <v>334</v>
      </c>
      <c r="C192" s="40"/>
      <c r="D192" s="40" t="s">
        <v>335</v>
      </c>
      <c r="E19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cotoneaster-dammeri</v>
      </c>
      <c r="F192" s="36" t="n">
        <v>1</v>
      </c>
      <c r="G192" s="36" t="n">
        <v>1</v>
      </c>
      <c r="H192" s="36" t="n">
        <v>38</v>
      </c>
      <c r="I192" s="39" t="s">
        <v>336</v>
      </c>
      <c r="K192" s="36" t="n">
        <f aca="false">COUNTIF(E$2:E$697, "=" &amp; E192)</f>
        <v>1</v>
      </c>
      <c r="L192" s="36" t="str">
        <f aca="false">IF(ISBLANK(A192)  = 0, "INSERT INTO botanica.taxon (name_latin, name_czech, year, slug, origin, category_id, family_id) VALUES ("&amp;IF(A192&lt;&gt;"","'"&amp;A192&amp;"'","NULL")&amp;","&amp;IF(B192&lt;&gt;"","'"&amp;B192&amp;"'","NULL")&amp;", "&amp;IF(C192&lt;&gt;"","'"&amp;C192&amp;"'","NULL")&amp;"  , "&amp;IF(E192&lt;&gt;"","'"&amp;E192&amp;"'","NULL")&amp;"  , "&amp;IF(F192&lt;&gt;"","'"&amp;F192&amp;"'","NULL")&amp;"  , "&amp;IF(G192&lt;&gt;"","'"&amp;G192&amp;"'","NULL")&amp;"  , "&amp;IF(H192&lt;&gt;"","'"&amp;H192&amp;"'","NULL")&amp;"  );","")</f>
        <v>INSERT INTO botanica.taxon (name_latin, name_czech, year, slug, origin, category_id, family_id) VALUES ('Cotoneaster dammeri','skalník Dammerův', NULL  , 'cotoneaster-dammeri'  , '1'  , '1'  , '38'  );</v>
      </c>
    </row>
    <row r="193" customFormat="false" ht="12.8" hidden="false" customHeight="false" outlineLevel="0" collapsed="false">
      <c r="A193" s="36" t="str">
        <f aca="false">SUBSTITUTE(SUBSTITUTE(SUBSTITUTE(I193, "'", "\'"), "’","\'"), "‘", "\'")</f>
        <v>Cotoneaster horizontalis </v>
      </c>
      <c r="B193" s="36" t="s">
        <v>701</v>
      </c>
      <c r="D193" s="36" t="s">
        <v>702</v>
      </c>
      <c r="E19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cotoneaster-horizontalis</v>
      </c>
      <c r="F193" s="36" t="n">
        <v>1</v>
      </c>
      <c r="G193" s="36" t="n">
        <v>2</v>
      </c>
      <c r="H193" s="36" t="n">
        <v>38</v>
      </c>
      <c r="I193" s="36" t="s">
        <v>703</v>
      </c>
      <c r="K193" s="36" t="n">
        <f aca="false">COUNTIF(E$2:E$697, "=" &amp; E193)</f>
        <v>1</v>
      </c>
      <c r="L193" s="36" t="str">
        <f aca="false">IF(ISBLANK(A193)  = 0, "INSERT INTO botanica.taxon (name_latin, name_czech, year, slug, origin, category_id, family_id) VALUES ("&amp;IF(A193&lt;&gt;"","'"&amp;A193&amp;"'","NULL")&amp;","&amp;IF(B193&lt;&gt;"","'"&amp;B193&amp;"'","NULL")&amp;", "&amp;IF(C193&lt;&gt;"","'"&amp;C193&amp;"'","NULL")&amp;"  , "&amp;IF(E193&lt;&gt;"","'"&amp;E193&amp;"'","NULL")&amp;"  , "&amp;IF(F193&lt;&gt;"","'"&amp;F193&amp;"'","NULL")&amp;"  , "&amp;IF(G193&lt;&gt;"","'"&amp;G193&amp;"'","NULL")&amp;"  , "&amp;IF(H193&lt;&gt;"","'"&amp;H193&amp;"'","NULL")&amp;"  );","")</f>
        <v>INSERT INTO botanica.taxon (name_latin, name_czech, year, slug, origin, category_id, family_id) VALUES ('Cotoneaster horizontalis ','skalník vodorovný', NULL  , 'cotoneaster-horizontalis'  , '1'  , '2'  , '38'  );</v>
      </c>
    </row>
    <row r="194" customFormat="false" ht="12.8" hidden="false" customHeight="false" outlineLevel="0" collapsed="false">
      <c r="A194" s="43" t="str">
        <f aca="false">SUBSTITUTE(SUBSTITUTE(SUBSTITUTE(I194, "'", "\'"), "’","\'"), "‘", "\'")</f>
        <v>Cotoneaster integerrimus</v>
      </c>
      <c r="B194" s="42" t="s">
        <v>602</v>
      </c>
      <c r="D194" s="36" t="s">
        <v>603</v>
      </c>
      <c r="E1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cotoneaster-integerrimus</v>
      </c>
      <c r="F194" s="42" t="n">
        <v>0</v>
      </c>
      <c r="G194" s="36" t="n">
        <v>1</v>
      </c>
      <c r="H194" s="36" t="n">
        <v>38</v>
      </c>
      <c r="I194" s="43" t="s">
        <v>604</v>
      </c>
      <c r="J194" s="42" t="s">
        <v>597</v>
      </c>
      <c r="K194" s="36" t="n">
        <f aca="false">COUNTIF(E$2:E$697, "=" &amp; E194)</f>
        <v>1</v>
      </c>
      <c r="L194" s="36" t="str">
        <f aca="false">IF(ISBLANK(A194)  = 0, "INSERT INTO botanica.taxon (name_latin, name_czech, year, slug, origin, category_id, family_id) VALUES ("&amp;IF(A194&lt;&gt;"","'"&amp;A194&amp;"'","NULL")&amp;","&amp;IF(B194&lt;&gt;"","'"&amp;B194&amp;"'","NULL")&amp;", "&amp;IF(C194&lt;&gt;"","'"&amp;C194&amp;"'","NULL")&amp;"  , "&amp;IF(E194&lt;&gt;"","'"&amp;E194&amp;"'","NULL")&amp;"  , "&amp;IF(F194&lt;&gt;"","'"&amp;F194&amp;"'","NULL")&amp;"  , "&amp;IF(G194&lt;&gt;"","'"&amp;G194&amp;"'","NULL")&amp;"  , "&amp;IF(H194&lt;&gt;"","'"&amp;H194&amp;"'","NULL")&amp;"  );","")</f>
        <v>INSERT INTO botanica.taxon (name_latin, name_czech, year, slug, origin, category_id, family_id) VALUES ('Cotoneaster integerrimus','skalník obecný', NULL  , 'cotoneaster-integerrimus'  , '0'  , '1'  , '38'  );</v>
      </c>
    </row>
    <row r="195" customFormat="false" ht="12.8" hidden="false" customHeight="false" outlineLevel="0" collapsed="false">
      <c r="A195" s="39" t="str">
        <f aca="false">SUBSTITUTE(SUBSTITUTE(SUBSTITUTE(I195, "'", "\'"), "’","\'"), "‘", "\'")</f>
        <v>Cotoneaster lucidus</v>
      </c>
      <c r="B195" s="40" t="s">
        <v>337</v>
      </c>
      <c r="C195" s="40"/>
      <c r="D195" s="40" t="s">
        <v>338</v>
      </c>
      <c r="E19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cotoneaster-lucidus</v>
      </c>
      <c r="F195" s="36" t="n">
        <v>1</v>
      </c>
      <c r="G195" s="36" t="n">
        <v>1</v>
      </c>
      <c r="H195" s="36" t="n">
        <v>38</v>
      </c>
      <c r="I195" s="39" t="s">
        <v>339</v>
      </c>
      <c r="K195" s="36" t="n">
        <f aca="false">COUNTIF(E$2:E$697, "=" &amp; E195)</f>
        <v>1</v>
      </c>
      <c r="L195" s="36" t="str">
        <f aca="false">IF(ISBLANK(A195)  = 0, "INSERT INTO botanica.taxon (name_latin, name_czech, year, slug, origin, category_id, family_id) VALUES ("&amp;IF(A195&lt;&gt;"","'"&amp;A195&amp;"'","NULL")&amp;","&amp;IF(B195&lt;&gt;"","'"&amp;B195&amp;"'","NULL")&amp;", "&amp;IF(C195&lt;&gt;"","'"&amp;C195&amp;"'","NULL")&amp;"  , "&amp;IF(E195&lt;&gt;"","'"&amp;E195&amp;"'","NULL")&amp;"  , "&amp;IF(F195&lt;&gt;"","'"&amp;F195&amp;"'","NULL")&amp;"  , "&amp;IF(G195&lt;&gt;"","'"&amp;G195&amp;"'","NULL")&amp;"  , "&amp;IF(H195&lt;&gt;"","'"&amp;H195&amp;"'","NULL")&amp;"  );","")</f>
        <v>INSERT INTO botanica.taxon (name_latin, name_czech, year, slug, origin, category_id, family_id) VALUES ('Cotoneaster lucidus','skalník lesklý', NULL  , 'cotoneaster-lucidus'  , '1'  , '1'  , '38'  );</v>
      </c>
    </row>
    <row r="196" customFormat="false" ht="12.8" hidden="false" customHeight="false" outlineLevel="0" collapsed="false">
      <c r="A196" s="39" t="str">
        <f aca="false">SUBSTITUTE(SUBSTITUTE(SUBSTITUTE(I196, "'", "\'"), "’","\'"), "‘", "\'")</f>
        <v>Cotoneaster simonsii</v>
      </c>
      <c r="B196" s="40" t="s">
        <v>340</v>
      </c>
      <c r="C196" s="40" t="n">
        <v>1918</v>
      </c>
      <c r="D196" s="40" t="s">
        <v>341</v>
      </c>
      <c r="E19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cotoneaster-simonsii</v>
      </c>
      <c r="F196" s="36" t="n">
        <v>1</v>
      </c>
      <c r="G196" s="36" t="n">
        <v>1</v>
      </c>
      <c r="H196" s="36" t="n">
        <v>38</v>
      </c>
      <c r="I196" s="39" t="s">
        <v>342</v>
      </c>
      <c r="K196" s="36" t="n">
        <f aca="false">COUNTIF(E$2:E$697, "=" &amp; E196)</f>
        <v>1</v>
      </c>
      <c r="L196" s="36" t="str">
        <f aca="false">IF(ISBLANK(A196)  = 0, "INSERT INTO botanica.taxon (name_latin, name_czech, year, slug, origin, category_id, family_id) VALUES ("&amp;IF(A196&lt;&gt;"","'"&amp;A196&amp;"'","NULL")&amp;","&amp;IF(B196&lt;&gt;"","'"&amp;B196&amp;"'","NULL")&amp;", "&amp;IF(C196&lt;&gt;"","'"&amp;C196&amp;"'","NULL")&amp;"  , "&amp;IF(E196&lt;&gt;"","'"&amp;E196&amp;"'","NULL")&amp;"  , "&amp;IF(F196&lt;&gt;"","'"&amp;F196&amp;"'","NULL")&amp;"  , "&amp;IF(G196&lt;&gt;"","'"&amp;G196&amp;"'","NULL")&amp;"  , "&amp;IF(H196&lt;&gt;"","'"&amp;H196&amp;"'","NULL")&amp;"  );","")</f>
        <v>INSERT INTO botanica.taxon (name_latin, name_czech, year, slug, origin, category_id, family_id) VALUES ('Cotoneaster simonsii','skalník Simonsův', '1918'  , 'cotoneaster-simonsii'  , '1'  , '1'  , '38'  );</v>
      </c>
    </row>
    <row r="197" customFormat="false" ht="12.8" hidden="false" customHeight="false" outlineLevel="0" collapsed="false">
      <c r="A197" s="36" t="str">
        <f aca="false">SUBSTITUTE(SUBSTITUTE(SUBSTITUTE(I197, "'", "\'"), "’","\'"), "‘", "\'")</f>
        <v>Cotula squalida </v>
      </c>
      <c r="B197" s="36" t="s">
        <v>890</v>
      </c>
      <c r="D197" s="36" t="s">
        <v>891</v>
      </c>
      <c r="E1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cotula-squalida</v>
      </c>
      <c r="F197" s="36" t="n">
        <v>1</v>
      </c>
      <c r="G197" s="36" t="n">
        <v>6</v>
      </c>
      <c r="H197" s="36" t="n">
        <v>55</v>
      </c>
      <c r="I197" s="36" t="s">
        <v>892</v>
      </c>
      <c r="K197" s="36" t="n">
        <f aca="false">COUNTIF(E$2:E$697, "=" &amp; E197)</f>
        <v>1</v>
      </c>
      <c r="L197" s="36" t="str">
        <f aca="false">IF(ISBLANK(A197)  = 0, "INSERT INTO botanica.taxon (name_latin, name_czech, year, slug, origin, category_id, family_id) VALUES ("&amp;IF(A197&lt;&gt;"","'"&amp;A197&amp;"'","NULL")&amp;","&amp;IF(B197&lt;&gt;"","'"&amp;B197&amp;"'","NULL")&amp;", "&amp;IF(C197&lt;&gt;"","'"&amp;C197&amp;"'","NULL")&amp;"  , "&amp;IF(E197&lt;&gt;"","'"&amp;E197&amp;"'","NULL")&amp;"  , "&amp;IF(F197&lt;&gt;"","'"&amp;F197&amp;"'","NULL")&amp;"  , "&amp;IF(G197&lt;&gt;"","'"&amp;G197&amp;"'","NULL")&amp;"  , "&amp;IF(H197&lt;&gt;"","'"&amp;H197&amp;"'","NULL")&amp;"  );","")</f>
        <v>INSERT INTO botanica.taxon (name_latin, name_czech, year, slug, origin, category_id, family_id) VALUES ('Cotula squalida ','mechovec kostrbatý', NULL  , 'cotula-squalida'  , '1'  , '6'  , '55'  );</v>
      </c>
    </row>
    <row r="198" customFormat="false" ht="12.8" hidden="false" customHeight="false" outlineLevel="0" collapsed="false">
      <c r="A198" s="39" t="str">
        <f aca="false">SUBSTITUTE(SUBSTITUTE(SUBSTITUTE(I198, "'", "\'"), "’","\'"), "‘", "\'")</f>
        <v>Crataegus laevigata</v>
      </c>
      <c r="B198" s="40" t="s">
        <v>343</v>
      </c>
      <c r="C198" s="40" t="n">
        <v>1919</v>
      </c>
      <c r="D198" s="40" t="s">
        <v>344</v>
      </c>
      <c r="E19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crataegus-laevigata</v>
      </c>
      <c r="F198" s="36" t="n">
        <v>1</v>
      </c>
      <c r="G198" s="36" t="n">
        <v>1</v>
      </c>
      <c r="H198" s="36" t="n">
        <v>38</v>
      </c>
      <c r="I198" s="39" t="s">
        <v>345</v>
      </c>
      <c r="K198" s="36" t="n">
        <f aca="false">COUNTIF(E$2:E$697, "=" &amp; E198)</f>
        <v>1</v>
      </c>
      <c r="L198" s="36" t="str">
        <f aca="false">IF(ISBLANK(A198)  = 0, "INSERT INTO botanica.taxon (name_latin, name_czech, year, slug, origin, category_id, family_id) VALUES ("&amp;IF(A198&lt;&gt;"","'"&amp;A198&amp;"'","NULL")&amp;","&amp;IF(B198&lt;&gt;"","'"&amp;B198&amp;"'","NULL")&amp;", "&amp;IF(C198&lt;&gt;"","'"&amp;C198&amp;"'","NULL")&amp;"  , "&amp;IF(E198&lt;&gt;"","'"&amp;E198&amp;"'","NULL")&amp;"  , "&amp;IF(F198&lt;&gt;"","'"&amp;F198&amp;"'","NULL")&amp;"  , "&amp;IF(G198&lt;&gt;"","'"&amp;G198&amp;"'","NULL")&amp;"  , "&amp;IF(H198&lt;&gt;"","'"&amp;H198&amp;"'","NULL")&amp;"  );","")</f>
        <v>INSERT INTO botanica.taxon (name_latin, name_czech, year, slug, origin, category_id, family_id) VALUES ('Crataegus laevigata','hloh obecný', '1919'  , 'crataegus-laevigata'  , '1'  , '1'  , '38'  );</v>
      </c>
    </row>
    <row r="199" customFormat="false" ht="12.8" hidden="false" customHeight="false" outlineLevel="0" collapsed="false">
      <c r="A199" s="43" t="str">
        <f aca="false">SUBSTITUTE(SUBSTITUTE(SUBSTITUTE(I199, "'", "\'"), "’","\'"), "‘", "\'")</f>
        <v>Crataegus monogyna</v>
      </c>
      <c r="B199" s="42" t="s">
        <v>605</v>
      </c>
      <c r="D199" s="36" t="s">
        <v>606</v>
      </c>
      <c r="E1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crataegus-monogyna</v>
      </c>
      <c r="F199" s="42" t="n">
        <v>0</v>
      </c>
      <c r="G199" s="36" t="n">
        <v>1</v>
      </c>
      <c r="H199" s="36" t="n">
        <v>38</v>
      </c>
      <c r="I199" s="43" t="s">
        <v>607</v>
      </c>
      <c r="J199" s="42" t="s">
        <v>608</v>
      </c>
      <c r="K199" s="36" t="n">
        <f aca="false">COUNTIF(E$2:E$697, "=" &amp; E199)</f>
        <v>1</v>
      </c>
      <c r="L199" s="36" t="str">
        <f aca="false">IF(ISBLANK(A199)  = 0, "INSERT INTO botanica.taxon (name_latin, name_czech, year, slug, origin, category_id, family_id) VALUES ("&amp;IF(A199&lt;&gt;"","'"&amp;A199&amp;"'","NULL")&amp;","&amp;IF(B199&lt;&gt;"","'"&amp;B199&amp;"'","NULL")&amp;", "&amp;IF(C199&lt;&gt;"","'"&amp;C199&amp;"'","NULL")&amp;"  , "&amp;IF(E199&lt;&gt;"","'"&amp;E199&amp;"'","NULL")&amp;"  , "&amp;IF(F199&lt;&gt;"","'"&amp;F199&amp;"'","NULL")&amp;"  , "&amp;IF(G199&lt;&gt;"","'"&amp;G199&amp;"'","NULL")&amp;"  , "&amp;IF(H199&lt;&gt;"","'"&amp;H199&amp;"'","NULL")&amp;"  );","")</f>
        <v>INSERT INTO botanica.taxon (name_latin, name_czech, year, slug, origin, category_id, family_id) VALUES ('Crataegus monogyna','hloh jednosemenný', NULL  , 'crataegus-monogyna'  , '0'  , '1'  , '38'  );</v>
      </c>
    </row>
    <row r="200" customFormat="false" ht="12.8" hidden="false" customHeight="false" outlineLevel="0" collapsed="false">
      <c r="A200" s="36" t="str">
        <f aca="false">SUBSTITUTE(SUBSTITUTE(SUBSTITUTE(I200, "'", "\'"), "’","\'"), "‘", "\'")</f>
        <v>Crepis terglouensis </v>
      </c>
      <c r="E2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crepis-terglouensis</v>
      </c>
      <c r="F200" s="36" t="n">
        <v>1</v>
      </c>
      <c r="G200" s="36" t="n">
        <v>6</v>
      </c>
      <c r="H200" s="36" t="n">
        <v>55</v>
      </c>
      <c r="I200" s="36" t="s">
        <v>893</v>
      </c>
      <c r="K200" s="36" t="n">
        <f aca="false">COUNTIF(E$2:E$697, "=" &amp; E200)</f>
        <v>1</v>
      </c>
      <c r="L200" s="36" t="str">
        <f aca="false">IF(ISBLANK(A200)  = 0, "INSERT INTO botanica.taxon (name_latin, name_czech, year, slug, origin, category_id, family_id) VALUES ("&amp;IF(A200&lt;&gt;"","'"&amp;A200&amp;"'","NULL")&amp;","&amp;IF(B200&lt;&gt;"","'"&amp;B200&amp;"'","NULL")&amp;", "&amp;IF(C200&lt;&gt;"","'"&amp;C200&amp;"'","NULL")&amp;"  , "&amp;IF(E200&lt;&gt;"","'"&amp;E200&amp;"'","NULL")&amp;"  , "&amp;IF(F200&lt;&gt;"","'"&amp;F200&amp;"'","NULL")&amp;"  , "&amp;IF(G200&lt;&gt;"","'"&amp;G200&amp;"'","NULL")&amp;"  , "&amp;IF(H200&lt;&gt;"","'"&amp;H200&amp;"'","NULL")&amp;"  );","")</f>
        <v>INSERT INTO botanica.taxon (name_latin, name_czech, year, slug, origin, category_id, family_id) VALUES ('Crepis terglouensis ',NULL, NULL  , 'crepis-terglouensis'  , '1'  , '6'  , '55'  );</v>
      </c>
    </row>
    <row r="201" customFormat="false" ht="12.8" hidden="false" customHeight="false" outlineLevel="0" collapsed="false">
      <c r="A201" s="36" t="str">
        <f aca="false">SUBSTITUTE(SUBSTITUTE(SUBSTITUTE(I201, "'", "\'"), "’","\'"), "‘", "\'")</f>
        <v>Cyclamen purpurascens </v>
      </c>
      <c r="B201" s="36" t="s">
        <v>980</v>
      </c>
      <c r="D201" s="36" t="s">
        <v>981</v>
      </c>
      <c r="E2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cyclamen-purpurascens</v>
      </c>
      <c r="F201" s="36" t="n">
        <v>1</v>
      </c>
      <c r="G201" s="36" t="n">
        <v>6</v>
      </c>
      <c r="H201" s="36" t="n">
        <v>62</v>
      </c>
      <c r="I201" s="36" t="s">
        <v>982</v>
      </c>
      <c r="K201" s="36" t="n">
        <f aca="false">COUNTIF(E$2:E$697, "=" &amp; E201)</f>
        <v>1</v>
      </c>
      <c r="L201" s="36" t="str">
        <f aca="false">IF(ISBLANK(A201)  = 0, "INSERT INTO botanica.taxon (name_latin, name_czech, year, slug, origin, category_id, family_id) VALUES ("&amp;IF(A201&lt;&gt;"","'"&amp;A201&amp;"'","NULL")&amp;","&amp;IF(B201&lt;&gt;"","'"&amp;B201&amp;"'","NULL")&amp;", "&amp;IF(C201&lt;&gt;"","'"&amp;C201&amp;"'","NULL")&amp;"  , "&amp;IF(E201&lt;&gt;"","'"&amp;E201&amp;"'","NULL")&amp;"  , "&amp;IF(F201&lt;&gt;"","'"&amp;F201&amp;"'","NULL")&amp;"  , "&amp;IF(G201&lt;&gt;"","'"&amp;G201&amp;"'","NULL")&amp;"  , "&amp;IF(H201&lt;&gt;"","'"&amp;H201&amp;"'","NULL")&amp;"  );","")</f>
        <v>INSERT INTO botanica.taxon (name_latin, name_czech, year, slug, origin, category_id, family_id) VALUES ('Cyclamen purpurascens ','brambořík nachový', NULL  , 'cyclamen-purpurascens'  , '1'  , '6'  , '62'  );</v>
      </c>
    </row>
    <row r="202" customFormat="false" ht="12.8" hidden="false" customHeight="false" outlineLevel="0" collapsed="false">
      <c r="A202" s="36" t="str">
        <f aca="false">SUBSTITUTE(SUBSTITUTE(SUBSTITUTE(I202, "'", "\'"), "’","\'"), "‘", "\'")</f>
        <v>Cyclamen purpurescens</v>
      </c>
      <c r="B202" s="36" t="s">
        <v>980</v>
      </c>
      <c r="E20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cyclamen-purpurescens</v>
      </c>
      <c r="G202" s="36" t="n">
        <v>6</v>
      </c>
      <c r="I202" s="47" t="s">
        <v>1328</v>
      </c>
      <c r="K202" s="36" t="n">
        <f aca="false">COUNTIF(E$2:E$697, "=" &amp; E202)</f>
        <v>1</v>
      </c>
      <c r="L202" s="36" t="str">
        <f aca="false">IF(ISBLANK(A202)  = 0, "INSERT INTO botanica.taxon (name_latin, name_czech, year, slug, origin, category_id, family_id) VALUES ("&amp;IF(A202&lt;&gt;"","'"&amp;A202&amp;"'","NULL")&amp;","&amp;IF(B202&lt;&gt;"","'"&amp;B202&amp;"'","NULL")&amp;", "&amp;IF(C202&lt;&gt;"","'"&amp;C202&amp;"'","NULL")&amp;"  , "&amp;IF(E202&lt;&gt;"","'"&amp;E202&amp;"'","NULL")&amp;"  , "&amp;IF(F202&lt;&gt;"","'"&amp;F202&amp;"'","NULL")&amp;"  , "&amp;IF(G202&lt;&gt;"","'"&amp;G202&amp;"'","NULL")&amp;"  , "&amp;IF(H202&lt;&gt;"","'"&amp;H202&amp;"'","NULL")&amp;"  );","")</f>
        <v>INSERT INTO botanica.taxon (name_latin, name_czech, year, slug, origin, category_id, family_id) VALUES ('Cyclamen purpurescens','brambořík nachový', NULL  , 'cyclamen-purpurescens'  , NULL  , '6'  , NULL  );</v>
      </c>
    </row>
    <row r="203" customFormat="false" ht="12.8" hidden="false" customHeight="false" outlineLevel="0" collapsed="false">
      <c r="A203" s="39" t="str">
        <f aca="false">SUBSTITUTE(SUBSTITUTE(SUBSTITUTE(I203, "'", "\'"), "’","\'"), "‘", "\'")</f>
        <v>Cydonia oblonga</v>
      </c>
      <c r="B203" s="40" t="s">
        <v>346</v>
      </c>
      <c r="C203" s="40" t="n">
        <v>1918</v>
      </c>
      <c r="D203" s="40" t="s">
        <v>347</v>
      </c>
      <c r="E20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cydonia-oblonga</v>
      </c>
      <c r="F203" s="36" t="n">
        <v>1</v>
      </c>
      <c r="G203" s="36" t="n">
        <v>1</v>
      </c>
      <c r="H203" s="36" t="n">
        <v>38</v>
      </c>
      <c r="I203" s="39" t="s">
        <v>348</v>
      </c>
      <c r="K203" s="36" t="n">
        <f aca="false">COUNTIF(E$2:E$697, "=" &amp; E203)</f>
        <v>1</v>
      </c>
      <c r="L203" s="36" t="str">
        <f aca="false">IF(ISBLANK(A203)  = 0, "INSERT INTO botanica.taxon (name_latin, name_czech, year, slug, origin, category_id, family_id) VALUES ("&amp;IF(A203&lt;&gt;"","'"&amp;A203&amp;"'","NULL")&amp;","&amp;IF(B203&lt;&gt;"","'"&amp;B203&amp;"'","NULL")&amp;", "&amp;IF(C203&lt;&gt;"","'"&amp;C203&amp;"'","NULL")&amp;"  , "&amp;IF(E203&lt;&gt;"","'"&amp;E203&amp;"'","NULL")&amp;"  , "&amp;IF(F203&lt;&gt;"","'"&amp;F203&amp;"'","NULL")&amp;"  , "&amp;IF(G203&lt;&gt;"","'"&amp;G203&amp;"'","NULL")&amp;"  , "&amp;IF(H203&lt;&gt;"","'"&amp;H203&amp;"'","NULL")&amp;"  );","")</f>
        <v>INSERT INTO botanica.taxon (name_latin, name_czech, year, slug, origin, category_id, family_id) VALUES ('Cydonia oblonga','kdouloň obecná', '1918'  , 'cydonia-oblonga'  , '1'  , '1'  , '38'  );</v>
      </c>
    </row>
    <row r="204" customFormat="false" ht="12.8" hidden="false" customHeight="false" outlineLevel="0" collapsed="false">
      <c r="A204" s="36" t="str">
        <f aca="false">SUBSTITUTE(SUBSTITUTE(SUBSTITUTE(I204, "'", "\'"), "’","\'"), "‘", "\'")</f>
        <v>Cymbalaria muralis</v>
      </c>
      <c r="B204" s="36" t="s">
        <v>942</v>
      </c>
      <c r="D204" s="36" t="s">
        <v>943</v>
      </c>
      <c r="E2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cymbalaria-muralis</v>
      </c>
      <c r="F204" s="36" t="n">
        <v>1</v>
      </c>
      <c r="G204" s="36" t="n">
        <v>9</v>
      </c>
      <c r="H204" s="36" t="n">
        <v>57</v>
      </c>
      <c r="I204" s="36" t="s">
        <v>944</v>
      </c>
      <c r="K204" s="36" t="n">
        <f aca="false">COUNTIF(E$2:E$697, "=" &amp; E204)</f>
        <v>1</v>
      </c>
      <c r="L204" s="36" t="str">
        <f aca="false">IF(ISBLANK(A204)  = 0, "INSERT INTO botanica.taxon (name_latin, name_czech, year, slug, origin, category_id, family_id) VALUES ("&amp;IF(A204&lt;&gt;"","'"&amp;A204&amp;"'","NULL")&amp;","&amp;IF(B204&lt;&gt;"","'"&amp;B204&amp;"'","NULL")&amp;", "&amp;IF(C204&lt;&gt;"","'"&amp;C204&amp;"'","NULL")&amp;"  , "&amp;IF(E204&lt;&gt;"","'"&amp;E204&amp;"'","NULL")&amp;"  , "&amp;IF(F204&lt;&gt;"","'"&amp;F204&amp;"'","NULL")&amp;"  , "&amp;IF(G204&lt;&gt;"","'"&amp;G204&amp;"'","NULL")&amp;"  , "&amp;IF(H204&lt;&gt;"","'"&amp;H204&amp;"'","NULL")&amp;"  );","")</f>
        <v>INSERT INTO botanica.taxon (name_latin, name_czech, year, slug, origin, category_id, family_id) VALUES ('Cymbalaria muralis','zvěšinec zední', NULL  , 'cymbalaria-muralis'  , '1'  , '9'  , '57'  );</v>
      </c>
    </row>
    <row r="205" customFormat="false" ht="12.8" hidden="false" customHeight="false" outlineLevel="0" collapsed="false">
      <c r="A205" s="36" t="str">
        <f aca="false">SUBSTITUTE(SUBSTITUTE(SUBSTITUTE(I205, "'", "\'"), "’","\'"), "‘", "\'")</f>
        <v>cyperus longus </v>
      </c>
      <c r="B205" s="36" t="s">
        <v>1329</v>
      </c>
      <c r="E2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cyperus-longus</v>
      </c>
      <c r="G205" s="36" t="n">
        <v>8</v>
      </c>
      <c r="I205" s="36" t="s">
        <v>1330</v>
      </c>
      <c r="K205" s="36" t="n">
        <f aca="false">COUNTIF(E$2:E$697, "=" &amp; E205)</f>
        <v>1</v>
      </c>
      <c r="L205" s="36" t="str">
        <f aca="false">IF(ISBLANK(A205)  = 0, "INSERT INTO botanica.taxon (name_latin, name_czech, year, slug, origin, category_id, family_id) VALUES ("&amp;IF(A205&lt;&gt;"","'"&amp;A205&amp;"'","NULL")&amp;","&amp;IF(B205&lt;&gt;"","'"&amp;B205&amp;"'","NULL")&amp;", "&amp;IF(C205&lt;&gt;"","'"&amp;C205&amp;"'","NULL")&amp;"  , "&amp;IF(E205&lt;&gt;"","'"&amp;E205&amp;"'","NULL")&amp;"  , "&amp;IF(F205&lt;&gt;"","'"&amp;F205&amp;"'","NULL")&amp;"  , "&amp;IF(G205&lt;&gt;"","'"&amp;G205&amp;"'","NULL")&amp;"  , "&amp;IF(H205&lt;&gt;"","'"&amp;H205&amp;"'","NULL")&amp;"  );","")</f>
        <v>INSERT INTO botanica.taxon (name_latin, name_czech, year, slug, origin, category_id, family_id) VALUES ('cyperus longus ','šáchor dlouhý', NULL  , 'cyperus-longus'  , NULL  , '8'  , NULL  );</v>
      </c>
    </row>
    <row r="206" customFormat="false" ht="12.8" hidden="false" customHeight="false" outlineLevel="0" collapsed="false">
      <c r="A206" s="36" t="str">
        <f aca="false">SUBSTITUTE(SUBSTITUTE(SUBSTITUTE(I206, "'", "\'"), "’","\'"), "‘", "\'")</f>
        <v>Cypripedium calceolus </v>
      </c>
      <c r="B206" s="36" t="s">
        <v>1028</v>
      </c>
      <c r="D206" s="36" t="s">
        <v>1029</v>
      </c>
      <c r="E2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cypripedium-calceolus</v>
      </c>
      <c r="F206" s="36" t="n">
        <v>1</v>
      </c>
      <c r="G206" s="36" t="n">
        <v>9</v>
      </c>
      <c r="H206" s="36" t="n">
        <v>65</v>
      </c>
      <c r="I206" s="36" t="s">
        <v>1030</v>
      </c>
      <c r="K206" s="36" t="n">
        <f aca="false">COUNTIF(E$2:E$697, "=" &amp; E206)</f>
        <v>1</v>
      </c>
      <c r="L206" s="36" t="str">
        <f aca="false">IF(ISBLANK(A206)  = 0, "INSERT INTO botanica.taxon (name_latin, name_czech, year, slug, origin, category_id, family_id) VALUES ("&amp;IF(A206&lt;&gt;"","'"&amp;A206&amp;"'","NULL")&amp;","&amp;IF(B206&lt;&gt;"","'"&amp;B206&amp;"'","NULL")&amp;", "&amp;IF(C206&lt;&gt;"","'"&amp;C206&amp;"'","NULL")&amp;"  , "&amp;IF(E206&lt;&gt;"","'"&amp;E206&amp;"'","NULL")&amp;"  , "&amp;IF(F206&lt;&gt;"","'"&amp;F206&amp;"'","NULL")&amp;"  , "&amp;IF(G206&lt;&gt;"","'"&amp;G206&amp;"'","NULL")&amp;"  , "&amp;IF(H206&lt;&gt;"","'"&amp;H206&amp;"'","NULL")&amp;"  );","")</f>
        <v>INSERT INTO botanica.taxon (name_latin, name_czech, year, slug, origin, category_id, family_id) VALUES ('Cypripedium calceolus ','střevíčník pantoflíček', NULL  , 'cypripedium-calceolus'  , '1'  , '9'  , '65'  );</v>
      </c>
    </row>
    <row r="207" customFormat="false" ht="12.8" hidden="false" customHeight="false" outlineLevel="0" collapsed="false">
      <c r="A207" s="36" t="str">
        <f aca="false">SUBSTITUTE(SUBSTITUTE(SUBSTITUTE(I207, "'", "\'"), "’","\'"), "‘", "\'")</f>
        <v>Cystopteris alpina </v>
      </c>
      <c r="B207" s="36" t="s">
        <v>1019</v>
      </c>
      <c r="D207" s="36" t="s">
        <v>1020</v>
      </c>
      <c r="E2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cystopteris-alpina</v>
      </c>
      <c r="F207" s="36" t="n">
        <v>1</v>
      </c>
      <c r="G207" s="36" t="n">
        <v>6</v>
      </c>
      <c r="I207" s="36" t="s">
        <v>1021</v>
      </c>
      <c r="K207" s="36" t="n">
        <f aca="false">COUNTIF(E$2:E$697, "=" &amp; E207)</f>
        <v>1</v>
      </c>
      <c r="L207" s="36" t="str">
        <f aca="false">IF(ISBLANK(A207)  = 0, "INSERT INTO botanica.taxon (name_latin, name_czech, year, slug, origin, category_id, family_id) VALUES ("&amp;IF(A207&lt;&gt;"","'"&amp;A207&amp;"'","NULL")&amp;","&amp;IF(B207&lt;&gt;"","'"&amp;B207&amp;"'","NULL")&amp;", "&amp;IF(C207&lt;&gt;"","'"&amp;C207&amp;"'","NULL")&amp;"  , "&amp;IF(E207&lt;&gt;"","'"&amp;E207&amp;"'","NULL")&amp;"  , "&amp;IF(F207&lt;&gt;"","'"&amp;F207&amp;"'","NULL")&amp;"  , "&amp;IF(G207&lt;&gt;"","'"&amp;G207&amp;"'","NULL")&amp;"  , "&amp;IF(H207&lt;&gt;"","'"&amp;H207&amp;"'","NULL")&amp;"  );","")</f>
        <v>INSERT INTO botanica.taxon (name_latin, name_czech, year, slug, origin, category_id, family_id) VALUES ('Cystopteris alpina ','puchýřník křehký', NULL  , 'cystopteris-alpina'  , '1'  , '6'  , NULL  );</v>
      </c>
    </row>
    <row r="208" customFormat="false" ht="12.8" hidden="false" customHeight="false" outlineLevel="0" collapsed="false">
      <c r="A208" s="36" t="str">
        <f aca="false">SUBSTITUTE(SUBSTITUTE(SUBSTITUTE(I208, "'", "\'"), "’","\'"), "‘", "\'")</f>
        <v>Cystopteris fragilis </v>
      </c>
      <c r="B208" s="36" t="s">
        <v>1022</v>
      </c>
      <c r="D208" s="36" t="s">
        <v>1023</v>
      </c>
      <c r="E2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cystopteris-fragilis</v>
      </c>
      <c r="F208" s="36" t="n">
        <v>1</v>
      </c>
      <c r="G208" s="36" t="n">
        <v>9</v>
      </c>
      <c r="I208" s="36" t="s">
        <v>1024</v>
      </c>
      <c r="K208" s="36" t="n">
        <f aca="false">COUNTIF(E$2:E$697, "=" &amp; E208)</f>
        <v>1</v>
      </c>
      <c r="L208" s="36" t="str">
        <f aca="false">IF(ISBLANK(A208)  = 0, "INSERT INTO botanica.taxon (name_latin, name_czech, year, slug, origin, category_id, family_id) VALUES ("&amp;IF(A208&lt;&gt;"","'"&amp;A208&amp;"'","NULL")&amp;","&amp;IF(B208&lt;&gt;"","'"&amp;B208&amp;"'","NULL")&amp;", "&amp;IF(C208&lt;&gt;"","'"&amp;C208&amp;"'","NULL")&amp;"  , "&amp;IF(E208&lt;&gt;"","'"&amp;E208&amp;"'","NULL")&amp;"  , "&amp;IF(F208&lt;&gt;"","'"&amp;F208&amp;"'","NULL")&amp;"  , "&amp;IF(G208&lt;&gt;"","'"&amp;G208&amp;"'","NULL")&amp;"  , "&amp;IF(H208&lt;&gt;"","'"&amp;H208&amp;"'","NULL")&amp;"  );","")</f>
        <v>INSERT INTO botanica.taxon (name_latin, name_czech, year, slug, origin, category_id, family_id) VALUES ('Cystopteris fragilis ','puchýřník ', NULL  , 'cystopteris-fragilis'  , '1'  , '9'  , NULL  );</v>
      </c>
    </row>
    <row r="209" customFormat="false" ht="12.8" hidden="false" customHeight="false" outlineLevel="0" collapsed="false">
      <c r="A209" s="36" t="str">
        <f aca="false">SUBSTITUTE(SUBSTITUTE(SUBSTITUTE(I209, "'", "\'"), "’","\'"), "‘", "\'")</f>
        <v>Cytisus x kewensis</v>
      </c>
      <c r="B209" s="36" t="s">
        <v>704</v>
      </c>
      <c r="D209" s="36" t="s">
        <v>705</v>
      </c>
      <c r="E2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cytisus-x-kewensis</v>
      </c>
      <c r="F209" s="36" t="n">
        <v>1</v>
      </c>
      <c r="G209" s="36" t="n">
        <v>2</v>
      </c>
      <c r="I209" s="36" t="s">
        <v>706</v>
      </c>
      <c r="K209" s="36" t="n">
        <f aca="false">COUNTIF(E$2:E$697, "=" &amp; E209)</f>
        <v>1</v>
      </c>
      <c r="L209" s="36" t="str">
        <f aca="false">IF(ISBLANK(A209)  = 0, "INSERT INTO botanica.taxon (name_latin, name_czech, year, slug, origin, category_id, family_id) VALUES ("&amp;IF(A209&lt;&gt;"","'"&amp;A209&amp;"'","NULL")&amp;","&amp;IF(B209&lt;&gt;"","'"&amp;B209&amp;"'","NULL")&amp;", "&amp;IF(C209&lt;&gt;"","'"&amp;C209&amp;"'","NULL")&amp;"  , "&amp;IF(E209&lt;&gt;"","'"&amp;E209&amp;"'","NULL")&amp;"  , "&amp;IF(F209&lt;&gt;"","'"&amp;F209&amp;"'","NULL")&amp;"  , "&amp;IF(G209&lt;&gt;"","'"&amp;G209&amp;"'","NULL")&amp;"  , "&amp;IF(H209&lt;&gt;"","'"&amp;H209&amp;"'","NULL")&amp;"  );","")</f>
        <v>INSERT INTO botanica.taxon (name_latin, name_czech, year, slug, origin, category_id, family_id) VALUES ('Cytisus x kewensis','čiliminík kewský', NULL  , 'cytisus-x-kewensis'  , '1'  , '2'  , NULL  );</v>
      </c>
    </row>
    <row r="210" customFormat="false" ht="12.8" hidden="false" customHeight="false" outlineLevel="0" collapsed="false">
      <c r="A210" s="36" t="str">
        <f aca="false">SUBSTITUTE(SUBSTITUTE(SUBSTITUTE(I210, "'", "\'"), "’","\'"), "‘", "\'")</f>
        <v>Daphne alpina </v>
      </c>
      <c r="B210" s="36" t="s">
        <v>707</v>
      </c>
      <c r="D210" s="36" t="s">
        <v>708</v>
      </c>
      <c r="E2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daphne-alpina</v>
      </c>
      <c r="F210" s="36" t="n">
        <v>1</v>
      </c>
      <c r="G210" s="36" t="n">
        <v>2</v>
      </c>
      <c r="I210" s="36" t="s">
        <v>709</v>
      </c>
      <c r="K210" s="36" t="n">
        <f aca="false">COUNTIF(E$2:E$697, "=" &amp; E210)</f>
        <v>1</v>
      </c>
      <c r="L210" s="36" t="str">
        <f aca="false">IF(ISBLANK(A210)  = 0, "INSERT INTO botanica.taxon (name_latin, name_czech, year, slug, origin, category_id, family_id) VALUES ("&amp;IF(A210&lt;&gt;"","'"&amp;A210&amp;"'","NULL")&amp;","&amp;IF(B210&lt;&gt;"","'"&amp;B210&amp;"'","NULL")&amp;", "&amp;IF(C210&lt;&gt;"","'"&amp;C210&amp;"'","NULL")&amp;"  , "&amp;IF(E210&lt;&gt;"","'"&amp;E210&amp;"'","NULL")&amp;"  , "&amp;IF(F210&lt;&gt;"","'"&amp;F210&amp;"'","NULL")&amp;"  , "&amp;IF(G210&lt;&gt;"","'"&amp;G210&amp;"'","NULL")&amp;"  , "&amp;IF(H210&lt;&gt;"","'"&amp;H210&amp;"'","NULL")&amp;"  );","")</f>
        <v>INSERT INTO botanica.taxon (name_latin, name_czech, year, slug, origin, category_id, family_id) VALUES ('Daphne alpina ','lýkovec alpský', NULL  , 'daphne-alpina'  , '1'  , '2'  , NULL  );</v>
      </c>
    </row>
    <row r="211" customFormat="false" ht="12.8" hidden="false" customHeight="false" outlineLevel="0" collapsed="false">
      <c r="A211" s="36" t="str">
        <f aca="false">SUBSTITUTE(SUBSTITUTE(SUBSTITUTE(I211, "'", "\'"), "’","\'"), "‘", "\'")</f>
        <v>Daphne blagayana </v>
      </c>
      <c r="B211" s="36" t="s">
        <v>710</v>
      </c>
      <c r="D211" s="36" t="s">
        <v>711</v>
      </c>
      <c r="E2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daphne-blagayana</v>
      </c>
      <c r="F211" s="36" t="n">
        <v>1</v>
      </c>
      <c r="G211" s="36" t="n">
        <v>2</v>
      </c>
      <c r="I211" s="36" t="s">
        <v>712</v>
      </c>
      <c r="K211" s="36" t="n">
        <f aca="false">COUNTIF(E$2:E$697, "=" &amp; E211)</f>
        <v>1</v>
      </c>
      <c r="L211" s="36" t="str">
        <f aca="false">IF(ISBLANK(A211)  = 0, "INSERT INTO botanica.taxon (name_latin, name_czech, year, slug, origin, category_id, family_id) VALUES ("&amp;IF(A211&lt;&gt;"","'"&amp;A211&amp;"'","NULL")&amp;","&amp;IF(B211&lt;&gt;"","'"&amp;B211&amp;"'","NULL")&amp;", "&amp;IF(C211&lt;&gt;"","'"&amp;C211&amp;"'","NULL")&amp;"  , "&amp;IF(E211&lt;&gt;"","'"&amp;E211&amp;"'","NULL")&amp;"  , "&amp;IF(F211&lt;&gt;"","'"&amp;F211&amp;"'","NULL")&amp;"  , "&amp;IF(G211&lt;&gt;"","'"&amp;G211&amp;"'","NULL")&amp;"  , "&amp;IF(H211&lt;&gt;"","'"&amp;H211&amp;"'","NULL")&amp;"  );","")</f>
        <v>INSERT INTO botanica.taxon (name_latin, name_czech, year, slug, origin, category_id, family_id) VALUES ('Daphne blagayana ','lýkovec jugoslávský', NULL  , 'daphne-blagayana'  , '1'  , '2'  , NULL  );</v>
      </c>
    </row>
    <row r="212" customFormat="false" ht="12.8" hidden="false" customHeight="false" outlineLevel="0" collapsed="false">
      <c r="A212" s="36" t="str">
        <f aca="false">SUBSTITUTE(SUBSTITUTE(SUBSTITUTE(I212, "'", "\'"), "’","\'"), "‘", "\'")</f>
        <v>Daphne cneorum</v>
      </c>
      <c r="B212" s="36" t="s">
        <v>716</v>
      </c>
      <c r="D212" s="36" t="s">
        <v>717</v>
      </c>
      <c r="E2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daphne-cneorum</v>
      </c>
      <c r="F212" s="36" t="n">
        <v>1</v>
      </c>
      <c r="G212" s="36" t="n">
        <v>2</v>
      </c>
      <c r="I212" s="36" t="s">
        <v>718</v>
      </c>
      <c r="K212" s="36" t="n">
        <f aca="false">COUNTIF(E$2:E$697, "=" &amp; E212)</f>
        <v>1</v>
      </c>
      <c r="L212" s="36" t="str">
        <f aca="false">IF(ISBLANK(A212)  = 0, "INSERT INTO botanica.taxon (name_latin, name_czech, year, slug, origin, category_id, family_id) VALUES ("&amp;IF(A212&lt;&gt;"","'"&amp;A212&amp;"'","NULL")&amp;","&amp;IF(B212&lt;&gt;"","'"&amp;B212&amp;"'","NULL")&amp;", "&amp;IF(C212&lt;&gt;"","'"&amp;C212&amp;"'","NULL")&amp;"  , "&amp;IF(E212&lt;&gt;"","'"&amp;E212&amp;"'","NULL")&amp;"  , "&amp;IF(F212&lt;&gt;"","'"&amp;F212&amp;"'","NULL")&amp;"  , "&amp;IF(G212&lt;&gt;"","'"&amp;G212&amp;"'","NULL")&amp;"  , "&amp;IF(H212&lt;&gt;"","'"&amp;H212&amp;"'","NULL")&amp;"  );","")</f>
        <v>INSERT INTO botanica.taxon (name_latin, name_czech, year, slug, origin, category_id, family_id) VALUES ('Daphne cneorum','lýkovec vonný', NULL  , 'daphne-cneorum'  , '1'  , '2'  , NULL  );</v>
      </c>
    </row>
    <row r="213" customFormat="false" ht="12.8" hidden="false" customHeight="false" outlineLevel="0" collapsed="false">
      <c r="A213" s="43" t="str">
        <f aca="false">SUBSTITUTE(SUBSTITUTE(SUBSTITUTE(I213, "'", "\'"), "’","\'"), "‘", "\'")</f>
        <v>Daphne mezereum</v>
      </c>
      <c r="B213" s="42" t="s">
        <v>609</v>
      </c>
      <c r="D213" s="36" t="s">
        <v>610</v>
      </c>
      <c r="E2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daphne-mezereum</v>
      </c>
      <c r="F213" s="42" t="n">
        <v>0</v>
      </c>
      <c r="G213" s="36" t="n">
        <v>1</v>
      </c>
      <c r="I213" s="43" t="s">
        <v>611</v>
      </c>
      <c r="J213" s="42" t="s">
        <v>612</v>
      </c>
      <c r="K213" s="36" t="n">
        <f aca="false">COUNTIF(E$2:E$697, "=" &amp; E213)</f>
        <v>1</v>
      </c>
      <c r="L213" s="36" t="str">
        <f aca="false">IF(ISBLANK(A213)  = 0, "INSERT INTO botanica.taxon (name_latin, name_czech, year, slug, origin, category_id, family_id) VALUES ("&amp;IF(A213&lt;&gt;"","'"&amp;A213&amp;"'","NULL")&amp;","&amp;IF(B213&lt;&gt;"","'"&amp;B213&amp;"'","NULL")&amp;", "&amp;IF(C213&lt;&gt;"","'"&amp;C213&amp;"'","NULL")&amp;"  , "&amp;IF(E213&lt;&gt;"","'"&amp;E213&amp;"'","NULL")&amp;"  , "&amp;IF(F213&lt;&gt;"","'"&amp;F213&amp;"'","NULL")&amp;"  , "&amp;IF(G213&lt;&gt;"","'"&amp;G213&amp;"'","NULL")&amp;"  , "&amp;IF(H213&lt;&gt;"","'"&amp;H213&amp;"'","NULL")&amp;"  );","")</f>
        <v>INSERT INTO botanica.taxon (name_latin, name_czech, year, slug, origin, category_id, family_id) VALUES ('Daphne mezereum','lýkovec jedovatý', NULL  , 'daphne-mezereum'  , '0'  , '1'  , NULL  );</v>
      </c>
    </row>
    <row r="214" customFormat="false" ht="12.8" hidden="false" customHeight="false" outlineLevel="0" collapsed="false">
      <c r="A214" s="36" t="str">
        <f aca="false">SUBSTITUTE(SUBSTITUTE(SUBSTITUTE(I214, "'", "\'"), "’","\'"), "‘", "\'")</f>
        <v>Daphne striata </v>
      </c>
      <c r="B214" s="36" t="s">
        <v>713</v>
      </c>
      <c r="D214" s="36" t="s">
        <v>714</v>
      </c>
      <c r="E2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daphne-striata</v>
      </c>
      <c r="F214" s="36" t="n">
        <v>1</v>
      </c>
      <c r="G214" s="36" t="n">
        <v>2</v>
      </c>
      <c r="I214" s="36" t="s">
        <v>715</v>
      </c>
      <c r="K214" s="36" t="n">
        <f aca="false">COUNTIF(E$2:E$697, "=" &amp; E214)</f>
        <v>1</v>
      </c>
      <c r="L214" s="36" t="str">
        <f aca="false">IF(ISBLANK(A214)  = 0, "INSERT INTO botanica.taxon (name_latin, name_czech, year, slug, origin, category_id, family_id) VALUES ("&amp;IF(A214&lt;&gt;"","'"&amp;A214&amp;"'","NULL")&amp;","&amp;IF(B214&lt;&gt;"","'"&amp;B214&amp;"'","NULL")&amp;", "&amp;IF(C214&lt;&gt;"","'"&amp;C214&amp;"'","NULL")&amp;"  , "&amp;IF(E214&lt;&gt;"","'"&amp;E214&amp;"'","NULL")&amp;"  , "&amp;IF(F214&lt;&gt;"","'"&amp;F214&amp;"'","NULL")&amp;"  , "&amp;IF(G214&lt;&gt;"","'"&amp;G214&amp;"'","NULL")&amp;"  , "&amp;IF(H214&lt;&gt;"","'"&amp;H214&amp;"'","NULL")&amp;"  );","")</f>
        <v>INSERT INTO botanica.taxon (name_latin, name_czech, year, slug, origin, category_id, family_id) VALUES ('Daphne striata ','lýkovec žíhaný', NULL  , 'daphne-striata'  , '1'  , '2'  , NULL  );</v>
      </c>
    </row>
    <row r="215" customFormat="false" ht="12.8" hidden="false" customHeight="false" outlineLevel="0" collapsed="false">
      <c r="A215" s="36" t="str">
        <f aca="false">SUBSTITUTE(SUBSTITUTE(SUBSTITUTE(I215, "'", "\'"), "’","\'"), "‘", "\'")</f>
        <v>Delphinium cashmerianum </v>
      </c>
      <c r="B215" s="36" t="s">
        <v>983</v>
      </c>
      <c r="D215" s="36" t="s">
        <v>984</v>
      </c>
      <c r="E21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delphinium-cashmerianum</v>
      </c>
      <c r="F215" s="36" t="n">
        <v>1</v>
      </c>
      <c r="G215" s="36" t="n">
        <v>6</v>
      </c>
      <c r="H215" s="36" t="n">
        <v>63</v>
      </c>
      <c r="I215" s="36" t="s">
        <v>985</v>
      </c>
      <c r="K215" s="36" t="n">
        <f aca="false">COUNTIF(E$2:E$697, "=" &amp; E215)</f>
        <v>1</v>
      </c>
      <c r="L215" s="36" t="str">
        <f aca="false">IF(ISBLANK(A215)  = 0, "INSERT INTO botanica.taxon (name_latin, name_czech, year, slug, origin, category_id, family_id) VALUES ("&amp;IF(A215&lt;&gt;"","'"&amp;A215&amp;"'","NULL")&amp;","&amp;IF(B215&lt;&gt;"","'"&amp;B215&amp;"'","NULL")&amp;", "&amp;IF(C215&lt;&gt;"","'"&amp;C215&amp;"'","NULL")&amp;"  , "&amp;IF(E215&lt;&gt;"","'"&amp;E215&amp;"'","NULL")&amp;"  , "&amp;IF(F215&lt;&gt;"","'"&amp;F215&amp;"'","NULL")&amp;"  , "&amp;IF(G215&lt;&gt;"","'"&amp;G215&amp;"'","NULL")&amp;"  , "&amp;IF(H215&lt;&gt;"","'"&amp;H215&amp;"'","NULL")&amp;"  );","")</f>
        <v>INSERT INTO botanica.taxon (name_latin, name_czech, year, slug, origin, category_id, family_id) VALUES ('Delphinium cashmerianum ','ostrožka stračka ', NULL  , 'delphinium-cashmerianum'  , '1'  , '6'  , '63'  );</v>
      </c>
    </row>
    <row r="216" customFormat="false" ht="12.8" hidden="false" customHeight="false" outlineLevel="0" collapsed="false">
      <c r="A216" s="43" t="str">
        <f aca="false">SUBSTITUTE(SUBSTITUTE(SUBSTITUTE(I216, "'", "\'"), "’","\'"), "‘", "\'")</f>
        <v>Deutzia</v>
      </c>
      <c r="B216" s="42"/>
      <c r="E21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</v>
      </c>
      <c r="F216" s="42" t="n">
        <v>0</v>
      </c>
      <c r="G216" s="36" t="n">
        <v>1</v>
      </c>
      <c r="I216" s="43" t="s">
        <v>613</v>
      </c>
      <c r="J216" s="42" t="s">
        <v>608</v>
      </c>
      <c r="K216" s="36" t="n">
        <f aca="false">COUNTIF(E$2:E$697, "=" &amp; E216)</f>
        <v>1</v>
      </c>
      <c r="L216" s="36" t="str">
        <f aca="false">IF(ISBLANK(A216)  = 0, "INSERT INTO botanica.taxon (name_latin, name_czech, year, slug, origin, category_id, family_id) VALUES ("&amp;IF(A216&lt;&gt;"","'"&amp;A216&amp;"'","NULL")&amp;","&amp;IF(B216&lt;&gt;"","'"&amp;B216&amp;"'","NULL")&amp;", "&amp;IF(C216&lt;&gt;"","'"&amp;C216&amp;"'","NULL")&amp;"  , "&amp;IF(E216&lt;&gt;"","'"&amp;E216&amp;"'","NULL")&amp;"  , "&amp;IF(F216&lt;&gt;"","'"&amp;F216&amp;"'","NULL")&amp;"  , "&amp;IF(G216&lt;&gt;"","'"&amp;G216&amp;"'","NULL")&amp;"  , "&amp;IF(H216&lt;&gt;"","'"&amp;H216&amp;"'","NULL")&amp;"  );","")</f>
        <v>INSERT INTO botanica.taxon (name_latin, name_czech, year, slug, origin, category_id, family_id) VALUES ('Deutzia',NULL, NULL  , 'deutzia'  , '0'  , '1'  , NULL  );</v>
      </c>
    </row>
    <row r="217" customFormat="false" ht="12.8" hidden="false" customHeight="false" outlineLevel="0" collapsed="false">
      <c r="A217" s="39" t="str">
        <f aca="false">SUBSTITUTE(SUBSTITUTE(SUBSTITUTE(I217, "'", "\'"), "’","\'"), "‘", "\'")</f>
        <v>Deutzia scabra</v>
      </c>
      <c r="B217" s="40" t="s">
        <v>349</v>
      </c>
      <c r="C217" s="40" t="n">
        <v>1919</v>
      </c>
      <c r="D217" s="40" t="s">
        <v>350</v>
      </c>
      <c r="E21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</v>
      </c>
      <c r="F217" s="36" t="n">
        <v>1</v>
      </c>
      <c r="G217" s="36" t="n">
        <v>1</v>
      </c>
      <c r="I217" s="39" t="s">
        <v>351</v>
      </c>
      <c r="K217" s="36" t="n">
        <f aca="false">COUNTIF(E$2:E$697, "=" &amp; E217)</f>
        <v>1</v>
      </c>
      <c r="L217" s="36" t="str">
        <f aca="false">IF(ISBLANK(A217)  = 0, "INSERT INTO botanica.taxon (name_latin, name_czech, year, slug, origin, category_id, family_id) VALUES ("&amp;IF(A217&lt;&gt;"","'"&amp;A217&amp;"'","NULL")&amp;","&amp;IF(B217&lt;&gt;"","'"&amp;B217&amp;"'","NULL")&amp;", "&amp;IF(C217&lt;&gt;"","'"&amp;C217&amp;"'","NULL")&amp;"  , "&amp;IF(E217&lt;&gt;"","'"&amp;E217&amp;"'","NULL")&amp;"  , "&amp;IF(F217&lt;&gt;"","'"&amp;F217&amp;"'","NULL")&amp;"  , "&amp;IF(G217&lt;&gt;"","'"&amp;G217&amp;"'","NULL")&amp;"  , "&amp;IF(H217&lt;&gt;"","'"&amp;H217&amp;"'","NULL")&amp;"  );","")</f>
        <v>INSERT INTO botanica.taxon (name_latin, name_czech, year, slug, origin, category_id, family_id) VALUES ('Deutzia scabra','trojpuk drsný', '1919'  , 'deutzia-scabra'  , '1'  , '1'  , NULL  );</v>
      </c>
    </row>
    <row r="218" customFormat="false" ht="12.8" hidden="false" customHeight="false" outlineLevel="0" collapsed="false">
      <c r="A218" s="39" t="str">
        <f aca="false">SUBSTITUTE(SUBSTITUTE(SUBSTITUTE(I218, "'", "\'"), "’","\'"), "‘", "\'")</f>
        <v>Deutzia scabra \'Plena\'</v>
      </c>
      <c r="B218" s="40" t="s">
        <v>349</v>
      </c>
      <c r="C218" s="40" t="n">
        <v>1918</v>
      </c>
      <c r="D218" s="40" t="s">
        <v>350</v>
      </c>
      <c r="E21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deutzia-scabra-plena</v>
      </c>
      <c r="F218" s="36" t="n">
        <v>1</v>
      </c>
      <c r="G218" s="36" t="n">
        <v>1</v>
      </c>
      <c r="I218" s="39" t="s">
        <v>352</v>
      </c>
      <c r="K218" s="36" t="n">
        <f aca="false">COUNTIF(E$2:E$697, "=" &amp; E218)</f>
        <v>1</v>
      </c>
      <c r="L218" s="36" t="str">
        <f aca="false">IF(ISBLANK(A218)  = 0, "INSERT INTO botanica.taxon (name_latin, name_czech, year, slug, origin, category_id, family_id) VALUES ("&amp;IF(A218&lt;&gt;"","'"&amp;A218&amp;"'","NULL")&amp;","&amp;IF(B218&lt;&gt;"","'"&amp;B218&amp;"'","NULL")&amp;", "&amp;IF(C218&lt;&gt;"","'"&amp;C218&amp;"'","NULL")&amp;"  , "&amp;IF(E218&lt;&gt;"","'"&amp;E218&amp;"'","NULL")&amp;"  , "&amp;IF(F218&lt;&gt;"","'"&amp;F218&amp;"'","NULL")&amp;"  , "&amp;IF(G218&lt;&gt;"","'"&amp;G218&amp;"'","NULL")&amp;"  , "&amp;IF(H218&lt;&gt;"","'"&amp;H218&amp;"'","NULL")&amp;"  );","")</f>
        <v>INSERT INTO botanica.taxon (name_latin, name_czech, year, slug, origin, category_id, family_id) VALUES ('Deutzia scabra \'Plena\'','trojpuk drsný', '1918'  , 'deutzia-scabra-plena'  , '1'  , '1'  , NULL  );</v>
      </c>
    </row>
    <row r="219" customFormat="false" ht="12.8" hidden="false" customHeight="false" outlineLevel="0" collapsed="false">
      <c r="A219" s="36" t="str">
        <f aca="false">SUBSTITUTE(SUBSTITUTE(SUBSTITUTE(I219, "'", "\'"), "’","\'"), "‘", "\'")</f>
        <v>Dianthus alpinus </v>
      </c>
      <c r="B219" s="36" t="s">
        <v>909</v>
      </c>
      <c r="D219" s="36" t="s">
        <v>910</v>
      </c>
      <c r="E21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</v>
      </c>
      <c r="F219" s="36" t="n">
        <v>1</v>
      </c>
      <c r="G219" s="36" t="n">
        <v>6</v>
      </c>
      <c r="H219" s="36" t="n">
        <v>56</v>
      </c>
      <c r="I219" s="36" t="s">
        <v>911</v>
      </c>
      <c r="K219" s="36" t="n">
        <f aca="false">COUNTIF(E$2:E$697, "=" &amp; E219)</f>
        <v>1</v>
      </c>
      <c r="L219" s="36" t="str">
        <f aca="false">IF(ISBLANK(A219)  = 0, "INSERT INTO botanica.taxon (name_latin, name_czech, year, slug, origin, category_id, family_id) VALUES ("&amp;IF(A219&lt;&gt;"","'"&amp;A219&amp;"'","NULL")&amp;","&amp;IF(B219&lt;&gt;"","'"&amp;B219&amp;"'","NULL")&amp;", "&amp;IF(C219&lt;&gt;"","'"&amp;C219&amp;"'","NULL")&amp;"  , "&amp;IF(E219&lt;&gt;"","'"&amp;E219&amp;"'","NULL")&amp;"  , "&amp;IF(F219&lt;&gt;"","'"&amp;F219&amp;"'","NULL")&amp;"  , "&amp;IF(G219&lt;&gt;"","'"&amp;G219&amp;"'","NULL")&amp;"  , "&amp;IF(H219&lt;&gt;"","'"&amp;H219&amp;"'","NULL")&amp;"  );","")</f>
        <v>INSERT INTO botanica.taxon (name_latin, name_czech, year, slug, origin, category_id, family_id) VALUES ('Dianthus alpinus ','hvozdík alpínský', NULL  , 'dianthus-alpinus'  , '1'  , '6'  , '56'  );</v>
      </c>
    </row>
    <row r="220" customFormat="false" ht="12.8" hidden="false" customHeight="false" outlineLevel="0" collapsed="false">
      <c r="A220" s="36" t="str">
        <f aca="false">SUBSTITUTE(SUBSTITUTE(SUBSTITUTE(I220, "'", "\'"), "’","\'"), "‘", "\'")</f>
        <v>Dianthus alpinus \' Albus\'</v>
      </c>
      <c r="E2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dianthus-alpinus--albus</v>
      </c>
      <c r="F220" s="36" t="n">
        <v>1</v>
      </c>
      <c r="G220" s="36" t="n">
        <v>6</v>
      </c>
      <c r="I220" s="36" t="s">
        <v>1050</v>
      </c>
      <c r="K220" s="36" t="n">
        <f aca="false">COUNTIF(E$2:E$697, "=" &amp; E220)</f>
        <v>1</v>
      </c>
      <c r="L220" s="36" t="str">
        <f aca="false">IF(ISBLANK(A220)  = 0, "INSERT INTO botanica.taxon (name_latin, name_czech, year, slug, origin, category_id, family_id) VALUES ("&amp;IF(A220&lt;&gt;"","'"&amp;A220&amp;"'","NULL")&amp;","&amp;IF(B220&lt;&gt;"","'"&amp;B220&amp;"'","NULL")&amp;", "&amp;IF(C220&lt;&gt;"","'"&amp;C220&amp;"'","NULL")&amp;"  , "&amp;IF(E220&lt;&gt;"","'"&amp;E220&amp;"'","NULL")&amp;"  , "&amp;IF(F220&lt;&gt;"","'"&amp;F220&amp;"'","NULL")&amp;"  , "&amp;IF(G220&lt;&gt;"","'"&amp;G220&amp;"'","NULL")&amp;"  , "&amp;IF(H220&lt;&gt;"","'"&amp;H220&amp;"'","NULL")&amp;"  );","")</f>
        <v>INSERT INTO botanica.taxon (name_latin, name_czech, year, slug, origin, category_id, family_id) VALUES ('Dianthus alpinus \' Albus\'',NULL, NULL  , 'dianthus-alpinus--albus'  , '1'  , '6'  , NULL  );</v>
      </c>
    </row>
    <row r="221" customFormat="false" ht="12.8" hidden="false" customHeight="false" outlineLevel="0" collapsed="false">
      <c r="A221" s="36" t="str">
        <f aca="false">SUBSTITUTE(SUBSTITUTE(SUBSTITUTE(I221, "'", "\'"), "’","\'"), "‘", "\'")</f>
        <v>Dianthus alpinus   ́Albus ́</v>
      </c>
      <c r="B221" s="36" t="s">
        <v>909</v>
      </c>
      <c r="D221" s="36" t="s">
        <v>910</v>
      </c>
      <c r="E2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dianthus-alpinus-́albus-́</v>
      </c>
      <c r="F221" s="36" t="n">
        <v>1</v>
      </c>
      <c r="G221" s="36" t="n">
        <v>6</v>
      </c>
      <c r="H221" s="36" t="n">
        <v>56</v>
      </c>
      <c r="I221" s="36" t="s">
        <v>912</v>
      </c>
      <c r="K221" s="36" t="n">
        <f aca="false">COUNTIF(E$2:E$697, "=" &amp; E221)</f>
        <v>1</v>
      </c>
      <c r="L221" s="36" t="str">
        <f aca="false">IF(ISBLANK(A221)  = 0, "INSERT INTO botanica.taxon (name_latin, name_czech, year, slug, origin, category_id, family_id) VALUES ("&amp;IF(A221&lt;&gt;"","'"&amp;A221&amp;"'","NULL")&amp;","&amp;IF(B221&lt;&gt;"","'"&amp;B221&amp;"'","NULL")&amp;", "&amp;IF(C221&lt;&gt;"","'"&amp;C221&amp;"'","NULL")&amp;"  , "&amp;IF(E221&lt;&gt;"","'"&amp;E221&amp;"'","NULL")&amp;"  , "&amp;IF(F221&lt;&gt;"","'"&amp;F221&amp;"'","NULL")&amp;"  , "&amp;IF(G221&lt;&gt;"","'"&amp;G221&amp;"'","NULL")&amp;"  , "&amp;IF(H221&lt;&gt;"","'"&amp;H221&amp;"'","NULL")&amp;"  );","")</f>
        <v>INSERT INTO botanica.taxon (name_latin, name_czech, year, slug, origin, category_id, family_id) VALUES ('Dianthus alpinus   ́Albus ́','hvozdík alpínský', NULL  , 'dianthus-alpinus-́albus-́'  , '1'  , '6'  , '56'  );</v>
      </c>
    </row>
    <row r="222" customFormat="false" ht="12.8" hidden="false" customHeight="false" outlineLevel="0" collapsed="false">
      <c r="A222" s="36" t="str">
        <f aca="false">SUBSTITUTE(SUBSTITUTE(SUBSTITUTE(I222, "'", "\'"), "’","\'"), "‘", "\'")</f>
        <v>Dianthus anatolicus </v>
      </c>
      <c r="B222" s="36" t="s">
        <v>913</v>
      </c>
      <c r="D222" s="36" t="s">
        <v>914</v>
      </c>
      <c r="E22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dianthus-anatolicus</v>
      </c>
      <c r="F222" s="36" t="n">
        <v>1</v>
      </c>
      <c r="G222" s="36" t="n">
        <v>6</v>
      </c>
      <c r="H222" s="36" t="n">
        <v>56</v>
      </c>
      <c r="I222" s="36" t="s">
        <v>915</v>
      </c>
      <c r="K222" s="36" t="n">
        <f aca="false">COUNTIF(E$2:E$697, "=" &amp; E222)</f>
        <v>1</v>
      </c>
      <c r="L222" s="36" t="str">
        <f aca="false">IF(ISBLANK(A222)  = 0, "INSERT INTO botanica.taxon (name_latin, name_czech, year, slug, origin, category_id, family_id) VALUES ("&amp;IF(A222&lt;&gt;"","'"&amp;A222&amp;"'","NULL")&amp;","&amp;IF(B222&lt;&gt;"","'"&amp;B222&amp;"'","NULL")&amp;", "&amp;IF(C222&lt;&gt;"","'"&amp;C222&amp;"'","NULL")&amp;"  , "&amp;IF(E222&lt;&gt;"","'"&amp;E222&amp;"'","NULL")&amp;"  , "&amp;IF(F222&lt;&gt;"","'"&amp;F222&amp;"'","NULL")&amp;"  , "&amp;IF(G222&lt;&gt;"","'"&amp;G222&amp;"'","NULL")&amp;"  , "&amp;IF(H222&lt;&gt;"","'"&amp;H222&amp;"'","NULL")&amp;"  );","")</f>
        <v>INSERT INTO botanica.taxon (name_latin, name_czech, year, slug, origin, category_id, family_id) VALUES ('Dianthus anatolicus ','hvozdík', NULL  , 'dianthus-anatolicus'  , '1'  , '6'  , '56'  );</v>
      </c>
    </row>
    <row r="223" customFormat="false" ht="12.8" hidden="false" customHeight="false" outlineLevel="0" collapsed="false">
      <c r="A223" s="36" t="str">
        <f aca="false">SUBSTITUTE(SUBSTITUTE(SUBSTITUTE(I223, "'", "\'"), "’","\'"), "‘", "\'")</f>
        <v>Dianthus chinensis </v>
      </c>
      <c r="B223" s="36" t="s">
        <v>923</v>
      </c>
      <c r="D223" s="36" t="s">
        <v>924</v>
      </c>
      <c r="E22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dianthus-chinensis</v>
      </c>
      <c r="F223" s="36" t="n">
        <v>1</v>
      </c>
      <c r="G223" s="36" t="n">
        <v>6</v>
      </c>
      <c r="H223" s="36" t="n">
        <v>56</v>
      </c>
      <c r="I223" s="36" t="s">
        <v>925</v>
      </c>
      <c r="K223" s="36" t="n">
        <f aca="false">COUNTIF(E$2:E$697, "=" &amp; E223)</f>
        <v>1</v>
      </c>
      <c r="L223" s="36" t="str">
        <f aca="false">IF(ISBLANK(A223)  = 0, "INSERT INTO botanica.taxon (name_latin, name_czech, year, slug, origin, category_id, family_id) VALUES ("&amp;IF(A223&lt;&gt;"","'"&amp;A223&amp;"'","NULL")&amp;","&amp;IF(B223&lt;&gt;"","'"&amp;B223&amp;"'","NULL")&amp;", "&amp;IF(C223&lt;&gt;"","'"&amp;C223&amp;"'","NULL")&amp;"  , "&amp;IF(E223&lt;&gt;"","'"&amp;E223&amp;"'","NULL")&amp;"  , "&amp;IF(F223&lt;&gt;"","'"&amp;F223&amp;"'","NULL")&amp;"  , "&amp;IF(G223&lt;&gt;"","'"&amp;G223&amp;"'","NULL")&amp;"  , "&amp;IF(H223&lt;&gt;"","'"&amp;H223&amp;"'","NULL")&amp;"  );","")</f>
        <v>INSERT INTO botanica.taxon (name_latin, name_czech, year, slug, origin, category_id, family_id) VALUES ('Dianthus chinensis ','hvozdík čínský', NULL  , 'dianthus-chinensis'  , '1'  , '6'  , '56'  );</v>
      </c>
    </row>
    <row r="224" customFormat="false" ht="12.8" hidden="false" customHeight="false" outlineLevel="0" collapsed="false">
      <c r="A224" s="36" t="str">
        <f aca="false">SUBSTITUTE(SUBSTITUTE(SUBSTITUTE(I224, "'", "\'"), "’","\'"), "‘", "\'")</f>
        <v>Dianthus deltoides </v>
      </c>
      <c r="B224" s="36" t="s">
        <v>916</v>
      </c>
      <c r="D224" s="36" t="s">
        <v>917</v>
      </c>
      <c r="E22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</v>
      </c>
      <c r="F224" s="36" t="n">
        <v>1</v>
      </c>
      <c r="G224" s="36" t="n">
        <v>6</v>
      </c>
      <c r="H224" s="36" t="n">
        <v>56</v>
      </c>
      <c r="I224" s="36" t="s">
        <v>918</v>
      </c>
      <c r="K224" s="36" t="n">
        <f aca="false">COUNTIF(E$2:E$697, "=" &amp; E224)</f>
        <v>1</v>
      </c>
      <c r="L224" s="36" t="str">
        <f aca="false">IF(ISBLANK(A224)  = 0, "INSERT INTO botanica.taxon (name_latin, name_czech, year, slug, origin, category_id, family_id) VALUES ("&amp;IF(A224&lt;&gt;"","'"&amp;A224&amp;"'","NULL")&amp;","&amp;IF(B224&lt;&gt;"","'"&amp;B224&amp;"'","NULL")&amp;", "&amp;IF(C224&lt;&gt;"","'"&amp;C224&amp;"'","NULL")&amp;"  , "&amp;IF(E224&lt;&gt;"","'"&amp;E224&amp;"'","NULL")&amp;"  , "&amp;IF(F224&lt;&gt;"","'"&amp;F224&amp;"'","NULL")&amp;"  , "&amp;IF(G224&lt;&gt;"","'"&amp;G224&amp;"'","NULL")&amp;"  , "&amp;IF(H224&lt;&gt;"","'"&amp;H224&amp;"'","NULL")&amp;"  );","")</f>
        <v>INSERT INTO botanica.taxon (name_latin, name_czech, year, slug, origin, category_id, family_id) VALUES ('Dianthus deltoides ','hvozdík kropenatý', NULL  , 'dianthus-deltoides'  , '1'  , '6'  , '56'  );</v>
      </c>
    </row>
    <row r="225" customFormat="false" ht="12.8" hidden="false" customHeight="false" outlineLevel="0" collapsed="false">
      <c r="A225" s="36" t="str">
        <f aca="false">SUBSTITUTE(SUBSTITUTE(SUBSTITUTE(I225, "'", "\'"), "’","\'"), "‘", "\'")</f>
        <v>Dianthus deltoides  \'Brilliant\'</v>
      </c>
      <c r="B225" s="36" t="s">
        <v>916</v>
      </c>
      <c r="D225" s="36" t="s">
        <v>917</v>
      </c>
      <c r="E22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dianthus-deltoides-brilliant</v>
      </c>
      <c r="F225" s="36" t="n">
        <v>1</v>
      </c>
      <c r="G225" s="36" t="n">
        <v>6</v>
      </c>
      <c r="H225" s="36" t="n">
        <v>56</v>
      </c>
      <c r="I225" s="36" t="s">
        <v>919</v>
      </c>
      <c r="K225" s="36" t="n">
        <f aca="false">COUNTIF(E$2:E$697, "=" &amp; E225)</f>
        <v>1</v>
      </c>
      <c r="L225" s="36" t="str">
        <f aca="false">IF(ISBLANK(A225)  = 0, "INSERT INTO botanica.taxon (name_latin, name_czech, year, slug, origin, category_id, family_id) VALUES ("&amp;IF(A225&lt;&gt;"","'"&amp;A225&amp;"'","NULL")&amp;","&amp;IF(B225&lt;&gt;"","'"&amp;B225&amp;"'","NULL")&amp;", "&amp;IF(C225&lt;&gt;"","'"&amp;C225&amp;"'","NULL")&amp;"  , "&amp;IF(E225&lt;&gt;"","'"&amp;E225&amp;"'","NULL")&amp;"  , "&amp;IF(F225&lt;&gt;"","'"&amp;F225&amp;"'","NULL")&amp;"  , "&amp;IF(G225&lt;&gt;"","'"&amp;G225&amp;"'","NULL")&amp;"  , "&amp;IF(H225&lt;&gt;"","'"&amp;H225&amp;"'","NULL")&amp;"  );","")</f>
        <v>INSERT INTO botanica.taxon (name_latin, name_czech, year, slug, origin, category_id, family_id) VALUES ('Dianthus deltoides  \'Brilliant\'','hvozdík kropenatý', NULL  , 'dianthus-deltoides-brilliant'  , '1'  , '6'  , '56'  );</v>
      </c>
    </row>
    <row r="226" customFormat="false" ht="12.8" hidden="false" customHeight="false" outlineLevel="0" collapsed="false">
      <c r="A226" s="36" t="str">
        <f aca="false">SUBSTITUTE(SUBSTITUTE(SUBSTITUTE(I226, "'", "\'"), "’","\'"), "‘", "\'")</f>
        <v>Dianthus glacialis </v>
      </c>
      <c r="B226" s="36" t="s">
        <v>920</v>
      </c>
      <c r="D226" s="36" t="s">
        <v>921</v>
      </c>
      <c r="E2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dianthus-glacialis</v>
      </c>
      <c r="F226" s="36" t="n">
        <v>1</v>
      </c>
      <c r="G226" s="36" t="n">
        <v>6</v>
      </c>
      <c r="H226" s="36" t="n">
        <v>56</v>
      </c>
      <c r="I226" s="36" t="s">
        <v>922</v>
      </c>
      <c r="K226" s="36" t="n">
        <f aca="false">COUNTIF(E$2:E$697, "=" &amp; E226)</f>
        <v>1</v>
      </c>
      <c r="L226" s="36" t="str">
        <f aca="false">IF(ISBLANK(A226)  = 0, "INSERT INTO botanica.taxon (name_latin, name_czech, year, slug, origin, category_id, family_id) VALUES ("&amp;IF(A226&lt;&gt;"","'"&amp;A226&amp;"'","NULL")&amp;","&amp;IF(B226&lt;&gt;"","'"&amp;B226&amp;"'","NULL")&amp;", "&amp;IF(C226&lt;&gt;"","'"&amp;C226&amp;"'","NULL")&amp;"  , "&amp;IF(E226&lt;&gt;"","'"&amp;E226&amp;"'","NULL")&amp;"  , "&amp;IF(F226&lt;&gt;"","'"&amp;F226&amp;"'","NULL")&amp;"  , "&amp;IF(G226&lt;&gt;"","'"&amp;G226&amp;"'","NULL")&amp;"  , "&amp;IF(H226&lt;&gt;"","'"&amp;H226&amp;"'","NULL")&amp;"  );","")</f>
        <v>INSERT INTO botanica.taxon (name_latin, name_czech, year, slug, origin, category_id, family_id) VALUES ('Dianthus glacialis ','hvozdík ledovcový', NULL  , 'dianthus-glacialis'  , '1'  , '6'  , '56'  );</v>
      </c>
    </row>
    <row r="227" customFormat="false" ht="12.8" hidden="false" customHeight="false" outlineLevel="0" collapsed="false">
      <c r="A227" s="36" t="str">
        <f aca="false">SUBSTITUTE(SUBSTITUTE(SUBSTITUTE(I227, "'", "\'"), "’","\'"), "‘", "\'")</f>
        <v>Dianthus hyssopifolius</v>
      </c>
      <c r="B227" s="36" t="s">
        <v>913</v>
      </c>
      <c r="D227" s="36" t="s">
        <v>914</v>
      </c>
      <c r="E2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dianthus-hyssopifolius</v>
      </c>
      <c r="F227" s="36" t="n">
        <v>1</v>
      </c>
      <c r="G227" s="36" t="n">
        <v>6</v>
      </c>
      <c r="H227" s="36" t="n">
        <v>56</v>
      </c>
      <c r="I227" s="36" t="s">
        <v>937</v>
      </c>
      <c r="K227" s="36" t="n">
        <f aca="false">COUNTIF(E$2:E$697, "=" &amp; E227)</f>
        <v>1</v>
      </c>
      <c r="L227" s="36" t="str">
        <f aca="false">IF(ISBLANK(A227)  = 0, "INSERT INTO botanica.taxon (name_latin, name_czech, year, slug, origin, category_id, family_id) VALUES ("&amp;IF(A227&lt;&gt;"","'"&amp;A227&amp;"'","NULL")&amp;","&amp;IF(B227&lt;&gt;"","'"&amp;B227&amp;"'","NULL")&amp;", "&amp;IF(C227&lt;&gt;"","'"&amp;C227&amp;"'","NULL")&amp;"  , "&amp;IF(E227&lt;&gt;"","'"&amp;E227&amp;"'","NULL")&amp;"  , "&amp;IF(F227&lt;&gt;"","'"&amp;F227&amp;"'","NULL")&amp;"  , "&amp;IF(G227&lt;&gt;"","'"&amp;G227&amp;"'","NULL")&amp;"  , "&amp;IF(H227&lt;&gt;"","'"&amp;H227&amp;"'","NULL")&amp;"  );","")</f>
        <v>INSERT INTO botanica.taxon (name_latin, name_czech, year, slug, origin, category_id, family_id) VALUES ('Dianthus hyssopifolius','hvozdík', NULL  , 'dianthus-hyssopifolius'  , '1'  , '6'  , '56'  );</v>
      </c>
    </row>
    <row r="228" customFormat="false" ht="12.8" hidden="false" customHeight="false" outlineLevel="0" collapsed="false">
      <c r="A228" s="36" t="str">
        <f aca="false">SUBSTITUTE(SUBSTITUTE(SUBSTITUTE(I228, "'", "\'"), "’","\'"), "‘", "\'")</f>
        <v>Dianthus microlepis </v>
      </c>
      <c r="B228" s="36" t="s">
        <v>926</v>
      </c>
      <c r="D228" s="36" t="s">
        <v>927</v>
      </c>
      <c r="E2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dianthus-microlepis</v>
      </c>
      <c r="F228" s="36" t="n">
        <v>1</v>
      </c>
      <c r="G228" s="36" t="n">
        <v>6</v>
      </c>
      <c r="H228" s="36" t="n">
        <v>56</v>
      </c>
      <c r="I228" s="36" t="s">
        <v>928</v>
      </c>
      <c r="K228" s="36" t="n">
        <f aca="false">COUNTIF(E$2:E$697, "=" &amp; E228)</f>
        <v>1</v>
      </c>
      <c r="L228" s="36" t="str">
        <f aca="false">IF(ISBLANK(A228)  = 0, "INSERT INTO botanica.taxon (name_latin, name_czech, year, slug, origin, category_id, family_id) VALUES ("&amp;IF(A228&lt;&gt;"","'"&amp;A228&amp;"'","NULL")&amp;","&amp;IF(B228&lt;&gt;"","'"&amp;B228&amp;"'","NULL")&amp;", "&amp;IF(C228&lt;&gt;"","'"&amp;C228&amp;"'","NULL")&amp;"  , "&amp;IF(E228&lt;&gt;"","'"&amp;E228&amp;"'","NULL")&amp;"  , "&amp;IF(F228&lt;&gt;"","'"&amp;F228&amp;"'","NULL")&amp;"  , "&amp;IF(G228&lt;&gt;"","'"&amp;G228&amp;"'","NULL")&amp;"  , "&amp;IF(H228&lt;&gt;"","'"&amp;H228&amp;"'","NULL")&amp;"  );","")</f>
        <v>INSERT INTO botanica.taxon (name_latin, name_czech, year, slug, origin, category_id, family_id) VALUES ('Dianthus microlepis ','hvozdík bulharský', NULL  , 'dianthus-microlepis'  , '1'  , '6'  , '56'  );</v>
      </c>
    </row>
    <row r="229" customFormat="false" ht="12.8" hidden="false" customHeight="false" outlineLevel="0" collapsed="false">
      <c r="A229" s="36" t="str">
        <f aca="false">SUBSTITUTE(SUBSTITUTE(SUBSTITUTE(I229, "'", "\'"), "’","\'"), "‘", "\'")</f>
        <v>Dianthus seguieri subsp. gautieri </v>
      </c>
      <c r="B229" s="36" t="s">
        <v>929</v>
      </c>
      <c r="D229" s="36" t="s">
        <v>930</v>
      </c>
      <c r="E22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dianthus-seguieri-subsp-gautieri</v>
      </c>
      <c r="F229" s="36" t="n">
        <v>1</v>
      </c>
      <c r="G229" s="36" t="n">
        <v>6</v>
      </c>
      <c r="H229" s="36" t="n">
        <v>56</v>
      </c>
      <c r="I229" s="36" t="s">
        <v>931</v>
      </c>
      <c r="K229" s="36" t="n">
        <f aca="false">COUNTIF(E$2:E$697, "=" &amp; E229)</f>
        <v>1</v>
      </c>
      <c r="L229" s="36" t="str">
        <f aca="false">IF(ISBLANK(A229)  = 0, "INSERT INTO botanica.taxon (name_latin, name_czech, year, slug, origin, category_id, family_id) VALUES ("&amp;IF(A229&lt;&gt;"","'"&amp;A229&amp;"'","NULL")&amp;","&amp;IF(B229&lt;&gt;"","'"&amp;B229&amp;"'","NULL")&amp;", "&amp;IF(C229&lt;&gt;"","'"&amp;C229&amp;"'","NULL")&amp;"  , "&amp;IF(E229&lt;&gt;"","'"&amp;E229&amp;"'","NULL")&amp;"  , "&amp;IF(F229&lt;&gt;"","'"&amp;F229&amp;"'","NULL")&amp;"  , "&amp;IF(G229&lt;&gt;"","'"&amp;G229&amp;"'","NULL")&amp;"  , "&amp;IF(H229&lt;&gt;"","'"&amp;H229&amp;"'","NULL")&amp;"  );","")</f>
        <v>INSERT INTO botanica.taxon (name_latin, name_czech, year, slug, origin, category_id, family_id) VALUES ('Dianthus seguieri subsp. gautieri ','hvozdík Seguieruv', NULL  , 'dianthus-seguieri-subsp-gautieri'  , '1'  , '6'  , '56'  );</v>
      </c>
    </row>
    <row r="230" customFormat="false" ht="12.8" hidden="false" customHeight="false" outlineLevel="0" collapsed="false">
      <c r="A230" s="36" t="str">
        <f aca="false">SUBSTITUTE(SUBSTITUTE(SUBSTITUTE(I230, "'", "\'"), "’","\'"), "‘", "\'")</f>
        <v>Dianthus spiculifolius </v>
      </c>
      <c r="B230" s="36" t="s">
        <v>913</v>
      </c>
      <c r="D230" s="36" t="s">
        <v>914</v>
      </c>
      <c r="E23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dianthus-spiculifolius</v>
      </c>
      <c r="F230" s="36" t="n">
        <v>1</v>
      </c>
      <c r="G230" s="36" t="n">
        <v>6</v>
      </c>
      <c r="H230" s="36" t="n">
        <v>56</v>
      </c>
      <c r="I230" s="36" t="s">
        <v>932</v>
      </c>
      <c r="K230" s="36" t="n">
        <f aca="false">COUNTIF(E$2:E$697, "=" &amp; E230)</f>
        <v>1</v>
      </c>
      <c r="L230" s="36" t="str">
        <f aca="false">IF(ISBLANK(A230)  = 0, "INSERT INTO botanica.taxon (name_latin, name_czech, year, slug, origin, category_id, family_id) VALUES ("&amp;IF(A230&lt;&gt;"","'"&amp;A230&amp;"'","NULL")&amp;","&amp;IF(B230&lt;&gt;"","'"&amp;B230&amp;"'","NULL")&amp;", "&amp;IF(C230&lt;&gt;"","'"&amp;C230&amp;"'","NULL")&amp;"  , "&amp;IF(E230&lt;&gt;"","'"&amp;E230&amp;"'","NULL")&amp;"  , "&amp;IF(F230&lt;&gt;"","'"&amp;F230&amp;"'","NULL")&amp;"  , "&amp;IF(G230&lt;&gt;"","'"&amp;G230&amp;"'","NULL")&amp;"  , "&amp;IF(H230&lt;&gt;"","'"&amp;H230&amp;"'","NULL")&amp;"  );","")</f>
        <v>INSERT INTO botanica.taxon (name_latin, name_czech, year, slug, origin, category_id, family_id) VALUES ('Dianthus spiculifolius ','hvozdík', NULL  , 'dianthus-spiculifolius'  , '1'  , '6'  , '56'  );</v>
      </c>
    </row>
    <row r="231" customFormat="false" ht="12.8" hidden="false" customHeight="false" outlineLevel="0" collapsed="false">
      <c r="A231" s="36" t="str">
        <f aca="false">SUBSTITUTE(SUBSTITUTE(SUBSTITUTE(I231, "'", "\'"), "’","\'"), "‘", "\'")</f>
        <v>Dianthus superbus </v>
      </c>
      <c r="B231" s="36" t="s">
        <v>933</v>
      </c>
      <c r="D231" s="36" t="s">
        <v>934</v>
      </c>
      <c r="E23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dianthus-superbus</v>
      </c>
      <c r="F231" s="36" t="n">
        <v>1</v>
      </c>
      <c r="G231" s="36" t="n">
        <v>6</v>
      </c>
      <c r="H231" s="36" t="n">
        <v>56</v>
      </c>
      <c r="I231" s="36" t="s">
        <v>935</v>
      </c>
      <c r="K231" s="36" t="n">
        <f aca="false">COUNTIF(E$2:E$697, "=" &amp; E231)</f>
        <v>1</v>
      </c>
      <c r="L231" s="36" t="str">
        <f aca="false">IF(ISBLANK(A231)  = 0, "INSERT INTO botanica.taxon (name_latin, name_czech, year, slug, origin, category_id, family_id) VALUES ("&amp;IF(A231&lt;&gt;"","'"&amp;A231&amp;"'","NULL")&amp;","&amp;IF(B231&lt;&gt;"","'"&amp;B231&amp;"'","NULL")&amp;", "&amp;IF(C231&lt;&gt;"","'"&amp;C231&amp;"'","NULL")&amp;"  , "&amp;IF(E231&lt;&gt;"","'"&amp;E231&amp;"'","NULL")&amp;"  , "&amp;IF(F231&lt;&gt;"","'"&amp;F231&amp;"'","NULL")&amp;"  , "&amp;IF(G231&lt;&gt;"","'"&amp;G231&amp;"'","NULL")&amp;"  , "&amp;IF(H231&lt;&gt;"","'"&amp;H231&amp;"'","NULL")&amp;"  );","")</f>
        <v>INSERT INTO botanica.taxon (name_latin, name_czech, year, slug, origin, category_id, family_id) VALUES ('Dianthus superbus ','hvozdík pyšný', NULL  , 'dianthus-superbus'  , '1'  , '6'  , '56'  );</v>
      </c>
    </row>
    <row r="232" customFormat="false" ht="12.8" hidden="false" customHeight="false" outlineLevel="0" collapsed="false">
      <c r="A232" s="36" t="str">
        <f aca="false">SUBSTITUTE(SUBSTITUTE(SUBSTITUTE(I232, "'", "\'"), "’","\'"), "‘", "\'")</f>
        <v>Dianthus sylvestris </v>
      </c>
      <c r="B232" s="36" t="s">
        <v>913</v>
      </c>
      <c r="D232" s="36" t="s">
        <v>914</v>
      </c>
      <c r="E23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dianthus-sylvestris</v>
      </c>
      <c r="F232" s="36" t="n">
        <v>1</v>
      </c>
      <c r="G232" s="36" t="n">
        <v>6</v>
      </c>
      <c r="H232" s="36" t="n">
        <v>56</v>
      </c>
      <c r="I232" s="36" t="s">
        <v>936</v>
      </c>
      <c r="K232" s="36" t="n">
        <f aca="false">COUNTIF(E$2:E$697, "=" &amp; E232)</f>
        <v>1</v>
      </c>
      <c r="L232" s="36" t="str">
        <f aca="false">IF(ISBLANK(A232)  = 0, "INSERT INTO botanica.taxon (name_latin, name_czech, year, slug, origin, category_id, family_id) VALUES ("&amp;IF(A232&lt;&gt;"","'"&amp;A232&amp;"'","NULL")&amp;","&amp;IF(B232&lt;&gt;"","'"&amp;B232&amp;"'","NULL")&amp;", "&amp;IF(C232&lt;&gt;"","'"&amp;C232&amp;"'","NULL")&amp;"  , "&amp;IF(E232&lt;&gt;"","'"&amp;E232&amp;"'","NULL")&amp;"  , "&amp;IF(F232&lt;&gt;"","'"&amp;F232&amp;"'","NULL")&amp;"  , "&amp;IF(G232&lt;&gt;"","'"&amp;G232&amp;"'","NULL")&amp;"  , "&amp;IF(H232&lt;&gt;"","'"&amp;H232&amp;"'","NULL")&amp;"  );","")</f>
        <v>INSERT INTO botanica.taxon (name_latin, name_czech, year, slug, origin, category_id, family_id) VALUES ('Dianthus sylvestris ','hvozdík', NULL  , 'dianthus-sylvestris'  , '1'  , '6'  , '56'  );</v>
      </c>
    </row>
    <row r="233" customFormat="false" ht="12.8" hidden="false" customHeight="false" outlineLevel="0" collapsed="false">
      <c r="A233" s="36" t="str">
        <f aca="false">SUBSTITUTE(SUBSTITUTE(SUBSTITUTE(I233, "'", "\'"), "’","\'"), "‘", "\'")</f>
        <v>Digitalis grandiflora </v>
      </c>
      <c r="B233" s="36" t="s">
        <v>1332</v>
      </c>
      <c r="E2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digitalis-grandiflora</v>
      </c>
      <c r="G233" s="36" t="n">
        <v>6</v>
      </c>
      <c r="I233" s="47" t="s">
        <v>1333</v>
      </c>
      <c r="K233" s="36" t="n">
        <f aca="false">COUNTIF(E$2:E$697, "=" &amp; E233)</f>
        <v>1</v>
      </c>
      <c r="L233" s="36" t="str">
        <f aca="false">IF(ISBLANK(A233)  = 0, "INSERT INTO botanica.taxon (name_latin, name_czech, year, slug, origin, category_id, family_id) VALUES ("&amp;IF(A233&lt;&gt;"","'"&amp;A233&amp;"'","NULL")&amp;","&amp;IF(B233&lt;&gt;"","'"&amp;B233&amp;"'","NULL")&amp;", "&amp;IF(C233&lt;&gt;"","'"&amp;C233&amp;"'","NULL")&amp;"  , "&amp;IF(E233&lt;&gt;"","'"&amp;E233&amp;"'","NULL")&amp;"  , "&amp;IF(F233&lt;&gt;"","'"&amp;F233&amp;"'","NULL")&amp;"  , "&amp;IF(G233&lt;&gt;"","'"&amp;G233&amp;"'","NULL")&amp;"  , "&amp;IF(H233&lt;&gt;"","'"&amp;H233&amp;"'","NULL")&amp;"  );","")</f>
        <v>INSERT INTO botanica.taxon (name_latin, name_czech, year, slug, origin, category_id, family_id) VALUES ('Digitalis grandiflora ','náprstník velkokvětý', NULL  , 'digitalis-grandiflora'  , NULL  , '6'  , NULL  );</v>
      </c>
    </row>
    <row r="234" customFormat="false" ht="12.8" hidden="false" customHeight="false" outlineLevel="0" collapsed="false">
      <c r="A234" s="36" t="str">
        <f aca="false">SUBSTITUTE(SUBSTITUTE(SUBSTITUTE(I234, "'", "\'"), "’","\'"), "‘", "\'")</f>
        <v>Digitalis purpurea</v>
      </c>
      <c r="B234" s="36" t="s">
        <v>1334</v>
      </c>
      <c r="E2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digitalis-purpurea</v>
      </c>
      <c r="G234" s="36" t="n">
        <v>6</v>
      </c>
      <c r="I234" s="36" t="s">
        <v>1335</v>
      </c>
      <c r="K234" s="36" t="n">
        <f aca="false">COUNTIF(E$2:E$697, "=" &amp; E234)</f>
        <v>1</v>
      </c>
      <c r="L234" s="36" t="str">
        <f aca="false">IF(ISBLANK(A234)  = 0, "INSERT INTO botanica.taxon (name_latin, name_czech, year, slug, origin, category_id, family_id) VALUES ("&amp;IF(A234&lt;&gt;"","'"&amp;A234&amp;"'","NULL")&amp;","&amp;IF(B234&lt;&gt;"","'"&amp;B234&amp;"'","NULL")&amp;", "&amp;IF(C234&lt;&gt;"","'"&amp;C234&amp;"'","NULL")&amp;"  , "&amp;IF(E234&lt;&gt;"","'"&amp;E234&amp;"'","NULL")&amp;"  , "&amp;IF(F234&lt;&gt;"","'"&amp;F234&amp;"'","NULL")&amp;"  , "&amp;IF(G234&lt;&gt;"","'"&amp;G234&amp;"'","NULL")&amp;"  , "&amp;IF(H234&lt;&gt;"","'"&amp;H234&amp;"'","NULL")&amp;"  );","")</f>
        <v>INSERT INTO botanica.taxon (name_latin, name_czech, year, slug, origin, category_id, family_id) VALUES ('Digitalis purpurea','náprstník červený', NULL  , 'digitalis-purpurea'  , NULL  , '6'  , NULL  );</v>
      </c>
    </row>
    <row r="235" customFormat="false" ht="12.8" hidden="false" customHeight="false" outlineLevel="0" collapsed="false">
      <c r="A235" s="36" t="str">
        <f aca="false">SUBSTITUTE(SUBSTITUTE(SUBSTITUTE(I235, "'", "\'"), "’","\'"), "‘", "\'")</f>
        <v>Dirca palustris </v>
      </c>
      <c r="E2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dirca-palustris</v>
      </c>
      <c r="F235" s="36" t="n">
        <v>1</v>
      </c>
      <c r="G235" s="36" t="n">
        <v>6</v>
      </c>
      <c r="I235" s="36" t="s">
        <v>1051</v>
      </c>
      <c r="K235" s="36" t="n">
        <f aca="false">COUNTIF(E$2:E$697, "=" &amp; E235)</f>
        <v>1</v>
      </c>
      <c r="L235" s="36" t="str">
        <f aca="false">IF(ISBLANK(A235)  = 0, "INSERT INTO botanica.taxon (name_latin, name_czech, year, slug, origin, category_id, family_id) VALUES ("&amp;IF(A235&lt;&gt;"","'"&amp;A235&amp;"'","NULL")&amp;","&amp;IF(B235&lt;&gt;"","'"&amp;B235&amp;"'","NULL")&amp;", "&amp;IF(C235&lt;&gt;"","'"&amp;C235&amp;"'","NULL")&amp;"  , "&amp;IF(E235&lt;&gt;"","'"&amp;E235&amp;"'","NULL")&amp;"  , "&amp;IF(F235&lt;&gt;"","'"&amp;F235&amp;"'","NULL")&amp;"  , "&amp;IF(G235&lt;&gt;"","'"&amp;G235&amp;"'","NULL")&amp;"  , "&amp;IF(H235&lt;&gt;"","'"&amp;H235&amp;"'","NULL")&amp;"  );","")</f>
        <v>INSERT INTO botanica.taxon (name_latin, name_czech, year, slug, origin, category_id, family_id) VALUES ('Dirca palustris ',NULL, NULL  , 'dirca-palustris'  , '1'  , '6'  , NULL  );</v>
      </c>
    </row>
    <row r="236" customFormat="false" ht="12.8" hidden="false" customHeight="false" outlineLevel="0" collapsed="false">
      <c r="A236" s="36" t="str">
        <f aca="false">SUBSTITUTE(SUBSTITUTE(SUBSTITUTE(I236, "'", "\'"), "’","\'"), "‘", "\'")</f>
        <v>Doronicum columnae </v>
      </c>
      <c r="E2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doronicum-columnae</v>
      </c>
      <c r="F236" s="36" t="n">
        <v>1</v>
      </c>
      <c r="G236" s="36" t="n">
        <v>6</v>
      </c>
      <c r="I236" s="36" t="s">
        <v>1052</v>
      </c>
      <c r="K236" s="36" t="n">
        <f aca="false">COUNTIF(E$2:E$697, "=" &amp; E236)</f>
        <v>1</v>
      </c>
      <c r="L236" s="36" t="str">
        <f aca="false">IF(ISBLANK(A236)  = 0, "INSERT INTO botanica.taxon (name_latin, name_czech, year, slug, origin, category_id, family_id) VALUES ("&amp;IF(A236&lt;&gt;"","'"&amp;A236&amp;"'","NULL")&amp;","&amp;IF(B236&lt;&gt;"","'"&amp;B236&amp;"'","NULL")&amp;", "&amp;IF(C236&lt;&gt;"","'"&amp;C236&amp;"'","NULL")&amp;"  , "&amp;IF(E236&lt;&gt;"","'"&amp;E236&amp;"'","NULL")&amp;"  , "&amp;IF(F236&lt;&gt;"","'"&amp;F236&amp;"'","NULL")&amp;"  , "&amp;IF(G236&lt;&gt;"","'"&amp;G236&amp;"'","NULL")&amp;"  , "&amp;IF(H236&lt;&gt;"","'"&amp;H236&amp;"'","NULL")&amp;"  );","")</f>
        <v>INSERT INTO botanica.taxon (name_latin, name_czech, year, slug, origin, category_id, family_id) VALUES ('Doronicum columnae ',NULL, NULL  , 'doronicum-columnae'  , '1'  , '6'  , NULL  );</v>
      </c>
    </row>
    <row r="237" customFormat="false" ht="12.8" hidden="false" customHeight="false" outlineLevel="0" collapsed="false">
      <c r="A237" s="36" t="str">
        <f aca="false">SUBSTITUTE(SUBSTITUTE(SUBSTITUTE(I237, "'", "\'"), "’","\'"), "‘", "\'")</f>
        <v>Doronicum plantagineum </v>
      </c>
      <c r="E2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doronicum-plantagineum</v>
      </c>
      <c r="F237" s="36" t="n">
        <v>1</v>
      </c>
      <c r="G237" s="36" t="n">
        <v>6</v>
      </c>
      <c r="I237" s="36" t="s">
        <v>1053</v>
      </c>
      <c r="K237" s="36" t="n">
        <f aca="false">COUNTIF(E$2:E$697, "=" &amp; E237)</f>
        <v>1</v>
      </c>
      <c r="L237" s="36" t="str">
        <f aca="false">IF(ISBLANK(A237)  = 0, "INSERT INTO botanica.taxon (name_latin, name_czech, year, slug, origin, category_id, family_id) VALUES ("&amp;IF(A237&lt;&gt;"","'"&amp;A237&amp;"'","NULL")&amp;","&amp;IF(B237&lt;&gt;"","'"&amp;B237&amp;"'","NULL")&amp;", "&amp;IF(C237&lt;&gt;"","'"&amp;C237&amp;"'","NULL")&amp;"  , "&amp;IF(E237&lt;&gt;"","'"&amp;E237&amp;"'","NULL")&amp;"  , "&amp;IF(F237&lt;&gt;"","'"&amp;F237&amp;"'","NULL")&amp;"  , "&amp;IF(G237&lt;&gt;"","'"&amp;G237&amp;"'","NULL")&amp;"  , "&amp;IF(H237&lt;&gt;"","'"&amp;H237&amp;"'","NULL")&amp;"  );","")</f>
        <v>INSERT INTO botanica.taxon (name_latin, name_czech, year, slug, origin, category_id, family_id) VALUES ('Doronicum plantagineum ',NULL, NULL  , 'doronicum-plantagineum'  , '1'  , '6'  , NULL  );</v>
      </c>
    </row>
    <row r="238" customFormat="false" ht="12.8" hidden="false" customHeight="false" outlineLevel="0" collapsed="false">
      <c r="A238" s="36" t="str">
        <f aca="false">SUBSTITUTE(SUBSTITUTE(SUBSTITUTE(I238, "'", "\'"), "’","\'"), "‘", "\'")</f>
        <v>Dorycnium herbaceum </v>
      </c>
      <c r="E2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dorycnium-herbaceum</v>
      </c>
      <c r="F238" s="36" t="n">
        <v>1</v>
      </c>
      <c r="G238" s="36" t="n">
        <v>6</v>
      </c>
      <c r="I238" s="36" t="s">
        <v>1054</v>
      </c>
      <c r="K238" s="36" t="n">
        <f aca="false">COUNTIF(E$2:E$697, "=" &amp; E238)</f>
        <v>1</v>
      </c>
      <c r="L238" s="36" t="str">
        <f aca="false">IF(ISBLANK(A238)  = 0, "INSERT INTO botanica.taxon (name_latin, name_czech, year, slug, origin, category_id, family_id) VALUES ("&amp;IF(A238&lt;&gt;"","'"&amp;A238&amp;"'","NULL")&amp;","&amp;IF(B238&lt;&gt;"","'"&amp;B238&amp;"'","NULL")&amp;", "&amp;IF(C238&lt;&gt;"","'"&amp;C238&amp;"'","NULL")&amp;"  , "&amp;IF(E238&lt;&gt;"","'"&amp;E238&amp;"'","NULL")&amp;"  , "&amp;IF(F238&lt;&gt;"","'"&amp;F238&amp;"'","NULL")&amp;"  , "&amp;IF(G238&lt;&gt;"","'"&amp;G238&amp;"'","NULL")&amp;"  , "&amp;IF(H238&lt;&gt;"","'"&amp;H238&amp;"'","NULL")&amp;"  );","")</f>
        <v>INSERT INTO botanica.taxon (name_latin, name_czech, year, slug, origin, category_id, family_id) VALUES ('Dorycnium herbaceum ',NULL, NULL  , 'dorycnium-herbaceum'  , '1'  , '6'  , NULL  );</v>
      </c>
    </row>
    <row r="239" customFormat="false" ht="12.8" hidden="false" customHeight="false" outlineLevel="0" collapsed="false">
      <c r="A239" s="36" t="str">
        <f aca="false">SUBSTITUTE(SUBSTITUTE(SUBSTITUTE(I239, "'", "\'"), "’","\'"), "‘", "\'")</f>
        <v>Draba bruniifolia Steven</v>
      </c>
      <c r="E2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draba-bruniifolia-steven</v>
      </c>
      <c r="F239" s="36" t="n">
        <v>1</v>
      </c>
      <c r="G239" s="36" t="n">
        <v>6</v>
      </c>
      <c r="I239" s="36" t="s">
        <v>1055</v>
      </c>
      <c r="K239" s="36" t="n">
        <f aca="false">COUNTIF(E$2:E$697, "=" &amp; E239)</f>
        <v>1</v>
      </c>
      <c r="L239" s="36" t="str">
        <f aca="false">IF(ISBLANK(A239)  = 0, "INSERT INTO botanica.taxon (name_latin, name_czech, year, slug, origin, category_id, family_id) VALUES ("&amp;IF(A239&lt;&gt;"","'"&amp;A239&amp;"'","NULL")&amp;","&amp;IF(B239&lt;&gt;"","'"&amp;B239&amp;"'","NULL")&amp;", "&amp;IF(C239&lt;&gt;"","'"&amp;C239&amp;"'","NULL")&amp;"  , "&amp;IF(E239&lt;&gt;"","'"&amp;E239&amp;"'","NULL")&amp;"  , "&amp;IF(F239&lt;&gt;"","'"&amp;F239&amp;"'","NULL")&amp;"  , "&amp;IF(G239&lt;&gt;"","'"&amp;G239&amp;"'","NULL")&amp;"  , "&amp;IF(H239&lt;&gt;"","'"&amp;H239&amp;"'","NULL")&amp;"  );","")</f>
        <v>INSERT INTO botanica.taxon (name_latin, name_czech, year, slug, origin, category_id, family_id) VALUES ('Draba bruniifolia Steven',NULL, NULL  , 'draba-bruniifolia-steven'  , '1'  , '6'  , NULL  );</v>
      </c>
    </row>
    <row r="240" customFormat="false" ht="12.8" hidden="false" customHeight="false" outlineLevel="0" collapsed="false">
      <c r="A240" s="36" t="str">
        <f aca="false">SUBSTITUTE(SUBSTITUTE(SUBSTITUTE(I240, "'", "\'"), "’","\'"), "‘", "\'")</f>
        <v>Draba diversifolia </v>
      </c>
      <c r="E2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draba-diversifolia</v>
      </c>
      <c r="F240" s="36" t="n">
        <v>1</v>
      </c>
      <c r="G240" s="36" t="n">
        <v>6</v>
      </c>
      <c r="I240" s="36" t="s">
        <v>1056</v>
      </c>
      <c r="K240" s="36" t="n">
        <f aca="false">COUNTIF(E$2:E$697, "=" &amp; E240)</f>
        <v>1</v>
      </c>
      <c r="L240" s="36" t="str">
        <f aca="false">IF(ISBLANK(A240)  = 0, "INSERT INTO botanica.taxon (name_latin, name_czech, year, slug, origin, category_id, family_id) VALUES ("&amp;IF(A240&lt;&gt;"","'"&amp;A240&amp;"'","NULL")&amp;","&amp;IF(B240&lt;&gt;"","'"&amp;B240&amp;"'","NULL")&amp;", "&amp;IF(C240&lt;&gt;"","'"&amp;C240&amp;"'","NULL")&amp;"  , "&amp;IF(E240&lt;&gt;"","'"&amp;E240&amp;"'","NULL")&amp;"  , "&amp;IF(F240&lt;&gt;"","'"&amp;F240&amp;"'","NULL")&amp;"  , "&amp;IF(G240&lt;&gt;"","'"&amp;G240&amp;"'","NULL")&amp;"  , "&amp;IF(H240&lt;&gt;"","'"&amp;H240&amp;"'","NULL")&amp;"  );","")</f>
        <v>INSERT INTO botanica.taxon (name_latin, name_czech, year, slug, origin, category_id, family_id) VALUES ('Draba diversifolia ',NULL, NULL  , 'draba-diversifolia'  , '1'  , '6'  , NULL  );</v>
      </c>
    </row>
    <row r="241" customFormat="false" ht="12.8" hidden="false" customHeight="false" outlineLevel="0" collapsed="false">
      <c r="A241" s="36" t="str">
        <f aca="false">SUBSTITUTE(SUBSTITUTE(SUBSTITUTE(I241, "'", "\'"), "’","\'"), "‘", "\'")</f>
        <v>Dracocephalum grandiflorum </v>
      </c>
      <c r="E24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dracocephalum-grandiflorum</v>
      </c>
      <c r="F241" s="36" t="n">
        <v>1</v>
      </c>
      <c r="G241" s="36" t="n">
        <v>6</v>
      </c>
      <c r="I241" s="36" t="s">
        <v>1057</v>
      </c>
      <c r="K241" s="36" t="n">
        <f aca="false">COUNTIF(E$2:E$697, "=" &amp; E241)</f>
        <v>1</v>
      </c>
      <c r="L241" s="36" t="str">
        <f aca="false">IF(ISBLANK(A241)  = 0, "INSERT INTO botanica.taxon (name_latin, name_czech, year, slug, origin, category_id, family_id) VALUES ("&amp;IF(A241&lt;&gt;"","'"&amp;A241&amp;"'","NULL")&amp;","&amp;IF(B241&lt;&gt;"","'"&amp;B241&amp;"'","NULL")&amp;", "&amp;IF(C241&lt;&gt;"","'"&amp;C241&amp;"'","NULL")&amp;"  , "&amp;IF(E241&lt;&gt;"","'"&amp;E241&amp;"'","NULL")&amp;"  , "&amp;IF(F241&lt;&gt;"","'"&amp;F241&amp;"'","NULL")&amp;"  , "&amp;IF(G241&lt;&gt;"","'"&amp;G241&amp;"'","NULL")&amp;"  , "&amp;IF(H241&lt;&gt;"","'"&amp;H241&amp;"'","NULL")&amp;"  );","")</f>
        <v>INSERT INTO botanica.taxon (name_latin, name_czech, year, slug, origin, category_id, family_id) VALUES ('Dracocephalum grandiflorum ',NULL, NULL  , 'dracocephalum-grandiflorum'  , '1'  , '6'  , NULL  );</v>
      </c>
    </row>
    <row r="242" customFormat="false" ht="12.8" hidden="false" customHeight="false" outlineLevel="0" collapsed="false">
      <c r="A242" s="36" t="str">
        <f aca="false">SUBSTITUTE(SUBSTITUTE(SUBSTITUTE(I242, "'", "\'"), "’","\'"), "‘", "\'")</f>
        <v>Dryas drumondi</v>
      </c>
      <c r="B242" s="36" t="s">
        <v>722</v>
      </c>
      <c r="D242" s="36" t="s">
        <v>723</v>
      </c>
      <c r="E24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dryas-drumondi</v>
      </c>
      <c r="F242" s="36" t="n">
        <v>1</v>
      </c>
      <c r="G242" s="36" t="n">
        <v>2</v>
      </c>
      <c r="H242" s="36" t="n">
        <v>38</v>
      </c>
      <c r="I242" s="36" t="s">
        <v>724</v>
      </c>
      <c r="K242" s="36" t="n">
        <f aca="false">COUNTIF(E$2:E$697, "=" &amp; E242)</f>
        <v>1</v>
      </c>
      <c r="L242" s="36" t="str">
        <f aca="false">IF(ISBLANK(A242)  = 0, "INSERT INTO botanica.taxon (name_latin, name_czech, year, slug, origin, category_id, family_id) VALUES ("&amp;IF(A242&lt;&gt;"","'"&amp;A242&amp;"'","NULL")&amp;","&amp;IF(B242&lt;&gt;"","'"&amp;B242&amp;"'","NULL")&amp;", "&amp;IF(C242&lt;&gt;"","'"&amp;C242&amp;"'","NULL")&amp;"  , "&amp;IF(E242&lt;&gt;"","'"&amp;E242&amp;"'","NULL")&amp;"  , "&amp;IF(F242&lt;&gt;"","'"&amp;F242&amp;"'","NULL")&amp;"  , "&amp;IF(G242&lt;&gt;"","'"&amp;G242&amp;"'","NULL")&amp;"  , "&amp;IF(H242&lt;&gt;"","'"&amp;H242&amp;"'","NULL")&amp;"  );","")</f>
        <v>INSERT INTO botanica.taxon (name_latin, name_czech, year, slug, origin, category_id, family_id) VALUES ('Dryas drumondi','dryádka Drummondova', NULL  , 'dryas-drumondi'  , '1'  , '2'  , '38'  );</v>
      </c>
    </row>
    <row r="243" customFormat="false" ht="12.8" hidden="false" customHeight="false" outlineLevel="0" collapsed="false">
      <c r="A243" s="36" t="str">
        <f aca="false">SUBSTITUTE(SUBSTITUTE(SUBSTITUTE(I243, "'", "\'"), "’","\'"), "‘", "\'")</f>
        <v>Dryas octopetala</v>
      </c>
      <c r="B243" s="36" t="s">
        <v>725</v>
      </c>
      <c r="D243" s="36" t="s">
        <v>726</v>
      </c>
      <c r="E24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dryas-octopetala</v>
      </c>
      <c r="F243" s="36" t="n">
        <v>1</v>
      </c>
      <c r="G243" s="36" t="n">
        <v>2</v>
      </c>
      <c r="H243" s="36" t="n">
        <v>38</v>
      </c>
      <c r="I243" s="36" t="s">
        <v>727</v>
      </c>
      <c r="K243" s="36" t="n">
        <f aca="false">COUNTIF(E$2:E$697, "=" &amp; E243)</f>
        <v>1</v>
      </c>
      <c r="L243" s="36" t="str">
        <f aca="false">IF(ISBLANK(A243)  = 0, "INSERT INTO botanica.taxon (name_latin, name_czech, year, slug, origin, category_id, family_id) VALUES ("&amp;IF(A243&lt;&gt;"","'"&amp;A243&amp;"'","NULL")&amp;","&amp;IF(B243&lt;&gt;"","'"&amp;B243&amp;"'","NULL")&amp;", "&amp;IF(C243&lt;&gt;"","'"&amp;C243&amp;"'","NULL")&amp;"  , "&amp;IF(E243&lt;&gt;"","'"&amp;E243&amp;"'","NULL")&amp;"  , "&amp;IF(F243&lt;&gt;"","'"&amp;F243&amp;"'","NULL")&amp;"  , "&amp;IF(G243&lt;&gt;"","'"&amp;G243&amp;"'","NULL")&amp;"  , "&amp;IF(H243&lt;&gt;"","'"&amp;H243&amp;"'","NULL")&amp;"  );","")</f>
        <v>INSERT INTO botanica.taxon (name_latin, name_czech, year, slug, origin, category_id, family_id) VALUES ('Dryas octopetala','dryádka osmiplátečná', NULL  , 'dryas-octopetala'  , '1'  , '2'  , '38'  );</v>
      </c>
    </row>
    <row r="244" customFormat="false" ht="12.8" hidden="false" customHeight="false" outlineLevel="0" collapsed="false">
      <c r="A244" s="36" t="str">
        <f aca="false">SUBSTITUTE(SUBSTITUTE(SUBSTITUTE(I244, "'", "\'"), "’","\'"), "‘", "\'")</f>
        <v>Dryas x suendermannii</v>
      </c>
      <c r="B244" s="36" t="s">
        <v>719</v>
      </c>
      <c r="D244" s="36" t="s">
        <v>720</v>
      </c>
      <c r="E24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dryas-x-suendermannii</v>
      </c>
      <c r="F244" s="36" t="n">
        <v>1</v>
      </c>
      <c r="G244" s="36" t="n">
        <v>2</v>
      </c>
      <c r="H244" s="36" t="n">
        <v>38</v>
      </c>
      <c r="I244" s="36" t="s">
        <v>721</v>
      </c>
      <c r="K244" s="36" t="n">
        <f aca="false">COUNTIF(E$2:E$697, "=" &amp; E244)</f>
        <v>1</v>
      </c>
      <c r="L244" s="36" t="str">
        <f aca="false">IF(ISBLANK(A244)  = 0, "INSERT INTO botanica.taxon (name_latin, name_czech, year, slug, origin, category_id, family_id) VALUES ("&amp;IF(A244&lt;&gt;"","'"&amp;A244&amp;"'","NULL")&amp;","&amp;IF(B244&lt;&gt;"","'"&amp;B244&amp;"'","NULL")&amp;", "&amp;IF(C244&lt;&gt;"","'"&amp;C244&amp;"'","NULL")&amp;"  , "&amp;IF(E244&lt;&gt;"","'"&amp;E244&amp;"'","NULL")&amp;"  , "&amp;IF(F244&lt;&gt;"","'"&amp;F244&amp;"'","NULL")&amp;"  , "&amp;IF(G244&lt;&gt;"","'"&amp;G244&amp;"'","NULL")&amp;"  , "&amp;IF(H244&lt;&gt;"","'"&amp;H244&amp;"'","NULL")&amp;"  );","")</f>
        <v>INSERT INTO botanica.taxon (name_latin, name_czech, year, slug, origin, category_id, family_id) VALUES ('Dryas x suendermannii','dryádka Sündermannova', NULL  , 'dryas-x-suendermannii'  , '1'  , '2'  , '38'  );</v>
      </c>
    </row>
    <row r="245" customFormat="false" ht="12.8" hidden="false" customHeight="false" outlineLevel="0" collapsed="false">
      <c r="A245" s="36" t="str">
        <f aca="false">SUBSTITUTE(SUBSTITUTE(SUBSTITUTE(I245, "'", "\'"), "’","\'"), "‘", "\'")</f>
        <v>Dryopteris dilatata </v>
      </c>
      <c r="E2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dryopteris-dilatata</v>
      </c>
      <c r="F245" s="36" t="n">
        <v>1</v>
      </c>
      <c r="G245" s="36" t="n">
        <v>6</v>
      </c>
      <c r="I245" s="36" t="s">
        <v>1059</v>
      </c>
      <c r="K245" s="36" t="n">
        <f aca="false">COUNTIF(E$2:E$697, "=" &amp; E245)</f>
        <v>1</v>
      </c>
      <c r="L245" s="36" t="str">
        <f aca="false">IF(ISBLANK(A245)  = 0, "INSERT INTO botanica.taxon (name_latin, name_czech, year, slug, origin, category_id, family_id) VALUES ("&amp;IF(A245&lt;&gt;"","'"&amp;A245&amp;"'","NULL")&amp;","&amp;IF(B245&lt;&gt;"","'"&amp;B245&amp;"'","NULL")&amp;", "&amp;IF(C245&lt;&gt;"","'"&amp;C245&amp;"'","NULL")&amp;"  , "&amp;IF(E245&lt;&gt;"","'"&amp;E245&amp;"'","NULL")&amp;"  , "&amp;IF(F245&lt;&gt;"","'"&amp;F245&amp;"'","NULL")&amp;"  , "&amp;IF(G245&lt;&gt;"","'"&amp;G245&amp;"'","NULL")&amp;"  , "&amp;IF(H245&lt;&gt;"","'"&amp;H245&amp;"'","NULL")&amp;"  );","")</f>
        <v>INSERT INTO botanica.taxon (name_latin, name_czech, year, slug, origin, category_id, family_id) VALUES ('Dryopteris dilatata ',NULL, NULL  , 'dryopteris-dilatata'  , '1'  , '6'  , NULL  );</v>
      </c>
    </row>
    <row r="246" customFormat="false" ht="12.8" hidden="false" customHeight="false" outlineLevel="0" collapsed="false">
      <c r="A246" s="36" t="str">
        <f aca="false">SUBSTITUTE(SUBSTITUTE(SUBSTITUTE(I246, "'", "\'"), "’","\'"), "‘", "\'")</f>
        <v>Edraianthus dalmaticus</v>
      </c>
      <c r="E2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edraianthus-dalmaticus</v>
      </c>
      <c r="F246" s="36" t="n">
        <v>1</v>
      </c>
      <c r="G246" s="36" t="n">
        <v>6</v>
      </c>
      <c r="I246" s="36" t="s">
        <v>1060</v>
      </c>
      <c r="K246" s="36" t="n">
        <f aca="false">COUNTIF(E$2:E$697, "=" &amp; E246)</f>
        <v>1</v>
      </c>
      <c r="L246" s="36" t="str">
        <f aca="false">IF(ISBLANK(A246)  = 0, "INSERT INTO botanica.taxon (name_latin, name_czech, year, slug, origin, category_id, family_id) VALUES ("&amp;IF(A246&lt;&gt;"","'"&amp;A246&amp;"'","NULL")&amp;","&amp;IF(B246&lt;&gt;"","'"&amp;B246&amp;"'","NULL")&amp;", "&amp;IF(C246&lt;&gt;"","'"&amp;C246&amp;"'","NULL")&amp;"  , "&amp;IF(E246&lt;&gt;"","'"&amp;E246&amp;"'","NULL")&amp;"  , "&amp;IF(F246&lt;&gt;"","'"&amp;F246&amp;"'","NULL")&amp;"  , "&amp;IF(G246&lt;&gt;"","'"&amp;G246&amp;"'","NULL")&amp;"  , "&amp;IF(H246&lt;&gt;"","'"&amp;H246&amp;"'","NULL")&amp;"  );","")</f>
        <v>INSERT INTO botanica.taxon (name_latin, name_czech, year, slug, origin, category_id, family_id) VALUES ('Edraianthus dalmaticus',NULL, NULL  , 'edraianthus-dalmaticus'  , '1'  , '6'  , NULL  );</v>
      </c>
    </row>
    <row r="247" customFormat="false" ht="12.8" hidden="false" customHeight="false" outlineLevel="0" collapsed="false">
      <c r="A247" s="36" t="str">
        <f aca="false">SUBSTITUTE(SUBSTITUTE(SUBSTITUTE(I247, "'", "\'"), "’","\'"), "‘", "\'")</f>
        <v>Edraianthus dinaricus</v>
      </c>
      <c r="E2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edraianthus-dinaricus</v>
      </c>
      <c r="F247" s="36" t="n">
        <v>1</v>
      </c>
      <c r="G247" s="36" t="n">
        <v>6</v>
      </c>
      <c r="I247" s="36" t="s">
        <v>1061</v>
      </c>
      <c r="K247" s="36" t="n">
        <f aca="false">COUNTIF(E$2:E$697, "=" &amp; E247)</f>
        <v>1</v>
      </c>
      <c r="L247" s="36" t="str">
        <f aca="false">IF(ISBLANK(A247)  = 0, "INSERT INTO botanica.taxon (name_latin, name_czech, year, slug, origin, category_id, family_id) VALUES ("&amp;IF(A247&lt;&gt;"","'"&amp;A247&amp;"'","NULL")&amp;","&amp;IF(B247&lt;&gt;"","'"&amp;B247&amp;"'","NULL")&amp;", "&amp;IF(C247&lt;&gt;"","'"&amp;C247&amp;"'","NULL")&amp;"  , "&amp;IF(E247&lt;&gt;"","'"&amp;E247&amp;"'","NULL")&amp;"  , "&amp;IF(F247&lt;&gt;"","'"&amp;F247&amp;"'","NULL")&amp;"  , "&amp;IF(G247&lt;&gt;"","'"&amp;G247&amp;"'","NULL")&amp;"  , "&amp;IF(H247&lt;&gt;"","'"&amp;H247&amp;"'","NULL")&amp;"  );","")</f>
        <v>INSERT INTO botanica.taxon (name_latin, name_czech, year, slug, origin, category_id, family_id) VALUES ('Edraianthus dinaricus',NULL, NULL  , 'edraianthus-dinaricus'  , '1'  , '6'  , NULL  );</v>
      </c>
    </row>
    <row r="248" customFormat="false" ht="12.8" hidden="false" customHeight="false" outlineLevel="0" collapsed="false">
      <c r="A248" s="36" t="str">
        <f aca="false">SUBSTITUTE(SUBSTITUTE(SUBSTITUTE(I248, "'", "\'"), "’","\'"), "‘", "\'")</f>
        <v>Edraianthus graminifolius</v>
      </c>
      <c r="E24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edraianthus-graminifolius</v>
      </c>
      <c r="F248" s="36" t="n">
        <v>1</v>
      </c>
      <c r="G248" s="36" t="n">
        <v>6</v>
      </c>
      <c r="I248" s="36" t="s">
        <v>1063</v>
      </c>
      <c r="K248" s="36" t="n">
        <f aca="false">COUNTIF(E$2:E$697, "=" &amp; E248)</f>
        <v>1</v>
      </c>
      <c r="L248" s="36" t="str">
        <f aca="false">IF(ISBLANK(A248)  = 0, "INSERT INTO botanica.taxon (name_latin, name_czech, year, slug, origin, category_id, family_id) VALUES ("&amp;IF(A248&lt;&gt;"","'"&amp;A248&amp;"'","NULL")&amp;","&amp;IF(B248&lt;&gt;"","'"&amp;B248&amp;"'","NULL")&amp;", "&amp;IF(C248&lt;&gt;"","'"&amp;C248&amp;"'","NULL")&amp;"  , "&amp;IF(E248&lt;&gt;"","'"&amp;E248&amp;"'","NULL")&amp;"  , "&amp;IF(F248&lt;&gt;"","'"&amp;F248&amp;"'","NULL")&amp;"  , "&amp;IF(G248&lt;&gt;"","'"&amp;G248&amp;"'","NULL")&amp;"  , "&amp;IF(H248&lt;&gt;"","'"&amp;H248&amp;"'","NULL")&amp;"  );","")</f>
        <v>INSERT INTO botanica.taxon (name_latin, name_czech, year, slug, origin, category_id, family_id) VALUES ('Edraianthus graminifolius',NULL, NULL  , 'edraianthus-graminifolius'  , '1'  , '6'  , NULL  );</v>
      </c>
    </row>
    <row r="249" customFormat="false" ht="12.8" hidden="false" customHeight="false" outlineLevel="0" collapsed="false">
      <c r="A249" s="36" t="str">
        <f aca="false">SUBSTITUTE(SUBSTITUTE(SUBSTITUTE(I249, "'", "\'"), "’","\'"), "‘", "\'")</f>
        <v>Edraianthus pumilio </v>
      </c>
      <c r="E24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edraianthus-pumilio</v>
      </c>
      <c r="F249" s="36" t="n">
        <v>1</v>
      </c>
      <c r="G249" s="36" t="n">
        <v>6</v>
      </c>
      <c r="I249" s="36" t="s">
        <v>1062</v>
      </c>
      <c r="K249" s="36" t="n">
        <f aca="false">COUNTIF(E$2:E$697, "=" &amp; E249)</f>
        <v>1</v>
      </c>
      <c r="L249" s="36" t="str">
        <f aca="false">IF(ISBLANK(A249)  = 0, "INSERT INTO botanica.taxon (name_latin, name_czech, year, slug, origin, category_id, family_id) VALUES ("&amp;IF(A249&lt;&gt;"","'"&amp;A249&amp;"'","NULL")&amp;","&amp;IF(B249&lt;&gt;"","'"&amp;B249&amp;"'","NULL")&amp;", "&amp;IF(C249&lt;&gt;"","'"&amp;C249&amp;"'","NULL")&amp;"  , "&amp;IF(E249&lt;&gt;"","'"&amp;E249&amp;"'","NULL")&amp;"  , "&amp;IF(F249&lt;&gt;"","'"&amp;F249&amp;"'","NULL")&amp;"  , "&amp;IF(G249&lt;&gt;"","'"&amp;G249&amp;"'","NULL")&amp;"  , "&amp;IF(H249&lt;&gt;"","'"&amp;H249&amp;"'","NULL")&amp;"  );","")</f>
        <v>INSERT INTO botanica.taxon (name_latin, name_czech, year, slug, origin, category_id, family_id) VALUES ('Edraianthus pumilio ',NULL, NULL  , 'edraianthus-pumilio'  , '1'  , '6'  , NULL  );</v>
      </c>
    </row>
    <row r="250" customFormat="false" ht="12.8" hidden="false" customHeight="false" outlineLevel="0" collapsed="false">
      <c r="A250" s="39" t="str">
        <f aca="false">SUBSTITUTE(SUBSTITUTE(SUBSTITUTE(I250, "'", "\'"), "’","\'"), "‘", "\'")</f>
        <v>Elaeagnus angustifolia / commutata</v>
      </c>
      <c r="B250" s="40" t="s">
        <v>353</v>
      </c>
      <c r="C250" s="40"/>
      <c r="D250" s="40" t="s">
        <v>354</v>
      </c>
      <c r="E25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elaeagnus-angustifolia--commutata</v>
      </c>
      <c r="F250" s="36" t="n">
        <v>1</v>
      </c>
      <c r="G250" s="36" t="n">
        <v>1</v>
      </c>
      <c r="I250" s="39" t="s">
        <v>355</v>
      </c>
      <c r="K250" s="36" t="n">
        <f aca="false">COUNTIF(E$2:E$697, "=" &amp; E250)</f>
        <v>1</v>
      </c>
      <c r="L250" s="36" t="str">
        <f aca="false">IF(ISBLANK(A250)  = 0, "INSERT INTO botanica.taxon (name_latin, name_czech, year, slug, origin, category_id, family_id) VALUES ("&amp;IF(A250&lt;&gt;"","'"&amp;A250&amp;"'","NULL")&amp;","&amp;IF(B250&lt;&gt;"","'"&amp;B250&amp;"'","NULL")&amp;", "&amp;IF(C250&lt;&gt;"","'"&amp;C250&amp;"'","NULL")&amp;"  , "&amp;IF(E250&lt;&gt;"","'"&amp;E250&amp;"'","NULL")&amp;"  , "&amp;IF(F250&lt;&gt;"","'"&amp;F250&amp;"'","NULL")&amp;"  , "&amp;IF(G250&lt;&gt;"","'"&amp;G250&amp;"'","NULL")&amp;"  , "&amp;IF(H250&lt;&gt;"","'"&amp;H250&amp;"'","NULL")&amp;"  );","")</f>
        <v>INSERT INTO botanica.taxon (name_latin, name_czech, year, slug, origin, category_id, family_id) VALUES ('Elaeagnus angustifolia / commutata','hlošina úzkolistá / stříbrná', NULL  , 'elaeagnus-angustifolia--commutata'  , '1'  , '1'  , NULL  );</v>
      </c>
    </row>
    <row r="251" customFormat="false" ht="12.8" hidden="false" customHeight="false" outlineLevel="0" collapsed="false">
      <c r="A251" s="36" t="str">
        <f aca="false">SUBSTITUTE(SUBSTITUTE(SUBSTITUTE(I251, "'", "\'"), "’","\'"), "‘", "\'")</f>
        <v>Empetrum nigrum</v>
      </c>
      <c r="B251" s="36" t="s">
        <v>728</v>
      </c>
      <c r="D251" s="36" t="s">
        <v>729</v>
      </c>
      <c r="E25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empetrum-nigrum</v>
      </c>
      <c r="F251" s="36" t="n">
        <v>1</v>
      </c>
      <c r="G251" s="36" t="n">
        <v>2</v>
      </c>
      <c r="I251" s="36" t="s">
        <v>730</v>
      </c>
      <c r="K251" s="36" t="n">
        <f aca="false">COUNTIF(E$2:E$697, "=" &amp; E251)</f>
        <v>1</v>
      </c>
      <c r="L251" s="36" t="str">
        <f aca="false">IF(ISBLANK(A251)  = 0, "INSERT INTO botanica.taxon (name_latin, name_czech, year, slug, origin, category_id, family_id) VALUES ("&amp;IF(A251&lt;&gt;"","'"&amp;A251&amp;"'","NULL")&amp;","&amp;IF(B251&lt;&gt;"","'"&amp;B251&amp;"'","NULL")&amp;", "&amp;IF(C251&lt;&gt;"","'"&amp;C251&amp;"'","NULL")&amp;"  , "&amp;IF(E251&lt;&gt;"","'"&amp;E251&amp;"'","NULL")&amp;"  , "&amp;IF(F251&lt;&gt;"","'"&amp;F251&amp;"'","NULL")&amp;"  , "&amp;IF(G251&lt;&gt;"","'"&amp;G251&amp;"'","NULL")&amp;"  , "&amp;IF(H251&lt;&gt;"","'"&amp;H251&amp;"'","NULL")&amp;"  );","")</f>
        <v>INSERT INTO botanica.taxon (name_latin, name_czech, year, slug, origin, category_id, family_id) VALUES ('Empetrum nigrum','šicha černá', NULL  , 'empetrum-nigrum'  , '1'  , '2'  , NULL  );</v>
      </c>
    </row>
    <row r="252" customFormat="false" ht="12.8" hidden="false" customHeight="false" outlineLevel="0" collapsed="false">
      <c r="A252" s="36" t="str">
        <f aca="false">SUBSTITUTE(SUBSTITUTE(SUBSTITUTE(I252, "'", "\'"), "’","\'"), "‘", "\'")</f>
        <v>Epimedium hexandrum</v>
      </c>
      <c r="B252" s="36" t="s">
        <v>1338</v>
      </c>
      <c r="E25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epimedium-hexandrum</v>
      </c>
      <c r="G252" s="36" t="n">
        <v>6</v>
      </c>
      <c r="I252" s="47" t="s">
        <v>1339</v>
      </c>
      <c r="K252" s="36" t="n">
        <f aca="false">COUNTIF(E$2:E$697, "=" &amp; E252)</f>
        <v>1</v>
      </c>
      <c r="L252" s="36" t="str">
        <f aca="false">IF(ISBLANK(A252)  = 0, "INSERT INTO botanica.taxon (name_latin, name_czech, year, slug, origin, category_id, family_id) VALUES ("&amp;IF(A252&lt;&gt;"","'"&amp;A252&amp;"'","NULL")&amp;","&amp;IF(B252&lt;&gt;"","'"&amp;B252&amp;"'","NULL")&amp;", "&amp;IF(C252&lt;&gt;"","'"&amp;C252&amp;"'","NULL")&amp;"  , "&amp;IF(E252&lt;&gt;"","'"&amp;E252&amp;"'","NULL")&amp;"  , "&amp;IF(F252&lt;&gt;"","'"&amp;F252&amp;"'","NULL")&amp;"  , "&amp;IF(G252&lt;&gt;"","'"&amp;G252&amp;"'","NULL")&amp;"  , "&amp;IF(H252&lt;&gt;"","'"&amp;H252&amp;"'","NULL")&amp;"  );","")</f>
        <v>INSERT INTO botanica.taxon (name_latin, name_czech, year, slug, origin, category_id, family_id) VALUES ('Epimedium hexandrum','škornice', NULL  , 'epimedium-hexandrum'  , NULL  , '6'  , NULL  );</v>
      </c>
    </row>
    <row r="253" customFormat="false" ht="12.8" hidden="false" customHeight="false" outlineLevel="0" collapsed="false">
      <c r="A253" s="36" t="str">
        <f aca="false">SUBSTITUTE(SUBSTITUTE(SUBSTITUTE(I253, "'", "\'"), "’","\'"), "‘", "\'")</f>
        <v>Erica carnea</v>
      </c>
      <c r="B253" s="36" t="s">
        <v>731</v>
      </c>
      <c r="D253" s="36" t="s">
        <v>732</v>
      </c>
      <c r="E25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erica-carnea</v>
      </c>
      <c r="F253" s="36" t="n">
        <v>1</v>
      </c>
      <c r="G253" s="36" t="n">
        <v>2</v>
      </c>
      <c r="H253" s="36" t="n">
        <v>47</v>
      </c>
      <c r="I253" s="36" t="s">
        <v>733</v>
      </c>
      <c r="K253" s="36" t="n">
        <f aca="false">COUNTIF(E$2:E$697, "=" &amp; E253)</f>
        <v>1</v>
      </c>
      <c r="L253" s="36" t="str">
        <f aca="false">IF(ISBLANK(A253)  = 0, "INSERT INTO botanica.taxon (name_latin, name_czech, year, slug, origin, category_id, family_id) VALUES ("&amp;IF(A253&lt;&gt;"","'"&amp;A253&amp;"'","NULL")&amp;","&amp;IF(B253&lt;&gt;"","'"&amp;B253&amp;"'","NULL")&amp;", "&amp;IF(C253&lt;&gt;"","'"&amp;C253&amp;"'","NULL")&amp;"  , "&amp;IF(E253&lt;&gt;"","'"&amp;E253&amp;"'","NULL")&amp;"  , "&amp;IF(F253&lt;&gt;"","'"&amp;F253&amp;"'","NULL")&amp;"  , "&amp;IF(G253&lt;&gt;"","'"&amp;G253&amp;"'","NULL")&amp;"  , "&amp;IF(H253&lt;&gt;"","'"&amp;H253&amp;"'","NULL")&amp;"  );","")</f>
        <v>INSERT INTO botanica.taxon (name_latin, name_czech, year, slug, origin, category_id, family_id) VALUES ('Erica carnea','vřesovec pleťový', NULL  , 'erica-carnea'  , '1'  , '2'  , '47'  );</v>
      </c>
    </row>
    <row r="254" customFormat="false" ht="12.8" hidden="false" customHeight="false" outlineLevel="0" collapsed="false">
      <c r="A254" s="36" t="str">
        <f aca="false">SUBSTITUTE(SUBSTITUTE(SUBSTITUTE(I254, "'", "\'"), "’","\'"), "‘", "\'")</f>
        <v>Erica herbacea </v>
      </c>
      <c r="E25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erica-herbacea</v>
      </c>
      <c r="F254" s="36" t="n">
        <v>1</v>
      </c>
      <c r="G254" s="36" t="n">
        <v>6</v>
      </c>
      <c r="I254" s="36" t="s">
        <v>1065</v>
      </c>
      <c r="K254" s="36" t="n">
        <f aca="false">COUNTIF(E$2:E$697, "=" &amp; E254)</f>
        <v>1</v>
      </c>
      <c r="L254" s="36" t="str">
        <f aca="false">IF(ISBLANK(A254)  = 0, "INSERT INTO botanica.taxon (name_latin, name_czech, year, slug, origin, category_id, family_id) VALUES ("&amp;IF(A254&lt;&gt;"","'"&amp;A254&amp;"'","NULL")&amp;","&amp;IF(B254&lt;&gt;"","'"&amp;B254&amp;"'","NULL")&amp;", "&amp;IF(C254&lt;&gt;"","'"&amp;C254&amp;"'","NULL")&amp;"  , "&amp;IF(E254&lt;&gt;"","'"&amp;E254&amp;"'","NULL")&amp;"  , "&amp;IF(F254&lt;&gt;"","'"&amp;F254&amp;"'","NULL")&amp;"  , "&amp;IF(G254&lt;&gt;"","'"&amp;G254&amp;"'","NULL")&amp;"  , "&amp;IF(H254&lt;&gt;"","'"&amp;H254&amp;"'","NULL")&amp;"  );","")</f>
        <v>INSERT INTO botanica.taxon (name_latin, name_czech, year, slug, origin, category_id, family_id) VALUES ('Erica herbacea ',NULL, NULL  , 'erica-herbacea'  , '1'  , '6'  , NULL  );</v>
      </c>
    </row>
    <row r="255" customFormat="false" ht="12.8" hidden="false" customHeight="false" outlineLevel="0" collapsed="false">
      <c r="A255" s="36" t="str">
        <f aca="false">SUBSTITUTE(SUBSTITUTE(SUBSTITUTE(I255, "'", "\'"), "’","\'"), "‘", "\'")</f>
        <v>Erica spiculifolia </v>
      </c>
      <c r="E25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erica-spiculifolia</v>
      </c>
      <c r="F255" s="36" t="n">
        <v>1</v>
      </c>
      <c r="G255" s="36" t="n">
        <v>6</v>
      </c>
      <c r="I255" s="36" t="s">
        <v>1066</v>
      </c>
      <c r="K255" s="36" t="n">
        <f aca="false">COUNTIF(E$2:E$697, "=" &amp; E255)</f>
        <v>1</v>
      </c>
      <c r="L255" s="36" t="str">
        <f aca="false">IF(ISBLANK(A255)  = 0, "INSERT INTO botanica.taxon (name_latin, name_czech, year, slug, origin, category_id, family_id) VALUES ("&amp;IF(A255&lt;&gt;"","'"&amp;A255&amp;"'","NULL")&amp;","&amp;IF(B255&lt;&gt;"","'"&amp;B255&amp;"'","NULL")&amp;", "&amp;IF(C255&lt;&gt;"","'"&amp;C255&amp;"'","NULL")&amp;"  , "&amp;IF(E255&lt;&gt;"","'"&amp;E255&amp;"'","NULL")&amp;"  , "&amp;IF(F255&lt;&gt;"","'"&amp;F255&amp;"'","NULL")&amp;"  , "&amp;IF(G255&lt;&gt;"","'"&amp;G255&amp;"'","NULL")&amp;"  , "&amp;IF(H255&lt;&gt;"","'"&amp;H255&amp;"'","NULL")&amp;"  );","")</f>
        <v>INSERT INTO botanica.taxon (name_latin, name_czech, year, slug, origin, category_id, family_id) VALUES ('Erica spiculifolia ',NULL, NULL  , 'erica-spiculifolia'  , '1'  , '6'  , NULL  );</v>
      </c>
    </row>
    <row r="256" customFormat="false" ht="12.8" hidden="false" customHeight="false" outlineLevel="0" collapsed="false">
      <c r="A256" s="36" t="str">
        <f aca="false">SUBSTITUTE(SUBSTITUTE(SUBSTITUTE(I256, "'", "\'"), "’","\'"), "‘", "\'")</f>
        <v>Erigeron alpinus </v>
      </c>
      <c r="E25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erigeron-alpinus</v>
      </c>
      <c r="F256" s="36" t="n">
        <v>1</v>
      </c>
      <c r="G256" s="36" t="n">
        <v>6</v>
      </c>
      <c r="I256" s="36" t="s">
        <v>1067</v>
      </c>
      <c r="K256" s="36" t="n">
        <f aca="false">COUNTIF(E$2:E$697, "=" &amp; E256)</f>
        <v>1</v>
      </c>
      <c r="L256" s="36" t="str">
        <f aca="false">IF(ISBLANK(A256)  = 0, "INSERT INTO botanica.taxon (name_latin, name_czech, year, slug, origin, category_id, family_id) VALUES ("&amp;IF(A256&lt;&gt;"","'"&amp;A256&amp;"'","NULL")&amp;","&amp;IF(B256&lt;&gt;"","'"&amp;B256&amp;"'","NULL")&amp;", "&amp;IF(C256&lt;&gt;"","'"&amp;C256&amp;"'","NULL")&amp;"  , "&amp;IF(E256&lt;&gt;"","'"&amp;E256&amp;"'","NULL")&amp;"  , "&amp;IF(F256&lt;&gt;"","'"&amp;F256&amp;"'","NULL")&amp;"  , "&amp;IF(G256&lt;&gt;"","'"&amp;G256&amp;"'","NULL")&amp;"  , "&amp;IF(H256&lt;&gt;"","'"&amp;H256&amp;"'","NULL")&amp;"  );","")</f>
        <v>INSERT INTO botanica.taxon (name_latin, name_czech, year, slug, origin, category_id, family_id) VALUES ('Erigeron alpinus ',NULL, NULL  , 'erigeron-alpinus'  , '1'  , '6'  , NULL  );</v>
      </c>
    </row>
    <row r="257" customFormat="false" ht="12.8" hidden="false" customHeight="false" outlineLevel="0" collapsed="false">
      <c r="A257" s="36" t="str">
        <f aca="false">SUBSTITUTE(SUBSTITUTE(SUBSTITUTE(I257, "'", "\'"), "’","\'"), "‘", "\'")</f>
        <v>Erigeron aurantiacus </v>
      </c>
      <c r="E25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erigeron-aurantiacus</v>
      </c>
      <c r="F257" s="36" t="n">
        <v>1</v>
      </c>
      <c r="G257" s="36" t="n">
        <v>6</v>
      </c>
      <c r="I257" s="36" t="s">
        <v>1068</v>
      </c>
      <c r="K257" s="36" t="n">
        <f aca="false">COUNTIF(E$2:E$697, "=" &amp; E257)</f>
        <v>1</v>
      </c>
      <c r="L257" s="36" t="str">
        <f aca="false">IF(ISBLANK(A257)  = 0, "INSERT INTO botanica.taxon (name_latin, name_czech, year, slug, origin, category_id, family_id) VALUES ("&amp;IF(A257&lt;&gt;"","'"&amp;A257&amp;"'","NULL")&amp;","&amp;IF(B257&lt;&gt;"","'"&amp;B257&amp;"'","NULL")&amp;", "&amp;IF(C257&lt;&gt;"","'"&amp;C257&amp;"'","NULL")&amp;"  , "&amp;IF(E257&lt;&gt;"","'"&amp;E257&amp;"'","NULL")&amp;"  , "&amp;IF(F257&lt;&gt;"","'"&amp;F257&amp;"'","NULL")&amp;"  , "&amp;IF(G257&lt;&gt;"","'"&amp;G257&amp;"'","NULL")&amp;"  , "&amp;IF(H257&lt;&gt;"","'"&amp;H257&amp;"'","NULL")&amp;"  );","")</f>
        <v>INSERT INTO botanica.taxon (name_latin, name_czech, year, slug, origin, category_id, family_id) VALUES ('Erigeron aurantiacus ',NULL, NULL  , 'erigeron-aurantiacus'  , '1'  , '6'  , NULL  );</v>
      </c>
    </row>
    <row r="258" customFormat="false" ht="12.8" hidden="false" customHeight="false" outlineLevel="0" collapsed="false">
      <c r="A258" s="36" t="str">
        <f aca="false">SUBSTITUTE(SUBSTITUTE(SUBSTITUTE(I258, "'", "\'"), "’","\'"), "‘", "\'")</f>
        <v>Eriogonum compositum </v>
      </c>
      <c r="E25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eriogonum-compositum</v>
      </c>
      <c r="F258" s="36" t="n">
        <v>1</v>
      </c>
      <c r="G258" s="36" t="n">
        <v>6</v>
      </c>
      <c r="I258" s="36" t="s">
        <v>1069</v>
      </c>
      <c r="K258" s="36" t="n">
        <f aca="false">COUNTIF(E$2:E$697, "=" &amp; E258)</f>
        <v>1</v>
      </c>
      <c r="L258" s="36" t="str">
        <f aca="false">IF(ISBLANK(A258)  = 0, "INSERT INTO botanica.taxon (name_latin, name_czech, year, slug, origin, category_id, family_id) VALUES ("&amp;IF(A258&lt;&gt;"","'"&amp;A258&amp;"'","NULL")&amp;","&amp;IF(B258&lt;&gt;"","'"&amp;B258&amp;"'","NULL")&amp;", "&amp;IF(C258&lt;&gt;"","'"&amp;C258&amp;"'","NULL")&amp;"  , "&amp;IF(E258&lt;&gt;"","'"&amp;E258&amp;"'","NULL")&amp;"  , "&amp;IF(F258&lt;&gt;"","'"&amp;F258&amp;"'","NULL")&amp;"  , "&amp;IF(G258&lt;&gt;"","'"&amp;G258&amp;"'","NULL")&amp;"  , "&amp;IF(H258&lt;&gt;"","'"&amp;H258&amp;"'","NULL")&amp;"  );","")</f>
        <v>INSERT INTO botanica.taxon (name_latin, name_czech, year, slug, origin, category_id, family_id) VALUES ('Eriogonum compositum ',NULL, NULL  , 'eriogonum-compositum'  , '1'  , '6'  , NULL  );</v>
      </c>
    </row>
    <row r="259" customFormat="false" ht="12.8" hidden="false" customHeight="false" outlineLevel="0" collapsed="false">
      <c r="A259" s="36" t="str">
        <f aca="false">SUBSTITUTE(SUBSTITUTE(SUBSTITUTE(I259, "'", "\'"), "’","\'"), "‘", "\'")</f>
        <v>Eriogonum umbellatum </v>
      </c>
      <c r="E25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eriogonum-umbellatum</v>
      </c>
      <c r="F259" s="36" t="n">
        <v>1</v>
      </c>
      <c r="G259" s="36" t="n">
        <v>6</v>
      </c>
      <c r="I259" s="36" t="s">
        <v>1070</v>
      </c>
      <c r="K259" s="36" t="n">
        <f aca="false">COUNTIF(E$2:E$697, "=" &amp; E259)</f>
        <v>1</v>
      </c>
      <c r="L259" s="36" t="str">
        <f aca="false">IF(ISBLANK(A259)  = 0, "INSERT INTO botanica.taxon (name_latin, name_czech, year, slug, origin, category_id, family_id) VALUES ("&amp;IF(A259&lt;&gt;"","'"&amp;A259&amp;"'","NULL")&amp;","&amp;IF(B259&lt;&gt;"","'"&amp;B259&amp;"'","NULL")&amp;", "&amp;IF(C259&lt;&gt;"","'"&amp;C259&amp;"'","NULL")&amp;"  , "&amp;IF(E259&lt;&gt;"","'"&amp;E259&amp;"'","NULL")&amp;"  , "&amp;IF(F259&lt;&gt;"","'"&amp;F259&amp;"'","NULL")&amp;"  , "&amp;IF(G259&lt;&gt;"","'"&amp;G259&amp;"'","NULL")&amp;"  , "&amp;IF(H259&lt;&gt;"","'"&amp;H259&amp;"'","NULL")&amp;"  );","")</f>
        <v>INSERT INTO botanica.taxon (name_latin, name_czech, year, slug, origin, category_id, family_id) VALUES ('Eriogonum umbellatum ',NULL, NULL  , 'eriogonum-umbellatum'  , '1'  , '6'  , NULL  );</v>
      </c>
    </row>
    <row r="260" customFormat="false" ht="12.8" hidden="false" customHeight="false" outlineLevel="0" collapsed="false">
      <c r="A260" s="36" t="str">
        <f aca="false">SUBSTITUTE(SUBSTITUTE(SUBSTITUTE(I260, "'", "\'"), "’","\'"), "‘", "\'")</f>
        <v>Erodium absinthoides </v>
      </c>
      <c r="E26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erodium-absinthoides</v>
      </c>
      <c r="F260" s="36" t="n">
        <v>1</v>
      </c>
      <c r="G260" s="36" t="n">
        <v>6</v>
      </c>
      <c r="I260" s="36" t="s">
        <v>1071</v>
      </c>
      <c r="K260" s="36" t="n">
        <f aca="false">COUNTIF(E$2:E$697, "=" &amp; E260)</f>
        <v>1</v>
      </c>
      <c r="L260" s="36" t="str">
        <f aca="false">IF(ISBLANK(A260)  = 0, "INSERT INTO botanica.taxon (name_latin, name_czech, year, slug, origin, category_id, family_id) VALUES ("&amp;IF(A260&lt;&gt;"","'"&amp;A260&amp;"'","NULL")&amp;","&amp;IF(B260&lt;&gt;"","'"&amp;B260&amp;"'","NULL")&amp;", "&amp;IF(C260&lt;&gt;"","'"&amp;C260&amp;"'","NULL")&amp;"  , "&amp;IF(E260&lt;&gt;"","'"&amp;E260&amp;"'","NULL")&amp;"  , "&amp;IF(F260&lt;&gt;"","'"&amp;F260&amp;"'","NULL")&amp;"  , "&amp;IF(G260&lt;&gt;"","'"&amp;G260&amp;"'","NULL")&amp;"  , "&amp;IF(H260&lt;&gt;"","'"&amp;H260&amp;"'","NULL")&amp;"  );","")</f>
        <v>INSERT INTO botanica.taxon (name_latin, name_czech, year, slug, origin, category_id, family_id) VALUES ('Erodium absinthoides ',NULL, NULL  , 'erodium-absinthoides'  , '1'  , '6'  , NULL  );</v>
      </c>
    </row>
    <row r="261" customFormat="false" ht="12.8" hidden="false" customHeight="false" outlineLevel="0" collapsed="false">
      <c r="A261" s="36" t="str">
        <f aca="false">SUBSTITUTE(SUBSTITUTE(SUBSTITUTE(I261, "'", "\'"), "’","\'"), "‘", "\'")</f>
        <v>Erodium amanum </v>
      </c>
      <c r="E26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erodium-amanum</v>
      </c>
      <c r="F261" s="36" t="n">
        <v>1</v>
      </c>
      <c r="G261" s="36" t="n">
        <v>6</v>
      </c>
      <c r="I261" s="36" t="s">
        <v>1072</v>
      </c>
      <c r="K261" s="36" t="n">
        <f aca="false">COUNTIF(E$2:E$697, "=" &amp; E261)</f>
        <v>1</v>
      </c>
      <c r="L261" s="36" t="str">
        <f aca="false">IF(ISBLANK(A261)  = 0, "INSERT INTO botanica.taxon (name_latin, name_czech, year, slug, origin, category_id, family_id) VALUES ("&amp;IF(A261&lt;&gt;"","'"&amp;A261&amp;"'","NULL")&amp;","&amp;IF(B261&lt;&gt;"","'"&amp;B261&amp;"'","NULL")&amp;", "&amp;IF(C261&lt;&gt;"","'"&amp;C261&amp;"'","NULL")&amp;"  , "&amp;IF(E261&lt;&gt;"","'"&amp;E261&amp;"'","NULL")&amp;"  , "&amp;IF(F261&lt;&gt;"","'"&amp;F261&amp;"'","NULL")&amp;"  , "&amp;IF(G261&lt;&gt;"","'"&amp;G261&amp;"'","NULL")&amp;"  , "&amp;IF(H261&lt;&gt;"","'"&amp;H261&amp;"'","NULL")&amp;"  );","")</f>
        <v>INSERT INTO botanica.taxon (name_latin, name_czech, year, slug, origin, category_id, family_id) VALUES ('Erodium amanum ',NULL, NULL  , 'erodium-amanum'  , '1'  , '6'  , NULL  );</v>
      </c>
    </row>
    <row r="262" customFormat="false" ht="12.8" hidden="false" customHeight="false" outlineLevel="0" collapsed="false">
      <c r="A262" s="36" t="str">
        <f aca="false">SUBSTITUTE(SUBSTITUTE(SUBSTITUTE(I262, "'", "\'"), "’","\'"), "‘", "\'")</f>
        <v>Erodium cheilanthifolium </v>
      </c>
      <c r="E26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erodium-cheilanthifolium</v>
      </c>
      <c r="F262" s="36" t="n">
        <v>1</v>
      </c>
      <c r="G262" s="36" t="n">
        <v>6</v>
      </c>
      <c r="I262" s="36" t="s">
        <v>1075</v>
      </c>
      <c r="K262" s="36" t="n">
        <f aca="false">COUNTIF(E$2:E$697, "=" &amp; E262)</f>
        <v>1</v>
      </c>
      <c r="L262" s="36" t="str">
        <f aca="false">IF(ISBLANK(A262)  = 0, "INSERT INTO botanica.taxon (name_latin, name_czech, year, slug, origin, category_id, family_id) VALUES ("&amp;IF(A262&lt;&gt;"","'"&amp;A262&amp;"'","NULL")&amp;","&amp;IF(B262&lt;&gt;"","'"&amp;B262&amp;"'","NULL")&amp;", "&amp;IF(C262&lt;&gt;"","'"&amp;C262&amp;"'","NULL")&amp;"  , "&amp;IF(E262&lt;&gt;"","'"&amp;E262&amp;"'","NULL")&amp;"  , "&amp;IF(F262&lt;&gt;"","'"&amp;F262&amp;"'","NULL")&amp;"  , "&amp;IF(G262&lt;&gt;"","'"&amp;G262&amp;"'","NULL")&amp;"  , "&amp;IF(H262&lt;&gt;"","'"&amp;H262&amp;"'","NULL")&amp;"  );","")</f>
        <v>INSERT INTO botanica.taxon (name_latin, name_czech, year, slug, origin, category_id, family_id) VALUES ('Erodium cheilanthifolium ',NULL, NULL  , 'erodium-cheilanthifolium'  , '1'  , '6'  , NULL  );</v>
      </c>
    </row>
    <row r="263" customFormat="false" ht="12.8" hidden="false" customHeight="false" outlineLevel="0" collapsed="false">
      <c r="A263" s="36" t="str">
        <f aca="false">SUBSTITUTE(SUBSTITUTE(SUBSTITUTE(I263, "'", "\'"), "’","\'"), "‘", "\'")</f>
        <v>Erodium chrysanthum </v>
      </c>
      <c r="E26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erodium-chrysanthum</v>
      </c>
      <c r="F263" s="36" t="n">
        <v>1</v>
      </c>
      <c r="G263" s="36" t="n">
        <v>6</v>
      </c>
      <c r="I263" s="36" t="s">
        <v>1076</v>
      </c>
      <c r="K263" s="36" t="n">
        <f aca="false">COUNTIF(E$2:E$697, "=" &amp; E263)</f>
        <v>1</v>
      </c>
      <c r="L263" s="36" t="str">
        <f aca="false">IF(ISBLANK(A263)  = 0, "INSERT INTO botanica.taxon (name_latin, name_czech, year, slug, origin, category_id, family_id) VALUES ("&amp;IF(A263&lt;&gt;"","'"&amp;A263&amp;"'","NULL")&amp;","&amp;IF(B263&lt;&gt;"","'"&amp;B263&amp;"'","NULL")&amp;", "&amp;IF(C263&lt;&gt;"","'"&amp;C263&amp;"'","NULL")&amp;"  , "&amp;IF(E263&lt;&gt;"","'"&amp;E263&amp;"'","NULL")&amp;"  , "&amp;IF(F263&lt;&gt;"","'"&amp;F263&amp;"'","NULL")&amp;"  , "&amp;IF(G263&lt;&gt;"","'"&amp;G263&amp;"'","NULL")&amp;"  , "&amp;IF(H263&lt;&gt;"","'"&amp;H263&amp;"'","NULL")&amp;"  );","")</f>
        <v>INSERT INTO botanica.taxon (name_latin, name_czech, year, slug, origin, category_id, family_id) VALUES ('Erodium chrysanthum ',NULL, NULL  , 'erodium-chrysanthum'  , '1'  , '6'  , NULL  );</v>
      </c>
    </row>
    <row r="264" customFormat="false" ht="12.8" hidden="false" customHeight="false" outlineLevel="0" collapsed="false">
      <c r="A264" s="36" t="str">
        <f aca="false">SUBSTITUTE(SUBSTITUTE(SUBSTITUTE(I264, "'", "\'"), "’","\'"), "‘", "\'")</f>
        <v>Erodium corsicum </v>
      </c>
      <c r="E26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erodium-corsicum</v>
      </c>
      <c r="F264" s="36" t="n">
        <v>1</v>
      </c>
      <c r="G264" s="36" t="n">
        <v>6</v>
      </c>
      <c r="I264" s="36" t="s">
        <v>1073</v>
      </c>
      <c r="K264" s="36" t="n">
        <f aca="false">COUNTIF(E$2:E$697, "=" &amp; E264)</f>
        <v>1</v>
      </c>
      <c r="L264" s="36" t="str">
        <f aca="false">IF(ISBLANK(A264)  = 0, "INSERT INTO botanica.taxon (name_latin, name_czech, year, slug, origin, category_id, family_id) VALUES ("&amp;IF(A264&lt;&gt;"","'"&amp;A264&amp;"'","NULL")&amp;","&amp;IF(B264&lt;&gt;"","'"&amp;B264&amp;"'","NULL")&amp;", "&amp;IF(C264&lt;&gt;"","'"&amp;C264&amp;"'","NULL")&amp;"  , "&amp;IF(E264&lt;&gt;"","'"&amp;E264&amp;"'","NULL")&amp;"  , "&amp;IF(F264&lt;&gt;"","'"&amp;F264&amp;"'","NULL")&amp;"  , "&amp;IF(G264&lt;&gt;"","'"&amp;G264&amp;"'","NULL")&amp;"  , "&amp;IF(H264&lt;&gt;"","'"&amp;H264&amp;"'","NULL")&amp;"  );","")</f>
        <v>INSERT INTO botanica.taxon (name_latin, name_czech, year, slug, origin, category_id, family_id) VALUES ('Erodium corsicum ',NULL, NULL  , 'erodium-corsicum'  , '1'  , '6'  , NULL  );</v>
      </c>
    </row>
    <row r="265" customFormat="false" ht="12.8" hidden="false" customHeight="false" outlineLevel="0" collapsed="false">
      <c r="A265" s="36" t="str">
        <f aca="false">SUBSTITUTE(SUBSTITUTE(SUBSTITUTE(I265, "'", "\'"), "’","\'"), "‘", "\'")</f>
        <v>Erodium glandulosum </v>
      </c>
      <c r="E26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erodium-glandulosum</v>
      </c>
      <c r="F265" s="36" t="n">
        <v>1</v>
      </c>
      <c r="G265" s="36" t="n">
        <v>6</v>
      </c>
      <c r="I265" s="36" t="s">
        <v>1074</v>
      </c>
      <c r="K265" s="36" t="n">
        <f aca="false">COUNTIF(E$2:E$697, "=" &amp; E265)</f>
        <v>1</v>
      </c>
      <c r="L265" s="36" t="str">
        <f aca="false">IF(ISBLANK(A265)  = 0, "INSERT INTO botanica.taxon (name_latin, name_czech, year, slug, origin, category_id, family_id) VALUES ("&amp;IF(A265&lt;&gt;"","'"&amp;A265&amp;"'","NULL")&amp;","&amp;IF(B265&lt;&gt;"","'"&amp;B265&amp;"'","NULL")&amp;", "&amp;IF(C265&lt;&gt;"","'"&amp;C265&amp;"'","NULL")&amp;"  , "&amp;IF(E265&lt;&gt;"","'"&amp;E265&amp;"'","NULL")&amp;"  , "&amp;IF(F265&lt;&gt;"","'"&amp;F265&amp;"'","NULL")&amp;"  , "&amp;IF(G265&lt;&gt;"","'"&amp;G265&amp;"'","NULL")&amp;"  , "&amp;IF(H265&lt;&gt;"","'"&amp;H265&amp;"'","NULL")&amp;"  );","")</f>
        <v>INSERT INTO botanica.taxon (name_latin, name_czech, year, slug, origin, category_id, family_id) VALUES ('Erodium glandulosum ',NULL, NULL  , 'erodium-glandulosum'  , '1'  , '6'  , NULL  );</v>
      </c>
    </row>
    <row r="266" customFormat="false" ht="12.8" hidden="false" customHeight="false" outlineLevel="0" collapsed="false">
      <c r="A266" s="36" t="str">
        <f aca="false">SUBSTITUTE(SUBSTITUTE(SUBSTITUTE(I266, "'", "\'"), "’","\'"), "‘", "\'")</f>
        <v>Erodium sibthorpianum </v>
      </c>
      <c r="E26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erodium-sibthorpianum</v>
      </c>
      <c r="F266" s="36" t="n">
        <v>1</v>
      </c>
      <c r="G266" s="36" t="n">
        <v>6</v>
      </c>
      <c r="I266" s="36" t="s">
        <v>1077</v>
      </c>
      <c r="K266" s="36" t="n">
        <f aca="false">COUNTIF(E$2:E$697, "=" &amp; E266)</f>
        <v>1</v>
      </c>
      <c r="L266" s="36" t="str">
        <f aca="false">IF(ISBLANK(A266)  = 0, "INSERT INTO botanica.taxon (name_latin, name_czech, year, slug, origin, category_id, family_id) VALUES ("&amp;IF(A266&lt;&gt;"","'"&amp;A266&amp;"'","NULL")&amp;","&amp;IF(B266&lt;&gt;"","'"&amp;B266&amp;"'","NULL")&amp;", "&amp;IF(C266&lt;&gt;"","'"&amp;C266&amp;"'","NULL")&amp;"  , "&amp;IF(E266&lt;&gt;"","'"&amp;E266&amp;"'","NULL")&amp;"  , "&amp;IF(F266&lt;&gt;"","'"&amp;F266&amp;"'","NULL")&amp;"  , "&amp;IF(G266&lt;&gt;"","'"&amp;G266&amp;"'","NULL")&amp;"  , "&amp;IF(H266&lt;&gt;"","'"&amp;H266&amp;"'","NULL")&amp;"  );","")</f>
        <v>INSERT INTO botanica.taxon (name_latin, name_czech, year, slug, origin, category_id, family_id) VALUES ('Erodium sibthorpianum ',NULL, NULL  , 'erodium-sibthorpianum'  , '1'  , '6'  , NULL  );</v>
      </c>
    </row>
    <row r="267" customFormat="false" ht="12.8" hidden="false" customHeight="false" outlineLevel="0" collapsed="false">
      <c r="A267" s="36" t="str">
        <f aca="false">SUBSTITUTE(SUBSTITUTE(SUBSTITUTE(I267, "'", "\'"), "’","\'"), "‘", "\'")</f>
        <v>Erysimum jugicola </v>
      </c>
      <c r="E26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erysimum-jugicola</v>
      </c>
      <c r="F267" s="36" t="n">
        <v>1</v>
      </c>
      <c r="G267" s="36" t="n">
        <v>6</v>
      </c>
      <c r="I267" s="36" t="s">
        <v>1078</v>
      </c>
      <c r="K267" s="36" t="n">
        <f aca="false">COUNTIF(E$2:E$697, "=" &amp; E267)</f>
        <v>1</v>
      </c>
      <c r="L267" s="36" t="str">
        <f aca="false">IF(ISBLANK(A267)  = 0, "INSERT INTO botanica.taxon (name_latin, name_czech, year, slug, origin, category_id, family_id) VALUES ("&amp;IF(A267&lt;&gt;"","'"&amp;A267&amp;"'","NULL")&amp;","&amp;IF(B267&lt;&gt;"","'"&amp;B267&amp;"'","NULL")&amp;", "&amp;IF(C267&lt;&gt;"","'"&amp;C267&amp;"'","NULL")&amp;"  , "&amp;IF(E267&lt;&gt;"","'"&amp;E267&amp;"'","NULL")&amp;"  , "&amp;IF(F267&lt;&gt;"","'"&amp;F267&amp;"'","NULL")&amp;"  , "&amp;IF(G267&lt;&gt;"","'"&amp;G267&amp;"'","NULL")&amp;"  , "&amp;IF(H267&lt;&gt;"","'"&amp;H267&amp;"'","NULL")&amp;"  );","")</f>
        <v>INSERT INTO botanica.taxon (name_latin, name_czech, year, slug, origin, category_id, family_id) VALUES ('Erysimum jugicola ',NULL, NULL  , 'erysimum-jugicola'  , '1'  , '6'  , NULL  );</v>
      </c>
    </row>
    <row r="268" customFormat="false" ht="12.8" hidden="false" customHeight="false" outlineLevel="0" collapsed="false">
      <c r="A268" s="36" t="str">
        <f aca="false">SUBSTITUTE(SUBSTITUTE(SUBSTITUTE(I268, "'", "\'"), "’","\'"), "‘", "\'")</f>
        <v>Erysimum kotschyanum </v>
      </c>
      <c r="E26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erysimum-kotschyanum</v>
      </c>
      <c r="F268" s="36" t="n">
        <v>1</v>
      </c>
      <c r="G268" s="36" t="n">
        <v>6</v>
      </c>
      <c r="I268" s="36" t="s">
        <v>1079</v>
      </c>
      <c r="K268" s="36" t="n">
        <f aca="false">COUNTIF(E$2:E$697, "=" &amp; E268)</f>
        <v>1</v>
      </c>
      <c r="L268" s="36" t="str">
        <f aca="false">IF(ISBLANK(A268)  = 0, "INSERT INTO botanica.taxon (name_latin, name_czech, year, slug, origin, category_id, family_id) VALUES ("&amp;IF(A268&lt;&gt;"","'"&amp;A268&amp;"'","NULL")&amp;","&amp;IF(B268&lt;&gt;"","'"&amp;B268&amp;"'","NULL")&amp;", "&amp;IF(C268&lt;&gt;"","'"&amp;C268&amp;"'","NULL")&amp;"  , "&amp;IF(E268&lt;&gt;"","'"&amp;E268&amp;"'","NULL")&amp;"  , "&amp;IF(F268&lt;&gt;"","'"&amp;F268&amp;"'","NULL")&amp;"  , "&amp;IF(G268&lt;&gt;"","'"&amp;G268&amp;"'","NULL")&amp;"  , "&amp;IF(H268&lt;&gt;"","'"&amp;H268&amp;"'","NULL")&amp;"  );","")</f>
        <v>INSERT INTO botanica.taxon (name_latin, name_czech, year, slug, origin, category_id, family_id) VALUES ('Erysimum kotschyanum ',NULL, NULL  , 'erysimum-kotschyanum'  , '1'  , '6'  , NULL  );</v>
      </c>
    </row>
    <row r="269" customFormat="false" ht="12.8" hidden="false" customHeight="false" outlineLevel="0" collapsed="false">
      <c r="A269" s="36" t="str">
        <f aca="false">SUBSTITUTE(SUBSTITUTE(SUBSTITUTE(I269, "'", "\'"), "’","\'"), "‘", "\'")</f>
        <v>Erysimum pulchellum </v>
      </c>
      <c r="E26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erysimum-pulchellum</v>
      </c>
      <c r="F269" s="36" t="n">
        <v>1</v>
      </c>
      <c r="G269" s="36" t="n">
        <v>6</v>
      </c>
      <c r="I269" s="36" t="s">
        <v>1080</v>
      </c>
      <c r="K269" s="36" t="n">
        <f aca="false">COUNTIF(E$2:E$697, "=" &amp; E269)</f>
        <v>1</v>
      </c>
      <c r="L269" s="36" t="str">
        <f aca="false">IF(ISBLANK(A269)  = 0, "INSERT INTO botanica.taxon (name_latin, name_czech, year, slug, origin, category_id, family_id) VALUES ("&amp;IF(A269&lt;&gt;"","'"&amp;A269&amp;"'","NULL")&amp;","&amp;IF(B269&lt;&gt;"","'"&amp;B269&amp;"'","NULL")&amp;", "&amp;IF(C269&lt;&gt;"","'"&amp;C269&amp;"'","NULL")&amp;"  , "&amp;IF(E269&lt;&gt;"","'"&amp;E269&amp;"'","NULL")&amp;"  , "&amp;IF(F269&lt;&gt;"","'"&amp;F269&amp;"'","NULL")&amp;"  , "&amp;IF(G269&lt;&gt;"","'"&amp;G269&amp;"'","NULL")&amp;"  , "&amp;IF(H269&lt;&gt;"","'"&amp;H269&amp;"'","NULL")&amp;"  );","")</f>
        <v>INSERT INTO botanica.taxon (name_latin, name_czech, year, slug, origin, category_id, family_id) VALUES ('Erysimum pulchellum ',NULL, NULL  , 'erysimum-pulchellum'  , '1'  , '6'  , NULL  );</v>
      </c>
    </row>
    <row r="270" customFormat="false" ht="12.8" hidden="false" customHeight="false" outlineLevel="0" collapsed="false">
      <c r="A270" s="39" t="str">
        <f aca="false">SUBSTITUTE(SUBSTITUTE(SUBSTITUTE(I270, "'", "\'"), "’","\'"), "‘", "\'")</f>
        <v>Euonymus europaeus</v>
      </c>
      <c r="B270" s="40" t="s">
        <v>356</v>
      </c>
      <c r="C270" s="40" t="n">
        <v>1918</v>
      </c>
      <c r="D270" s="40" t="s">
        <v>357</v>
      </c>
      <c r="E27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euonymus-europaeus</v>
      </c>
      <c r="F270" s="36" t="n">
        <v>1</v>
      </c>
      <c r="G270" s="36" t="n">
        <v>1</v>
      </c>
      <c r="I270" s="39" t="s">
        <v>358</v>
      </c>
      <c r="K270" s="36" t="n">
        <f aca="false">COUNTIF(E$2:E$697, "=" &amp; E270)</f>
        <v>1</v>
      </c>
      <c r="L270" s="36" t="str">
        <f aca="false">IF(ISBLANK(A270)  = 0, "INSERT INTO botanica.taxon (name_latin, name_czech, year, slug, origin, category_id, family_id) VALUES ("&amp;IF(A270&lt;&gt;"","'"&amp;A270&amp;"'","NULL")&amp;","&amp;IF(B270&lt;&gt;"","'"&amp;B270&amp;"'","NULL")&amp;", "&amp;IF(C270&lt;&gt;"","'"&amp;C270&amp;"'","NULL")&amp;"  , "&amp;IF(E270&lt;&gt;"","'"&amp;E270&amp;"'","NULL")&amp;"  , "&amp;IF(F270&lt;&gt;"","'"&amp;F270&amp;"'","NULL")&amp;"  , "&amp;IF(G270&lt;&gt;"","'"&amp;G270&amp;"'","NULL")&amp;"  , "&amp;IF(H270&lt;&gt;"","'"&amp;H270&amp;"'","NULL")&amp;"  );","")</f>
        <v>INSERT INTO botanica.taxon (name_latin, name_czech, year, slug, origin, category_id, family_id) VALUES ('Euonymus europaeus','brslen evropský', '1918'  , 'euonymus-europaeus'  , '1'  , '1'  , NULL  );</v>
      </c>
    </row>
    <row r="271" customFormat="false" ht="12.8" hidden="false" customHeight="false" outlineLevel="0" collapsed="false">
      <c r="A271" s="36" t="str">
        <f aca="false">SUBSTITUTE(SUBSTITUTE(SUBSTITUTE(I271, "'", "\'"), "’","\'"), "‘", "\'")</f>
        <v>Euonymus nanus </v>
      </c>
      <c r="B271" s="36" t="s">
        <v>734</v>
      </c>
      <c r="D271" s="36" t="s">
        <v>735</v>
      </c>
      <c r="E2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euonymus-nanus</v>
      </c>
      <c r="F271" s="36" t="n">
        <v>1</v>
      </c>
      <c r="G271" s="36" t="n">
        <v>2</v>
      </c>
      <c r="I271" s="36" t="s">
        <v>736</v>
      </c>
      <c r="K271" s="36" t="n">
        <f aca="false">COUNTIF(E$2:E$697, "=" &amp; E271)</f>
        <v>1</v>
      </c>
      <c r="L271" s="36" t="str">
        <f aca="false">IF(ISBLANK(A271)  = 0, "INSERT INTO botanica.taxon (name_latin, name_czech, year, slug, origin, category_id, family_id) VALUES ("&amp;IF(A271&lt;&gt;"","'"&amp;A271&amp;"'","NULL")&amp;","&amp;IF(B271&lt;&gt;"","'"&amp;B271&amp;"'","NULL")&amp;", "&amp;IF(C271&lt;&gt;"","'"&amp;C271&amp;"'","NULL")&amp;"  , "&amp;IF(E271&lt;&gt;"","'"&amp;E271&amp;"'","NULL")&amp;"  , "&amp;IF(F271&lt;&gt;"","'"&amp;F271&amp;"'","NULL")&amp;"  , "&amp;IF(G271&lt;&gt;"","'"&amp;G271&amp;"'","NULL")&amp;"  , "&amp;IF(H271&lt;&gt;"","'"&amp;H271&amp;"'","NULL")&amp;"  );","")</f>
        <v>INSERT INTO botanica.taxon (name_latin, name_czech, year, slug, origin, category_id, family_id) VALUES ('Euonymus nanus ','brslen nízký ', NULL  , 'euonymus-nanus'  , '1'  , '2'  , NULL  );</v>
      </c>
    </row>
    <row r="272" customFormat="false" ht="12.8" hidden="false" customHeight="false" outlineLevel="0" collapsed="false">
      <c r="A272" s="36" t="str">
        <f aca="false">SUBSTITUTE(SUBSTITUTE(SUBSTITUTE(I272, "'", "\'"), "’","\'"), "‘", "\'")</f>
        <v>Euphorbia epithymoides </v>
      </c>
      <c r="E2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euphorbia-epithymoides</v>
      </c>
      <c r="F272" s="36" t="n">
        <v>1</v>
      </c>
      <c r="G272" s="36" t="n">
        <v>6</v>
      </c>
      <c r="I272" s="36" t="s">
        <v>1081</v>
      </c>
      <c r="K272" s="36" t="n">
        <f aca="false">COUNTIF(E$2:E$697, "=" &amp; E272)</f>
        <v>1</v>
      </c>
      <c r="L272" s="36" t="str">
        <f aca="false">IF(ISBLANK(A272)  = 0, "INSERT INTO botanica.taxon (name_latin, name_czech, year, slug, origin, category_id, family_id) VALUES ("&amp;IF(A272&lt;&gt;"","'"&amp;A272&amp;"'","NULL")&amp;","&amp;IF(B272&lt;&gt;"","'"&amp;B272&amp;"'","NULL")&amp;", "&amp;IF(C272&lt;&gt;"","'"&amp;C272&amp;"'","NULL")&amp;"  , "&amp;IF(E272&lt;&gt;"","'"&amp;E272&amp;"'","NULL")&amp;"  , "&amp;IF(F272&lt;&gt;"","'"&amp;F272&amp;"'","NULL")&amp;"  , "&amp;IF(G272&lt;&gt;"","'"&amp;G272&amp;"'","NULL")&amp;"  , "&amp;IF(H272&lt;&gt;"","'"&amp;H272&amp;"'","NULL")&amp;"  );","")</f>
        <v>INSERT INTO botanica.taxon (name_latin, name_czech, year, slug, origin, category_id, family_id) VALUES ('Euphorbia epithymoides ',NULL, NULL  , 'euphorbia-epithymoides'  , '1'  , '6'  , NULL  );</v>
      </c>
    </row>
    <row r="273" customFormat="false" ht="12.8" hidden="false" customHeight="false" outlineLevel="0" collapsed="false">
      <c r="A273" s="36" t="str">
        <f aca="false">SUBSTITUTE(SUBSTITUTE(SUBSTITUTE(I273, "'", "\'"), "’","\'"), "‘", "\'")</f>
        <v>Euphorbia myrsinites </v>
      </c>
      <c r="E27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euphorbia-myrsinites</v>
      </c>
      <c r="F273" s="36" t="n">
        <v>1</v>
      </c>
      <c r="G273" s="36" t="n">
        <v>6</v>
      </c>
      <c r="I273" s="36" t="s">
        <v>1082</v>
      </c>
      <c r="K273" s="36" t="n">
        <f aca="false">COUNTIF(E$2:E$697, "=" &amp; E273)</f>
        <v>1</v>
      </c>
      <c r="L273" s="36" t="str">
        <f aca="false">IF(ISBLANK(A273)  = 0, "INSERT INTO botanica.taxon (name_latin, name_czech, year, slug, origin, category_id, family_id) VALUES ("&amp;IF(A273&lt;&gt;"","'"&amp;A273&amp;"'","NULL")&amp;","&amp;IF(B273&lt;&gt;"","'"&amp;B273&amp;"'","NULL")&amp;", "&amp;IF(C273&lt;&gt;"","'"&amp;C273&amp;"'","NULL")&amp;"  , "&amp;IF(E273&lt;&gt;"","'"&amp;E273&amp;"'","NULL")&amp;"  , "&amp;IF(F273&lt;&gt;"","'"&amp;F273&amp;"'","NULL")&amp;"  , "&amp;IF(G273&lt;&gt;"","'"&amp;G273&amp;"'","NULL")&amp;"  , "&amp;IF(H273&lt;&gt;"","'"&amp;H273&amp;"'","NULL")&amp;"  );","")</f>
        <v>INSERT INTO botanica.taxon (name_latin, name_czech, year, slug, origin, category_id, family_id) VALUES ('Euphorbia myrsinites ',NULL, NULL  , 'euphorbia-myrsinites'  , '1'  , '6'  , NULL  );</v>
      </c>
    </row>
    <row r="274" customFormat="false" ht="12.8" hidden="false" customHeight="false" outlineLevel="0" collapsed="false">
      <c r="A274" s="39" t="str">
        <f aca="false">SUBSTITUTE(SUBSTITUTE(SUBSTITUTE(I274, "'", "\'"), "’","\'"), "‘", "\'")</f>
        <v>Fagus sylvatica</v>
      </c>
      <c r="B274" s="40" t="s">
        <v>359</v>
      </c>
      <c r="C274" s="40" t="n">
        <v>1922</v>
      </c>
      <c r="D274" s="40" t="s">
        <v>360</v>
      </c>
      <c r="E27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</v>
      </c>
      <c r="F274" s="36" t="n">
        <v>1</v>
      </c>
      <c r="G274" s="36" t="n">
        <v>1</v>
      </c>
      <c r="H274" s="36" t="n">
        <v>6</v>
      </c>
      <c r="I274" s="39" t="s">
        <v>361</v>
      </c>
      <c r="K274" s="36" t="n">
        <f aca="false">COUNTIF(E$2:E$697, "=" &amp; E274)</f>
        <v>1</v>
      </c>
      <c r="L274" s="36" t="str">
        <f aca="false">IF(ISBLANK(A274)  = 0, "INSERT INTO botanica.taxon (name_latin, name_czech, year, slug, origin, category_id, family_id) VALUES ("&amp;IF(A274&lt;&gt;"","'"&amp;A274&amp;"'","NULL")&amp;","&amp;IF(B274&lt;&gt;"","'"&amp;B274&amp;"'","NULL")&amp;", "&amp;IF(C274&lt;&gt;"","'"&amp;C274&amp;"'","NULL")&amp;"  , "&amp;IF(E274&lt;&gt;"","'"&amp;E274&amp;"'","NULL")&amp;"  , "&amp;IF(F274&lt;&gt;"","'"&amp;F274&amp;"'","NULL")&amp;"  , "&amp;IF(G274&lt;&gt;"","'"&amp;G274&amp;"'","NULL")&amp;"  , "&amp;IF(H274&lt;&gt;"","'"&amp;H274&amp;"'","NULL")&amp;"  );","")</f>
        <v>INSERT INTO botanica.taxon (name_latin, name_czech, year, slug, origin, category_id, family_id) VALUES ('Fagus sylvatica','buk lesní', '1922'  , 'fagus-sylvatica'  , '1'  , '1'  , '6'  );</v>
      </c>
    </row>
    <row r="275" customFormat="false" ht="12.8" hidden="false" customHeight="false" outlineLevel="0" collapsed="false">
      <c r="A275" s="39" t="str">
        <f aca="false">SUBSTITUTE(SUBSTITUTE(SUBSTITUTE(I275, "'", "\'"), "’","\'"), "‘", "\'")</f>
        <v>Fagus sylvatica \'Atropunicea\'</v>
      </c>
      <c r="B275" s="40" t="s">
        <v>359</v>
      </c>
      <c r="C275" s="40" t="n">
        <v>1922</v>
      </c>
      <c r="D275" s="40" t="s">
        <v>360</v>
      </c>
      <c r="E27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fagus-sylvatica-atropunicea</v>
      </c>
      <c r="F275" s="36" t="n">
        <v>1</v>
      </c>
      <c r="G275" s="36" t="n">
        <v>1</v>
      </c>
      <c r="H275" s="36" t="n">
        <v>6</v>
      </c>
      <c r="I275" s="39" t="s">
        <v>362</v>
      </c>
      <c r="K275" s="36" t="n">
        <f aca="false">COUNTIF(E$2:E$697, "=" &amp; E275)</f>
        <v>1</v>
      </c>
      <c r="L275" s="36" t="str">
        <f aca="false">IF(ISBLANK(A275)  = 0, "INSERT INTO botanica.taxon (name_latin, name_czech, year, slug, origin, category_id, family_id) VALUES ("&amp;IF(A275&lt;&gt;"","'"&amp;A275&amp;"'","NULL")&amp;","&amp;IF(B275&lt;&gt;"","'"&amp;B275&amp;"'","NULL")&amp;", "&amp;IF(C275&lt;&gt;"","'"&amp;C275&amp;"'","NULL")&amp;"  , "&amp;IF(E275&lt;&gt;"","'"&amp;E275&amp;"'","NULL")&amp;"  , "&amp;IF(F275&lt;&gt;"","'"&amp;F275&amp;"'","NULL")&amp;"  , "&amp;IF(G275&lt;&gt;"","'"&amp;G275&amp;"'","NULL")&amp;"  , "&amp;IF(H275&lt;&gt;"","'"&amp;H275&amp;"'","NULL")&amp;"  );","")</f>
        <v>INSERT INTO botanica.taxon (name_latin, name_czech, year, slug, origin, category_id, family_id) VALUES ('Fagus sylvatica \'Atropunicea\'','buk lesní', '1922'  , 'fagus-sylvatica-atropunicea'  , '1'  , '1'  , '6'  );</v>
      </c>
    </row>
    <row r="276" customFormat="false" ht="12.8" hidden="false" customHeight="false" outlineLevel="0" collapsed="false">
      <c r="A276" s="39" t="str">
        <f aca="false">SUBSTITUTE(SUBSTITUTE(SUBSTITUTE(I276, "'", "\'"), "’","\'"), "‘", "\'")</f>
        <v>Fagus sylvatica \'Pendula\'</v>
      </c>
      <c r="B276" s="40" t="s">
        <v>359</v>
      </c>
      <c r="C276" s="40" t="n">
        <v>1918</v>
      </c>
      <c r="D276" s="40" t="s">
        <v>360</v>
      </c>
      <c r="E27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fagus-sylvatica-pendula</v>
      </c>
      <c r="F276" s="36" t="n">
        <v>1</v>
      </c>
      <c r="G276" s="36" t="n">
        <v>1</v>
      </c>
      <c r="H276" s="36" t="n">
        <v>6</v>
      </c>
      <c r="I276" s="39" t="s">
        <v>363</v>
      </c>
      <c r="K276" s="36" t="n">
        <f aca="false">COUNTIF(E$2:E$697, "=" &amp; E276)</f>
        <v>1</v>
      </c>
      <c r="L276" s="36" t="str">
        <f aca="false">IF(ISBLANK(A276)  = 0, "INSERT INTO botanica.taxon (name_latin, name_czech, year, slug, origin, category_id, family_id) VALUES ("&amp;IF(A276&lt;&gt;"","'"&amp;A276&amp;"'","NULL")&amp;","&amp;IF(B276&lt;&gt;"","'"&amp;B276&amp;"'","NULL")&amp;", "&amp;IF(C276&lt;&gt;"","'"&amp;C276&amp;"'","NULL")&amp;"  , "&amp;IF(E276&lt;&gt;"","'"&amp;E276&amp;"'","NULL")&amp;"  , "&amp;IF(F276&lt;&gt;"","'"&amp;F276&amp;"'","NULL")&amp;"  , "&amp;IF(G276&lt;&gt;"","'"&amp;G276&amp;"'","NULL")&amp;"  , "&amp;IF(H276&lt;&gt;"","'"&amp;H276&amp;"'","NULL")&amp;"  );","")</f>
        <v>INSERT INTO botanica.taxon (name_latin, name_czech, year, slug, origin, category_id, family_id) VALUES ('Fagus sylvatica \'Pendula\'','buk lesní', '1918'  , 'fagus-sylvatica-pendula'  , '1'  , '1'  , '6'  );</v>
      </c>
    </row>
    <row r="277" customFormat="false" ht="12.8" hidden="false" customHeight="false" outlineLevel="0" collapsed="false">
      <c r="A277" s="39" t="str">
        <f aca="false">SUBSTITUTE(SUBSTITUTE(SUBSTITUTE(I277, "'", "\'"), "’","\'"), "‘", "\'")</f>
        <v>Fagus sylvatica \'Riversii\'</v>
      </c>
      <c r="B277" s="40" t="s">
        <v>359</v>
      </c>
      <c r="C277" s="40" t="n">
        <v>1918</v>
      </c>
      <c r="D277" s="40" t="s">
        <v>360</v>
      </c>
      <c r="E27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fagus-sylvatica-riversii</v>
      </c>
      <c r="F277" s="36" t="n">
        <v>1</v>
      </c>
      <c r="G277" s="36" t="n">
        <v>1</v>
      </c>
      <c r="H277" s="36" t="n">
        <v>6</v>
      </c>
      <c r="I277" s="39" t="s">
        <v>364</v>
      </c>
      <c r="K277" s="36" t="n">
        <f aca="false">COUNTIF(E$2:E$697, "=" &amp; E277)</f>
        <v>1</v>
      </c>
      <c r="L277" s="36" t="str">
        <f aca="false">IF(ISBLANK(A277)  = 0, "INSERT INTO botanica.taxon (name_latin, name_czech, year, slug, origin, category_id, family_id) VALUES ("&amp;IF(A277&lt;&gt;"","'"&amp;A277&amp;"'","NULL")&amp;","&amp;IF(B277&lt;&gt;"","'"&amp;B277&amp;"'","NULL")&amp;", "&amp;IF(C277&lt;&gt;"","'"&amp;C277&amp;"'","NULL")&amp;"  , "&amp;IF(E277&lt;&gt;"","'"&amp;E277&amp;"'","NULL")&amp;"  , "&amp;IF(F277&lt;&gt;"","'"&amp;F277&amp;"'","NULL")&amp;"  , "&amp;IF(G277&lt;&gt;"","'"&amp;G277&amp;"'","NULL")&amp;"  , "&amp;IF(H277&lt;&gt;"","'"&amp;H277&amp;"'","NULL")&amp;"  );","")</f>
        <v>INSERT INTO botanica.taxon (name_latin, name_czech, year, slug, origin, category_id, family_id) VALUES ('Fagus sylvatica \'Riversii\'','buk lesní', '1918'  , 'fagus-sylvatica-riversii'  , '1'  , '1'  , '6'  );</v>
      </c>
    </row>
    <row r="278" customFormat="false" ht="12.8" hidden="false" customHeight="false" outlineLevel="0" collapsed="false">
      <c r="A278" s="43" t="str">
        <f aca="false">SUBSTITUTE(SUBSTITUTE(SUBSTITUTE(I278, "'", "\'"), "’","\'"), "‘", "\'")</f>
        <v>Fagus sylvatica var. purpurea</v>
      </c>
      <c r="B278" s="49" t="s">
        <v>620</v>
      </c>
      <c r="D278" s="36" t="s">
        <v>360</v>
      </c>
      <c r="E27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fagus-sylvatica-var-purpurea</v>
      </c>
      <c r="F278" s="42" t="n">
        <v>0</v>
      </c>
      <c r="G278" s="36" t="n">
        <v>1</v>
      </c>
      <c r="H278" s="36" t="n">
        <v>6</v>
      </c>
      <c r="I278" s="43" t="s">
        <v>621</v>
      </c>
      <c r="J278" s="42" t="s">
        <v>622</v>
      </c>
      <c r="K278" s="36" t="n">
        <f aca="false">COUNTIF(E$2:E$697, "=" &amp; E278)</f>
        <v>1</v>
      </c>
      <c r="L278" s="36" t="str">
        <f aca="false">IF(ISBLANK(A278)  = 0, "INSERT INTO botanica.taxon (name_latin, name_czech, year, slug, origin, category_id, family_id) VALUES ("&amp;IF(A278&lt;&gt;"","'"&amp;A278&amp;"'","NULL")&amp;","&amp;IF(B278&lt;&gt;"","'"&amp;B278&amp;"'","NULL")&amp;", "&amp;IF(C278&lt;&gt;"","'"&amp;C278&amp;"'","NULL")&amp;"  , "&amp;IF(E278&lt;&gt;"","'"&amp;E278&amp;"'","NULL")&amp;"  , "&amp;IF(F278&lt;&gt;"","'"&amp;F278&amp;"'","NULL")&amp;"  , "&amp;IF(G278&lt;&gt;"","'"&amp;G278&amp;"'","NULL")&amp;"  , "&amp;IF(H278&lt;&gt;"","'"&amp;H278&amp;"'","NULL")&amp;"  );","")</f>
        <v>INSERT INTO botanica.taxon (name_latin, name_czech, year, slug, origin, category_id, family_id) VALUES ('Fagus sylvatica var. purpurea','buk lesní ', NULL  , 'fagus-sylvatica-var-purpurea'  , '0'  , '1'  , '6'  );</v>
      </c>
    </row>
    <row r="279" customFormat="false" ht="12.8" hidden="false" customHeight="false" outlineLevel="0" collapsed="false">
      <c r="A279" s="36" t="str">
        <f aca="false">SUBSTITUTE(SUBSTITUTE(SUBSTITUTE(I279, "'", "\'"), "’","\'"), "‘", "\'")</f>
        <v>Festuca eskia Ramond </v>
      </c>
      <c r="E27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festuca-eskia-ramond</v>
      </c>
      <c r="F279" s="36" t="n">
        <v>1</v>
      </c>
      <c r="G279" s="36" t="n">
        <v>6</v>
      </c>
      <c r="I279" s="36" t="s">
        <v>1083</v>
      </c>
      <c r="K279" s="36" t="n">
        <f aca="false">COUNTIF(E$2:E$697, "=" &amp; E279)</f>
        <v>1</v>
      </c>
      <c r="L279" s="36" t="str">
        <f aca="false">IF(ISBLANK(A279)  = 0, "INSERT INTO botanica.taxon (name_latin, name_czech, year, slug, origin, category_id, family_id) VALUES ("&amp;IF(A279&lt;&gt;"","'"&amp;A279&amp;"'","NULL")&amp;","&amp;IF(B279&lt;&gt;"","'"&amp;B279&amp;"'","NULL")&amp;", "&amp;IF(C279&lt;&gt;"","'"&amp;C279&amp;"'","NULL")&amp;"  , "&amp;IF(E279&lt;&gt;"","'"&amp;E279&amp;"'","NULL")&amp;"  , "&amp;IF(F279&lt;&gt;"","'"&amp;F279&amp;"'","NULL")&amp;"  , "&amp;IF(G279&lt;&gt;"","'"&amp;G279&amp;"'","NULL")&amp;"  , "&amp;IF(H279&lt;&gt;"","'"&amp;H279&amp;"'","NULL")&amp;"  );","")</f>
        <v>INSERT INTO botanica.taxon (name_latin, name_czech, year, slug, origin, category_id, family_id) VALUES ('Festuca eskia Ramond ',NULL, NULL  , 'festuca-eskia-ramond'  , '1'  , '6'  , NULL  );</v>
      </c>
    </row>
    <row r="280" customFormat="false" ht="12.8" hidden="false" customHeight="false" outlineLevel="0" collapsed="false">
      <c r="A280" s="36" t="str">
        <f aca="false">SUBSTITUTE(SUBSTITUTE(SUBSTITUTE(I280, "'", "\'"), "’","\'"), "‘", "\'")</f>
        <v>Festuca glacialis </v>
      </c>
      <c r="E28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festuca-glacialis</v>
      </c>
      <c r="F280" s="36" t="n">
        <v>1</v>
      </c>
      <c r="G280" s="36" t="n">
        <v>6</v>
      </c>
      <c r="I280" s="36" t="s">
        <v>1084</v>
      </c>
      <c r="K280" s="36" t="n">
        <f aca="false">COUNTIF(E$2:E$697, "=" &amp; E280)</f>
        <v>1</v>
      </c>
      <c r="L280" s="36" t="str">
        <f aca="false">IF(ISBLANK(A280)  = 0, "INSERT INTO botanica.taxon (name_latin, name_czech, year, slug, origin, category_id, family_id) VALUES ("&amp;IF(A280&lt;&gt;"","'"&amp;A280&amp;"'","NULL")&amp;","&amp;IF(B280&lt;&gt;"","'"&amp;B280&amp;"'","NULL")&amp;", "&amp;IF(C280&lt;&gt;"","'"&amp;C280&amp;"'","NULL")&amp;"  , "&amp;IF(E280&lt;&gt;"","'"&amp;E280&amp;"'","NULL")&amp;"  , "&amp;IF(F280&lt;&gt;"","'"&amp;F280&amp;"'","NULL")&amp;"  , "&amp;IF(G280&lt;&gt;"","'"&amp;G280&amp;"'","NULL")&amp;"  , "&amp;IF(H280&lt;&gt;"","'"&amp;H280&amp;"'","NULL")&amp;"  );","")</f>
        <v>INSERT INTO botanica.taxon (name_latin, name_czech, year, slug, origin, category_id, family_id) VALUES ('Festuca glacialis ',NULL, NULL  , 'festuca-glacialis'  , '1'  , '6'  , NULL  );</v>
      </c>
    </row>
    <row r="281" customFormat="false" ht="12.8" hidden="false" customHeight="false" outlineLevel="0" collapsed="false">
      <c r="A281" s="36" t="str">
        <f aca="false">SUBSTITUTE(SUBSTITUTE(SUBSTITUTE(I281, "'", "\'"), "’","\'"), "‘", "\'")</f>
        <v>Fibigia clypeata </v>
      </c>
      <c r="E28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fibigia-clypeata</v>
      </c>
      <c r="F281" s="36" t="n">
        <v>1</v>
      </c>
      <c r="G281" s="36" t="n">
        <v>6</v>
      </c>
      <c r="I281" s="36" t="s">
        <v>1085</v>
      </c>
      <c r="K281" s="36" t="n">
        <f aca="false">COUNTIF(E$2:E$697, "=" &amp; E281)</f>
        <v>1</v>
      </c>
      <c r="L281" s="36" t="str">
        <f aca="false">IF(ISBLANK(A281)  = 0, "INSERT INTO botanica.taxon (name_latin, name_czech, year, slug, origin, category_id, family_id) VALUES ("&amp;IF(A281&lt;&gt;"","'"&amp;A281&amp;"'","NULL")&amp;","&amp;IF(B281&lt;&gt;"","'"&amp;B281&amp;"'","NULL")&amp;", "&amp;IF(C281&lt;&gt;"","'"&amp;C281&amp;"'","NULL")&amp;"  , "&amp;IF(E281&lt;&gt;"","'"&amp;E281&amp;"'","NULL")&amp;"  , "&amp;IF(F281&lt;&gt;"","'"&amp;F281&amp;"'","NULL")&amp;"  , "&amp;IF(G281&lt;&gt;"","'"&amp;G281&amp;"'","NULL")&amp;"  , "&amp;IF(H281&lt;&gt;"","'"&amp;H281&amp;"'","NULL")&amp;"  );","")</f>
        <v>INSERT INTO botanica.taxon (name_latin, name_czech, year, slug, origin, category_id, family_id) VALUES ('Fibigia clypeata ',NULL, NULL  , 'fibigia-clypeata'  , '1'  , '6'  , NULL  );</v>
      </c>
    </row>
    <row r="282" customFormat="false" ht="12.8" hidden="false" customHeight="false" outlineLevel="0" collapsed="false">
      <c r="A282" s="39" t="str">
        <f aca="false">SUBSTITUTE(SUBSTITUTE(SUBSTITUTE(I282, "'", "\'"), "’","\'"), "‘", "\'")</f>
        <v>Forsythia suspensa</v>
      </c>
      <c r="B282" s="40" t="s">
        <v>368</v>
      </c>
      <c r="C282" s="40" t="n">
        <v>1919</v>
      </c>
      <c r="D282" s="40" t="s">
        <v>369</v>
      </c>
      <c r="E28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forsythia-suspensa</v>
      </c>
      <c r="F282" s="36" t="n">
        <v>1</v>
      </c>
      <c r="G282" s="36" t="n">
        <v>1</v>
      </c>
      <c r="H282" s="36" t="n">
        <v>29</v>
      </c>
      <c r="I282" s="39" t="s">
        <v>370</v>
      </c>
      <c r="K282" s="36" t="n">
        <f aca="false">COUNTIF(E$2:E$697, "=" &amp; E282)</f>
        <v>1</v>
      </c>
      <c r="L282" s="36" t="str">
        <f aca="false">IF(ISBLANK(A282)  = 0, "INSERT INTO botanica.taxon (name_latin, name_czech, year, slug, origin, category_id, family_id) VALUES ("&amp;IF(A282&lt;&gt;"","'"&amp;A282&amp;"'","NULL")&amp;","&amp;IF(B282&lt;&gt;"","'"&amp;B282&amp;"'","NULL")&amp;", "&amp;IF(C282&lt;&gt;"","'"&amp;C282&amp;"'","NULL")&amp;"  , "&amp;IF(E282&lt;&gt;"","'"&amp;E282&amp;"'","NULL")&amp;"  , "&amp;IF(F282&lt;&gt;"","'"&amp;F282&amp;"'","NULL")&amp;"  , "&amp;IF(G282&lt;&gt;"","'"&amp;G282&amp;"'","NULL")&amp;"  , "&amp;IF(H282&lt;&gt;"","'"&amp;H282&amp;"'","NULL")&amp;"  );","")</f>
        <v>INSERT INTO botanica.taxon (name_latin, name_czech, year, slug, origin, category_id, family_id) VALUES ('Forsythia suspensa','zlatice převislá', '1919'  , 'forsythia-suspensa'  , '1'  , '1'  , '29'  );</v>
      </c>
    </row>
    <row r="283" customFormat="false" ht="12.8" hidden="false" customHeight="false" outlineLevel="0" collapsed="false">
      <c r="A283" s="39" t="str">
        <f aca="false">SUBSTITUTE(SUBSTITUTE(SUBSTITUTE(I283, "'", "\'"), "’","\'"), "‘", "\'")</f>
        <v>Forsythia x intermedia</v>
      </c>
      <c r="B283" s="40" t="s">
        <v>365</v>
      </c>
      <c r="C283" s="40" t="n">
        <v>1919</v>
      </c>
      <c r="D283" s="40" t="s">
        <v>366</v>
      </c>
      <c r="E28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forsythia-x-intermedia</v>
      </c>
      <c r="F283" s="36" t="n">
        <v>1</v>
      </c>
      <c r="G283" s="36" t="n">
        <v>1</v>
      </c>
      <c r="H283" s="36" t="n">
        <v>29</v>
      </c>
      <c r="I283" s="39" t="s">
        <v>1597</v>
      </c>
      <c r="K283" s="36" t="n">
        <f aca="false">COUNTIF(E$2:E$697, "=" &amp; E283)</f>
        <v>1</v>
      </c>
      <c r="L283" s="36" t="str">
        <f aca="false">IF(ISBLANK(A283)  = 0, "INSERT INTO botanica.taxon (name_latin, name_czech, year, slug, origin, category_id, family_id) VALUES ("&amp;IF(A283&lt;&gt;"","'"&amp;A283&amp;"'","NULL")&amp;","&amp;IF(B283&lt;&gt;"","'"&amp;B283&amp;"'","NULL")&amp;", "&amp;IF(C283&lt;&gt;"","'"&amp;C283&amp;"'","NULL")&amp;"  , "&amp;IF(E283&lt;&gt;"","'"&amp;E283&amp;"'","NULL")&amp;"  , "&amp;IF(F283&lt;&gt;"","'"&amp;F283&amp;"'","NULL")&amp;"  , "&amp;IF(G283&lt;&gt;"","'"&amp;G283&amp;"'","NULL")&amp;"  , "&amp;IF(H283&lt;&gt;"","'"&amp;H283&amp;"'","NULL")&amp;"  );","")</f>
        <v>INSERT INTO botanica.taxon (name_latin, name_czech, year, slug, origin, category_id, family_id) VALUES ('Forsythia x intermedia','zlatice prostřední', '1919'  , 'forsythia-x-intermedia'  , '1'  , '1'  , '29'  );</v>
      </c>
    </row>
    <row r="284" customFormat="false" ht="12.8" hidden="false" customHeight="false" outlineLevel="0" collapsed="false">
      <c r="A284" s="39" t="str">
        <f aca="false">SUBSTITUTE(SUBSTITUTE(SUBSTITUTE(I284, "'", "\'"), "’","\'"), "‘", "\'")</f>
        <v>Fraxinus excelsior \'Nana\'</v>
      </c>
      <c r="B284" s="40" t="s">
        <v>371</v>
      </c>
      <c r="C284" s="40" t="n">
        <v>1937</v>
      </c>
      <c r="D284" s="40" t="s">
        <v>372</v>
      </c>
      <c r="E28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fraxinus-excelsior-nana</v>
      </c>
      <c r="F284" s="36" t="n">
        <v>1</v>
      </c>
      <c r="G284" s="36" t="n">
        <v>1</v>
      </c>
      <c r="H284" s="36" t="n">
        <v>29</v>
      </c>
      <c r="I284" s="39" t="s">
        <v>373</v>
      </c>
      <c r="K284" s="36" t="n">
        <f aca="false">COUNTIF(E$2:E$697, "=" &amp; E284)</f>
        <v>1</v>
      </c>
      <c r="L284" s="36" t="str">
        <f aca="false">IF(ISBLANK(A284)  = 0, "INSERT INTO botanica.taxon (name_latin, name_czech, year, slug, origin, category_id, family_id) VALUES ("&amp;IF(A284&lt;&gt;"","'"&amp;A284&amp;"'","NULL")&amp;","&amp;IF(B284&lt;&gt;"","'"&amp;B284&amp;"'","NULL")&amp;", "&amp;IF(C284&lt;&gt;"","'"&amp;C284&amp;"'","NULL")&amp;"  , "&amp;IF(E284&lt;&gt;"","'"&amp;E284&amp;"'","NULL")&amp;"  , "&amp;IF(F284&lt;&gt;"","'"&amp;F284&amp;"'","NULL")&amp;"  , "&amp;IF(G284&lt;&gt;"","'"&amp;G284&amp;"'","NULL")&amp;"  , "&amp;IF(H284&lt;&gt;"","'"&amp;H284&amp;"'","NULL")&amp;"  );","")</f>
        <v>INSERT INTO botanica.taxon (name_latin, name_czech, year, slug, origin, category_id, family_id) VALUES ('Fraxinus excelsior \'Nana\'','jasan ztepilý', '1937'  , 'fraxinus-excelsior-nana'  , '1'  , '1'  , '29'  );</v>
      </c>
    </row>
    <row r="285" customFormat="false" ht="12.8" hidden="false" customHeight="false" outlineLevel="0" collapsed="false">
      <c r="A285" s="39" t="str">
        <f aca="false">SUBSTITUTE(SUBSTITUTE(SUBSTITUTE(I285, "'", "\'"), "’","\'"), "‘", "\'")</f>
        <v>Fraxinus excelsior \'Pendula\'</v>
      </c>
      <c r="B285" s="40" t="s">
        <v>371</v>
      </c>
      <c r="C285" s="40" t="n">
        <v>1918</v>
      </c>
      <c r="D285" s="40" t="s">
        <v>372</v>
      </c>
      <c r="E28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fraxinus-excelsior-pendula</v>
      </c>
      <c r="F285" s="36" t="n">
        <v>1</v>
      </c>
      <c r="G285" s="36" t="n">
        <v>1</v>
      </c>
      <c r="H285" s="36" t="n">
        <v>29</v>
      </c>
      <c r="I285" s="39" t="s">
        <v>374</v>
      </c>
      <c r="K285" s="36" t="n">
        <f aca="false">COUNTIF(E$2:E$697, "=" &amp; E285)</f>
        <v>1</v>
      </c>
      <c r="L285" s="36" t="str">
        <f aca="false">IF(ISBLANK(A285)  = 0, "INSERT INTO botanica.taxon (name_latin, name_czech, year, slug, origin, category_id, family_id) VALUES ("&amp;IF(A285&lt;&gt;"","'"&amp;A285&amp;"'","NULL")&amp;","&amp;IF(B285&lt;&gt;"","'"&amp;B285&amp;"'","NULL")&amp;", "&amp;IF(C285&lt;&gt;"","'"&amp;C285&amp;"'","NULL")&amp;"  , "&amp;IF(E285&lt;&gt;"","'"&amp;E285&amp;"'","NULL")&amp;"  , "&amp;IF(F285&lt;&gt;"","'"&amp;F285&amp;"'","NULL")&amp;"  , "&amp;IF(G285&lt;&gt;"","'"&amp;G285&amp;"'","NULL")&amp;"  , "&amp;IF(H285&lt;&gt;"","'"&amp;H285&amp;"'","NULL")&amp;"  );","")</f>
        <v>INSERT INTO botanica.taxon (name_latin, name_czech, year, slug, origin, category_id, family_id) VALUES ('Fraxinus excelsior \'Pendula\'','jasan ztepilý', '1918'  , 'fraxinus-excelsior-pendula'  , '1'  , '1'  , '29'  );</v>
      </c>
    </row>
    <row r="286" customFormat="false" ht="12.8" hidden="false" customHeight="false" outlineLevel="0" collapsed="false">
      <c r="A286" s="36" t="str">
        <f aca="false">SUBSTITUTE(SUBSTITUTE(SUBSTITUTE(I286, "'", "\'"), "’","\'"), "‘", "\'")</f>
        <v>Fritillaria orientalis </v>
      </c>
      <c r="E2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fritillaria-orientalis</v>
      </c>
      <c r="F286" s="36" t="n">
        <v>1</v>
      </c>
      <c r="G286" s="36" t="n">
        <v>6</v>
      </c>
      <c r="I286" s="36" t="s">
        <v>1086</v>
      </c>
      <c r="K286" s="36" t="n">
        <f aca="false">COUNTIF(E$2:E$697, "=" &amp; E286)</f>
        <v>1</v>
      </c>
      <c r="L286" s="36" t="str">
        <f aca="false">IF(ISBLANK(A286)  = 0, "INSERT INTO botanica.taxon (name_latin, name_czech, year, slug, origin, category_id, family_id) VALUES ("&amp;IF(A286&lt;&gt;"","'"&amp;A286&amp;"'","NULL")&amp;","&amp;IF(B286&lt;&gt;"","'"&amp;B286&amp;"'","NULL")&amp;", "&amp;IF(C286&lt;&gt;"","'"&amp;C286&amp;"'","NULL")&amp;"  , "&amp;IF(E286&lt;&gt;"","'"&amp;E286&amp;"'","NULL")&amp;"  , "&amp;IF(F286&lt;&gt;"","'"&amp;F286&amp;"'","NULL")&amp;"  , "&amp;IF(G286&lt;&gt;"","'"&amp;G286&amp;"'","NULL")&amp;"  , "&amp;IF(H286&lt;&gt;"","'"&amp;H286&amp;"'","NULL")&amp;"  );","")</f>
        <v>INSERT INTO botanica.taxon (name_latin, name_czech, year, slug, origin, category_id, family_id) VALUES ('Fritillaria orientalis ',NULL, NULL  , 'fritillaria-orientalis'  , '1'  , '6'  , NULL  );</v>
      </c>
    </row>
    <row r="287" customFormat="false" ht="12.8" hidden="false" customHeight="false" outlineLevel="0" collapsed="false">
      <c r="A287" s="36" t="str">
        <f aca="false">SUBSTITUTE(SUBSTITUTE(SUBSTITUTE(I287, "'", "\'"), "’","\'"), "‘", "\'")</f>
        <v>Fritillaria pinardii </v>
      </c>
      <c r="E28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fritillaria-pinardii</v>
      </c>
      <c r="F287" s="36" t="n">
        <v>1</v>
      </c>
      <c r="G287" s="36" t="n">
        <v>6</v>
      </c>
      <c r="I287" s="36" t="s">
        <v>1087</v>
      </c>
      <c r="K287" s="36" t="n">
        <f aca="false">COUNTIF(E$2:E$697, "=" &amp; E287)</f>
        <v>1</v>
      </c>
      <c r="L287" s="36" t="str">
        <f aca="false">IF(ISBLANK(A287)  = 0, "INSERT INTO botanica.taxon (name_latin, name_czech, year, slug, origin, category_id, family_id) VALUES ("&amp;IF(A287&lt;&gt;"","'"&amp;A287&amp;"'","NULL")&amp;","&amp;IF(B287&lt;&gt;"","'"&amp;B287&amp;"'","NULL")&amp;", "&amp;IF(C287&lt;&gt;"","'"&amp;C287&amp;"'","NULL")&amp;"  , "&amp;IF(E287&lt;&gt;"","'"&amp;E287&amp;"'","NULL")&amp;"  , "&amp;IF(F287&lt;&gt;"","'"&amp;F287&amp;"'","NULL")&amp;"  , "&amp;IF(G287&lt;&gt;"","'"&amp;G287&amp;"'","NULL")&amp;"  , "&amp;IF(H287&lt;&gt;"","'"&amp;H287&amp;"'","NULL")&amp;"  );","")</f>
        <v>INSERT INTO botanica.taxon (name_latin, name_czech, year, slug, origin, category_id, family_id) VALUES ('Fritillaria pinardii ',NULL, NULL  , 'fritillaria-pinardii'  , '1'  , '6'  , NULL  );</v>
      </c>
    </row>
    <row r="288" customFormat="false" ht="12.8" hidden="false" customHeight="false" outlineLevel="0" collapsed="false">
      <c r="A288" s="36" t="str">
        <f aca="false">SUBSTITUTE(SUBSTITUTE(SUBSTITUTE(I288, "'", "\'"), "’","\'"), "‘", "\'")</f>
        <v>Galium album</v>
      </c>
      <c r="B288" s="36" t="s">
        <v>1340</v>
      </c>
      <c r="E2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galium-album</v>
      </c>
      <c r="G288" s="36" t="n">
        <v>9</v>
      </c>
      <c r="I288" s="36" t="s">
        <v>1341</v>
      </c>
      <c r="K288" s="36" t="n">
        <f aca="false">COUNTIF(E$2:E$697, "=" &amp; E288)</f>
        <v>1</v>
      </c>
      <c r="L288" s="36" t="str">
        <f aca="false">IF(ISBLANK(A288)  = 0, "INSERT INTO botanica.taxon (name_latin, name_czech, year, slug, origin, category_id, family_id) VALUES ("&amp;IF(A288&lt;&gt;"","'"&amp;A288&amp;"'","NULL")&amp;","&amp;IF(B288&lt;&gt;"","'"&amp;B288&amp;"'","NULL")&amp;", "&amp;IF(C288&lt;&gt;"","'"&amp;C288&amp;"'","NULL")&amp;"  , "&amp;IF(E288&lt;&gt;"","'"&amp;E288&amp;"'","NULL")&amp;"  , "&amp;IF(F288&lt;&gt;"","'"&amp;F288&amp;"'","NULL")&amp;"  , "&amp;IF(G288&lt;&gt;"","'"&amp;G288&amp;"'","NULL")&amp;"  , "&amp;IF(H288&lt;&gt;"","'"&amp;H288&amp;"'","NULL")&amp;"  );","")</f>
        <v>INSERT INTO botanica.taxon (name_latin, name_czech, year, slug, origin, category_id, family_id) VALUES ('Galium album','svízel bílý', NULL  , 'galium-album'  , NULL  , '9'  , NULL  );</v>
      </c>
    </row>
    <row r="289" customFormat="false" ht="12.8" hidden="false" customHeight="false" outlineLevel="0" collapsed="false">
      <c r="A289" s="36" t="str">
        <f aca="false">SUBSTITUTE(SUBSTITUTE(SUBSTITUTE(I289, "'", "\'"), "’","\'"), "‘", "\'")</f>
        <v>Galium incanum </v>
      </c>
      <c r="E28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galium-incanum</v>
      </c>
      <c r="F289" s="36" t="n">
        <v>1</v>
      </c>
      <c r="G289" s="36" t="n">
        <v>6</v>
      </c>
      <c r="I289" s="36" t="s">
        <v>1088</v>
      </c>
      <c r="K289" s="36" t="n">
        <f aca="false">COUNTIF(E$2:E$697, "=" &amp; E289)</f>
        <v>1</v>
      </c>
      <c r="L289" s="36" t="str">
        <f aca="false">IF(ISBLANK(A289)  = 0, "INSERT INTO botanica.taxon (name_latin, name_czech, year, slug, origin, category_id, family_id) VALUES ("&amp;IF(A289&lt;&gt;"","'"&amp;A289&amp;"'","NULL")&amp;","&amp;IF(B289&lt;&gt;"","'"&amp;B289&amp;"'","NULL")&amp;", "&amp;IF(C289&lt;&gt;"","'"&amp;C289&amp;"'","NULL")&amp;"  , "&amp;IF(E289&lt;&gt;"","'"&amp;E289&amp;"'","NULL")&amp;"  , "&amp;IF(F289&lt;&gt;"","'"&amp;F289&amp;"'","NULL")&amp;"  , "&amp;IF(G289&lt;&gt;"","'"&amp;G289&amp;"'","NULL")&amp;"  , "&amp;IF(H289&lt;&gt;"","'"&amp;H289&amp;"'","NULL")&amp;"  );","")</f>
        <v>INSERT INTO botanica.taxon (name_latin, name_czech, year, slug, origin, category_id, family_id) VALUES ('Galium incanum ',NULL, NULL  , 'galium-incanum'  , '1'  , '6'  , NULL  );</v>
      </c>
    </row>
    <row r="290" customFormat="false" ht="12.8" hidden="false" customHeight="false" outlineLevel="0" collapsed="false">
      <c r="A290" s="36" t="str">
        <f aca="false">SUBSTITUTE(SUBSTITUTE(SUBSTITUTE(I290, "'", "\'"), "’","\'"), "‘", "\'")</f>
        <v>Galium olympicum </v>
      </c>
      <c r="E2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galium-olympicum</v>
      </c>
      <c r="F290" s="36" t="n">
        <v>1</v>
      </c>
      <c r="G290" s="36" t="n">
        <v>6</v>
      </c>
      <c r="I290" s="36" t="s">
        <v>1089</v>
      </c>
      <c r="K290" s="36" t="n">
        <f aca="false">COUNTIF(E$2:E$697, "=" &amp; E290)</f>
        <v>1</v>
      </c>
      <c r="L290" s="36" t="str">
        <f aca="false">IF(ISBLANK(A290)  = 0, "INSERT INTO botanica.taxon (name_latin, name_czech, year, slug, origin, category_id, family_id) VALUES ("&amp;IF(A290&lt;&gt;"","'"&amp;A290&amp;"'","NULL")&amp;","&amp;IF(B290&lt;&gt;"","'"&amp;B290&amp;"'","NULL")&amp;", "&amp;IF(C290&lt;&gt;"","'"&amp;C290&amp;"'","NULL")&amp;"  , "&amp;IF(E290&lt;&gt;"","'"&amp;E290&amp;"'","NULL")&amp;"  , "&amp;IF(F290&lt;&gt;"","'"&amp;F290&amp;"'","NULL")&amp;"  , "&amp;IF(G290&lt;&gt;"","'"&amp;G290&amp;"'","NULL")&amp;"  , "&amp;IF(H290&lt;&gt;"","'"&amp;H290&amp;"'","NULL")&amp;"  );","")</f>
        <v>INSERT INTO botanica.taxon (name_latin, name_czech, year, slug, origin, category_id, family_id) VALUES ('Galium olympicum ',NULL, NULL  , 'galium-olympicum'  , '1'  , '6'  , NULL  );</v>
      </c>
    </row>
    <row r="291" customFormat="false" ht="12.8" hidden="false" customHeight="false" outlineLevel="0" collapsed="false">
      <c r="A291" s="36" t="str">
        <f aca="false">SUBSTITUTE(SUBSTITUTE(SUBSTITUTE(I291, "'", "\'"), "’","\'"), "‘", "\'")</f>
        <v>Gentiana algida var. purdomii </v>
      </c>
      <c r="E2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gentiana-algida-var-purdomii</v>
      </c>
      <c r="F291" s="36" t="n">
        <v>1</v>
      </c>
      <c r="G291" s="36" t="n">
        <v>6</v>
      </c>
      <c r="I291" s="36" t="s">
        <v>1090</v>
      </c>
      <c r="K291" s="36" t="n">
        <f aca="false">COUNTIF(E$2:E$697, "=" &amp; E291)</f>
        <v>1</v>
      </c>
      <c r="L291" s="36" t="str">
        <f aca="false">IF(ISBLANK(A291)  = 0, "INSERT INTO botanica.taxon (name_latin, name_czech, year, slug, origin, category_id, family_id) VALUES ("&amp;IF(A291&lt;&gt;"","'"&amp;A291&amp;"'","NULL")&amp;","&amp;IF(B291&lt;&gt;"","'"&amp;B291&amp;"'","NULL")&amp;", "&amp;IF(C291&lt;&gt;"","'"&amp;C291&amp;"'","NULL")&amp;"  , "&amp;IF(E291&lt;&gt;"","'"&amp;E291&amp;"'","NULL")&amp;"  , "&amp;IF(F291&lt;&gt;"","'"&amp;F291&amp;"'","NULL")&amp;"  , "&amp;IF(G291&lt;&gt;"","'"&amp;G291&amp;"'","NULL")&amp;"  , "&amp;IF(H291&lt;&gt;"","'"&amp;H291&amp;"'","NULL")&amp;"  );","")</f>
        <v>INSERT INTO botanica.taxon (name_latin, name_czech, year, slug, origin, category_id, family_id) VALUES ('Gentiana algida var. purdomii ',NULL, NULL  , 'gentiana-algida-var-purdomii'  , '1'  , '6'  , NULL  );</v>
      </c>
    </row>
    <row r="292" customFormat="false" ht="12.8" hidden="false" customHeight="false" outlineLevel="0" collapsed="false">
      <c r="A292" s="36" t="str">
        <f aca="false">SUBSTITUTE(SUBSTITUTE(SUBSTITUTE(I292, "'", "\'"), "’","\'"), "‘", "\'")</f>
        <v>Gentiana cruciata </v>
      </c>
      <c r="E29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gentiana-cruciata</v>
      </c>
      <c r="F292" s="36" t="n">
        <v>1</v>
      </c>
      <c r="G292" s="36" t="n">
        <v>6</v>
      </c>
      <c r="I292" s="36" t="s">
        <v>1091</v>
      </c>
      <c r="K292" s="36" t="n">
        <f aca="false">COUNTIF(E$2:E$697, "=" &amp; E292)</f>
        <v>1</v>
      </c>
      <c r="L292" s="36" t="str">
        <f aca="false">IF(ISBLANK(A292)  = 0, "INSERT INTO botanica.taxon (name_latin, name_czech, year, slug, origin, category_id, family_id) VALUES ("&amp;IF(A292&lt;&gt;"","'"&amp;A292&amp;"'","NULL")&amp;","&amp;IF(B292&lt;&gt;"","'"&amp;B292&amp;"'","NULL")&amp;", "&amp;IF(C292&lt;&gt;"","'"&amp;C292&amp;"'","NULL")&amp;"  , "&amp;IF(E292&lt;&gt;"","'"&amp;E292&amp;"'","NULL")&amp;"  , "&amp;IF(F292&lt;&gt;"","'"&amp;F292&amp;"'","NULL")&amp;"  , "&amp;IF(G292&lt;&gt;"","'"&amp;G292&amp;"'","NULL")&amp;"  , "&amp;IF(H292&lt;&gt;"","'"&amp;H292&amp;"'","NULL")&amp;"  );","")</f>
        <v>INSERT INTO botanica.taxon (name_latin, name_czech, year, slug, origin, category_id, family_id) VALUES ('Gentiana cruciata ',NULL, NULL  , 'gentiana-cruciata'  , '1'  , '6'  , NULL  );</v>
      </c>
    </row>
    <row r="293" customFormat="false" ht="12.8" hidden="false" customHeight="false" outlineLevel="0" collapsed="false">
      <c r="A293" s="36" t="str">
        <f aca="false">SUBSTITUTE(SUBSTITUTE(SUBSTITUTE(I293, "'", "\'"), "’","\'"), "‘", "\'")</f>
        <v>Gentiana septemfida </v>
      </c>
      <c r="E29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</v>
      </c>
      <c r="F293" s="36" t="n">
        <v>1</v>
      </c>
      <c r="G293" s="36" t="n">
        <v>6</v>
      </c>
      <c r="I293" s="36" t="s">
        <v>1092</v>
      </c>
      <c r="K293" s="36" t="n">
        <f aca="false">COUNTIF(E$2:E$697, "=" &amp; E293)</f>
        <v>1</v>
      </c>
      <c r="L293" s="36" t="str">
        <f aca="false">IF(ISBLANK(A293)  = 0, "INSERT INTO botanica.taxon (name_latin, name_czech, year, slug, origin, category_id, family_id) VALUES ("&amp;IF(A293&lt;&gt;"","'"&amp;A293&amp;"'","NULL")&amp;","&amp;IF(B293&lt;&gt;"","'"&amp;B293&amp;"'","NULL")&amp;", "&amp;IF(C293&lt;&gt;"","'"&amp;C293&amp;"'","NULL")&amp;"  , "&amp;IF(E293&lt;&gt;"","'"&amp;E293&amp;"'","NULL")&amp;"  , "&amp;IF(F293&lt;&gt;"","'"&amp;F293&amp;"'","NULL")&amp;"  , "&amp;IF(G293&lt;&gt;"","'"&amp;G293&amp;"'","NULL")&amp;"  , "&amp;IF(H293&lt;&gt;"","'"&amp;H293&amp;"'","NULL")&amp;"  );","")</f>
        <v>INSERT INTO botanica.taxon (name_latin, name_czech, year, slug, origin, category_id, family_id) VALUES ('Gentiana septemfida ',NULL, NULL  , 'gentiana-septemfida'  , '1'  , '6'  , NULL  );</v>
      </c>
    </row>
    <row r="294" customFormat="false" ht="12.8" hidden="false" customHeight="false" outlineLevel="0" collapsed="false">
      <c r="A294" s="36" t="str">
        <f aca="false">SUBSTITUTE(SUBSTITUTE(SUBSTITUTE(I294, "'", "\'"), "’","\'"), "‘", "\'")</f>
        <v>Gentiana septemfida var. lagodechiana</v>
      </c>
      <c r="E2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gentiana-septemfida-var-lagodechiana</v>
      </c>
      <c r="F294" s="36" t="n">
        <v>1</v>
      </c>
      <c r="G294" s="36" t="n">
        <v>6</v>
      </c>
      <c r="I294" s="36" t="s">
        <v>1093</v>
      </c>
      <c r="K294" s="36" t="n">
        <f aca="false">COUNTIF(E$2:E$697, "=" &amp; E294)</f>
        <v>1</v>
      </c>
      <c r="L294" s="36" t="str">
        <f aca="false">IF(ISBLANK(A294)  = 0, "INSERT INTO botanica.taxon (name_latin, name_czech, year, slug, origin, category_id, family_id) VALUES ("&amp;IF(A294&lt;&gt;"","'"&amp;A294&amp;"'","NULL")&amp;","&amp;IF(B294&lt;&gt;"","'"&amp;B294&amp;"'","NULL")&amp;", "&amp;IF(C294&lt;&gt;"","'"&amp;C294&amp;"'","NULL")&amp;"  , "&amp;IF(E294&lt;&gt;"","'"&amp;E294&amp;"'","NULL")&amp;"  , "&amp;IF(F294&lt;&gt;"","'"&amp;F294&amp;"'","NULL")&amp;"  , "&amp;IF(G294&lt;&gt;"","'"&amp;G294&amp;"'","NULL")&amp;"  , "&amp;IF(H294&lt;&gt;"","'"&amp;H294&amp;"'","NULL")&amp;"  );","")</f>
        <v>INSERT INTO botanica.taxon (name_latin, name_czech, year, slug, origin, category_id, family_id) VALUES ('Gentiana septemfida var. lagodechiana',NULL, NULL  , 'gentiana-septemfida-var-lagodechiana'  , '1'  , '6'  , NULL  );</v>
      </c>
    </row>
    <row r="295" customFormat="false" ht="12.8" hidden="false" customHeight="false" outlineLevel="0" collapsed="false">
      <c r="A295" s="36" t="str">
        <f aca="false">SUBSTITUTE(SUBSTITUTE(SUBSTITUTE(I295, "'", "\'"), "’","\'"), "‘", "\'")</f>
        <v>Geranium cinereum </v>
      </c>
      <c r="E29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geranium-cinereum</v>
      </c>
      <c r="F295" s="36" t="n">
        <v>1</v>
      </c>
      <c r="G295" s="36" t="n">
        <v>6</v>
      </c>
      <c r="I295" s="36" t="s">
        <v>1094</v>
      </c>
      <c r="K295" s="36" t="n">
        <f aca="false">COUNTIF(E$2:E$697, "=" &amp; E295)</f>
        <v>1</v>
      </c>
      <c r="L295" s="36" t="str">
        <f aca="false">IF(ISBLANK(A295)  = 0, "INSERT INTO botanica.taxon (name_latin, name_czech, year, slug, origin, category_id, family_id) VALUES ("&amp;IF(A295&lt;&gt;"","'"&amp;A295&amp;"'","NULL")&amp;","&amp;IF(B295&lt;&gt;"","'"&amp;B295&amp;"'","NULL")&amp;", "&amp;IF(C295&lt;&gt;"","'"&amp;C295&amp;"'","NULL")&amp;"  , "&amp;IF(E295&lt;&gt;"","'"&amp;E295&amp;"'","NULL")&amp;"  , "&amp;IF(F295&lt;&gt;"","'"&amp;F295&amp;"'","NULL")&amp;"  , "&amp;IF(G295&lt;&gt;"","'"&amp;G295&amp;"'","NULL")&amp;"  , "&amp;IF(H295&lt;&gt;"","'"&amp;H295&amp;"'","NULL")&amp;"  );","")</f>
        <v>INSERT INTO botanica.taxon (name_latin, name_czech, year, slug, origin, category_id, family_id) VALUES ('Geranium cinereum ',NULL, NULL  , 'geranium-cinereum'  , '1'  , '6'  , NULL  );</v>
      </c>
    </row>
    <row r="296" customFormat="false" ht="12.8" hidden="false" customHeight="false" outlineLevel="0" collapsed="false">
      <c r="A296" s="36" t="str">
        <f aca="false">SUBSTITUTE(SUBSTITUTE(SUBSTITUTE(I296, "'", "\'"), "’","\'"), "‘", "\'")</f>
        <v>Geranium macrorrhizum </v>
      </c>
      <c r="E2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geranium-macrorrhizum</v>
      </c>
      <c r="F296" s="36" t="n">
        <v>1</v>
      </c>
      <c r="G296" s="36" t="n">
        <v>6</v>
      </c>
      <c r="I296" s="36" t="s">
        <v>1095</v>
      </c>
      <c r="K296" s="36" t="n">
        <f aca="false">COUNTIF(E$2:E$697, "=" &amp; E296)</f>
        <v>1</v>
      </c>
      <c r="L296" s="36" t="str">
        <f aca="false">IF(ISBLANK(A296)  = 0, "INSERT INTO botanica.taxon (name_latin, name_czech, year, slug, origin, category_id, family_id) VALUES ("&amp;IF(A296&lt;&gt;"","'"&amp;A296&amp;"'","NULL")&amp;","&amp;IF(B296&lt;&gt;"","'"&amp;B296&amp;"'","NULL")&amp;", "&amp;IF(C296&lt;&gt;"","'"&amp;C296&amp;"'","NULL")&amp;"  , "&amp;IF(E296&lt;&gt;"","'"&amp;E296&amp;"'","NULL")&amp;"  , "&amp;IF(F296&lt;&gt;"","'"&amp;F296&amp;"'","NULL")&amp;"  , "&amp;IF(G296&lt;&gt;"","'"&amp;G296&amp;"'","NULL")&amp;"  , "&amp;IF(H296&lt;&gt;"","'"&amp;H296&amp;"'","NULL")&amp;"  );","")</f>
        <v>INSERT INTO botanica.taxon (name_latin, name_czech, year, slug, origin, category_id, family_id) VALUES ('Geranium macrorrhizum ',NULL, NULL  , 'geranium-macrorrhizum'  , '1'  , '6'  , NULL  );</v>
      </c>
    </row>
    <row r="297" customFormat="false" ht="12.8" hidden="false" customHeight="false" outlineLevel="0" collapsed="false">
      <c r="A297" s="36" t="str">
        <f aca="false">SUBSTITUTE(SUBSTITUTE(SUBSTITUTE(I297, "'", "\'"), "’","\'"), "‘", "\'")</f>
        <v>Geranium sanguineum </v>
      </c>
      <c r="E2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geranium-sanguineum</v>
      </c>
      <c r="F297" s="36" t="n">
        <v>1</v>
      </c>
      <c r="G297" s="36" t="n">
        <v>6</v>
      </c>
      <c r="I297" s="36" t="s">
        <v>1096</v>
      </c>
      <c r="K297" s="36" t="n">
        <f aca="false">COUNTIF(E$2:E$697, "=" &amp; E297)</f>
        <v>1</v>
      </c>
      <c r="L297" s="36" t="str">
        <f aca="false">IF(ISBLANK(A297)  = 0, "INSERT INTO botanica.taxon (name_latin, name_czech, year, slug, origin, category_id, family_id) VALUES ("&amp;IF(A297&lt;&gt;"","'"&amp;A297&amp;"'","NULL")&amp;","&amp;IF(B297&lt;&gt;"","'"&amp;B297&amp;"'","NULL")&amp;", "&amp;IF(C297&lt;&gt;"","'"&amp;C297&amp;"'","NULL")&amp;"  , "&amp;IF(E297&lt;&gt;"","'"&amp;E297&amp;"'","NULL")&amp;"  , "&amp;IF(F297&lt;&gt;"","'"&amp;F297&amp;"'","NULL")&amp;"  , "&amp;IF(G297&lt;&gt;"","'"&amp;G297&amp;"'","NULL")&amp;"  , "&amp;IF(H297&lt;&gt;"","'"&amp;H297&amp;"'","NULL")&amp;"  );","")</f>
        <v>INSERT INTO botanica.taxon (name_latin, name_czech, year, slug, origin, category_id, family_id) VALUES ('Geranium sanguineum ',NULL, NULL  , 'geranium-sanguineum'  , '1'  , '6'  , NULL  );</v>
      </c>
    </row>
    <row r="298" customFormat="false" ht="12.8" hidden="false" customHeight="false" outlineLevel="0" collapsed="false">
      <c r="A298" s="36" t="str">
        <f aca="false">SUBSTITUTE(SUBSTITUTE(SUBSTITUTE(I298, "'", "\'"), "’","\'"), "‘", "\'")</f>
        <v>Geum coccineum </v>
      </c>
      <c r="E29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geum-coccineum</v>
      </c>
      <c r="F298" s="36" t="n">
        <v>1</v>
      </c>
      <c r="G298" s="36" t="n">
        <v>6</v>
      </c>
      <c r="I298" s="36" t="s">
        <v>1097</v>
      </c>
      <c r="K298" s="36" t="n">
        <f aca="false">COUNTIF(E$2:E$697, "=" &amp; E298)</f>
        <v>1</v>
      </c>
      <c r="L298" s="36" t="str">
        <f aca="false">IF(ISBLANK(A298)  = 0, "INSERT INTO botanica.taxon (name_latin, name_czech, year, slug, origin, category_id, family_id) VALUES ("&amp;IF(A298&lt;&gt;"","'"&amp;A298&amp;"'","NULL")&amp;","&amp;IF(B298&lt;&gt;"","'"&amp;B298&amp;"'","NULL")&amp;", "&amp;IF(C298&lt;&gt;"","'"&amp;C298&amp;"'","NULL")&amp;"  , "&amp;IF(E298&lt;&gt;"","'"&amp;E298&amp;"'","NULL")&amp;"  , "&amp;IF(F298&lt;&gt;"","'"&amp;F298&amp;"'","NULL")&amp;"  , "&amp;IF(G298&lt;&gt;"","'"&amp;G298&amp;"'","NULL")&amp;"  , "&amp;IF(H298&lt;&gt;"","'"&amp;H298&amp;"'","NULL")&amp;"  );","")</f>
        <v>INSERT INTO botanica.taxon (name_latin, name_czech, year, slug, origin, category_id, family_id) VALUES ('Geum coccineum ',NULL, NULL  , 'geum-coccineum'  , '1'  , '6'  , NULL  );</v>
      </c>
    </row>
    <row r="299" customFormat="false" ht="12.8" hidden="false" customHeight="false" outlineLevel="0" collapsed="false">
      <c r="A299" s="36" t="str">
        <f aca="false">SUBSTITUTE(SUBSTITUTE(SUBSTITUTE(I299, "'", "\'"), "’","\'"), "‘", "\'")</f>
        <v>Geum montanum </v>
      </c>
      <c r="E2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geum-montanum</v>
      </c>
      <c r="F299" s="36" t="n">
        <v>1</v>
      </c>
      <c r="G299" s="36" t="n">
        <v>6</v>
      </c>
      <c r="I299" s="36" t="s">
        <v>1098</v>
      </c>
      <c r="K299" s="36" t="n">
        <f aca="false">COUNTIF(E$2:E$697, "=" &amp; E299)</f>
        <v>1</v>
      </c>
      <c r="L299" s="36" t="str">
        <f aca="false">IF(ISBLANK(A299)  = 0, "INSERT INTO botanica.taxon (name_latin, name_czech, year, slug, origin, category_id, family_id) VALUES ("&amp;IF(A299&lt;&gt;"","'"&amp;A299&amp;"'","NULL")&amp;","&amp;IF(B299&lt;&gt;"","'"&amp;B299&amp;"'","NULL")&amp;", "&amp;IF(C299&lt;&gt;"","'"&amp;C299&amp;"'","NULL")&amp;"  , "&amp;IF(E299&lt;&gt;"","'"&amp;E299&amp;"'","NULL")&amp;"  , "&amp;IF(F299&lt;&gt;"","'"&amp;F299&amp;"'","NULL")&amp;"  , "&amp;IF(G299&lt;&gt;"","'"&amp;G299&amp;"'","NULL")&amp;"  , "&amp;IF(H299&lt;&gt;"","'"&amp;H299&amp;"'","NULL")&amp;"  );","")</f>
        <v>INSERT INTO botanica.taxon (name_latin, name_czech, year, slug, origin, category_id, family_id) VALUES ('Geum montanum ',NULL, NULL  , 'geum-montanum'  , '1'  , '6'  , NULL  );</v>
      </c>
    </row>
    <row r="300" customFormat="false" ht="12.8" hidden="false" customHeight="false" outlineLevel="0" collapsed="false">
      <c r="A300" s="36" t="str">
        <f aca="false">SUBSTITUTE(SUBSTITUTE(SUBSTITUTE(I300, "'", "\'"), "’","\'"), "‘", "\'")</f>
        <v>Geum pyrenaicum </v>
      </c>
      <c r="E3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geum-pyrenaicum</v>
      </c>
      <c r="F300" s="36" t="n">
        <v>1</v>
      </c>
      <c r="G300" s="36" t="n">
        <v>6</v>
      </c>
      <c r="I300" s="36" t="s">
        <v>1099</v>
      </c>
      <c r="K300" s="36" t="n">
        <f aca="false">COUNTIF(E$2:E$697, "=" &amp; E300)</f>
        <v>1</v>
      </c>
      <c r="L300" s="36" t="str">
        <f aca="false">IF(ISBLANK(A300)  = 0, "INSERT INTO botanica.taxon (name_latin, name_czech, year, slug, origin, category_id, family_id) VALUES ("&amp;IF(A300&lt;&gt;"","'"&amp;A300&amp;"'","NULL")&amp;","&amp;IF(B300&lt;&gt;"","'"&amp;B300&amp;"'","NULL")&amp;", "&amp;IF(C300&lt;&gt;"","'"&amp;C300&amp;"'","NULL")&amp;"  , "&amp;IF(E300&lt;&gt;"","'"&amp;E300&amp;"'","NULL")&amp;"  , "&amp;IF(F300&lt;&gt;"","'"&amp;F300&amp;"'","NULL")&amp;"  , "&amp;IF(G300&lt;&gt;"","'"&amp;G300&amp;"'","NULL")&amp;"  , "&amp;IF(H300&lt;&gt;"","'"&amp;H300&amp;"'","NULL")&amp;"  );","")</f>
        <v>INSERT INTO botanica.taxon (name_latin, name_czech, year, slug, origin, category_id, family_id) VALUES ('Geum pyrenaicum ',NULL, NULL  , 'geum-pyrenaicum'  , '1'  , '6'  , NULL  );</v>
      </c>
    </row>
    <row r="301" customFormat="false" ht="12.8" hidden="false" customHeight="false" outlineLevel="0" collapsed="false">
      <c r="A301" s="36" t="str">
        <f aca="false">SUBSTITUTE(SUBSTITUTE(SUBSTITUTE(I301, "'", "\'"), "’","\'"), "‘", "\'")</f>
        <v>Geum triflorum </v>
      </c>
      <c r="E3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geum-triflorum</v>
      </c>
      <c r="F301" s="36" t="n">
        <v>1</v>
      </c>
      <c r="G301" s="36" t="n">
        <v>6</v>
      </c>
      <c r="I301" s="36" t="s">
        <v>1100</v>
      </c>
      <c r="K301" s="36" t="n">
        <f aca="false">COUNTIF(E$2:E$697, "=" &amp; E301)</f>
        <v>1</v>
      </c>
      <c r="L301" s="36" t="str">
        <f aca="false">IF(ISBLANK(A301)  = 0, "INSERT INTO botanica.taxon (name_latin, name_czech, year, slug, origin, category_id, family_id) VALUES ("&amp;IF(A301&lt;&gt;"","'"&amp;A301&amp;"'","NULL")&amp;","&amp;IF(B301&lt;&gt;"","'"&amp;B301&amp;"'","NULL")&amp;", "&amp;IF(C301&lt;&gt;"","'"&amp;C301&amp;"'","NULL")&amp;"  , "&amp;IF(E301&lt;&gt;"","'"&amp;E301&amp;"'","NULL")&amp;"  , "&amp;IF(F301&lt;&gt;"","'"&amp;F301&amp;"'","NULL")&amp;"  , "&amp;IF(G301&lt;&gt;"","'"&amp;G301&amp;"'","NULL")&amp;"  , "&amp;IF(H301&lt;&gt;"","'"&amp;H301&amp;"'","NULL")&amp;"  );","")</f>
        <v>INSERT INTO botanica.taxon (name_latin, name_czech, year, slug, origin, category_id, family_id) VALUES ('Geum triflorum ',NULL, NULL  , 'geum-triflorum'  , '1'  , '6'  , NULL  );</v>
      </c>
    </row>
    <row r="302" customFormat="false" ht="12.8" hidden="false" customHeight="false" outlineLevel="0" collapsed="false">
      <c r="A302" s="39" t="str">
        <f aca="false">SUBSTITUTE(SUBSTITUTE(I302, "‘", "\'"), "’","\'")</f>
        <v>Ginkgo biloba</v>
      </c>
      <c r="B302" s="40" t="s">
        <v>30</v>
      </c>
      <c r="C302" s="40" t="n">
        <v>1937</v>
      </c>
      <c r="D302" s="40" t="s">
        <v>31</v>
      </c>
      <c r="E30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ginkgo-biloba</v>
      </c>
      <c r="F302" s="36" t="n">
        <v>1</v>
      </c>
      <c r="G302" s="36" t="n">
        <v>4</v>
      </c>
      <c r="H302" s="36" t="n">
        <v>17</v>
      </c>
      <c r="I302" s="39" t="s">
        <v>32</v>
      </c>
      <c r="K302" s="36" t="n">
        <f aca="false">COUNTIF(E$2:E$697, "=" &amp; E302)</f>
        <v>1</v>
      </c>
      <c r="L302" s="36" t="str">
        <f aca="false">IF(ISBLANK(A302)  = 0, "INSERT INTO botanica.taxon (name_latin, name_czech, year, slug, origin, category_id, family_id) VALUES ("&amp;IF(A302&lt;&gt;"","'"&amp;A302&amp;"'","NULL")&amp;","&amp;IF(B302&lt;&gt;"","'"&amp;B302&amp;"'","NULL")&amp;", "&amp;IF(C302&lt;&gt;"","'"&amp;C302&amp;"'","NULL")&amp;"  , "&amp;IF(E302&lt;&gt;"","'"&amp;E302&amp;"'","NULL")&amp;"  , "&amp;IF(F302&lt;&gt;"","'"&amp;F302&amp;"'","NULL")&amp;"  , "&amp;IF(G302&lt;&gt;"","'"&amp;G302&amp;"'","NULL")&amp;"  , "&amp;IF(H302&lt;&gt;"","'"&amp;H302&amp;"'","NULL")&amp;"  );","")</f>
        <v>INSERT INTO botanica.taxon (name_latin, name_czech, year, slug, origin, category_id, family_id) VALUES ('Ginkgo biloba','jinan dvoulaločný', '1937'  , 'ginkgo-biloba'  , '1'  , '4'  , '17'  );</v>
      </c>
    </row>
    <row r="303" customFormat="false" ht="12.8" hidden="false" customHeight="false" outlineLevel="0" collapsed="false">
      <c r="A303" s="36" t="str">
        <f aca="false">SUBSTITUTE(SUBSTITUTE(SUBSTITUTE(I303, "'", "\'"), "’","\'"), "‘", "\'")</f>
        <v>Glandora oleifolia </v>
      </c>
      <c r="E30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glandora-oleifolia</v>
      </c>
      <c r="F303" s="36" t="n">
        <v>1</v>
      </c>
      <c r="G303" s="36" t="n">
        <v>6</v>
      </c>
      <c r="I303" s="36" t="s">
        <v>1101</v>
      </c>
      <c r="K303" s="36" t="n">
        <f aca="false">COUNTIF(E$2:E$697, "=" &amp; E303)</f>
        <v>1</v>
      </c>
      <c r="L303" s="36" t="str">
        <f aca="false">IF(ISBLANK(A303)  = 0, "INSERT INTO botanica.taxon (name_latin, name_czech, year, slug, origin, category_id, family_id) VALUES ("&amp;IF(A303&lt;&gt;"","'"&amp;A303&amp;"'","NULL")&amp;","&amp;IF(B303&lt;&gt;"","'"&amp;B303&amp;"'","NULL")&amp;", "&amp;IF(C303&lt;&gt;"","'"&amp;C303&amp;"'","NULL")&amp;"  , "&amp;IF(E303&lt;&gt;"","'"&amp;E303&amp;"'","NULL")&amp;"  , "&amp;IF(F303&lt;&gt;"","'"&amp;F303&amp;"'","NULL")&amp;"  , "&amp;IF(G303&lt;&gt;"","'"&amp;G303&amp;"'","NULL")&amp;"  , "&amp;IF(H303&lt;&gt;"","'"&amp;H303&amp;"'","NULL")&amp;"  );","")</f>
        <v>INSERT INTO botanica.taxon (name_latin, name_czech, year, slug, origin, category_id, family_id) VALUES ('Glandora oleifolia ',NULL, NULL  , 'glandora-oleifolia'  , '1'  , '6'  , NULL  );</v>
      </c>
    </row>
    <row r="304" customFormat="false" ht="12.8" hidden="false" customHeight="false" outlineLevel="0" collapsed="false">
      <c r="A304" s="36" t="str">
        <f aca="false">SUBSTITUTE(SUBSTITUTE(SUBSTITUTE(I304, "'", "\'"), "’","\'"), "‘", "\'")</f>
        <v>Globularia cordifolia </v>
      </c>
      <c r="E3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globularia-cordifolia</v>
      </c>
      <c r="F304" s="36" t="n">
        <v>1</v>
      </c>
      <c r="G304" s="36" t="n">
        <v>6</v>
      </c>
      <c r="I304" s="36" t="s">
        <v>1102</v>
      </c>
      <c r="K304" s="36" t="n">
        <f aca="false">COUNTIF(E$2:E$697, "=" &amp; E304)</f>
        <v>1</v>
      </c>
      <c r="L304" s="36" t="str">
        <f aca="false">IF(ISBLANK(A304)  = 0, "INSERT INTO botanica.taxon (name_latin, name_czech, year, slug, origin, category_id, family_id) VALUES ("&amp;IF(A304&lt;&gt;"","'"&amp;A304&amp;"'","NULL")&amp;","&amp;IF(B304&lt;&gt;"","'"&amp;B304&amp;"'","NULL")&amp;", "&amp;IF(C304&lt;&gt;"","'"&amp;C304&amp;"'","NULL")&amp;"  , "&amp;IF(E304&lt;&gt;"","'"&amp;E304&amp;"'","NULL")&amp;"  , "&amp;IF(F304&lt;&gt;"","'"&amp;F304&amp;"'","NULL")&amp;"  , "&amp;IF(G304&lt;&gt;"","'"&amp;G304&amp;"'","NULL")&amp;"  , "&amp;IF(H304&lt;&gt;"","'"&amp;H304&amp;"'","NULL")&amp;"  );","")</f>
        <v>INSERT INTO botanica.taxon (name_latin, name_czech, year, slug, origin, category_id, family_id) VALUES ('Globularia cordifolia ',NULL, NULL  , 'globularia-cordifolia'  , '1'  , '6'  , NULL  );</v>
      </c>
    </row>
    <row r="305" customFormat="false" ht="12.8" hidden="false" customHeight="false" outlineLevel="0" collapsed="false">
      <c r="A305" s="36" t="str">
        <f aca="false">SUBSTITUTE(SUBSTITUTE(SUBSTITUTE(I305, "'", "\'"), "’","\'"), "‘", "\'")</f>
        <v>Globularia punctata </v>
      </c>
      <c r="E3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globularia-punctata</v>
      </c>
      <c r="F305" s="36" t="n">
        <v>1</v>
      </c>
      <c r="G305" s="36" t="n">
        <v>6</v>
      </c>
      <c r="I305" s="36" t="s">
        <v>1103</v>
      </c>
      <c r="K305" s="36" t="n">
        <f aca="false">COUNTIF(E$2:E$697, "=" &amp; E305)</f>
        <v>1</v>
      </c>
      <c r="L305" s="36" t="str">
        <f aca="false">IF(ISBLANK(A305)  = 0, "INSERT INTO botanica.taxon (name_latin, name_czech, year, slug, origin, category_id, family_id) VALUES ("&amp;IF(A305&lt;&gt;"","'"&amp;A305&amp;"'","NULL")&amp;","&amp;IF(B305&lt;&gt;"","'"&amp;B305&amp;"'","NULL")&amp;", "&amp;IF(C305&lt;&gt;"","'"&amp;C305&amp;"'","NULL")&amp;"  , "&amp;IF(E305&lt;&gt;"","'"&amp;E305&amp;"'","NULL")&amp;"  , "&amp;IF(F305&lt;&gt;"","'"&amp;F305&amp;"'","NULL")&amp;"  , "&amp;IF(G305&lt;&gt;"","'"&amp;G305&amp;"'","NULL")&amp;"  , "&amp;IF(H305&lt;&gt;"","'"&amp;H305&amp;"'","NULL")&amp;"  );","")</f>
        <v>INSERT INTO botanica.taxon (name_latin, name_czech, year, slug, origin, category_id, family_id) VALUES ('Globularia punctata ',NULL, NULL  , 'globularia-punctata'  , '1'  , '6'  , NULL  );</v>
      </c>
    </row>
    <row r="306" customFormat="false" ht="12.8" hidden="false" customHeight="false" outlineLevel="0" collapsed="false">
      <c r="A306" s="43" t="str">
        <f aca="false">SUBSTITUTE(SUBSTITUTE(SUBSTITUTE(I306, "'", "\'"), "’","\'"), "‘", "\'")</f>
        <v>Grossularia uva-crispa</v>
      </c>
      <c r="B306" s="42" t="s">
        <v>623</v>
      </c>
      <c r="D306" s="36" t="s">
        <v>624</v>
      </c>
      <c r="E3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grossularia-uva-crispa</v>
      </c>
      <c r="F306" s="42" t="n">
        <v>0</v>
      </c>
      <c r="G306" s="36" t="n">
        <v>1</v>
      </c>
      <c r="I306" s="43" t="s">
        <v>625</v>
      </c>
      <c r="J306" s="42" t="s">
        <v>626</v>
      </c>
      <c r="K306" s="36" t="n">
        <f aca="false">COUNTIF(E$2:E$697, "=" &amp; E306)</f>
        <v>1</v>
      </c>
      <c r="L306" s="36" t="str">
        <f aca="false">IF(ISBLANK(A306)  = 0, "INSERT INTO botanica.taxon (name_latin, name_czech, year, slug, origin, category_id, family_id) VALUES ("&amp;IF(A306&lt;&gt;"","'"&amp;A306&amp;"'","NULL")&amp;","&amp;IF(B306&lt;&gt;"","'"&amp;B306&amp;"'","NULL")&amp;", "&amp;IF(C306&lt;&gt;"","'"&amp;C306&amp;"'","NULL")&amp;"  , "&amp;IF(E306&lt;&gt;"","'"&amp;E306&amp;"'","NULL")&amp;"  , "&amp;IF(F306&lt;&gt;"","'"&amp;F306&amp;"'","NULL")&amp;"  , "&amp;IF(G306&lt;&gt;"","'"&amp;G306&amp;"'","NULL")&amp;"  , "&amp;IF(H306&lt;&gt;"","'"&amp;H306&amp;"'","NULL")&amp;"  );","")</f>
        <v>INSERT INTO botanica.taxon (name_latin, name_czech, year, slug, origin, category_id, family_id) VALUES ('Grossularia uva-crispa','srstka angrešt', NULL  , 'grossularia-uva-crispa'  , '0'  , '1'  , NULL  );</v>
      </c>
    </row>
    <row r="307" customFormat="false" ht="12.8" hidden="false" customHeight="false" outlineLevel="0" collapsed="false">
      <c r="A307" s="36" t="str">
        <f aca="false">SUBSTITUTE(SUBSTITUTE(SUBSTITUTE(I307, "'", "\'"), "’","\'"), "‘", "\'")</f>
        <v>Gypsophila cerastoides </v>
      </c>
      <c r="E3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gypsophila-cerastoides</v>
      </c>
      <c r="F307" s="36" t="n">
        <v>1</v>
      </c>
      <c r="G307" s="36" t="n">
        <v>6</v>
      </c>
      <c r="I307" s="36" t="s">
        <v>1104</v>
      </c>
      <c r="K307" s="36" t="n">
        <f aca="false">COUNTIF(E$2:E$697, "=" &amp; E307)</f>
        <v>1</v>
      </c>
      <c r="L307" s="36" t="str">
        <f aca="false">IF(ISBLANK(A307)  = 0, "INSERT INTO botanica.taxon (name_latin, name_czech, year, slug, origin, category_id, family_id) VALUES ("&amp;IF(A307&lt;&gt;"","'"&amp;A307&amp;"'","NULL")&amp;","&amp;IF(B307&lt;&gt;"","'"&amp;B307&amp;"'","NULL")&amp;", "&amp;IF(C307&lt;&gt;"","'"&amp;C307&amp;"'","NULL")&amp;"  , "&amp;IF(E307&lt;&gt;"","'"&amp;E307&amp;"'","NULL")&amp;"  , "&amp;IF(F307&lt;&gt;"","'"&amp;F307&amp;"'","NULL")&amp;"  , "&amp;IF(G307&lt;&gt;"","'"&amp;G307&amp;"'","NULL")&amp;"  , "&amp;IF(H307&lt;&gt;"","'"&amp;H307&amp;"'","NULL")&amp;"  );","")</f>
        <v>INSERT INTO botanica.taxon (name_latin, name_czech, year, slug, origin, category_id, family_id) VALUES ('Gypsophila cerastoides ',NULL, NULL  , 'gypsophila-cerastoides'  , '1'  , '6'  , NULL  );</v>
      </c>
    </row>
    <row r="308" customFormat="false" ht="12.8" hidden="false" customHeight="false" outlineLevel="0" collapsed="false">
      <c r="A308" s="36" t="str">
        <f aca="false">SUBSTITUTE(SUBSTITUTE(SUBSTITUTE(I308, "'", "\'"), "’","\'"), "‘", "\'")</f>
        <v>Gypsophila repens </v>
      </c>
      <c r="E3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gypsophila-repens</v>
      </c>
      <c r="F308" s="36" t="n">
        <v>1</v>
      </c>
      <c r="G308" s="36" t="n">
        <v>6</v>
      </c>
      <c r="I308" s="36" t="s">
        <v>1105</v>
      </c>
      <c r="K308" s="36" t="n">
        <f aca="false">COUNTIF(E$2:E$697, "=" &amp; E308)</f>
        <v>1</v>
      </c>
      <c r="L308" s="36" t="str">
        <f aca="false">IF(ISBLANK(A308)  = 0, "INSERT INTO botanica.taxon (name_latin, name_czech, year, slug, origin, category_id, family_id) VALUES ("&amp;IF(A308&lt;&gt;"","'"&amp;A308&amp;"'","NULL")&amp;","&amp;IF(B308&lt;&gt;"","'"&amp;B308&amp;"'","NULL")&amp;", "&amp;IF(C308&lt;&gt;"","'"&amp;C308&amp;"'","NULL")&amp;"  , "&amp;IF(E308&lt;&gt;"","'"&amp;E308&amp;"'","NULL")&amp;"  , "&amp;IF(F308&lt;&gt;"","'"&amp;F308&amp;"'","NULL")&amp;"  , "&amp;IF(G308&lt;&gt;"","'"&amp;G308&amp;"'","NULL")&amp;"  , "&amp;IF(H308&lt;&gt;"","'"&amp;H308&amp;"'","NULL")&amp;"  );","")</f>
        <v>INSERT INTO botanica.taxon (name_latin, name_czech, year, slug, origin, category_id, family_id) VALUES ('Gypsophila repens ',NULL, NULL  , 'gypsophila-repens'  , '1'  , '6'  , NULL  );</v>
      </c>
    </row>
    <row r="309" customFormat="false" ht="12.8" hidden="false" customHeight="false" outlineLevel="0" collapsed="false">
      <c r="A309" s="36" t="str">
        <f aca="false">SUBSTITUTE(SUBSTITUTE(SUBSTITUTE(I309, "'", "\'"), "’","\'"), "‘", "\'")</f>
        <v>Gypsophila sericea </v>
      </c>
      <c r="E3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gypsophila-sericea</v>
      </c>
      <c r="F309" s="36" t="n">
        <v>1</v>
      </c>
      <c r="G309" s="36" t="n">
        <v>6</v>
      </c>
      <c r="I309" s="36" t="s">
        <v>1106</v>
      </c>
      <c r="K309" s="36" t="n">
        <f aca="false">COUNTIF(E$2:E$697, "=" &amp; E309)</f>
        <v>1</v>
      </c>
      <c r="L309" s="36" t="str">
        <f aca="false">IF(ISBLANK(A309)  = 0, "INSERT INTO botanica.taxon (name_latin, name_czech, year, slug, origin, category_id, family_id) VALUES ("&amp;IF(A309&lt;&gt;"","'"&amp;A309&amp;"'","NULL")&amp;","&amp;IF(B309&lt;&gt;"","'"&amp;B309&amp;"'","NULL")&amp;", "&amp;IF(C309&lt;&gt;"","'"&amp;C309&amp;"'","NULL")&amp;"  , "&amp;IF(E309&lt;&gt;"","'"&amp;E309&amp;"'","NULL")&amp;"  , "&amp;IF(F309&lt;&gt;"","'"&amp;F309&amp;"'","NULL")&amp;"  , "&amp;IF(G309&lt;&gt;"","'"&amp;G309&amp;"'","NULL")&amp;"  , "&amp;IF(H309&lt;&gt;"","'"&amp;H309&amp;"'","NULL")&amp;"  );","")</f>
        <v>INSERT INTO botanica.taxon (name_latin, name_czech, year, slug, origin, category_id, family_id) VALUES ('Gypsophila sericea ',NULL, NULL  , 'gypsophila-sericea'  , '1'  , '6'  , NULL  );</v>
      </c>
    </row>
    <row r="310" customFormat="false" ht="12.8" hidden="false" customHeight="false" outlineLevel="0" collapsed="false">
      <c r="A310" s="36" t="str">
        <f aca="false">SUBSTITUTE(SUBSTITUTE(SUBSTITUTE(I310, "'", "\'"), "’","\'"), "‘", "\'")</f>
        <v>Hacquetia epipactis</v>
      </c>
      <c r="E3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hacquetia-epipactis</v>
      </c>
      <c r="F310" s="36" t="n">
        <v>1</v>
      </c>
      <c r="G310" s="36" t="n">
        <v>6</v>
      </c>
      <c r="I310" s="36" t="s">
        <v>1107</v>
      </c>
      <c r="K310" s="36" t="n">
        <f aca="false">COUNTIF(E$2:E$697, "=" &amp; E310)</f>
        <v>1</v>
      </c>
      <c r="L310" s="36" t="str">
        <f aca="false">IF(ISBLANK(A310)  = 0, "INSERT INTO botanica.taxon (name_latin, name_czech, year, slug, origin, category_id, family_id) VALUES ("&amp;IF(A310&lt;&gt;"","'"&amp;A310&amp;"'","NULL")&amp;","&amp;IF(B310&lt;&gt;"","'"&amp;B310&amp;"'","NULL")&amp;", "&amp;IF(C310&lt;&gt;"","'"&amp;C310&amp;"'","NULL")&amp;"  , "&amp;IF(E310&lt;&gt;"","'"&amp;E310&amp;"'","NULL")&amp;"  , "&amp;IF(F310&lt;&gt;"","'"&amp;F310&amp;"'","NULL")&amp;"  , "&amp;IF(G310&lt;&gt;"","'"&amp;G310&amp;"'","NULL")&amp;"  , "&amp;IF(H310&lt;&gt;"","'"&amp;H310&amp;"'","NULL")&amp;"  );","")</f>
        <v>INSERT INTO botanica.taxon (name_latin, name_czech, year, slug, origin, category_id, family_id) VALUES ('Hacquetia epipactis',NULL, NULL  , 'hacquetia-epipactis'  , '1'  , '6'  , NULL  );</v>
      </c>
    </row>
    <row r="311" customFormat="false" ht="12.8" hidden="false" customHeight="false" outlineLevel="0" collapsed="false">
      <c r="A311" s="36" t="str">
        <f aca="false">SUBSTITUTE(SUBSTITUTE(SUBSTITUTE(I311, "'", "\'"), "’","\'"), "‘", "\'")</f>
        <v>Helianthemum asperum var. scariosum </v>
      </c>
      <c r="E3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helianthemum-asperum-var-scariosum</v>
      </c>
      <c r="F311" s="36" t="n">
        <v>1</v>
      </c>
      <c r="G311" s="36" t="n">
        <v>6</v>
      </c>
      <c r="I311" s="36" t="s">
        <v>1108</v>
      </c>
      <c r="K311" s="36" t="n">
        <f aca="false">COUNTIF(E$2:E$697, "=" &amp; E311)</f>
        <v>1</v>
      </c>
      <c r="L311" s="36" t="str">
        <f aca="false">IF(ISBLANK(A311)  = 0, "INSERT INTO botanica.taxon (name_latin, name_czech, year, slug, origin, category_id, family_id) VALUES ("&amp;IF(A311&lt;&gt;"","'"&amp;A311&amp;"'","NULL")&amp;","&amp;IF(B311&lt;&gt;"","'"&amp;B311&amp;"'","NULL")&amp;", "&amp;IF(C311&lt;&gt;"","'"&amp;C311&amp;"'","NULL")&amp;"  , "&amp;IF(E311&lt;&gt;"","'"&amp;E311&amp;"'","NULL")&amp;"  , "&amp;IF(F311&lt;&gt;"","'"&amp;F311&amp;"'","NULL")&amp;"  , "&amp;IF(G311&lt;&gt;"","'"&amp;G311&amp;"'","NULL")&amp;"  , "&amp;IF(H311&lt;&gt;"","'"&amp;H311&amp;"'","NULL")&amp;"  );","")</f>
        <v>INSERT INTO botanica.taxon (name_latin, name_czech, year, slug, origin, category_id, family_id) VALUES ('Helianthemum asperum var. scariosum ',NULL, NULL  , 'helianthemum-asperum-var-scariosum'  , '1'  , '6'  , NULL  );</v>
      </c>
    </row>
    <row r="312" customFormat="false" ht="12.8" hidden="false" customHeight="false" outlineLevel="0" collapsed="false">
      <c r="A312" s="36" t="str">
        <f aca="false">SUBSTITUTE(SUBSTITUTE(SUBSTITUTE(I312, "'", "\'"), "’","\'"), "‘", "\'")</f>
        <v>Helianthemum lunulatum </v>
      </c>
      <c r="E3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helianthemum-lunulatum</v>
      </c>
      <c r="F312" s="36" t="n">
        <v>1</v>
      </c>
      <c r="G312" s="36" t="n">
        <v>6</v>
      </c>
      <c r="I312" s="36" t="s">
        <v>1109</v>
      </c>
      <c r="K312" s="36" t="n">
        <f aca="false">COUNTIF(E$2:E$697, "=" &amp; E312)</f>
        <v>1</v>
      </c>
      <c r="L312" s="36" t="str">
        <f aca="false">IF(ISBLANK(A312)  = 0, "INSERT INTO botanica.taxon (name_latin, name_czech, year, slug, origin, category_id, family_id) VALUES ("&amp;IF(A312&lt;&gt;"","'"&amp;A312&amp;"'","NULL")&amp;","&amp;IF(B312&lt;&gt;"","'"&amp;B312&amp;"'","NULL")&amp;", "&amp;IF(C312&lt;&gt;"","'"&amp;C312&amp;"'","NULL")&amp;"  , "&amp;IF(E312&lt;&gt;"","'"&amp;E312&amp;"'","NULL")&amp;"  , "&amp;IF(F312&lt;&gt;"","'"&amp;F312&amp;"'","NULL")&amp;"  , "&amp;IF(G312&lt;&gt;"","'"&amp;G312&amp;"'","NULL")&amp;"  , "&amp;IF(H312&lt;&gt;"","'"&amp;H312&amp;"'","NULL")&amp;"  );","")</f>
        <v>INSERT INTO botanica.taxon (name_latin, name_czech, year, slug, origin, category_id, family_id) VALUES ('Helianthemum lunulatum ',NULL, NULL  , 'helianthemum-lunulatum'  , '1'  , '6'  , NULL  );</v>
      </c>
    </row>
    <row r="313" customFormat="false" ht="12.8" hidden="false" customHeight="false" outlineLevel="0" collapsed="false">
      <c r="A313" s="36" t="str">
        <f aca="false">SUBSTITUTE(SUBSTITUTE(SUBSTITUTE(I313, "'", "\'"), "’","\'"), "‘", "\'")</f>
        <v>Helianthemum mutabile </v>
      </c>
      <c r="E3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</v>
      </c>
      <c r="F313" s="36" t="n">
        <v>1</v>
      </c>
      <c r="G313" s="36" t="n">
        <v>6</v>
      </c>
      <c r="I313" s="36" t="s">
        <v>1110</v>
      </c>
      <c r="K313" s="36" t="n">
        <f aca="false">COUNTIF(E$2:E$697, "=" &amp; E313)</f>
        <v>1</v>
      </c>
      <c r="L313" s="36" t="str">
        <f aca="false">IF(ISBLANK(A313)  = 0, "INSERT INTO botanica.taxon (name_latin, name_czech, year, slug, origin, category_id, family_id) VALUES ("&amp;IF(A313&lt;&gt;"","'"&amp;A313&amp;"'","NULL")&amp;","&amp;IF(B313&lt;&gt;"","'"&amp;B313&amp;"'","NULL")&amp;", "&amp;IF(C313&lt;&gt;"","'"&amp;C313&amp;"'","NULL")&amp;"  , "&amp;IF(E313&lt;&gt;"","'"&amp;E313&amp;"'","NULL")&amp;"  , "&amp;IF(F313&lt;&gt;"","'"&amp;F313&amp;"'","NULL")&amp;"  , "&amp;IF(G313&lt;&gt;"","'"&amp;G313&amp;"'","NULL")&amp;"  , "&amp;IF(H313&lt;&gt;"","'"&amp;H313&amp;"'","NULL")&amp;"  );","")</f>
        <v>INSERT INTO botanica.taxon (name_latin, name_czech, year, slug, origin, category_id, family_id) VALUES ('Helianthemum mutabile ',NULL, NULL  , 'helianthemum-mutabile'  , '1'  , '6'  , NULL  );</v>
      </c>
    </row>
    <row r="314" customFormat="false" ht="12.8" hidden="false" customHeight="false" outlineLevel="0" collapsed="false">
      <c r="A314" s="36" t="str">
        <f aca="false">SUBSTITUTE(SUBSTITUTE(SUBSTITUTE(I314, "'", "\'"), "’","\'"), "‘", "\'")</f>
        <v>Helianthemum mutabile   ́Roseum ́</v>
      </c>
      <c r="E3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helianthemum-mutabile-́roseum-́</v>
      </c>
      <c r="F314" s="36" t="n">
        <v>1</v>
      </c>
      <c r="G314" s="36" t="n">
        <v>6</v>
      </c>
      <c r="I314" s="36" t="s">
        <v>1111</v>
      </c>
      <c r="K314" s="36" t="n">
        <f aca="false">COUNTIF(E$2:E$697, "=" &amp; E314)</f>
        <v>1</v>
      </c>
      <c r="L314" s="36" t="str">
        <f aca="false">IF(ISBLANK(A314)  = 0, "INSERT INTO botanica.taxon (name_latin, name_czech, year, slug, origin, category_id, family_id) VALUES ("&amp;IF(A314&lt;&gt;"","'"&amp;A314&amp;"'","NULL")&amp;","&amp;IF(B314&lt;&gt;"","'"&amp;B314&amp;"'","NULL")&amp;", "&amp;IF(C314&lt;&gt;"","'"&amp;C314&amp;"'","NULL")&amp;"  , "&amp;IF(E314&lt;&gt;"","'"&amp;E314&amp;"'","NULL")&amp;"  , "&amp;IF(F314&lt;&gt;"","'"&amp;F314&amp;"'","NULL")&amp;"  , "&amp;IF(G314&lt;&gt;"","'"&amp;G314&amp;"'","NULL")&amp;"  , "&amp;IF(H314&lt;&gt;"","'"&amp;H314&amp;"'","NULL")&amp;"  );","")</f>
        <v>INSERT INTO botanica.taxon (name_latin, name_czech, year, slug, origin, category_id, family_id) VALUES ('Helianthemum mutabile   ́Roseum ́',NULL, NULL  , 'helianthemum-mutabile-́roseum-́'  , '1'  , '6'  , NULL  );</v>
      </c>
    </row>
    <row r="315" customFormat="false" ht="12.8" hidden="false" customHeight="false" outlineLevel="0" collapsed="false">
      <c r="A315" s="36" t="str">
        <f aca="false">SUBSTITUTE(SUBSTITUTE(SUBSTITUTE(I315, "'", "\'"), "’","\'"), "‘", "\'")</f>
        <v>Helianthemum nummularium </v>
      </c>
      <c r="E31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helianthemum-nummularium</v>
      </c>
      <c r="F315" s="36" t="n">
        <v>1</v>
      </c>
      <c r="G315" s="36" t="n">
        <v>6</v>
      </c>
      <c r="I315" s="36" t="s">
        <v>1112</v>
      </c>
      <c r="K315" s="36" t="n">
        <f aca="false">COUNTIF(E$2:E$697, "=" &amp; E315)</f>
        <v>1</v>
      </c>
      <c r="L315" s="36" t="str">
        <f aca="false">IF(ISBLANK(A315)  = 0, "INSERT INTO botanica.taxon (name_latin, name_czech, year, slug, origin, category_id, family_id) VALUES ("&amp;IF(A315&lt;&gt;"","'"&amp;A315&amp;"'","NULL")&amp;","&amp;IF(B315&lt;&gt;"","'"&amp;B315&amp;"'","NULL")&amp;", "&amp;IF(C315&lt;&gt;"","'"&amp;C315&amp;"'","NULL")&amp;"  , "&amp;IF(E315&lt;&gt;"","'"&amp;E315&amp;"'","NULL")&amp;"  , "&amp;IF(F315&lt;&gt;"","'"&amp;F315&amp;"'","NULL")&amp;"  , "&amp;IF(G315&lt;&gt;"","'"&amp;G315&amp;"'","NULL")&amp;"  , "&amp;IF(H315&lt;&gt;"","'"&amp;H315&amp;"'","NULL")&amp;"  );","")</f>
        <v>INSERT INTO botanica.taxon (name_latin, name_czech, year, slug, origin, category_id, family_id) VALUES ('Helianthemum nummularium ',NULL, NULL  , 'helianthemum-nummularium'  , '1'  , '6'  , NULL  );</v>
      </c>
    </row>
    <row r="316" customFormat="false" ht="12.8" hidden="false" customHeight="false" outlineLevel="0" collapsed="false">
      <c r="A316" s="36" t="str">
        <f aca="false">SUBSTITUTE(SUBSTITUTE(SUBSTITUTE(I316, "'", "\'"), "’","\'"), "‘", "\'")</f>
        <v>Helianthemum vesicarium, Helianthemum apenninum</v>
      </c>
      <c r="E31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helianthemum-vesicarium-helianthemum-apenninum</v>
      </c>
      <c r="F316" s="36" t="n">
        <v>1</v>
      </c>
      <c r="G316" s="36" t="n">
        <v>6</v>
      </c>
      <c r="I316" s="36" t="s">
        <v>1113</v>
      </c>
      <c r="K316" s="36" t="n">
        <f aca="false">COUNTIF(E$2:E$697, "=" &amp; E316)</f>
        <v>1</v>
      </c>
      <c r="L316" s="36" t="str">
        <f aca="false">IF(ISBLANK(A316)  = 0, "INSERT INTO botanica.taxon (name_latin, name_czech, year, slug, origin, category_id, family_id) VALUES ("&amp;IF(A316&lt;&gt;"","'"&amp;A316&amp;"'","NULL")&amp;","&amp;IF(B316&lt;&gt;"","'"&amp;B316&amp;"'","NULL")&amp;", "&amp;IF(C316&lt;&gt;"","'"&amp;C316&amp;"'","NULL")&amp;"  , "&amp;IF(E316&lt;&gt;"","'"&amp;E316&amp;"'","NULL")&amp;"  , "&amp;IF(F316&lt;&gt;"","'"&amp;F316&amp;"'","NULL")&amp;"  , "&amp;IF(G316&lt;&gt;"","'"&amp;G316&amp;"'","NULL")&amp;"  , "&amp;IF(H316&lt;&gt;"","'"&amp;H316&amp;"'","NULL")&amp;"  );","")</f>
        <v>INSERT INTO botanica.taxon (name_latin, name_czech, year, slug, origin, category_id, family_id) VALUES ('Helianthemum vesicarium, Helianthemum apenninum',NULL, NULL  , 'helianthemum-vesicarium-helianthemum-apenninum'  , '1'  , '6'  , NULL  );</v>
      </c>
    </row>
    <row r="317" customFormat="false" ht="12.8" hidden="false" customHeight="false" outlineLevel="0" collapsed="false">
      <c r="A317" s="36" t="str">
        <f aca="false">SUBSTITUTE(SUBSTITUTE(SUBSTITUTE(I317, "'", "\'"), "’","\'"), "‘", "\'")</f>
        <v>Helichrysum dasymallum </v>
      </c>
      <c r="E31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helichrysum-dasymallum</v>
      </c>
      <c r="F317" s="36" t="n">
        <v>1</v>
      </c>
      <c r="G317" s="36" t="n">
        <v>6</v>
      </c>
      <c r="I317" s="36" t="s">
        <v>1114</v>
      </c>
      <c r="K317" s="36" t="n">
        <f aca="false">COUNTIF(E$2:E$697, "=" &amp; E317)</f>
        <v>1</v>
      </c>
      <c r="L317" s="36" t="str">
        <f aca="false">IF(ISBLANK(A317)  = 0, "INSERT INTO botanica.taxon (name_latin, name_czech, year, slug, origin, category_id, family_id) VALUES ("&amp;IF(A317&lt;&gt;"","'"&amp;A317&amp;"'","NULL")&amp;","&amp;IF(B317&lt;&gt;"","'"&amp;B317&amp;"'","NULL")&amp;", "&amp;IF(C317&lt;&gt;"","'"&amp;C317&amp;"'","NULL")&amp;"  , "&amp;IF(E317&lt;&gt;"","'"&amp;E317&amp;"'","NULL")&amp;"  , "&amp;IF(F317&lt;&gt;"","'"&amp;F317&amp;"'","NULL")&amp;"  , "&amp;IF(G317&lt;&gt;"","'"&amp;G317&amp;"'","NULL")&amp;"  , "&amp;IF(H317&lt;&gt;"","'"&amp;H317&amp;"'","NULL")&amp;"  );","")</f>
        <v>INSERT INTO botanica.taxon (name_latin, name_czech, year, slug, origin, category_id, family_id) VALUES ('Helichrysum dasymallum ',NULL, NULL  , 'helichrysum-dasymallum'  , '1'  , '6'  , NULL  );</v>
      </c>
    </row>
    <row r="318" customFormat="false" ht="12.8" hidden="false" customHeight="false" outlineLevel="0" collapsed="false">
      <c r="A318" s="36" t="str">
        <f aca="false">SUBSTITUTE(SUBSTITUTE(SUBSTITUTE(I318, "'", "\'"), "’","\'"), "‘", "\'")</f>
        <v>Helleborus niger </v>
      </c>
      <c r="E31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helleborus-niger</v>
      </c>
      <c r="F318" s="36" t="n">
        <v>1</v>
      </c>
      <c r="G318" s="36" t="n">
        <v>6</v>
      </c>
      <c r="I318" s="36" t="s">
        <v>1115</v>
      </c>
      <c r="K318" s="36" t="n">
        <f aca="false">COUNTIF(E$2:E$697, "=" &amp; E318)</f>
        <v>1</v>
      </c>
      <c r="L318" s="36" t="str">
        <f aca="false">IF(ISBLANK(A318)  = 0, "INSERT INTO botanica.taxon (name_latin, name_czech, year, slug, origin, category_id, family_id) VALUES ("&amp;IF(A318&lt;&gt;"","'"&amp;A318&amp;"'","NULL")&amp;","&amp;IF(B318&lt;&gt;"","'"&amp;B318&amp;"'","NULL")&amp;", "&amp;IF(C318&lt;&gt;"","'"&amp;C318&amp;"'","NULL")&amp;"  , "&amp;IF(E318&lt;&gt;"","'"&amp;E318&amp;"'","NULL")&amp;"  , "&amp;IF(F318&lt;&gt;"","'"&amp;F318&amp;"'","NULL")&amp;"  , "&amp;IF(G318&lt;&gt;"","'"&amp;G318&amp;"'","NULL")&amp;"  , "&amp;IF(H318&lt;&gt;"","'"&amp;H318&amp;"'","NULL")&amp;"  );","")</f>
        <v>INSERT INTO botanica.taxon (name_latin, name_czech, year, slug, origin, category_id, family_id) VALUES ('Helleborus niger ',NULL, NULL  , 'helleborus-niger'  , '1'  , '6'  , NULL  );</v>
      </c>
    </row>
    <row r="319" customFormat="false" ht="12.8" hidden="false" customHeight="false" outlineLevel="0" collapsed="false">
      <c r="A319" s="36" t="str">
        <f aca="false">SUBSTITUTE(SUBSTITUTE(SUBSTITUTE(I319, "'", "\'"), "’","\'"), "‘", "\'")</f>
        <v>Heracleum sphondylium</v>
      </c>
      <c r="B319" s="36" t="s">
        <v>1344</v>
      </c>
      <c r="E31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heracleum-sphondylium</v>
      </c>
      <c r="G319" s="36" t="n">
        <v>9</v>
      </c>
      <c r="I319" s="36" t="s">
        <v>1345</v>
      </c>
      <c r="K319" s="36" t="n">
        <f aca="false">COUNTIF(E$2:E$697, "=" &amp; E319)</f>
        <v>1</v>
      </c>
      <c r="L319" s="36" t="str">
        <f aca="false">IF(ISBLANK(A319)  = 0, "INSERT INTO botanica.taxon (name_latin, name_czech, year, slug, origin, category_id, family_id) VALUES ("&amp;IF(A319&lt;&gt;"","'"&amp;A319&amp;"'","NULL")&amp;","&amp;IF(B319&lt;&gt;"","'"&amp;B319&amp;"'","NULL")&amp;", "&amp;IF(C319&lt;&gt;"","'"&amp;C319&amp;"'","NULL")&amp;"  , "&amp;IF(E319&lt;&gt;"","'"&amp;E319&amp;"'","NULL")&amp;"  , "&amp;IF(F319&lt;&gt;"","'"&amp;F319&amp;"'","NULL")&amp;"  , "&amp;IF(G319&lt;&gt;"","'"&amp;G319&amp;"'","NULL")&amp;"  , "&amp;IF(H319&lt;&gt;"","'"&amp;H319&amp;"'","NULL")&amp;"  );","")</f>
        <v>INSERT INTO botanica.taxon (name_latin, name_czech, year, slug, origin, category_id, family_id) VALUES ('Heracleum sphondylium','bolševník obecný', NULL  , 'heracleum-sphondylium'  , NULL  , '9'  , NULL  );</v>
      </c>
    </row>
    <row r="320" customFormat="false" ht="12.8" hidden="false" customHeight="false" outlineLevel="0" collapsed="false">
      <c r="A320" s="36" t="str">
        <f aca="false">SUBSTITUTE(SUBSTITUTE(SUBSTITUTE(I320, "'", "\'"), "’","\'"), "‘", "\'")</f>
        <v>Heterotheca villosa</v>
      </c>
      <c r="E3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heterotheca-villosa</v>
      </c>
      <c r="F320" s="36" t="n">
        <v>1</v>
      </c>
      <c r="G320" s="36" t="n">
        <v>6</v>
      </c>
      <c r="I320" s="36" t="s">
        <v>1116</v>
      </c>
      <c r="K320" s="36" t="n">
        <f aca="false">COUNTIF(E$2:E$697, "=" &amp; E320)</f>
        <v>1</v>
      </c>
      <c r="L320" s="36" t="str">
        <f aca="false">IF(ISBLANK(A320)  = 0, "INSERT INTO botanica.taxon (name_latin, name_czech, year, slug, origin, category_id, family_id) VALUES ("&amp;IF(A320&lt;&gt;"","'"&amp;A320&amp;"'","NULL")&amp;","&amp;IF(B320&lt;&gt;"","'"&amp;B320&amp;"'","NULL")&amp;", "&amp;IF(C320&lt;&gt;"","'"&amp;C320&amp;"'","NULL")&amp;"  , "&amp;IF(E320&lt;&gt;"","'"&amp;E320&amp;"'","NULL")&amp;"  , "&amp;IF(F320&lt;&gt;"","'"&amp;F320&amp;"'","NULL")&amp;"  , "&amp;IF(G320&lt;&gt;"","'"&amp;G320&amp;"'","NULL")&amp;"  , "&amp;IF(H320&lt;&gt;"","'"&amp;H320&amp;"'","NULL")&amp;"  );","")</f>
        <v>INSERT INTO botanica.taxon (name_latin, name_czech, year, slug, origin, category_id, family_id) VALUES ('Heterotheca villosa',NULL, NULL  , 'heterotheca-villosa'  , '1'  , '6'  , NULL  );</v>
      </c>
    </row>
    <row r="321" customFormat="false" ht="12.8" hidden="false" customHeight="false" outlineLevel="0" collapsed="false">
      <c r="A321" s="36" t="str">
        <f aca="false">SUBSTITUTE(SUBSTITUTE(SUBSTITUTE(I321, "'", "\'"), "’","\'"), "‘", "\'")</f>
        <v>Heuchera sanguinea</v>
      </c>
      <c r="B321" s="36" t="s">
        <v>1346</v>
      </c>
      <c r="E3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heuchera-sanguinea</v>
      </c>
      <c r="G321" s="36" t="n">
        <v>6</v>
      </c>
      <c r="I321" s="36" t="s">
        <v>1347</v>
      </c>
      <c r="K321" s="36" t="n">
        <f aca="false">COUNTIF(E$2:E$697, "=" &amp; E321)</f>
        <v>1</v>
      </c>
      <c r="L321" s="36" t="str">
        <f aca="false">IF(ISBLANK(A321)  = 0, "INSERT INTO botanica.taxon (name_latin, name_czech, year, slug, origin, category_id, family_id) VALUES ("&amp;IF(A321&lt;&gt;"","'"&amp;A321&amp;"'","NULL")&amp;","&amp;IF(B321&lt;&gt;"","'"&amp;B321&amp;"'","NULL")&amp;", "&amp;IF(C321&lt;&gt;"","'"&amp;C321&amp;"'","NULL")&amp;"  , "&amp;IF(E321&lt;&gt;"","'"&amp;E321&amp;"'","NULL")&amp;"  , "&amp;IF(F321&lt;&gt;"","'"&amp;F321&amp;"'","NULL")&amp;"  , "&amp;IF(G321&lt;&gt;"","'"&amp;G321&amp;"'","NULL")&amp;"  , "&amp;IF(H321&lt;&gt;"","'"&amp;H321&amp;"'","NULL")&amp;"  );","")</f>
        <v>INSERT INTO botanica.taxon (name_latin, name_czech, year, slug, origin, category_id, family_id) VALUES ('Heuchera sanguinea','dlužicha krvavá', NULL  , 'heuchera-sanguinea'  , NULL  , '6'  , NULL  );</v>
      </c>
    </row>
    <row r="322" customFormat="false" ht="12.8" hidden="false" customHeight="false" outlineLevel="0" collapsed="false">
      <c r="A322" s="36" t="str">
        <f aca="false">SUBSTITUTE(SUBSTITUTE(SUBSTITUTE(I322, "'", "\'"), "’","\'"), "‘", "\'")</f>
        <v>Hieracium aurantiacum</v>
      </c>
      <c r="B322" s="36" t="s">
        <v>1348</v>
      </c>
      <c r="E32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hieracium-aurantiacum</v>
      </c>
      <c r="G322" s="36" t="n">
        <v>6</v>
      </c>
      <c r="I322" s="47" t="s">
        <v>1349</v>
      </c>
      <c r="K322" s="36" t="n">
        <f aca="false">COUNTIF(E$2:E$697, "=" &amp; E322)</f>
        <v>1</v>
      </c>
      <c r="L322" s="36" t="str">
        <f aca="false">IF(ISBLANK(A322)  = 0, "INSERT INTO botanica.taxon (name_latin, name_czech, year, slug, origin, category_id, family_id) VALUES ("&amp;IF(A322&lt;&gt;"","'"&amp;A322&amp;"'","NULL")&amp;","&amp;IF(B322&lt;&gt;"","'"&amp;B322&amp;"'","NULL")&amp;", "&amp;IF(C322&lt;&gt;"","'"&amp;C322&amp;"'","NULL")&amp;"  , "&amp;IF(E322&lt;&gt;"","'"&amp;E322&amp;"'","NULL")&amp;"  , "&amp;IF(F322&lt;&gt;"","'"&amp;F322&amp;"'","NULL")&amp;"  , "&amp;IF(G322&lt;&gt;"","'"&amp;G322&amp;"'","NULL")&amp;"  , "&amp;IF(H322&lt;&gt;"","'"&amp;H322&amp;"'","NULL")&amp;"  );","")</f>
        <v>INSERT INTO botanica.taxon (name_latin, name_czech, year, slug, origin, category_id, family_id) VALUES ('Hieracium aurantiacum','chlupáček oranžový', NULL  , 'hieracium-aurantiacum'  , NULL  , '6'  , NULL  );</v>
      </c>
    </row>
    <row r="323" customFormat="false" ht="12.8" hidden="false" customHeight="false" outlineLevel="0" collapsed="false">
      <c r="A323" s="39" t="str">
        <f aca="false">SUBSTITUTE(SUBSTITUTE(SUBSTITUTE(I323, "'", "\'"), "’","\'"), "‘", "\'")</f>
        <v>Hippophae rhamnoides </v>
      </c>
      <c r="B323" s="40" t="s">
        <v>375</v>
      </c>
      <c r="C323" s="40" t="n">
        <v>1919</v>
      </c>
      <c r="D323" s="40" t="s">
        <v>376</v>
      </c>
      <c r="E32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hippophae-rhamnoides</v>
      </c>
      <c r="F323" s="36" t="n">
        <v>1</v>
      </c>
      <c r="G323" s="36" t="n">
        <v>1</v>
      </c>
      <c r="I323" s="39" t="s">
        <v>377</v>
      </c>
      <c r="K323" s="36" t="n">
        <f aca="false">COUNTIF(E$2:E$697, "=" &amp; E323)</f>
        <v>1</v>
      </c>
      <c r="L323" s="36" t="str">
        <f aca="false">IF(ISBLANK(A323)  = 0, "INSERT INTO botanica.taxon (name_latin, name_czech, year, slug, origin, category_id, family_id) VALUES ("&amp;IF(A323&lt;&gt;"","'"&amp;A323&amp;"'","NULL")&amp;","&amp;IF(B323&lt;&gt;"","'"&amp;B323&amp;"'","NULL")&amp;", "&amp;IF(C323&lt;&gt;"","'"&amp;C323&amp;"'","NULL")&amp;"  , "&amp;IF(E323&lt;&gt;"","'"&amp;E323&amp;"'","NULL")&amp;"  , "&amp;IF(F323&lt;&gt;"","'"&amp;F323&amp;"'","NULL")&amp;"  , "&amp;IF(G323&lt;&gt;"","'"&amp;G323&amp;"'","NULL")&amp;"  , "&amp;IF(H323&lt;&gt;"","'"&amp;H323&amp;"'","NULL")&amp;"  );","")</f>
        <v>INSERT INTO botanica.taxon (name_latin, name_czech, year, slug, origin, category_id, family_id) VALUES ('Hippophae rhamnoides ','rakytník řešetlákový', '1919'  , 'hippophae-rhamnoides'  , '1'  , '1'  , NULL  );</v>
      </c>
    </row>
    <row r="324" customFormat="false" ht="12.8" hidden="false" customHeight="false" outlineLevel="0" collapsed="false">
      <c r="A324" s="36" t="str">
        <f aca="false">SUBSTITUTE(SUBSTITUTE(SUBSTITUTE(I324, "'", "\'"), "’","\'"), "‘", "\'")</f>
        <v>Homogyne discolor </v>
      </c>
      <c r="E32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homogyne-discolor</v>
      </c>
      <c r="F324" s="36" t="n">
        <v>1</v>
      </c>
      <c r="G324" s="36" t="n">
        <v>6</v>
      </c>
      <c r="I324" s="36" t="s">
        <v>1117</v>
      </c>
      <c r="K324" s="36" t="n">
        <f aca="false">COUNTIF(E$2:E$697, "=" &amp; E324)</f>
        <v>1</v>
      </c>
      <c r="L324" s="36" t="str">
        <f aca="false">IF(ISBLANK(A324)  = 0, "INSERT INTO botanica.taxon (name_latin, name_czech, year, slug, origin, category_id, family_id) VALUES ("&amp;IF(A324&lt;&gt;"","'"&amp;A324&amp;"'","NULL")&amp;","&amp;IF(B324&lt;&gt;"","'"&amp;B324&amp;"'","NULL")&amp;", "&amp;IF(C324&lt;&gt;"","'"&amp;C324&amp;"'","NULL")&amp;"  , "&amp;IF(E324&lt;&gt;"","'"&amp;E324&amp;"'","NULL")&amp;"  , "&amp;IF(F324&lt;&gt;"","'"&amp;F324&amp;"'","NULL")&amp;"  , "&amp;IF(G324&lt;&gt;"","'"&amp;G324&amp;"'","NULL")&amp;"  , "&amp;IF(H324&lt;&gt;"","'"&amp;H324&amp;"'","NULL")&amp;"  );","")</f>
        <v>INSERT INTO botanica.taxon (name_latin, name_czech, year, slug, origin, category_id, family_id) VALUES ('Homogyne discolor ',NULL, NULL  , 'homogyne-discolor'  , '1'  , '6'  , NULL  );</v>
      </c>
    </row>
    <row r="325" customFormat="false" ht="12.8" hidden="false" customHeight="false" outlineLevel="0" collapsed="false">
      <c r="A325" s="36" t="str">
        <f aca="false">SUBSTITUTE(SUBSTITUTE(SUBSTITUTE(I325, "'", "\'"), "’","\'"), "‘", "\'")</f>
        <v>Homogyne sylvestris </v>
      </c>
      <c r="E32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homogyne-sylvestris</v>
      </c>
      <c r="F325" s="36" t="n">
        <v>1</v>
      </c>
      <c r="G325" s="36" t="n">
        <v>6</v>
      </c>
      <c r="I325" s="36" t="s">
        <v>1118</v>
      </c>
      <c r="K325" s="36" t="n">
        <f aca="false">COUNTIF(E$2:E$697, "=" &amp; E325)</f>
        <v>1</v>
      </c>
      <c r="L325" s="36" t="str">
        <f aca="false">IF(ISBLANK(A325)  = 0, "INSERT INTO botanica.taxon (name_latin, name_czech, year, slug, origin, category_id, family_id) VALUES ("&amp;IF(A325&lt;&gt;"","'"&amp;A325&amp;"'","NULL")&amp;","&amp;IF(B325&lt;&gt;"","'"&amp;B325&amp;"'","NULL")&amp;", "&amp;IF(C325&lt;&gt;"","'"&amp;C325&amp;"'","NULL")&amp;"  , "&amp;IF(E325&lt;&gt;"","'"&amp;E325&amp;"'","NULL")&amp;"  , "&amp;IF(F325&lt;&gt;"","'"&amp;F325&amp;"'","NULL")&amp;"  , "&amp;IF(G325&lt;&gt;"","'"&amp;G325&amp;"'","NULL")&amp;"  , "&amp;IF(H325&lt;&gt;"","'"&amp;H325&amp;"'","NULL")&amp;"  );","")</f>
        <v>INSERT INTO botanica.taxon (name_latin, name_czech, year, slug, origin, category_id, family_id) VALUES ('Homogyne sylvestris ',NULL, NULL  , 'homogyne-sylvestris'  , '1'  , '6'  , NULL  );</v>
      </c>
    </row>
    <row r="326" customFormat="false" ht="12.8" hidden="false" customHeight="false" outlineLevel="0" collapsed="false">
      <c r="A326" s="36" t="str">
        <f aca="false">SUBSTITUTE(SUBSTITUTE(SUBSTITUTE(I326, "'", "\'"), "’","\'"), "‘", "\'")</f>
        <v>Horminum pyrenaicum </v>
      </c>
      <c r="E3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horminum-pyrenaicum</v>
      </c>
      <c r="F326" s="36" t="n">
        <v>1</v>
      </c>
      <c r="G326" s="36" t="n">
        <v>6</v>
      </c>
      <c r="I326" s="36" t="s">
        <v>1119</v>
      </c>
      <c r="K326" s="36" t="n">
        <f aca="false">COUNTIF(E$2:E$697, "=" &amp; E326)</f>
        <v>1</v>
      </c>
      <c r="L326" s="36" t="str">
        <f aca="false">IF(ISBLANK(A326)  = 0, "INSERT INTO botanica.taxon (name_latin, name_czech, year, slug, origin, category_id, family_id) VALUES ("&amp;IF(A326&lt;&gt;"","'"&amp;A326&amp;"'","NULL")&amp;","&amp;IF(B326&lt;&gt;"","'"&amp;B326&amp;"'","NULL")&amp;", "&amp;IF(C326&lt;&gt;"","'"&amp;C326&amp;"'","NULL")&amp;"  , "&amp;IF(E326&lt;&gt;"","'"&amp;E326&amp;"'","NULL")&amp;"  , "&amp;IF(F326&lt;&gt;"","'"&amp;F326&amp;"'","NULL")&amp;"  , "&amp;IF(G326&lt;&gt;"","'"&amp;G326&amp;"'","NULL")&amp;"  , "&amp;IF(H326&lt;&gt;"","'"&amp;H326&amp;"'","NULL")&amp;"  );","")</f>
        <v>INSERT INTO botanica.taxon (name_latin, name_czech, year, slug, origin, category_id, family_id) VALUES ('Horminum pyrenaicum ',NULL, NULL  , 'horminum-pyrenaicum'  , '1'  , '6'  , NULL  );</v>
      </c>
    </row>
    <row r="327" customFormat="false" ht="13.6" hidden="false" customHeight="false" outlineLevel="0" collapsed="false">
      <c r="A327" s="36" t="str">
        <f aca="false">SUBSTITUTE(SUBSTITUTE(SUBSTITUTE(I327, "'", "\'"), "’","\'"), "‘", "\'")</f>
        <v>Hosta sieboldiana</v>
      </c>
      <c r="B327" s="50" t="s">
        <v>1350</v>
      </c>
      <c r="C327" s="50"/>
      <c r="D327" s="50"/>
      <c r="E3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hosta-sieboldiana</v>
      </c>
      <c r="F327" s="50"/>
      <c r="G327" s="36" t="n">
        <v>6</v>
      </c>
      <c r="I327" s="36" t="s">
        <v>1351</v>
      </c>
      <c r="K327" s="36" t="n">
        <f aca="false">COUNTIF(E$2:E$697, "=" &amp; E327)</f>
        <v>1</v>
      </c>
      <c r="L327" s="36" t="str">
        <f aca="false">IF(ISBLANK(A327)  = 0, "INSERT INTO botanica.taxon (name_latin, name_czech, year, slug, origin, category_id, family_id) VALUES ("&amp;IF(A327&lt;&gt;"","'"&amp;A327&amp;"'","NULL")&amp;","&amp;IF(B327&lt;&gt;"","'"&amp;B327&amp;"'","NULL")&amp;", "&amp;IF(C327&lt;&gt;"","'"&amp;C327&amp;"'","NULL")&amp;"  , "&amp;IF(E327&lt;&gt;"","'"&amp;E327&amp;"'","NULL")&amp;"  , "&amp;IF(F327&lt;&gt;"","'"&amp;F327&amp;"'","NULL")&amp;"  , "&amp;IF(G327&lt;&gt;"","'"&amp;G327&amp;"'","NULL")&amp;"  , "&amp;IF(H327&lt;&gt;"","'"&amp;H327&amp;"'","NULL")&amp;"  );","")</f>
        <v>INSERT INTO botanica.taxon (name_latin, name_czech, year, slug, origin, category_id, family_id) VALUES ('Hosta sieboldiana','bohyška sivá', NULL  , 'hosta-sieboldiana'  , NULL  , '6'  , NULL  );</v>
      </c>
    </row>
    <row r="328" customFormat="false" ht="12.8" hidden="false" customHeight="false" outlineLevel="0" collapsed="false">
      <c r="A328" s="36" t="str">
        <f aca="false">SUBSTITUTE(SUBSTITUTE(SUBSTITUTE(I328, "'", "\'"), "’","\'"), "‘", "\'")</f>
        <v>Hosta sp.</v>
      </c>
      <c r="B328" s="36" t="s">
        <v>1352</v>
      </c>
      <c r="E3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hosta-sp</v>
      </c>
      <c r="G328" s="36" t="n">
        <v>6</v>
      </c>
      <c r="I328" s="36" t="s">
        <v>1353</v>
      </c>
      <c r="K328" s="36" t="n">
        <f aca="false">COUNTIF(E$2:E$697, "=" &amp; E328)</f>
        <v>1</v>
      </c>
      <c r="L328" s="36" t="str">
        <f aca="false">IF(ISBLANK(A328)  = 0, "INSERT INTO botanica.taxon (name_latin, name_czech, year, slug, origin, category_id, family_id) VALUES ("&amp;IF(A328&lt;&gt;"","'"&amp;A328&amp;"'","NULL")&amp;","&amp;IF(B328&lt;&gt;"","'"&amp;B328&amp;"'","NULL")&amp;", "&amp;IF(C328&lt;&gt;"","'"&amp;C328&amp;"'","NULL")&amp;"  , "&amp;IF(E328&lt;&gt;"","'"&amp;E328&amp;"'","NULL")&amp;"  , "&amp;IF(F328&lt;&gt;"","'"&amp;F328&amp;"'","NULL")&amp;"  , "&amp;IF(G328&lt;&gt;"","'"&amp;G328&amp;"'","NULL")&amp;"  , "&amp;IF(H328&lt;&gt;"","'"&amp;H328&amp;"'","NULL")&amp;"  );","")</f>
        <v>INSERT INTO botanica.taxon (name_latin, name_czech, year, slug, origin, category_id, family_id) VALUES ('Hosta sp.','bohyška', NULL  , 'hosta-sp'  , NULL  , '6'  , NULL  );</v>
      </c>
    </row>
    <row r="329" customFormat="false" ht="12.8" hidden="false" customHeight="false" outlineLevel="0" collapsed="false">
      <c r="A329" s="39" t="str">
        <f aca="false">SUBSTITUTE(SUBSTITUTE(SUBSTITUTE(I329, "'", "\'"), "’","\'"), "‘", "\'")</f>
        <v>Hydrangea paniculata</v>
      </c>
      <c r="B329" s="40" t="s">
        <v>378</v>
      </c>
      <c r="C329" s="40" t="n">
        <v>1919</v>
      </c>
      <c r="D329" s="40" t="s">
        <v>379</v>
      </c>
      <c r="E32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hydrangea-paniculata</v>
      </c>
      <c r="F329" s="36" t="n">
        <v>1</v>
      </c>
      <c r="G329" s="36" t="n">
        <v>1</v>
      </c>
      <c r="H329" s="36" t="n">
        <v>14</v>
      </c>
      <c r="I329" s="39" t="s">
        <v>380</v>
      </c>
      <c r="K329" s="36" t="n">
        <f aca="false">COUNTIF(E$2:E$697, "=" &amp; E329)</f>
        <v>1</v>
      </c>
      <c r="L329" s="36" t="str">
        <f aca="false">IF(ISBLANK(A329)  = 0, "INSERT INTO botanica.taxon (name_latin, name_czech, year, slug, origin, category_id, family_id) VALUES ("&amp;IF(A329&lt;&gt;"","'"&amp;A329&amp;"'","NULL")&amp;","&amp;IF(B329&lt;&gt;"","'"&amp;B329&amp;"'","NULL")&amp;", "&amp;IF(C329&lt;&gt;"","'"&amp;C329&amp;"'","NULL")&amp;"  , "&amp;IF(E329&lt;&gt;"","'"&amp;E329&amp;"'","NULL")&amp;"  , "&amp;IF(F329&lt;&gt;"","'"&amp;F329&amp;"'","NULL")&amp;"  , "&amp;IF(G329&lt;&gt;"","'"&amp;G329&amp;"'","NULL")&amp;"  , "&amp;IF(H329&lt;&gt;"","'"&amp;H329&amp;"'","NULL")&amp;"  );","")</f>
        <v>INSERT INTO botanica.taxon (name_latin, name_czech, year, slug, origin, category_id, family_id) VALUES ('Hydrangea paniculata','hortenzie latnatá', '1919'  , 'hydrangea-paniculata'  , '1'  , '1'  , '14'  );</v>
      </c>
    </row>
    <row r="330" customFormat="false" ht="12.8" hidden="false" customHeight="false" outlineLevel="0" collapsed="false">
      <c r="A330" s="36" t="str">
        <f aca="false">SUBSTITUTE(SUBSTITUTE(SUBSTITUTE(I330, "'", "\'"), "’","\'"), "‘", "\'")</f>
        <v>Hypericum olympicum </v>
      </c>
      <c r="E33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hypericum-olympicum</v>
      </c>
      <c r="F330" s="36" t="n">
        <v>1</v>
      </c>
      <c r="G330" s="36" t="n">
        <v>6</v>
      </c>
      <c r="I330" s="36" t="s">
        <v>1120</v>
      </c>
      <c r="K330" s="36" t="n">
        <f aca="false">COUNTIF(E$2:E$697, "=" &amp; E330)</f>
        <v>1</v>
      </c>
      <c r="L330" s="36" t="str">
        <f aca="false">IF(ISBLANK(A330)  = 0, "INSERT INTO botanica.taxon (name_latin, name_czech, year, slug, origin, category_id, family_id) VALUES ("&amp;IF(A330&lt;&gt;"","'"&amp;A330&amp;"'","NULL")&amp;","&amp;IF(B330&lt;&gt;"","'"&amp;B330&amp;"'","NULL")&amp;", "&amp;IF(C330&lt;&gt;"","'"&amp;C330&amp;"'","NULL")&amp;"  , "&amp;IF(E330&lt;&gt;"","'"&amp;E330&amp;"'","NULL")&amp;"  , "&amp;IF(F330&lt;&gt;"","'"&amp;F330&amp;"'","NULL")&amp;"  , "&amp;IF(G330&lt;&gt;"","'"&amp;G330&amp;"'","NULL")&amp;"  , "&amp;IF(H330&lt;&gt;"","'"&amp;H330&amp;"'","NULL")&amp;"  );","")</f>
        <v>INSERT INTO botanica.taxon (name_latin, name_czech, year, slug, origin, category_id, family_id) VALUES ('Hypericum olympicum ',NULL, NULL  , 'hypericum-olympicum'  , '1'  , '6'  , NULL  );</v>
      </c>
    </row>
    <row r="331" customFormat="false" ht="12.8" hidden="false" customHeight="false" outlineLevel="0" collapsed="false">
      <c r="A331" s="36" t="str">
        <f aca="false">SUBSTITUTE(SUBSTITUTE(SUBSTITUTE(I331, "'", "\'"), "’","\'"), "‘", "\'")</f>
        <v>Hypericum orientale </v>
      </c>
      <c r="E33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hypericum-orientale</v>
      </c>
      <c r="F331" s="36" t="n">
        <v>1</v>
      </c>
      <c r="G331" s="36" t="n">
        <v>6</v>
      </c>
      <c r="I331" s="36" t="s">
        <v>1121</v>
      </c>
      <c r="K331" s="36" t="n">
        <f aca="false">COUNTIF(E$2:E$697, "=" &amp; E331)</f>
        <v>1</v>
      </c>
      <c r="L331" s="36" t="str">
        <f aca="false">IF(ISBLANK(A331)  = 0, "INSERT INTO botanica.taxon (name_latin, name_czech, year, slug, origin, category_id, family_id) VALUES ("&amp;IF(A331&lt;&gt;"","'"&amp;A331&amp;"'","NULL")&amp;","&amp;IF(B331&lt;&gt;"","'"&amp;B331&amp;"'","NULL")&amp;", "&amp;IF(C331&lt;&gt;"","'"&amp;C331&amp;"'","NULL")&amp;"  , "&amp;IF(E331&lt;&gt;"","'"&amp;E331&amp;"'","NULL")&amp;"  , "&amp;IF(F331&lt;&gt;"","'"&amp;F331&amp;"'","NULL")&amp;"  , "&amp;IF(G331&lt;&gt;"","'"&amp;G331&amp;"'","NULL")&amp;"  , "&amp;IF(H331&lt;&gt;"","'"&amp;H331&amp;"'","NULL")&amp;"  );","")</f>
        <v>INSERT INTO botanica.taxon (name_latin, name_czech, year, slug, origin, category_id, family_id) VALUES ('Hypericum orientale ',NULL, NULL  , 'hypericum-orientale'  , '1'  , '6'  , NULL  );</v>
      </c>
    </row>
    <row r="332" customFormat="false" ht="13.6" hidden="false" customHeight="false" outlineLevel="0" collapsed="false">
      <c r="A332" s="36" t="str">
        <f aca="false">SUBSTITUTE(SUBSTITUTE(SUBSTITUTE(I332, "'", "\'"), "’","\'"), "‘", "\'")</f>
        <v>Hypericum perforatum</v>
      </c>
      <c r="B332" s="36" t="s">
        <v>1354</v>
      </c>
      <c r="E33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hypericum-perforatum</v>
      </c>
      <c r="G332" s="36" t="n">
        <v>9</v>
      </c>
      <c r="I332" s="50" t="s">
        <v>1355</v>
      </c>
      <c r="K332" s="36" t="n">
        <f aca="false">COUNTIF(E$2:E$697, "=" &amp; E332)</f>
        <v>1</v>
      </c>
      <c r="L332" s="36" t="str">
        <f aca="false">IF(ISBLANK(A332)  = 0, "INSERT INTO botanica.taxon (name_latin, name_czech, year, slug, origin, category_id, family_id) VALUES ("&amp;IF(A332&lt;&gt;"","'"&amp;A332&amp;"'","NULL")&amp;","&amp;IF(B332&lt;&gt;"","'"&amp;B332&amp;"'","NULL")&amp;", "&amp;IF(C332&lt;&gt;"","'"&amp;C332&amp;"'","NULL")&amp;"  , "&amp;IF(E332&lt;&gt;"","'"&amp;E332&amp;"'","NULL")&amp;"  , "&amp;IF(F332&lt;&gt;"","'"&amp;F332&amp;"'","NULL")&amp;"  , "&amp;IF(G332&lt;&gt;"","'"&amp;G332&amp;"'","NULL")&amp;"  , "&amp;IF(H332&lt;&gt;"","'"&amp;H332&amp;"'","NULL")&amp;"  );","")</f>
        <v>INSERT INTO botanica.taxon (name_latin, name_czech, year, slug, origin, category_id, family_id) VALUES ('Hypericum perforatum','třezalka tečkovaná', NULL  , 'hypericum-perforatum'  , NULL  , '9'  , NULL  );</v>
      </c>
    </row>
    <row r="333" customFormat="false" ht="12.8" hidden="false" customHeight="false" outlineLevel="0" collapsed="false">
      <c r="A333" s="36" t="str">
        <f aca="false">SUBSTITUTE(SUBSTITUTE(SUBSTITUTE(I333, "'", "\'"), "’","\'"), "‘", "\'")</f>
        <v>Hypericum polyphyllum </v>
      </c>
      <c r="E3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hypericum-polyphyllum</v>
      </c>
      <c r="F333" s="36" t="n">
        <v>1</v>
      </c>
      <c r="G333" s="36" t="n">
        <v>6</v>
      </c>
      <c r="I333" s="36" t="s">
        <v>1122</v>
      </c>
      <c r="K333" s="36" t="n">
        <f aca="false">COUNTIF(E$2:E$697, "=" &amp; E333)</f>
        <v>1</v>
      </c>
      <c r="L333" s="36" t="str">
        <f aca="false">IF(ISBLANK(A333)  = 0, "INSERT INTO botanica.taxon (name_latin, name_czech, year, slug, origin, category_id, family_id) VALUES ("&amp;IF(A333&lt;&gt;"","'"&amp;A333&amp;"'","NULL")&amp;","&amp;IF(B333&lt;&gt;"","'"&amp;B333&amp;"'","NULL")&amp;", "&amp;IF(C333&lt;&gt;"","'"&amp;C333&amp;"'","NULL")&amp;"  , "&amp;IF(E333&lt;&gt;"","'"&amp;E333&amp;"'","NULL")&amp;"  , "&amp;IF(F333&lt;&gt;"","'"&amp;F333&amp;"'","NULL")&amp;"  , "&amp;IF(G333&lt;&gt;"","'"&amp;G333&amp;"'","NULL")&amp;"  , "&amp;IF(H333&lt;&gt;"","'"&amp;H333&amp;"'","NULL")&amp;"  );","")</f>
        <v>INSERT INTO botanica.taxon (name_latin, name_czech, year, slug, origin, category_id, family_id) VALUES ('Hypericum polyphyllum ',NULL, NULL  , 'hypericum-polyphyllum'  , '1'  , '6'  , NULL  );</v>
      </c>
    </row>
    <row r="334" customFormat="false" ht="12.8" hidden="false" customHeight="false" outlineLevel="0" collapsed="false">
      <c r="A334" s="36" t="str">
        <f aca="false">SUBSTITUTE(SUBSTITUTE(SUBSTITUTE(I334, "'", "\'"), "’","\'"), "‘", "\'")</f>
        <v>Hypericum richeri </v>
      </c>
      <c r="E3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hypericum-richeri</v>
      </c>
      <c r="F334" s="36" t="n">
        <v>1</v>
      </c>
      <c r="G334" s="36" t="n">
        <v>6</v>
      </c>
      <c r="I334" s="36" t="s">
        <v>1123</v>
      </c>
      <c r="K334" s="36" t="n">
        <f aca="false">COUNTIF(E$2:E$697, "=" &amp; E334)</f>
        <v>1</v>
      </c>
      <c r="L334" s="36" t="str">
        <f aca="false">IF(ISBLANK(A334)  = 0, "INSERT INTO botanica.taxon (name_latin, name_czech, year, slug, origin, category_id, family_id) VALUES ("&amp;IF(A334&lt;&gt;"","'"&amp;A334&amp;"'","NULL")&amp;","&amp;IF(B334&lt;&gt;"","'"&amp;B334&amp;"'","NULL")&amp;", "&amp;IF(C334&lt;&gt;"","'"&amp;C334&amp;"'","NULL")&amp;"  , "&amp;IF(E334&lt;&gt;"","'"&amp;E334&amp;"'","NULL")&amp;"  , "&amp;IF(F334&lt;&gt;"","'"&amp;F334&amp;"'","NULL")&amp;"  , "&amp;IF(G334&lt;&gt;"","'"&amp;G334&amp;"'","NULL")&amp;"  , "&amp;IF(H334&lt;&gt;"","'"&amp;H334&amp;"'","NULL")&amp;"  );","")</f>
        <v>INSERT INTO botanica.taxon (name_latin, name_czech, year, slug, origin, category_id, family_id) VALUES ('Hypericum richeri ',NULL, NULL  , 'hypericum-richeri'  , '1'  , '6'  , NULL  );</v>
      </c>
    </row>
    <row r="335" customFormat="false" ht="12.8" hidden="false" customHeight="false" outlineLevel="0" collapsed="false">
      <c r="A335" s="36" t="str">
        <f aca="false">SUBSTITUTE(SUBSTITUTE(SUBSTITUTE(I335, "'", "\'"), "’","\'"), "‘", "\'")</f>
        <v>Iberis sempervirens </v>
      </c>
      <c r="E3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iberis-sempervirens</v>
      </c>
      <c r="F335" s="36" t="n">
        <v>1</v>
      </c>
      <c r="G335" s="36" t="n">
        <v>6</v>
      </c>
      <c r="I335" s="36" t="s">
        <v>1125</v>
      </c>
      <c r="K335" s="36" t="n">
        <f aca="false">COUNTIF(E$2:E$697, "=" &amp; E335)</f>
        <v>1</v>
      </c>
      <c r="L335" s="36" t="str">
        <f aca="false">IF(ISBLANK(A335)  = 0, "INSERT INTO botanica.taxon (name_latin, name_czech, year, slug, origin, category_id, family_id) VALUES ("&amp;IF(A335&lt;&gt;"","'"&amp;A335&amp;"'","NULL")&amp;","&amp;IF(B335&lt;&gt;"","'"&amp;B335&amp;"'","NULL")&amp;", "&amp;IF(C335&lt;&gt;"","'"&amp;C335&amp;"'","NULL")&amp;"  , "&amp;IF(E335&lt;&gt;"","'"&amp;E335&amp;"'","NULL")&amp;"  , "&amp;IF(F335&lt;&gt;"","'"&amp;F335&amp;"'","NULL")&amp;"  , "&amp;IF(G335&lt;&gt;"","'"&amp;G335&amp;"'","NULL")&amp;"  , "&amp;IF(H335&lt;&gt;"","'"&amp;H335&amp;"'","NULL")&amp;"  );","")</f>
        <v>INSERT INTO botanica.taxon (name_latin, name_czech, year, slug, origin, category_id, family_id) VALUES ('Iberis sempervirens ',NULL, NULL  , 'iberis-sempervirens'  , '1'  , '6'  , NULL  );</v>
      </c>
    </row>
    <row r="336" customFormat="false" ht="12.8" hidden="false" customHeight="false" outlineLevel="0" collapsed="false">
      <c r="A336" s="36" t="str">
        <f aca="false">SUBSTITUTE(SUBSTITUTE(SUBSTITUTE(I336, "'", "\'"), "’","\'"), "‘", "\'")</f>
        <v>Inula ensifolia </v>
      </c>
      <c r="E3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inula-ensifolia</v>
      </c>
      <c r="F336" s="36" t="n">
        <v>1</v>
      </c>
      <c r="G336" s="36" t="n">
        <v>6</v>
      </c>
      <c r="I336" s="36" t="s">
        <v>1126</v>
      </c>
      <c r="K336" s="36" t="n">
        <f aca="false">COUNTIF(E$2:E$697, "=" &amp; E336)</f>
        <v>1</v>
      </c>
      <c r="L336" s="36" t="str">
        <f aca="false">IF(ISBLANK(A336)  = 0, "INSERT INTO botanica.taxon (name_latin, name_czech, year, slug, origin, category_id, family_id) VALUES ("&amp;IF(A336&lt;&gt;"","'"&amp;A336&amp;"'","NULL")&amp;","&amp;IF(B336&lt;&gt;"","'"&amp;B336&amp;"'","NULL")&amp;", "&amp;IF(C336&lt;&gt;"","'"&amp;C336&amp;"'","NULL")&amp;"  , "&amp;IF(E336&lt;&gt;"","'"&amp;E336&amp;"'","NULL")&amp;"  , "&amp;IF(F336&lt;&gt;"","'"&amp;F336&amp;"'","NULL")&amp;"  , "&amp;IF(G336&lt;&gt;"","'"&amp;G336&amp;"'","NULL")&amp;"  , "&amp;IF(H336&lt;&gt;"","'"&amp;H336&amp;"'","NULL")&amp;"  );","")</f>
        <v>INSERT INTO botanica.taxon (name_latin, name_czech, year, slug, origin, category_id, family_id) VALUES ('Inula ensifolia ',NULL, NULL  , 'inula-ensifolia'  , '1'  , '6'  , NULL  );</v>
      </c>
    </row>
    <row r="337" customFormat="false" ht="12.8" hidden="false" customHeight="false" outlineLevel="0" collapsed="false">
      <c r="A337" s="36" t="str">
        <f aca="false">SUBSTITUTE(SUBSTITUTE(SUBSTITUTE(I337, "'", "\'"), "’","\'"), "‘", "\'")</f>
        <v>Inula helenium</v>
      </c>
      <c r="B337" s="36" t="s">
        <v>1356</v>
      </c>
      <c r="E3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inula-helenium</v>
      </c>
      <c r="G337" s="36" t="n">
        <v>6</v>
      </c>
      <c r="I337" s="36" t="s">
        <v>1357</v>
      </c>
      <c r="K337" s="36" t="n">
        <f aca="false">COUNTIF(E$2:E$697, "=" &amp; E337)</f>
        <v>1</v>
      </c>
      <c r="L337" s="36" t="str">
        <f aca="false">IF(ISBLANK(A337)  = 0, "INSERT INTO botanica.taxon (name_latin, name_czech, year, slug, origin, category_id, family_id) VALUES ("&amp;IF(A337&lt;&gt;"","'"&amp;A337&amp;"'","NULL")&amp;","&amp;IF(B337&lt;&gt;"","'"&amp;B337&amp;"'","NULL")&amp;", "&amp;IF(C337&lt;&gt;"","'"&amp;C337&amp;"'","NULL")&amp;"  , "&amp;IF(E337&lt;&gt;"","'"&amp;E337&amp;"'","NULL")&amp;"  , "&amp;IF(F337&lt;&gt;"","'"&amp;F337&amp;"'","NULL")&amp;"  , "&amp;IF(G337&lt;&gt;"","'"&amp;G337&amp;"'","NULL")&amp;"  , "&amp;IF(H337&lt;&gt;"","'"&amp;H337&amp;"'","NULL")&amp;"  );","")</f>
        <v>INSERT INTO botanica.taxon (name_latin, name_czech, year, slug, origin, category_id, family_id) VALUES ('Inula helenium','oman pravý', NULL  , 'inula-helenium'  , NULL  , '6'  , NULL  );</v>
      </c>
    </row>
    <row r="338" customFormat="false" ht="12.8" hidden="false" customHeight="false" outlineLevel="0" collapsed="false">
      <c r="A338" s="36" t="str">
        <f aca="false">SUBSTITUTE(SUBSTITUTE(SUBSTITUTE(I338, "'", "\'"), "’","\'"), "‘", "\'")</f>
        <v>Inula montana </v>
      </c>
      <c r="E3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inula-montana</v>
      </c>
      <c r="F338" s="36" t="n">
        <v>1</v>
      </c>
      <c r="G338" s="36" t="n">
        <v>6</v>
      </c>
      <c r="I338" s="36" t="s">
        <v>1127</v>
      </c>
      <c r="K338" s="36" t="n">
        <f aca="false">COUNTIF(E$2:E$697, "=" &amp; E338)</f>
        <v>1</v>
      </c>
      <c r="L338" s="36" t="str">
        <f aca="false">IF(ISBLANK(A338)  = 0, "INSERT INTO botanica.taxon (name_latin, name_czech, year, slug, origin, category_id, family_id) VALUES ("&amp;IF(A338&lt;&gt;"","'"&amp;A338&amp;"'","NULL")&amp;","&amp;IF(B338&lt;&gt;"","'"&amp;B338&amp;"'","NULL")&amp;", "&amp;IF(C338&lt;&gt;"","'"&amp;C338&amp;"'","NULL")&amp;"  , "&amp;IF(E338&lt;&gt;"","'"&amp;E338&amp;"'","NULL")&amp;"  , "&amp;IF(F338&lt;&gt;"","'"&amp;F338&amp;"'","NULL")&amp;"  , "&amp;IF(G338&lt;&gt;"","'"&amp;G338&amp;"'","NULL")&amp;"  , "&amp;IF(H338&lt;&gt;"","'"&amp;H338&amp;"'","NULL")&amp;"  );","")</f>
        <v>INSERT INTO botanica.taxon (name_latin, name_czech, year, slug, origin, category_id, family_id) VALUES ('Inula montana ',NULL, NULL  , 'inula-montana'  , '1'  , '6'  , NULL  );</v>
      </c>
    </row>
    <row r="339" customFormat="false" ht="12.8" hidden="false" customHeight="false" outlineLevel="0" collapsed="false">
      <c r="A339" s="36" t="str">
        <f aca="false">SUBSTITUTE(SUBSTITUTE(SUBSTITUTE(I339, "'", "\'"), "’","\'"), "‘", "\'")</f>
        <v>iris pseudacorus</v>
      </c>
      <c r="B339" s="36" t="s">
        <v>1358</v>
      </c>
      <c r="E3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iris-pseudacorus</v>
      </c>
      <c r="G339" s="36" t="n">
        <v>8</v>
      </c>
      <c r="I339" s="36" t="s">
        <v>1359</v>
      </c>
      <c r="K339" s="36" t="n">
        <f aca="false">COUNTIF(E$2:E$697, "=" &amp; E339)</f>
        <v>1</v>
      </c>
      <c r="L339" s="36" t="str">
        <f aca="false">IF(ISBLANK(A339)  = 0, "INSERT INTO botanica.taxon (name_latin, name_czech, year, slug, origin, category_id, family_id) VALUES ("&amp;IF(A339&lt;&gt;"","'"&amp;A339&amp;"'","NULL")&amp;","&amp;IF(B339&lt;&gt;"","'"&amp;B339&amp;"'","NULL")&amp;", "&amp;IF(C339&lt;&gt;"","'"&amp;C339&amp;"'","NULL")&amp;"  , "&amp;IF(E339&lt;&gt;"","'"&amp;E339&amp;"'","NULL")&amp;"  , "&amp;IF(F339&lt;&gt;"","'"&amp;F339&amp;"'","NULL")&amp;"  , "&amp;IF(G339&lt;&gt;"","'"&amp;G339&amp;"'","NULL")&amp;"  , "&amp;IF(H339&lt;&gt;"","'"&amp;H339&amp;"'","NULL")&amp;"  );","")</f>
        <v>INSERT INTO botanica.taxon (name_latin, name_czech, year, slug, origin, category_id, family_id) VALUES ('iris pseudacorus','kosatec žlutý', NULL  , 'iris-pseudacorus'  , NULL  , '8'  , NULL  );</v>
      </c>
    </row>
    <row r="340" customFormat="false" ht="12.8" hidden="false" customHeight="false" outlineLevel="0" collapsed="false">
      <c r="A340" s="36" t="str">
        <f aca="false">SUBSTITUTE(SUBSTITUTE(SUBSTITUTE(I340, "'", "\'"), "’","\'"), "‘", "\'")</f>
        <v>Iris sibirica</v>
      </c>
      <c r="B340" s="36" t="s">
        <v>1360</v>
      </c>
      <c r="E3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iris-sibirica</v>
      </c>
      <c r="G340" s="36" t="n">
        <v>8</v>
      </c>
      <c r="I340" s="36" t="s">
        <v>1361</v>
      </c>
      <c r="K340" s="36" t="n">
        <f aca="false">COUNTIF(E$2:E$697, "=" &amp; E340)</f>
        <v>1</v>
      </c>
      <c r="L340" s="36" t="str">
        <f aca="false">IF(ISBLANK(A340)  = 0, "INSERT INTO botanica.taxon (name_latin, name_czech, year, slug, origin, category_id, family_id) VALUES ("&amp;IF(A340&lt;&gt;"","'"&amp;A340&amp;"'","NULL")&amp;","&amp;IF(B340&lt;&gt;"","'"&amp;B340&amp;"'","NULL")&amp;", "&amp;IF(C340&lt;&gt;"","'"&amp;C340&amp;"'","NULL")&amp;"  , "&amp;IF(E340&lt;&gt;"","'"&amp;E340&amp;"'","NULL")&amp;"  , "&amp;IF(F340&lt;&gt;"","'"&amp;F340&amp;"'","NULL")&amp;"  , "&amp;IF(G340&lt;&gt;"","'"&amp;G340&amp;"'","NULL")&amp;"  , "&amp;IF(H340&lt;&gt;"","'"&amp;H340&amp;"'","NULL")&amp;"  );","")</f>
        <v>INSERT INTO botanica.taxon (name_latin, name_czech, year, slug, origin, category_id, family_id) VALUES ('Iris sibirica','kosatec sibiřský', NULL  , 'iris-sibirica'  , NULL  , '8'  , NULL  );</v>
      </c>
    </row>
    <row r="341" customFormat="false" ht="12.8" hidden="false" customHeight="false" outlineLevel="0" collapsed="false">
      <c r="A341" s="36" t="str">
        <f aca="false">SUBSTITUTE(SUBSTITUTE(SUBSTITUTE(I341, "'", "\'"), "’","\'"), "‘", "\'")</f>
        <v>Juncus inflexus</v>
      </c>
      <c r="B341" s="36" t="s">
        <v>1362</v>
      </c>
      <c r="E34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juncus-inflexus</v>
      </c>
      <c r="G341" s="36" t="n">
        <v>8</v>
      </c>
      <c r="I341" s="36" t="s">
        <v>1363</v>
      </c>
      <c r="K341" s="36" t="n">
        <f aca="false">COUNTIF(E$2:E$697, "=" &amp; E341)</f>
        <v>1</v>
      </c>
      <c r="L341" s="36" t="str">
        <f aca="false">IF(ISBLANK(A341)  = 0, "INSERT INTO botanica.taxon (name_latin, name_czech, year, slug, origin, category_id, family_id) VALUES ("&amp;IF(A341&lt;&gt;"","'"&amp;A341&amp;"'","NULL")&amp;","&amp;IF(B341&lt;&gt;"","'"&amp;B341&amp;"'","NULL")&amp;", "&amp;IF(C341&lt;&gt;"","'"&amp;C341&amp;"'","NULL")&amp;"  , "&amp;IF(E341&lt;&gt;"","'"&amp;E341&amp;"'","NULL")&amp;"  , "&amp;IF(F341&lt;&gt;"","'"&amp;F341&amp;"'","NULL")&amp;"  , "&amp;IF(G341&lt;&gt;"","'"&amp;G341&amp;"'","NULL")&amp;"  , "&amp;IF(H341&lt;&gt;"","'"&amp;H341&amp;"'","NULL")&amp;"  );","")</f>
        <v>INSERT INTO botanica.taxon (name_latin, name_czech, year, slug, origin, category_id, family_id) VALUES ('Juncus inflexus','sítina sivá', NULL  , 'juncus-inflexus'  , NULL  , '8'  , NULL  );</v>
      </c>
    </row>
    <row r="342" customFormat="false" ht="13.6" hidden="false" customHeight="false" outlineLevel="0" collapsed="false">
      <c r="A342" s="41" t="str">
        <f aca="false">SUBSTITUTE(SUBSTITUTE(SUBSTITUTE(I342, "‘", "\'"), "’","\'"), "'", "\'")</f>
        <v>Juniperus communis</v>
      </c>
      <c r="B342" s="42" t="s">
        <v>165</v>
      </c>
      <c r="C342" s="42"/>
      <c r="D342" s="42" t="s">
        <v>165</v>
      </c>
      <c r="E342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</v>
      </c>
      <c r="F342" s="42" t="n">
        <v>0</v>
      </c>
      <c r="G342" s="42" t="n">
        <v>4</v>
      </c>
      <c r="H342" s="36" t="n">
        <v>9</v>
      </c>
      <c r="I342" s="43" t="s">
        <v>166</v>
      </c>
      <c r="J342" s="42" t="s">
        <v>167</v>
      </c>
      <c r="K342" s="36" t="n">
        <f aca="false">COUNTIF(E$2:E$697, "=" &amp; E342)</f>
        <v>1</v>
      </c>
      <c r="L342" s="36" t="str">
        <f aca="false">IF(ISBLANK(A342)  = 0, "INSERT INTO botanica.taxon (name_latin, name_czech, year, slug, origin, category_id, family_id) VALUES ("&amp;IF(A342&lt;&gt;"","'"&amp;A342&amp;"'","NULL")&amp;","&amp;IF(B342&lt;&gt;"","'"&amp;B342&amp;"'","NULL")&amp;", "&amp;IF(C342&lt;&gt;"","'"&amp;C342&amp;"'","NULL")&amp;"  , "&amp;IF(E342&lt;&gt;"","'"&amp;E342&amp;"'","NULL")&amp;"  , "&amp;IF(F342&lt;&gt;"","'"&amp;F342&amp;"'","NULL")&amp;"  , "&amp;IF(G342&lt;&gt;"","'"&amp;G342&amp;"'","NULL")&amp;"  , "&amp;IF(H342&lt;&gt;"","'"&amp;H342&amp;"'","NULL")&amp;"  );","")</f>
        <v>INSERT INTO botanica.taxon (name_latin, name_czech, year, slug, origin, category_id, family_id) VALUES ('Juniperus communis','jalovec', NULL  , 'juniperus-communis'  , '0'  , '4'  , '9'  );</v>
      </c>
    </row>
    <row r="343" customFormat="false" ht="12.8" hidden="false" customHeight="false" outlineLevel="0" collapsed="false">
      <c r="A343" s="39" t="str">
        <f aca="false">SUBSTITUTE(SUBSTITUTE(I343, "‘", "\'"), "’","\'")</f>
        <v>Juniperus communis Aurea\'</v>
      </c>
      <c r="B343" s="40" t="s">
        <v>49</v>
      </c>
      <c r="C343" s="40"/>
      <c r="D343" s="40" t="s">
        <v>50</v>
      </c>
      <c r="E34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juniperus-communis-aurea</v>
      </c>
      <c r="F343" s="36" t="n">
        <v>1</v>
      </c>
      <c r="G343" s="36" t="n">
        <v>4</v>
      </c>
      <c r="H343" s="36" t="n">
        <v>9</v>
      </c>
      <c r="I343" s="39" t="s">
        <v>51</v>
      </c>
      <c r="K343" s="36" t="n">
        <f aca="false">COUNTIF(E$2:E$697, "=" &amp; E343)</f>
        <v>1</v>
      </c>
      <c r="L343" s="36" t="str">
        <f aca="false">IF(ISBLANK(A343)  = 0, "INSERT INTO botanica.taxon (name_latin, name_czech, year, slug, origin, category_id, family_id) VALUES ("&amp;IF(A343&lt;&gt;"","'"&amp;A343&amp;"'","NULL")&amp;","&amp;IF(B343&lt;&gt;"","'"&amp;B343&amp;"'","NULL")&amp;", "&amp;IF(C343&lt;&gt;"","'"&amp;C343&amp;"'","NULL")&amp;"  , "&amp;IF(E343&lt;&gt;"","'"&amp;E343&amp;"'","NULL")&amp;"  , "&amp;IF(F343&lt;&gt;"","'"&amp;F343&amp;"'","NULL")&amp;"  , "&amp;IF(G343&lt;&gt;"","'"&amp;G343&amp;"'","NULL")&amp;"  , "&amp;IF(H343&lt;&gt;"","'"&amp;H343&amp;"'","NULL")&amp;"  );","")</f>
        <v>INSERT INTO botanica.taxon (name_latin, name_czech, year, slug, origin, category_id, family_id) VALUES ('Juniperus communis Aurea\'','jalove obecný', NULL  , 'juniperus-communis-aurea'  , '1'  , '4'  , '9'  );</v>
      </c>
    </row>
    <row r="344" customFormat="false" ht="12.8" hidden="false" customHeight="false" outlineLevel="0" collapsed="false">
      <c r="A344" s="39" t="str">
        <f aca="false">SUBSTITUTE(SUBSTITUTE(I344, "‘", "\'"), "’","\'")</f>
        <v>Juniperus communis \'Hibernica\'</v>
      </c>
      <c r="B344" s="40" t="s">
        <v>49</v>
      </c>
      <c r="C344" s="40" t="n">
        <v>1919</v>
      </c>
      <c r="D344" s="40" t="s">
        <v>50</v>
      </c>
      <c r="E34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juniperus-communis-hibernica</v>
      </c>
      <c r="F344" s="36" t="n">
        <v>1</v>
      </c>
      <c r="G344" s="36" t="n">
        <v>4</v>
      </c>
      <c r="H344" s="36" t="n">
        <v>9</v>
      </c>
      <c r="I344" s="39" t="s">
        <v>52</v>
      </c>
      <c r="K344" s="36" t="n">
        <f aca="false">COUNTIF(E$2:E$697, "=" &amp; E344)</f>
        <v>1</v>
      </c>
      <c r="L344" s="36" t="str">
        <f aca="false">IF(ISBLANK(A344)  = 0, "INSERT INTO botanica.taxon (name_latin, name_czech, year, slug, origin, category_id, family_id) VALUES ("&amp;IF(A344&lt;&gt;"","'"&amp;A344&amp;"'","NULL")&amp;","&amp;IF(B344&lt;&gt;"","'"&amp;B344&amp;"'","NULL")&amp;", "&amp;IF(C344&lt;&gt;"","'"&amp;C344&amp;"'","NULL")&amp;"  , "&amp;IF(E344&lt;&gt;"","'"&amp;E344&amp;"'","NULL")&amp;"  , "&amp;IF(F344&lt;&gt;"","'"&amp;F344&amp;"'","NULL")&amp;"  , "&amp;IF(G344&lt;&gt;"","'"&amp;G344&amp;"'","NULL")&amp;"  , "&amp;IF(H344&lt;&gt;"","'"&amp;H344&amp;"'","NULL")&amp;"  );","")</f>
        <v>INSERT INTO botanica.taxon (name_latin, name_czech, year, slug, origin, category_id, family_id) VALUES ('Juniperus communis \'Hibernica\'','jalove obecný', '1919'  , 'juniperus-communis-hibernica'  , '1'  , '4'  , '9'  );</v>
      </c>
    </row>
    <row r="345" customFormat="false" ht="12.8" hidden="false" customHeight="false" outlineLevel="0" collapsed="false">
      <c r="A345" s="36" t="str">
        <f aca="false">SUBSTITUTE(SUBSTITUTE(SUBSTITUTE(I345, "'", "\'"), "’","\'"), "‘", "\'")</f>
        <v>Juniperus communis L.\'Depressa Aurea\'</v>
      </c>
      <c r="B345" s="36" t="s">
        <v>737</v>
      </c>
      <c r="D345" s="36" t="s">
        <v>738</v>
      </c>
      <c r="E3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juniperus-communis-ldepressa-aurea</v>
      </c>
      <c r="F345" s="36" t="n">
        <v>1</v>
      </c>
      <c r="G345" s="36" t="n">
        <v>2</v>
      </c>
      <c r="H345" s="36" t="n">
        <v>9</v>
      </c>
      <c r="I345" s="36" t="s">
        <v>739</v>
      </c>
      <c r="K345" s="36" t="n">
        <f aca="false">COUNTIF(E$2:E$697, "=" &amp; E345)</f>
        <v>1</v>
      </c>
      <c r="L345" s="36" t="str">
        <f aca="false">IF(ISBLANK(A345)  = 0, "INSERT INTO botanica.taxon (name_latin, name_czech, year, slug, origin, category_id, family_id) VALUES ("&amp;IF(A345&lt;&gt;"","'"&amp;A345&amp;"'","NULL")&amp;","&amp;IF(B345&lt;&gt;"","'"&amp;B345&amp;"'","NULL")&amp;", "&amp;IF(C345&lt;&gt;"","'"&amp;C345&amp;"'","NULL")&amp;"  , "&amp;IF(E345&lt;&gt;"","'"&amp;E345&amp;"'","NULL")&amp;"  , "&amp;IF(F345&lt;&gt;"","'"&amp;F345&amp;"'","NULL")&amp;"  , "&amp;IF(G345&lt;&gt;"","'"&amp;G345&amp;"'","NULL")&amp;"  , "&amp;IF(H345&lt;&gt;"","'"&amp;H345&amp;"'","NULL")&amp;"  );","")</f>
        <v>INSERT INTO botanica.taxon (name_latin, name_czech, year, slug, origin, category_id, family_id) VALUES ('Juniperus communis L.\'Depressa Aurea\'','jalovec obecný', NULL  , 'juniperus-communis-ldepressa-aurea'  , '1'  , '2'  , '9'  );</v>
      </c>
    </row>
    <row r="346" customFormat="false" ht="12.8" hidden="false" customHeight="false" outlineLevel="0" collapsed="false">
      <c r="A346" s="39" t="str">
        <f aca="false">SUBSTITUTE(SUBSTITUTE(I346, "‘", "\'"), "’","\'")</f>
        <v>Juniperus communis var. saxatilis</v>
      </c>
      <c r="B346" s="40" t="s">
        <v>49</v>
      </c>
      <c r="C346" s="40" t="n">
        <v>1919</v>
      </c>
      <c r="D346" s="40" t="s">
        <v>50</v>
      </c>
      <c r="E34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</v>
      </c>
      <c r="F346" s="36" t="n">
        <v>1</v>
      </c>
      <c r="G346" s="36" t="n">
        <v>4</v>
      </c>
      <c r="H346" s="36" t="n">
        <v>9</v>
      </c>
      <c r="I346" s="39" t="s">
        <v>53</v>
      </c>
      <c r="K346" s="36" t="n">
        <f aca="false">COUNTIF(E$2:E$697, "=" &amp; E346)</f>
        <v>1</v>
      </c>
      <c r="L346" s="36" t="str">
        <f aca="false">IF(ISBLANK(A346)  = 0, "INSERT INTO botanica.taxon (name_latin, name_czech, year, slug, origin, category_id, family_id) VALUES ("&amp;IF(A346&lt;&gt;"","'"&amp;A346&amp;"'","NULL")&amp;","&amp;IF(B346&lt;&gt;"","'"&amp;B346&amp;"'","NULL")&amp;", "&amp;IF(C346&lt;&gt;"","'"&amp;C346&amp;"'","NULL")&amp;"  , "&amp;IF(E346&lt;&gt;"","'"&amp;E346&amp;"'","NULL")&amp;"  , "&amp;IF(F346&lt;&gt;"","'"&amp;F346&amp;"'","NULL")&amp;"  , "&amp;IF(G346&lt;&gt;"","'"&amp;G346&amp;"'","NULL")&amp;"  , "&amp;IF(H346&lt;&gt;"","'"&amp;H346&amp;"'","NULL")&amp;"  );","")</f>
        <v>INSERT INTO botanica.taxon (name_latin, name_czech, year, slug, origin, category_id, family_id) VALUES ('Juniperus communis var. saxatilis','jalove obecný', '1919'  , 'juniperus-communis-var-saxatilis'  , '1'  , '4'  , '9'  );</v>
      </c>
    </row>
    <row r="347" customFormat="false" ht="12.8" hidden="false" customHeight="false" outlineLevel="0" collapsed="false">
      <c r="A347" s="36" t="str">
        <f aca="false">SUBSTITUTE(SUBSTITUTE(SUBSTITUTE(I347, "'", "\'"), "’","\'"), "‘", "\'")</f>
        <v>Juniperus communis var. saxatilis Pall.</v>
      </c>
      <c r="B347" s="36" t="s">
        <v>737</v>
      </c>
      <c r="D347" s="36" t="s">
        <v>738</v>
      </c>
      <c r="E3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juniperus-communis-var-saxatilis-pall</v>
      </c>
      <c r="F347" s="36" t="n">
        <v>1</v>
      </c>
      <c r="G347" s="36" t="n">
        <v>2</v>
      </c>
      <c r="H347" s="36" t="n">
        <v>9</v>
      </c>
      <c r="I347" s="36" t="s">
        <v>740</v>
      </c>
      <c r="K347" s="36" t="n">
        <f aca="false">COUNTIF(E$2:E$697, "=" &amp; E347)</f>
        <v>1</v>
      </c>
      <c r="L347" s="36" t="str">
        <f aca="false">IF(ISBLANK(A347)  = 0, "INSERT INTO botanica.taxon (name_latin, name_czech, year, slug, origin, category_id, family_id) VALUES ("&amp;IF(A347&lt;&gt;"","'"&amp;A347&amp;"'","NULL")&amp;","&amp;IF(B347&lt;&gt;"","'"&amp;B347&amp;"'","NULL")&amp;", "&amp;IF(C347&lt;&gt;"","'"&amp;C347&amp;"'","NULL")&amp;"  , "&amp;IF(E347&lt;&gt;"","'"&amp;E347&amp;"'","NULL")&amp;"  , "&amp;IF(F347&lt;&gt;"","'"&amp;F347&amp;"'","NULL")&amp;"  , "&amp;IF(G347&lt;&gt;"","'"&amp;G347&amp;"'","NULL")&amp;"  , "&amp;IF(H347&lt;&gt;"","'"&amp;H347&amp;"'","NULL")&amp;"  );","")</f>
        <v>INSERT INTO botanica.taxon (name_latin, name_czech, year, slug, origin, category_id, family_id) VALUES ('Juniperus communis var. saxatilis Pall.','jalovec obecný', NULL  , 'juniperus-communis-var-saxatilis-pall'  , '1'  , '2'  , '9'  );</v>
      </c>
    </row>
    <row r="348" customFormat="false" ht="12.8" hidden="false" customHeight="false" outlineLevel="0" collapsed="false">
      <c r="A348" s="39" t="str">
        <f aca="false">SUBSTITUTE(SUBSTITUTE(I348, "‘", "\'"), "’","\'")</f>
        <v>Juniperus horizontalis</v>
      </c>
      <c r="B348" s="40" t="s">
        <v>54</v>
      </c>
      <c r="C348" s="40" t="n">
        <v>1937</v>
      </c>
      <c r="D348" s="40" t="s">
        <v>55</v>
      </c>
      <c r="E34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</v>
      </c>
      <c r="F348" s="36" t="n">
        <v>1</v>
      </c>
      <c r="G348" s="36" t="n">
        <v>4</v>
      </c>
      <c r="H348" s="36" t="n">
        <v>9</v>
      </c>
      <c r="I348" s="39" t="s">
        <v>56</v>
      </c>
      <c r="K348" s="36" t="n">
        <f aca="false">COUNTIF(E$2:E$697, "=" &amp; E348)</f>
        <v>1</v>
      </c>
      <c r="L348" s="36" t="str">
        <f aca="false">IF(ISBLANK(A348)  = 0, "INSERT INTO botanica.taxon (name_latin, name_czech, year, slug, origin, category_id, family_id) VALUES ("&amp;IF(A348&lt;&gt;"","'"&amp;A348&amp;"'","NULL")&amp;","&amp;IF(B348&lt;&gt;"","'"&amp;B348&amp;"'","NULL")&amp;", "&amp;IF(C348&lt;&gt;"","'"&amp;C348&amp;"'","NULL")&amp;"  , "&amp;IF(E348&lt;&gt;"","'"&amp;E348&amp;"'","NULL")&amp;"  , "&amp;IF(F348&lt;&gt;"","'"&amp;F348&amp;"'","NULL")&amp;"  , "&amp;IF(G348&lt;&gt;"","'"&amp;G348&amp;"'","NULL")&amp;"  , "&amp;IF(H348&lt;&gt;"","'"&amp;H348&amp;"'","NULL")&amp;"  );","")</f>
        <v>INSERT INTO botanica.taxon (name_latin, name_czech, year, slug, origin, category_id, family_id) VALUES ('Juniperus horizontalis','jalovec plazivý', '1937'  , 'juniperus-horizontalis'  , '1'  , '4'  , '9'  );</v>
      </c>
    </row>
    <row r="349" customFormat="false" ht="12.8" hidden="false" customHeight="false" outlineLevel="0" collapsed="false">
      <c r="A349" s="36" t="str">
        <f aca="false">SUBSTITUTE(SUBSTITUTE(SUBSTITUTE(I349, "'", "\'"), "’","\'"), "‘", "\'")</f>
        <v>Juniperus horizontalis Moench</v>
      </c>
      <c r="B349" s="36" t="s">
        <v>741</v>
      </c>
      <c r="D349" s="36" t="s">
        <v>742</v>
      </c>
      <c r="E34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juniperus-horizontalis-moench</v>
      </c>
      <c r="F349" s="36" t="n">
        <v>1</v>
      </c>
      <c r="G349" s="36" t="n">
        <v>2</v>
      </c>
      <c r="H349" s="36" t="n">
        <v>9</v>
      </c>
      <c r="I349" s="36" t="s">
        <v>743</v>
      </c>
      <c r="K349" s="36" t="n">
        <f aca="false">COUNTIF(E$2:E$697, "=" &amp; E349)</f>
        <v>1</v>
      </c>
      <c r="L349" s="36" t="str">
        <f aca="false">IF(ISBLANK(A349)  = 0, "INSERT INTO botanica.taxon (name_latin, name_czech, year, slug, origin, category_id, family_id) VALUES ("&amp;IF(A349&lt;&gt;"","'"&amp;A349&amp;"'","NULL")&amp;","&amp;IF(B349&lt;&gt;"","'"&amp;B349&amp;"'","NULL")&amp;", "&amp;IF(C349&lt;&gt;"","'"&amp;C349&amp;"'","NULL")&amp;"  , "&amp;IF(E349&lt;&gt;"","'"&amp;E349&amp;"'","NULL")&amp;"  , "&amp;IF(F349&lt;&gt;"","'"&amp;F349&amp;"'","NULL")&amp;"  , "&amp;IF(G349&lt;&gt;"","'"&amp;G349&amp;"'","NULL")&amp;"  , "&amp;IF(H349&lt;&gt;"","'"&amp;H349&amp;"'","NULL")&amp;"  );","")</f>
        <v>INSERT INTO botanica.taxon (name_latin, name_czech, year, slug, origin, category_id, family_id) VALUES ('Juniperus horizontalis Moench','jalovec poléhavý', NULL  , 'juniperus-horizontalis-moench'  , '1'  , '2'  , '9'  );</v>
      </c>
    </row>
    <row r="350" customFormat="false" ht="12.8" hidden="false" customHeight="false" outlineLevel="0" collapsed="false">
      <c r="A350" s="39" t="str">
        <f aca="false">SUBSTITUTE(SUBSTITUTE(I350, "‘", "\'"), "’","\'")</f>
        <v>Juniperus sabina</v>
      </c>
      <c r="B350" s="40" t="s">
        <v>57</v>
      </c>
      <c r="C350" s="40" t="n">
        <v>1919</v>
      </c>
      <c r="D350" s="40" t="s">
        <v>58</v>
      </c>
      <c r="E35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</v>
      </c>
      <c r="F350" s="36" t="n">
        <v>1</v>
      </c>
      <c r="G350" s="36" t="n">
        <v>4</v>
      </c>
      <c r="H350" s="36" t="n">
        <v>9</v>
      </c>
      <c r="I350" s="39" t="s">
        <v>59</v>
      </c>
      <c r="K350" s="36" t="n">
        <f aca="false">COUNTIF(E$2:E$697, "=" &amp; E350)</f>
        <v>1</v>
      </c>
      <c r="L350" s="36" t="str">
        <f aca="false">IF(ISBLANK(A350)  = 0, "INSERT INTO botanica.taxon (name_latin, name_czech, year, slug, origin, category_id, family_id) VALUES ("&amp;IF(A350&lt;&gt;"","'"&amp;A350&amp;"'","NULL")&amp;","&amp;IF(B350&lt;&gt;"","'"&amp;B350&amp;"'","NULL")&amp;", "&amp;IF(C350&lt;&gt;"","'"&amp;C350&amp;"'","NULL")&amp;"  , "&amp;IF(E350&lt;&gt;"","'"&amp;E350&amp;"'","NULL")&amp;"  , "&amp;IF(F350&lt;&gt;"","'"&amp;F350&amp;"'","NULL")&amp;"  , "&amp;IF(G350&lt;&gt;"","'"&amp;G350&amp;"'","NULL")&amp;"  , "&amp;IF(H350&lt;&gt;"","'"&amp;H350&amp;"'","NULL")&amp;"  );","")</f>
        <v>INSERT INTO botanica.taxon (name_latin, name_czech, year, slug, origin, category_id, family_id) VALUES ('Juniperus sabina','jalovec chvojka', '1919'  , 'juniperus-sabina'  , '1'  , '4'  , '9'  );</v>
      </c>
    </row>
    <row r="351" customFormat="false" ht="12.8" hidden="false" customHeight="false" outlineLevel="0" collapsed="false">
      <c r="A351" s="39" t="str">
        <f aca="false">SUBSTITUTE(SUBSTITUTE(I351, "‘", "\'"), "’","\'")</f>
        <v>Juniperus sabina \'Variegata\'</v>
      </c>
      <c r="B351" s="40" t="s">
        <v>57</v>
      </c>
      <c r="C351" s="40" t="n">
        <v>1919</v>
      </c>
      <c r="D351" s="40" t="s">
        <v>58</v>
      </c>
      <c r="E35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juniperus-sabina-variegata</v>
      </c>
      <c r="F351" s="36" t="n">
        <v>1</v>
      </c>
      <c r="G351" s="36" t="n">
        <v>4</v>
      </c>
      <c r="H351" s="36" t="n">
        <v>9</v>
      </c>
      <c r="I351" s="39" t="s">
        <v>60</v>
      </c>
      <c r="K351" s="36" t="n">
        <f aca="false">COUNTIF(E$2:E$697, "=" &amp; E351)</f>
        <v>1</v>
      </c>
      <c r="L351" s="36" t="str">
        <f aca="false">IF(ISBLANK(A351)  = 0, "INSERT INTO botanica.taxon (name_latin, name_czech, year, slug, origin, category_id, family_id) VALUES ("&amp;IF(A351&lt;&gt;"","'"&amp;A351&amp;"'","NULL")&amp;","&amp;IF(B351&lt;&gt;"","'"&amp;B351&amp;"'","NULL")&amp;", "&amp;IF(C351&lt;&gt;"","'"&amp;C351&amp;"'","NULL")&amp;"  , "&amp;IF(E351&lt;&gt;"","'"&amp;E351&amp;"'","NULL")&amp;"  , "&amp;IF(F351&lt;&gt;"","'"&amp;F351&amp;"'","NULL")&amp;"  , "&amp;IF(G351&lt;&gt;"","'"&amp;G351&amp;"'","NULL")&amp;"  , "&amp;IF(H351&lt;&gt;"","'"&amp;H351&amp;"'","NULL")&amp;"  );","")</f>
        <v>INSERT INTO botanica.taxon (name_latin, name_czech, year, slug, origin, category_id, family_id) VALUES ('Juniperus sabina \'Variegata\'','jalovec chvojka', '1919'  , 'juniperus-sabina-variegata'  , '1'  , '4'  , '9'  );</v>
      </c>
    </row>
    <row r="352" customFormat="false" ht="12.8" hidden="false" customHeight="false" outlineLevel="0" collapsed="false">
      <c r="A352" s="39" t="str">
        <f aca="false">SUBSTITUTE(SUBSTITUTE(I352, "‘", "\'"), "’","\'")</f>
        <v>Juniperus squamata \'Meyeri\'</v>
      </c>
      <c r="B352" s="40" t="s">
        <v>61</v>
      </c>
      <c r="C352" s="40" t="n">
        <v>1919</v>
      </c>
      <c r="D352" s="40" t="s">
        <v>62</v>
      </c>
      <c r="E35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juniperus-squamata-meyeri</v>
      </c>
      <c r="F352" s="36" t="n">
        <v>1</v>
      </c>
      <c r="G352" s="36" t="n">
        <v>4</v>
      </c>
      <c r="H352" s="36" t="n">
        <v>9</v>
      </c>
      <c r="I352" s="39" t="s">
        <v>63</v>
      </c>
      <c r="K352" s="36" t="n">
        <f aca="false">COUNTIF(E$2:E$697, "=" &amp; E352)</f>
        <v>1</v>
      </c>
      <c r="L352" s="36" t="str">
        <f aca="false">IF(ISBLANK(A352)  = 0, "INSERT INTO botanica.taxon (name_latin, name_czech, year, slug, origin, category_id, family_id) VALUES ("&amp;IF(A352&lt;&gt;"","'"&amp;A352&amp;"'","NULL")&amp;","&amp;IF(B352&lt;&gt;"","'"&amp;B352&amp;"'","NULL")&amp;", "&amp;IF(C352&lt;&gt;"","'"&amp;C352&amp;"'","NULL")&amp;"  , "&amp;IF(E352&lt;&gt;"","'"&amp;E352&amp;"'","NULL")&amp;"  , "&amp;IF(F352&lt;&gt;"","'"&amp;F352&amp;"'","NULL")&amp;"  , "&amp;IF(G352&lt;&gt;"","'"&amp;G352&amp;"'","NULL")&amp;"  , "&amp;IF(H352&lt;&gt;"","'"&amp;H352&amp;"'","NULL")&amp;"  );","")</f>
        <v>INSERT INTO botanica.taxon (name_latin, name_czech, year, slug, origin, category_id, family_id) VALUES ('Juniperus squamata \'Meyeri\'','jalovec šupinatý', '1919'  , 'juniperus-squamata-meyeri'  , '1'  , '4'  , '9'  );</v>
      </c>
    </row>
    <row r="353" customFormat="false" ht="12.8" hidden="false" customHeight="false" outlineLevel="0" collapsed="false">
      <c r="A353" s="39" t="str">
        <f aca="false">SUBSTITUTE(SUBSTITUTE(I353, "‘", "\'"), "’","\'")</f>
        <v>Juniperus virginiana </v>
      </c>
      <c r="B353" s="40" t="s">
        <v>64</v>
      </c>
      <c r="C353" s="40" t="n">
        <v>1923</v>
      </c>
      <c r="D353" s="40" t="s">
        <v>65</v>
      </c>
      <c r="E35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</v>
      </c>
      <c r="F353" s="36" t="n">
        <v>1</v>
      </c>
      <c r="G353" s="36" t="n">
        <v>4</v>
      </c>
      <c r="H353" s="36" t="n">
        <v>9</v>
      </c>
      <c r="I353" s="39" t="s">
        <v>66</v>
      </c>
      <c r="K353" s="36" t="n">
        <f aca="false">COUNTIF(E$2:E$697, "=" &amp; E353)</f>
        <v>1</v>
      </c>
      <c r="L353" s="36" t="str">
        <f aca="false">IF(ISBLANK(A353)  = 0, "INSERT INTO botanica.taxon (name_latin, name_czech, year, slug, origin, category_id, family_id) VALUES ("&amp;IF(A353&lt;&gt;"","'"&amp;A353&amp;"'","NULL")&amp;","&amp;IF(B353&lt;&gt;"","'"&amp;B353&amp;"'","NULL")&amp;", "&amp;IF(C353&lt;&gt;"","'"&amp;C353&amp;"'","NULL")&amp;"  , "&amp;IF(E353&lt;&gt;"","'"&amp;E353&amp;"'","NULL")&amp;"  , "&amp;IF(F353&lt;&gt;"","'"&amp;F353&amp;"'","NULL")&amp;"  , "&amp;IF(G353&lt;&gt;"","'"&amp;G353&amp;"'","NULL")&amp;"  , "&amp;IF(H353&lt;&gt;"","'"&amp;H353&amp;"'","NULL")&amp;"  );","")</f>
        <v>INSERT INTO botanica.taxon (name_latin, name_czech, year, slug, origin, category_id, family_id) VALUES ('Juniperus virginiana ','jalovec viržinský', '1923'  , 'juniperus-virginiana'  , '1'  , '4'  , '9'  );</v>
      </c>
    </row>
    <row r="354" customFormat="false" ht="12.8" hidden="false" customHeight="false" outlineLevel="0" collapsed="false">
      <c r="A354" s="39" t="str">
        <f aca="false">SUBSTITUTE(SUBSTITUTE(I354, "‘", "\'"), "’","\'")</f>
        <v>Juniperus virginiana \'Elegantissima\'</v>
      </c>
      <c r="B354" s="40" t="s">
        <v>64</v>
      </c>
      <c r="C354" s="40" t="n">
        <v>1919</v>
      </c>
      <c r="D354" s="40" t="s">
        <v>65</v>
      </c>
      <c r="E35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juniperus-virginiana-elegantissima</v>
      </c>
      <c r="F354" s="36" t="n">
        <v>1</v>
      </c>
      <c r="G354" s="36" t="n">
        <v>4</v>
      </c>
      <c r="H354" s="36" t="n">
        <v>9</v>
      </c>
      <c r="I354" s="39" t="s">
        <v>67</v>
      </c>
      <c r="K354" s="36" t="n">
        <f aca="false">COUNTIF(E$2:E$697, "=" &amp; E354)</f>
        <v>1</v>
      </c>
      <c r="L354" s="36" t="str">
        <f aca="false">IF(ISBLANK(A354)  = 0, "INSERT INTO botanica.taxon (name_latin, name_czech, year, slug, origin, category_id, family_id) VALUES ("&amp;IF(A354&lt;&gt;"","'"&amp;A354&amp;"'","NULL")&amp;","&amp;IF(B354&lt;&gt;"","'"&amp;B354&amp;"'","NULL")&amp;", "&amp;IF(C354&lt;&gt;"","'"&amp;C354&amp;"'","NULL")&amp;"  , "&amp;IF(E354&lt;&gt;"","'"&amp;E354&amp;"'","NULL")&amp;"  , "&amp;IF(F354&lt;&gt;"","'"&amp;F354&amp;"'","NULL")&amp;"  , "&amp;IF(G354&lt;&gt;"","'"&amp;G354&amp;"'","NULL")&amp;"  , "&amp;IF(H354&lt;&gt;"","'"&amp;H354&amp;"'","NULL")&amp;"  );","")</f>
        <v>INSERT INTO botanica.taxon (name_latin, name_czech, year, slug, origin, category_id, family_id) VALUES ('Juniperus virginiana \'Elegantissima\'','jalovec viržinský', '1919'  , 'juniperus-virginiana-elegantissima'  , '1'  , '4'  , '9'  );</v>
      </c>
    </row>
    <row r="355" customFormat="false" ht="12.8" hidden="false" customHeight="false" outlineLevel="0" collapsed="false">
      <c r="A355" s="39" t="str">
        <f aca="false">SUBSTITUTE(SUBSTITUTE(I355, "‘", "\'"), "’","\'")</f>
        <v>Juniperus virginiana \'Tripartita\'</v>
      </c>
      <c r="B355" s="40" t="s">
        <v>64</v>
      </c>
      <c r="C355" s="40" t="n">
        <v>1919</v>
      </c>
      <c r="D355" s="40" t="s">
        <v>65</v>
      </c>
      <c r="E35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juniperus-virginiana-tripartita</v>
      </c>
      <c r="F355" s="36" t="n">
        <v>1</v>
      </c>
      <c r="G355" s="36" t="n">
        <v>4</v>
      </c>
      <c r="H355" s="36" t="n">
        <v>9</v>
      </c>
      <c r="I355" s="39" t="s">
        <v>68</v>
      </c>
      <c r="K355" s="36" t="n">
        <f aca="false">COUNTIF(E$2:E$697, "=" &amp; E355)</f>
        <v>1</v>
      </c>
      <c r="L355" s="36" t="str">
        <f aca="false">IF(ISBLANK(A355)  = 0, "INSERT INTO botanica.taxon (name_latin, name_czech, year, slug, origin, category_id, family_id) VALUES ("&amp;IF(A355&lt;&gt;"","'"&amp;A355&amp;"'","NULL")&amp;","&amp;IF(B355&lt;&gt;"","'"&amp;B355&amp;"'","NULL")&amp;", "&amp;IF(C355&lt;&gt;"","'"&amp;C355&amp;"'","NULL")&amp;"  , "&amp;IF(E355&lt;&gt;"","'"&amp;E355&amp;"'","NULL")&amp;"  , "&amp;IF(F355&lt;&gt;"","'"&amp;F355&amp;"'","NULL")&amp;"  , "&amp;IF(G355&lt;&gt;"","'"&amp;G355&amp;"'","NULL")&amp;"  , "&amp;IF(H355&lt;&gt;"","'"&amp;H355&amp;"'","NULL")&amp;"  );","")</f>
        <v>INSERT INTO botanica.taxon (name_latin, name_czech, year, slug, origin, category_id, family_id) VALUES ('Juniperus virginiana \'Tripartita\'','jalovec viržinský', '1919'  , 'juniperus-virginiana-tripartita'  , '1'  , '4'  , '9'  );</v>
      </c>
    </row>
    <row r="356" customFormat="false" ht="12.8" hidden="false" customHeight="false" outlineLevel="0" collapsed="false">
      <c r="A356" s="39" t="str">
        <f aca="false">SUBSTITUTE(SUBSTITUTE(SUBSTITUTE(I356, "'", "\'"), "’","\'"), "‘", "\'")</f>
        <v>Laburnocytisus adamii</v>
      </c>
      <c r="B356" s="40" t="s">
        <v>384</v>
      </c>
      <c r="C356" s="40" t="n">
        <v>1918</v>
      </c>
      <c r="D356" s="40" t="s">
        <v>385</v>
      </c>
      <c r="E35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laburnocytisus-adamii</v>
      </c>
      <c r="F356" s="36" t="n">
        <v>1</v>
      </c>
      <c r="G356" s="36" t="n">
        <v>1</v>
      </c>
      <c r="I356" s="39" t="s">
        <v>386</v>
      </c>
      <c r="K356" s="36" t="n">
        <f aca="false">COUNTIF(E$2:E$697, "=" &amp; E356)</f>
        <v>1</v>
      </c>
      <c r="L356" s="36" t="str">
        <f aca="false">IF(ISBLANK(A356)  = 0, "INSERT INTO botanica.taxon (name_latin, name_czech, year, slug, origin, category_id, family_id) VALUES ("&amp;IF(A356&lt;&gt;"","'"&amp;A356&amp;"'","NULL")&amp;","&amp;IF(B356&lt;&gt;"","'"&amp;B356&amp;"'","NULL")&amp;", "&amp;IF(C356&lt;&gt;"","'"&amp;C356&amp;"'","NULL")&amp;"  , "&amp;IF(E356&lt;&gt;"","'"&amp;E356&amp;"'","NULL")&amp;"  , "&amp;IF(F356&lt;&gt;"","'"&amp;F356&amp;"'","NULL")&amp;"  , "&amp;IF(G356&lt;&gt;"","'"&amp;G356&amp;"'","NULL")&amp;"  , "&amp;IF(H356&lt;&gt;"","'"&amp;H356&amp;"'","NULL")&amp;"  );","")</f>
        <v>INSERT INTO botanica.taxon (name_latin, name_czech, year, slug, origin, category_id, family_id) VALUES ('Laburnocytisus adamii','štědřenovec Adamův', '1918'  , 'laburnocytisus-adamii'  , '1'  , '1'  , NULL  );</v>
      </c>
    </row>
    <row r="357" customFormat="false" ht="12.8" hidden="false" customHeight="false" outlineLevel="0" collapsed="false">
      <c r="A357" s="39" t="str">
        <f aca="false">SUBSTITUTE(SUBSTITUTE(SUBSTITUTE(I357, "'", "\'"), "’","\'"), "‘", "\'")</f>
        <v>Laburnum anagyroides</v>
      </c>
      <c r="B357" s="40" t="s">
        <v>387</v>
      </c>
      <c r="C357" s="40" t="n">
        <v>1918</v>
      </c>
      <c r="D357" s="40" t="s">
        <v>388</v>
      </c>
      <c r="E35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laburnum-anagyroides</v>
      </c>
      <c r="F357" s="36" t="n">
        <v>1</v>
      </c>
      <c r="G357" s="36" t="n">
        <v>1</v>
      </c>
      <c r="I357" s="39" t="s">
        <v>389</v>
      </c>
      <c r="K357" s="36" t="n">
        <f aca="false">COUNTIF(E$2:E$697, "=" &amp; E357)</f>
        <v>1</v>
      </c>
      <c r="L357" s="36" t="str">
        <f aca="false">IF(ISBLANK(A357)  = 0, "INSERT INTO botanica.taxon (name_latin, name_czech, year, slug, origin, category_id, family_id) VALUES ("&amp;IF(A357&lt;&gt;"","'"&amp;A357&amp;"'","NULL")&amp;","&amp;IF(B357&lt;&gt;"","'"&amp;B357&amp;"'","NULL")&amp;", "&amp;IF(C357&lt;&gt;"","'"&amp;C357&amp;"'","NULL")&amp;"  , "&amp;IF(E357&lt;&gt;"","'"&amp;E357&amp;"'","NULL")&amp;"  , "&amp;IF(F357&lt;&gt;"","'"&amp;F357&amp;"'","NULL")&amp;"  , "&amp;IF(G357&lt;&gt;"","'"&amp;G357&amp;"'","NULL")&amp;"  , "&amp;IF(H357&lt;&gt;"","'"&amp;H357&amp;"'","NULL")&amp;"  );","")</f>
        <v>INSERT INTO botanica.taxon (name_latin, name_czech, year, slug, origin, category_id, family_id) VALUES ('Laburnum anagyroides','štědřenec odvislý', '1918'  , 'laburnum-anagyroides'  , '1'  , '1'  , NULL  );</v>
      </c>
    </row>
    <row r="358" customFormat="false" ht="13.6" hidden="false" customHeight="false" outlineLevel="0" collapsed="false">
      <c r="A358" s="41" t="str">
        <f aca="false">SUBSTITUTE(SUBSTITUTE(SUBSTITUTE(I358, "‘", "\'"), "’","\'"), "'", "\'")</f>
        <v>Larix decidua</v>
      </c>
      <c r="B358" s="42" t="s">
        <v>168</v>
      </c>
      <c r="C358" s="42"/>
      <c r="D358" s="42" t="s">
        <v>169</v>
      </c>
      <c r="E358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larix-decidua</v>
      </c>
      <c r="F358" s="42" t="n">
        <v>0</v>
      </c>
      <c r="G358" s="42" t="n">
        <v>4</v>
      </c>
      <c r="H358" s="36" t="n">
        <v>4</v>
      </c>
      <c r="I358" s="43" t="s">
        <v>170</v>
      </c>
      <c r="J358" s="42" t="s">
        <v>171</v>
      </c>
      <c r="K358" s="36" t="n">
        <f aca="false">COUNTIF(E$2:E$697, "=" &amp; E358)</f>
        <v>1</v>
      </c>
      <c r="L358" s="36" t="str">
        <f aca="false">IF(ISBLANK(A358)  = 0, "INSERT INTO botanica.taxon (name_latin, name_czech, year, slug, origin, category_id, family_id) VALUES ("&amp;IF(A358&lt;&gt;"","'"&amp;A358&amp;"'","NULL")&amp;","&amp;IF(B358&lt;&gt;"","'"&amp;B358&amp;"'","NULL")&amp;", "&amp;IF(C358&lt;&gt;"","'"&amp;C358&amp;"'","NULL")&amp;"  , "&amp;IF(E358&lt;&gt;"","'"&amp;E358&amp;"'","NULL")&amp;"  , "&amp;IF(F358&lt;&gt;"","'"&amp;F358&amp;"'","NULL")&amp;"  , "&amp;IF(G358&lt;&gt;"","'"&amp;G358&amp;"'","NULL")&amp;"  , "&amp;IF(H358&lt;&gt;"","'"&amp;H358&amp;"'","NULL")&amp;"  );","")</f>
        <v>INSERT INTO botanica.taxon (name_latin, name_czech, year, slug, origin, category_id, family_id) VALUES ('Larix decidua','modřín opadavý', NULL  , 'larix-decidua'  , '0'  , '4'  , '4'  );</v>
      </c>
    </row>
    <row r="359" customFormat="false" ht="12.8" hidden="false" customHeight="false" outlineLevel="0" collapsed="false">
      <c r="A359" s="39" t="str">
        <f aca="false">SUBSTITUTE(SUBSTITUTE(I359, "‘", "\'"), "’","\'")</f>
        <v>Larix kaempferi </v>
      </c>
      <c r="B359" s="40" t="s">
        <v>69</v>
      </c>
      <c r="C359" s="40" t="n">
        <v>1919</v>
      </c>
      <c r="D359" s="40" t="s">
        <v>70</v>
      </c>
      <c r="E35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larix-kaempferi</v>
      </c>
      <c r="F359" s="36" t="n">
        <v>1</v>
      </c>
      <c r="G359" s="36" t="n">
        <v>4</v>
      </c>
      <c r="H359" s="36" t="n">
        <v>4</v>
      </c>
      <c r="I359" s="39" t="s">
        <v>71</v>
      </c>
      <c r="K359" s="36" t="n">
        <f aca="false">COUNTIF(E$2:E$697, "=" &amp; E359)</f>
        <v>1</v>
      </c>
      <c r="L359" s="36" t="str">
        <f aca="false">IF(ISBLANK(A359)  = 0, "INSERT INTO botanica.taxon (name_latin, name_czech, year, slug, origin, category_id, family_id) VALUES ("&amp;IF(A359&lt;&gt;"","'"&amp;A359&amp;"'","NULL")&amp;","&amp;IF(B359&lt;&gt;"","'"&amp;B359&amp;"'","NULL")&amp;", "&amp;IF(C359&lt;&gt;"","'"&amp;C359&amp;"'","NULL")&amp;"  , "&amp;IF(E359&lt;&gt;"","'"&amp;E359&amp;"'","NULL")&amp;"  , "&amp;IF(F359&lt;&gt;"","'"&amp;F359&amp;"'","NULL")&amp;"  , "&amp;IF(G359&lt;&gt;"","'"&amp;G359&amp;"'","NULL")&amp;"  , "&amp;IF(H359&lt;&gt;"","'"&amp;H359&amp;"'","NULL")&amp;"  );","")</f>
        <v>INSERT INTO botanica.taxon (name_latin, name_czech, year, slug, origin, category_id, family_id) VALUES ('Larix kaempferi ','modřín japonský', '1919'  , 'larix-kaempferi'  , '1'  , '4'  , '4'  );</v>
      </c>
    </row>
    <row r="360" customFormat="false" ht="12.8" hidden="false" customHeight="false" outlineLevel="0" collapsed="false">
      <c r="A360" s="36" t="str">
        <f aca="false">SUBSTITUTE(SUBSTITUTE(SUBSTITUTE(I360, "'", "\'"), "’","\'"), "‘", "\'")</f>
        <v>Lathyrus alpestris </v>
      </c>
      <c r="E36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lathyrus-alpestris</v>
      </c>
      <c r="F360" s="36" t="n">
        <v>1</v>
      </c>
      <c r="G360" s="36" t="n">
        <v>6</v>
      </c>
      <c r="I360" s="36" t="s">
        <v>1128</v>
      </c>
      <c r="K360" s="36" t="n">
        <f aca="false">COUNTIF(E$2:E$697, "=" &amp; E360)</f>
        <v>1</v>
      </c>
      <c r="L360" s="36" t="str">
        <f aca="false">IF(ISBLANK(A360)  = 0, "INSERT INTO botanica.taxon (name_latin, name_czech, year, slug, origin, category_id, family_id) VALUES ("&amp;IF(A360&lt;&gt;"","'"&amp;A360&amp;"'","NULL")&amp;","&amp;IF(B360&lt;&gt;"","'"&amp;B360&amp;"'","NULL")&amp;", "&amp;IF(C360&lt;&gt;"","'"&amp;C360&amp;"'","NULL")&amp;"  , "&amp;IF(E360&lt;&gt;"","'"&amp;E360&amp;"'","NULL")&amp;"  , "&amp;IF(F360&lt;&gt;"","'"&amp;F360&amp;"'","NULL")&amp;"  , "&amp;IF(G360&lt;&gt;"","'"&amp;G360&amp;"'","NULL")&amp;"  , "&amp;IF(H360&lt;&gt;"","'"&amp;H360&amp;"'","NULL")&amp;"  );","")</f>
        <v>INSERT INTO botanica.taxon (name_latin, name_czech, year, slug, origin, category_id, family_id) VALUES ('Lathyrus alpestris ',NULL, NULL  , 'lathyrus-alpestris'  , '1'  , '6'  , NULL  );</v>
      </c>
    </row>
    <row r="361" customFormat="false" ht="12.8" hidden="false" customHeight="false" outlineLevel="0" collapsed="false">
      <c r="A361" s="36" t="str">
        <f aca="false">SUBSTITUTE(SUBSTITUTE(SUBSTITUTE(I361, "'", "\'"), "’","\'"), "‘", "\'")</f>
        <v>Lathyrus pannonicus </v>
      </c>
      <c r="E36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lathyrus-pannonicus</v>
      </c>
      <c r="F361" s="36" t="n">
        <v>1</v>
      </c>
      <c r="G361" s="36" t="n">
        <v>6</v>
      </c>
      <c r="I361" s="36" t="s">
        <v>1129</v>
      </c>
      <c r="K361" s="36" t="n">
        <f aca="false">COUNTIF(E$2:E$697, "=" &amp; E361)</f>
        <v>1</v>
      </c>
      <c r="L361" s="36" t="str">
        <f aca="false">IF(ISBLANK(A361)  = 0, "INSERT INTO botanica.taxon (name_latin, name_czech, year, slug, origin, category_id, family_id) VALUES ("&amp;IF(A361&lt;&gt;"","'"&amp;A361&amp;"'","NULL")&amp;","&amp;IF(B361&lt;&gt;"","'"&amp;B361&amp;"'","NULL")&amp;", "&amp;IF(C361&lt;&gt;"","'"&amp;C361&amp;"'","NULL")&amp;"  , "&amp;IF(E361&lt;&gt;"","'"&amp;E361&amp;"'","NULL")&amp;"  , "&amp;IF(F361&lt;&gt;"","'"&amp;F361&amp;"'","NULL")&amp;"  , "&amp;IF(G361&lt;&gt;"","'"&amp;G361&amp;"'","NULL")&amp;"  , "&amp;IF(H361&lt;&gt;"","'"&amp;H361&amp;"'","NULL")&amp;"  );","")</f>
        <v>INSERT INTO botanica.taxon (name_latin, name_czech, year, slug, origin, category_id, family_id) VALUES ('Lathyrus pannonicus ',NULL, NULL  , 'lathyrus-pannonicus'  , '1'  , '6'  , NULL  );</v>
      </c>
    </row>
    <row r="362" customFormat="false" ht="12.8" hidden="false" customHeight="false" outlineLevel="0" collapsed="false">
      <c r="A362" s="36" t="str">
        <f aca="false">SUBSTITUTE(SUBSTITUTE(SUBSTITUTE(I362, "'", "\'"), "’","\'"), "‘", "\'")</f>
        <v>Lavandula angustifolia </v>
      </c>
      <c r="B362" s="36" t="s">
        <v>1364</v>
      </c>
      <c r="E36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lavandula-angustifolia</v>
      </c>
      <c r="G362" s="36" t="n">
        <v>6</v>
      </c>
      <c r="I362" s="36" t="s">
        <v>1365</v>
      </c>
      <c r="K362" s="36" t="n">
        <f aca="false">COUNTIF(E$2:E$697, "=" &amp; E362)</f>
        <v>1</v>
      </c>
      <c r="L362" s="36" t="str">
        <f aca="false">IF(ISBLANK(A362)  = 0, "INSERT INTO botanica.taxon (name_latin, name_czech, year, slug, origin, category_id, family_id) VALUES ("&amp;IF(A362&lt;&gt;"","'"&amp;A362&amp;"'","NULL")&amp;","&amp;IF(B362&lt;&gt;"","'"&amp;B362&amp;"'","NULL")&amp;", "&amp;IF(C362&lt;&gt;"","'"&amp;C362&amp;"'","NULL")&amp;"  , "&amp;IF(E362&lt;&gt;"","'"&amp;E362&amp;"'","NULL")&amp;"  , "&amp;IF(F362&lt;&gt;"","'"&amp;F362&amp;"'","NULL")&amp;"  , "&amp;IF(G362&lt;&gt;"","'"&amp;G362&amp;"'","NULL")&amp;"  , "&amp;IF(H362&lt;&gt;"","'"&amp;H362&amp;"'","NULL")&amp;"  );","")</f>
        <v>INSERT INTO botanica.taxon (name_latin, name_czech, year, slug, origin, category_id, family_id) VALUES ('Lavandula angustifolia ','levandule úzkolistá', NULL  , 'lavandula-angustifolia'  , NULL  , '6'  , NULL  );</v>
      </c>
    </row>
    <row r="363" customFormat="false" ht="12.8" hidden="false" customHeight="false" outlineLevel="0" collapsed="false">
      <c r="A363" s="36" t="str">
        <f aca="false">SUBSTITUTE(SUBSTITUTE(SUBSTITUTE(I363, "'", "\'"), "’","\'"), "‘", "\'")</f>
        <v>Leontopodium japonicum </v>
      </c>
      <c r="E36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leontopodium-japonicum</v>
      </c>
      <c r="F363" s="36" t="n">
        <v>1</v>
      </c>
      <c r="G363" s="36" t="n">
        <v>6</v>
      </c>
      <c r="I363" s="36" t="s">
        <v>1130</v>
      </c>
      <c r="K363" s="36" t="n">
        <f aca="false">COUNTIF(E$2:E$697, "=" &amp; E363)</f>
        <v>1</v>
      </c>
      <c r="L363" s="36" t="str">
        <f aca="false">IF(ISBLANK(A363)  = 0, "INSERT INTO botanica.taxon (name_latin, name_czech, year, slug, origin, category_id, family_id) VALUES ("&amp;IF(A363&lt;&gt;"","'"&amp;A363&amp;"'","NULL")&amp;","&amp;IF(B363&lt;&gt;"","'"&amp;B363&amp;"'","NULL")&amp;", "&amp;IF(C363&lt;&gt;"","'"&amp;C363&amp;"'","NULL")&amp;"  , "&amp;IF(E363&lt;&gt;"","'"&amp;E363&amp;"'","NULL")&amp;"  , "&amp;IF(F363&lt;&gt;"","'"&amp;F363&amp;"'","NULL")&amp;"  , "&amp;IF(G363&lt;&gt;"","'"&amp;G363&amp;"'","NULL")&amp;"  , "&amp;IF(H363&lt;&gt;"","'"&amp;H363&amp;"'","NULL")&amp;"  );","")</f>
        <v>INSERT INTO botanica.taxon (name_latin, name_czech, year, slug, origin, category_id, family_id) VALUES ('Leontopodium japonicum ',NULL, NULL  , 'leontopodium-japonicum'  , '1'  , '6'  , NULL  );</v>
      </c>
    </row>
    <row r="364" customFormat="false" ht="12.8" hidden="false" customHeight="false" outlineLevel="0" collapsed="false">
      <c r="A364" s="36" t="str">
        <f aca="false">SUBSTITUTE(SUBSTITUTE(SUBSTITUTE(I364, "'", "\'"), "’","\'"), "‘", "\'")</f>
        <v>Leopoldia tenuiflora </v>
      </c>
      <c r="E36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leopoldia-tenuiflora</v>
      </c>
      <c r="F364" s="36" t="n">
        <v>1</v>
      </c>
      <c r="G364" s="36" t="n">
        <v>6</v>
      </c>
      <c r="I364" s="36" t="s">
        <v>1131</v>
      </c>
      <c r="K364" s="36" t="n">
        <f aca="false">COUNTIF(E$2:E$697, "=" &amp; E364)</f>
        <v>1</v>
      </c>
      <c r="L364" s="36" t="str">
        <f aca="false">IF(ISBLANK(A364)  = 0, "INSERT INTO botanica.taxon (name_latin, name_czech, year, slug, origin, category_id, family_id) VALUES ("&amp;IF(A364&lt;&gt;"","'"&amp;A364&amp;"'","NULL")&amp;","&amp;IF(B364&lt;&gt;"","'"&amp;B364&amp;"'","NULL")&amp;", "&amp;IF(C364&lt;&gt;"","'"&amp;C364&amp;"'","NULL")&amp;"  , "&amp;IF(E364&lt;&gt;"","'"&amp;E364&amp;"'","NULL")&amp;"  , "&amp;IF(F364&lt;&gt;"","'"&amp;F364&amp;"'","NULL")&amp;"  , "&amp;IF(G364&lt;&gt;"","'"&amp;G364&amp;"'","NULL")&amp;"  , "&amp;IF(H364&lt;&gt;"","'"&amp;H364&amp;"'","NULL")&amp;"  );","")</f>
        <v>INSERT INTO botanica.taxon (name_latin, name_czech, year, slug, origin, category_id, family_id) VALUES ('Leopoldia tenuiflora ',NULL, NULL  , 'leopoldia-tenuiflora'  , '1'  , '6'  , NULL  );</v>
      </c>
    </row>
    <row r="365" customFormat="false" ht="12.8" hidden="false" customHeight="false" outlineLevel="0" collapsed="false">
      <c r="A365" s="36" t="str">
        <f aca="false">SUBSTITUTE(SUBSTITUTE(SUBSTITUTE(I365, "'", "\'"), "’","\'"), "‘", "\'")</f>
        <v>Leucanthemum coronopifolium subsp. ceratophylloides </v>
      </c>
      <c r="E36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leucanthemum-coronopifolium-subsp-ceratophylloides</v>
      </c>
      <c r="F365" s="36" t="n">
        <v>1</v>
      </c>
      <c r="G365" s="36" t="n">
        <v>6</v>
      </c>
      <c r="I365" s="36" t="s">
        <v>1132</v>
      </c>
      <c r="K365" s="36" t="n">
        <f aca="false">COUNTIF(E$2:E$697, "=" &amp; E365)</f>
        <v>1</v>
      </c>
      <c r="L365" s="36" t="str">
        <f aca="false">IF(ISBLANK(A365)  = 0, "INSERT INTO botanica.taxon (name_latin, name_czech, year, slug, origin, category_id, family_id) VALUES ("&amp;IF(A365&lt;&gt;"","'"&amp;A365&amp;"'","NULL")&amp;","&amp;IF(B365&lt;&gt;"","'"&amp;B365&amp;"'","NULL")&amp;", "&amp;IF(C365&lt;&gt;"","'"&amp;C365&amp;"'","NULL")&amp;"  , "&amp;IF(E365&lt;&gt;"","'"&amp;E365&amp;"'","NULL")&amp;"  , "&amp;IF(F365&lt;&gt;"","'"&amp;F365&amp;"'","NULL")&amp;"  , "&amp;IF(G365&lt;&gt;"","'"&amp;G365&amp;"'","NULL")&amp;"  , "&amp;IF(H365&lt;&gt;"","'"&amp;H365&amp;"'","NULL")&amp;"  );","")</f>
        <v>INSERT INTO botanica.taxon (name_latin, name_czech, year, slug, origin, category_id, family_id) VALUES ('Leucanthemum coronopifolium subsp. ceratophylloides ',NULL, NULL  , 'leucanthemum-coronopifolium-subsp-ceratophylloides'  , '1'  , '6'  , NULL  );</v>
      </c>
    </row>
    <row r="366" customFormat="false" ht="12.8" hidden="false" customHeight="false" outlineLevel="0" collapsed="false">
      <c r="A366" s="36" t="str">
        <f aca="false">SUBSTITUTE(SUBSTITUTE(SUBSTITUTE(I366, "'", "\'"), "’","\'"), "‘", "\'")</f>
        <v>Leucanthemum vulgare</v>
      </c>
      <c r="B366" s="36" t="s">
        <v>1366</v>
      </c>
      <c r="E36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leucanthemum-vulgare</v>
      </c>
      <c r="G366" s="36" t="n">
        <v>6</v>
      </c>
      <c r="I366" s="36" t="s">
        <v>1367</v>
      </c>
      <c r="K366" s="36" t="n">
        <f aca="false">COUNTIF(E$2:E$697, "=" &amp; E366)</f>
        <v>1</v>
      </c>
      <c r="L366" s="36" t="str">
        <f aca="false">IF(ISBLANK(A366)  = 0, "INSERT INTO botanica.taxon (name_latin, name_czech, year, slug, origin, category_id, family_id) VALUES ("&amp;IF(A366&lt;&gt;"","'"&amp;A366&amp;"'","NULL")&amp;","&amp;IF(B366&lt;&gt;"","'"&amp;B366&amp;"'","NULL")&amp;", "&amp;IF(C366&lt;&gt;"","'"&amp;C366&amp;"'","NULL")&amp;"  , "&amp;IF(E366&lt;&gt;"","'"&amp;E366&amp;"'","NULL")&amp;"  , "&amp;IF(F366&lt;&gt;"","'"&amp;F366&amp;"'","NULL")&amp;"  , "&amp;IF(G366&lt;&gt;"","'"&amp;G366&amp;"'","NULL")&amp;"  , "&amp;IF(H366&lt;&gt;"","'"&amp;H366&amp;"'","NULL")&amp;"  );","")</f>
        <v>INSERT INTO botanica.taxon (name_latin, name_czech, year, slug, origin, category_id, family_id) VALUES ('Leucanthemum vulgare','chrysantéma', NULL  , 'leucanthemum-vulgare'  , NULL  , '6'  , NULL  );</v>
      </c>
    </row>
    <row r="367" customFormat="false" ht="12.8" hidden="false" customHeight="false" outlineLevel="0" collapsed="false">
      <c r="A367" s="39" t="str">
        <f aca="false">SUBSTITUTE(SUBSTITUTE(SUBSTITUTE(I367, "'", "\'"), "’","\'"), "‘", "\'")</f>
        <v>Ligustrum ibota</v>
      </c>
      <c r="B367" s="40" t="s">
        <v>390</v>
      </c>
      <c r="C367" s="40" t="n">
        <v>1928</v>
      </c>
      <c r="D367" s="40" t="s">
        <v>391</v>
      </c>
      <c r="E36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ligustrum-ibota</v>
      </c>
      <c r="F367" s="36" t="n">
        <v>1</v>
      </c>
      <c r="G367" s="36" t="n">
        <v>1</v>
      </c>
      <c r="H367" s="36" t="n">
        <v>29</v>
      </c>
      <c r="I367" s="39" t="s">
        <v>392</v>
      </c>
      <c r="K367" s="36" t="n">
        <f aca="false">COUNTIF(E$2:E$697, "=" &amp; E367)</f>
        <v>1</v>
      </c>
      <c r="L367" s="36" t="str">
        <f aca="false">IF(ISBLANK(A367)  = 0, "INSERT INTO botanica.taxon (name_latin, name_czech, year, slug, origin, category_id, family_id) VALUES ("&amp;IF(A367&lt;&gt;"","'"&amp;A367&amp;"'","NULL")&amp;","&amp;IF(B367&lt;&gt;"","'"&amp;B367&amp;"'","NULL")&amp;", "&amp;IF(C367&lt;&gt;"","'"&amp;C367&amp;"'","NULL")&amp;"  , "&amp;IF(E367&lt;&gt;"","'"&amp;E367&amp;"'","NULL")&amp;"  , "&amp;IF(F367&lt;&gt;"","'"&amp;F367&amp;"'","NULL")&amp;"  , "&amp;IF(G367&lt;&gt;"","'"&amp;G367&amp;"'","NULL")&amp;"  , "&amp;IF(H367&lt;&gt;"","'"&amp;H367&amp;"'","NULL")&amp;"  );","")</f>
        <v>INSERT INTO botanica.taxon (name_latin, name_czech, year, slug, origin, category_id, family_id) VALUES ('Ligustrum ibota','ptačí zob hlávkokvětý', '1928'  , 'ligustrum-ibota'  , '1'  , '1'  , '29'  );</v>
      </c>
    </row>
    <row r="368" customFormat="false" ht="12.8" hidden="false" customHeight="false" outlineLevel="0" collapsed="false">
      <c r="A368" s="39" t="str">
        <f aca="false">SUBSTITUTE(SUBSTITUTE(SUBSTITUTE(I368, "'", "\'"), "’","\'"), "‘", "\'")</f>
        <v>Ligustrum vulgare</v>
      </c>
      <c r="B368" s="40" t="s">
        <v>393</v>
      </c>
      <c r="C368" s="40" t="n">
        <v>1918</v>
      </c>
      <c r="D368" s="40" t="s">
        <v>394</v>
      </c>
      <c r="E36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ligustrum-vulgare</v>
      </c>
      <c r="F368" s="36" t="n">
        <v>1</v>
      </c>
      <c r="G368" s="36" t="n">
        <v>1</v>
      </c>
      <c r="H368" s="36" t="n">
        <v>29</v>
      </c>
      <c r="I368" s="39" t="s">
        <v>395</v>
      </c>
      <c r="K368" s="36" t="n">
        <f aca="false">COUNTIF(E$2:E$697, "=" &amp; E368)</f>
        <v>1</v>
      </c>
      <c r="L368" s="36" t="str">
        <f aca="false">IF(ISBLANK(A368)  = 0, "INSERT INTO botanica.taxon (name_latin, name_czech, year, slug, origin, category_id, family_id) VALUES ("&amp;IF(A368&lt;&gt;"","'"&amp;A368&amp;"'","NULL")&amp;","&amp;IF(B368&lt;&gt;"","'"&amp;B368&amp;"'","NULL")&amp;", "&amp;IF(C368&lt;&gt;"","'"&amp;C368&amp;"'","NULL")&amp;"  , "&amp;IF(E368&lt;&gt;"","'"&amp;E368&amp;"'","NULL")&amp;"  , "&amp;IF(F368&lt;&gt;"","'"&amp;F368&amp;"'","NULL")&amp;"  , "&amp;IF(G368&lt;&gt;"","'"&amp;G368&amp;"'","NULL")&amp;"  , "&amp;IF(H368&lt;&gt;"","'"&amp;H368&amp;"'","NULL")&amp;"  );","")</f>
        <v>INSERT INTO botanica.taxon (name_latin, name_czech, year, slug, origin, category_id, family_id) VALUES ('Ligustrum vulgare','ptačí zob obecný', '1918'  , 'ligustrum-vulgare'  , '1'  , '1'  , '29'  );</v>
      </c>
    </row>
    <row r="369" customFormat="false" ht="12.8" hidden="false" customHeight="false" outlineLevel="0" collapsed="false">
      <c r="A369" s="36" t="str">
        <f aca="false">SUBSTITUTE(SUBSTITUTE(SUBSTITUTE(I369, "'", "\'"), "’","\'"), "‘", "\'")</f>
        <v>Lilium martagon</v>
      </c>
      <c r="B369" s="36" t="s">
        <v>1368</v>
      </c>
      <c r="E36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lilium-martagon</v>
      </c>
      <c r="G369" s="36" t="n">
        <v>6</v>
      </c>
      <c r="I369" s="47" t="s">
        <v>1369</v>
      </c>
      <c r="K369" s="36" t="n">
        <f aca="false">COUNTIF(E$2:E$697, "=" &amp; E369)</f>
        <v>1</v>
      </c>
      <c r="L369" s="36" t="str">
        <f aca="false">IF(ISBLANK(A369)  = 0, "INSERT INTO botanica.taxon (name_latin, name_czech, year, slug, origin, category_id, family_id) VALUES ("&amp;IF(A369&lt;&gt;"","'"&amp;A369&amp;"'","NULL")&amp;","&amp;IF(B369&lt;&gt;"","'"&amp;B369&amp;"'","NULL")&amp;", "&amp;IF(C369&lt;&gt;"","'"&amp;C369&amp;"'","NULL")&amp;"  , "&amp;IF(E369&lt;&gt;"","'"&amp;E369&amp;"'","NULL")&amp;"  , "&amp;IF(F369&lt;&gt;"","'"&amp;F369&amp;"'","NULL")&amp;"  , "&amp;IF(G369&lt;&gt;"","'"&amp;G369&amp;"'","NULL")&amp;"  , "&amp;IF(H369&lt;&gt;"","'"&amp;H369&amp;"'","NULL")&amp;"  );","")</f>
        <v>INSERT INTO botanica.taxon (name_latin, name_czech, year, slug, origin, category_id, family_id) VALUES ('Lilium martagon','lilie zlatohlavá', NULL  , 'lilium-martagon'  , NULL  , '6'  , NULL  );</v>
      </c>
    </row>
    <row r="370" customFormat="false" ht="12.8" hidden="false" customHeight="false" outlineLevel="0" collapsed="false">
      <c r="A370" s="36" t="str">
        <f aca="false">SUBSTITUTE(SUBSTITUTE(SUBSTITUTE(I370, "'", "\'"), "’","\'"), "‘", "\'")</f>
        <v>Limonium vulgare </v>
      </c>
      <c r="E37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limonium-vulgare</v>
      </c>
      <c r="F370" s="36" t="n">
        <v>1</v>
      </c>
      <c r="G370" s="36" t="n">
        <v>6</v>
      </c>
      <c r="I370" s="36" t="s">
        <v>1133</v>
      </c>
      <c r="K370" s="36" t="n">
        <f aca="false">COUNTIF(E$2:E$697, "=" &amp; E370)</f>
        <v>1</v>
      </c>
      <c r="L370" s="36" t="str">
        <f aca="false">IF(ISBLANK(A370)  = 0, "INSERT INTO botanica.taxon (name_latin, name_czech, year, slug, origin, category_id, family_id) VALUES ("&amp;IF(A370&lt;&gt;"","'"&amp;A370&amp;"'","NULL")&amp;","&amp;IF(B370&lt;&gt;"","'"&amp;B370&amp;"'","NULL")&amp;", "&amp;IF(C370&lt;&gt;"","'"&amp;C370&amp;"'","NULL")&amp;"  , "&amp;IF(E370&lt;&gt;"","'"&amp;E370&amp;"'","NULL")&amp;"  , "&amp;IF(F370&lt;&gt;"","'"&amp;F370&amp;"'","NULL")&amp;"  , "&amp;IF(G370&lt;&gt;"","'"&amp;G370&amp;"'","NULL")&amp;"  , "&amp;IF(H370&lt;&gt;"","'"&amp;H370&amp;"'","NULL")&amp;"  );","")</f>
        <v>INSERT INTO botanica.taxon (name_latin, name_czech, year, slug, origin, category_id, family_id) VALUES ('Limonium vulgare ',NULL, NULL  , 'limonium-vulgare'  , '1'  , '6'  , NULL  );</v>
      </c>
    </row>
    <row r="371" customFormat="false" ht="12.8" hidden="false" customHeight="false" outlineLevel="0" collapsed="false">
      <c r="A371" s="36" t="str">
        <f aca="false">SUBSTITUTE(SUBSTITUTE(SUBSTITUTE(I371, "'", "\'"), "’","\'"), "‘", "\'")</f>
        <v>Linaria pallida </v>
      </c>
      <c r="E3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linaria-pallida</v>
      </c>
      <c r="F371" s="36" t="n">
        <v>1</v>
      </c>
      <c r="G371" s="36" t="n">
        <v>6</v>
      </c>
      <c r="I371" s="36" t="s">
        <v>1134</v>
      </c>
      <c r="K371" s="36" t="n">
        <f aca="false">COUNTIF(E$2:E$697, "=" &amp; E371)</f>
        <v>1</v>
      </c>
      <c r="L371" s="36" t="str">
        <f aca="false">IF(ISBLANK(A371)  = 0, "INSERT INTO botanica.taxon (name_latin, name_czech, year, slug, origin, category_id, family_id) VALUES ("&amp;IF(A371&lt;&gt;"","'"&amp;A371&amp;"'","NULL")&amp;","&amp;IF(B371&lt;&gt;"","'"&amp;B371&amp;"'","NULL")&amp;", "&amp;IF(C371&lt;&gt;"","'"&amp;C371&amp;"'","NULL")&amp;"  , "&amp;IF(E371&lt;&gt;"","'"&amp;E371&amp;"'","NULL")&amp;"  , "&amp;IF(F371&lt;&gt;"","'"&amp;F371&amp;"'","NULL")&amp;"  , "&amp;IF(G371&lt;&gt;"","'"&amp;G371&amp;"'","NULL")&amp;"  , "&amp;IF(H371&lt;&gt;"","'"&amp;H371&amp;"'","NULL")&amp;"  );","")</f>
        <v>INSERT INTO botanica.taxon (name_latin, name_czech, year, slug, origin, category_id, family_id) VALUES ('Linaria pallida ',NULL, NULL  , 'linaria-pallida'  , '1'  , '6'  , NULL  );</v>
      </c>
    </row>
    <row r="372" customFormat="false" ht="12.8" hidden="false" customHeight="false" outlineLevel="0" collapsed="false">
      <c r="A372" s="36" t="str">
        <f aca="false">SUBSTITUTE(SUBSTITUTE(SUBSTITUTE(I372, "'", "\'"), "’","\'"), "‘", "\'")</f>
        <v>Linnaea borealis </v>
      </c>
      <c r="E3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linnaea-borealis</v>
      </c>
      <c r="F372" s="36" t="n">
        <v>1</v>
      </c>
      <c r="G372" s="36" t="n">
        <v>6</v>
      </c>
      <c r="I372" s="36" t="s">
        <v>1135</v>
      </c>
      <c r="K372" s="36" t="n">
        <f aca="false">COUNTIF(E$2:E$697, "=" &amp; E372)</f>
        <v>1</v>
      </c>
      <c r="L372" s="36" t="str">
        <f aca="false">IF(ISBLANK(A372)  = 0, "INSERT INTO botanica.taxon (name_latin, name_czech, year, slug, origin, category_id, family_id) VALUES ("&amp;IF(A372&lt;&gt;"","'"&amp;A372&amp;"'","NULL")&amp;","&amp;IF(B372&lt;&gt;"","'"&amp;B372&amp;"'","NULL")&amp;", "&amp;IF(C372&lt;&gt;"","'"&amp;C372&amp;"'","NULL")&amp;"  , "&amp;IF(E372&lt;&gt;"","'"&amp;E372&amp;"'","NULL")&amp;"  , "&amp;IF(F372&lt;&gt;"","'"&amp;F372&amp;"'","NULL")&amp;"  , "&amp;IF(G372&lt;&gt;"","'"&amp;G372&amp;"'","NULL")&amp;"  , "&amp;IF(H372&lt;&gt;"","'"&amp;H372&amp;"'","NULL")&amp;"  );","")</f>
        <v>INSERT INTO botanica.taxon (name_latin, name_czech, year, slug, origin, category_id, family_id) VALUES ('Linnaea borealis ',NULL, NULL  , 'linnaea-borealis'  , '1'  , '6'  , NULL  );</v>
      </c>
    </row>
    <row r="373" customFormat="false" ht="12.8" hidden="false" customHeight="false" outlineLevel="0" collapsed="false">
      <c r="A373" s="36" t="str">
        <f aca="false">SUBSTITUTE(SUBSTITUTE(SUBSTITUTE(I373, "'", "\'"), "’","\'"), "‘", "\'")</f>
        <v>Linum austriacum </v>
      </c>
      <c r="E37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linum-austriacum</v>
      </c>
      <c r="F373" s="36" t="n">
        <v>1</v>
      </c>
      <c r="G373" s="36" t="n">
        <v>6</v>
      </c>
      <c r="I373" s="36" t="s">
        <v>1136</v>
      </c>
      <c r="K373" s="36" t="n">
        <f aca="false">COUNTIF(E$2:E$697, "=" &amp; E373)</f>
        <v>1</v>
      </c>
      <c r="L373" s="36" t="str">
        <f aca="false">IF(ISBLANK(A373)  = 0, "INSERT INTO botanica.taxon (name_latin, name_czech, year, slug, origin, category_id, family_id) VALUES ("&amp;IF(A373&lt;&gt;"","'"&amp;A373&amp;"'","NULL")&amp;","&amp;IF(B373&lt;&gt;"","'"&amp;B373&amp;"'","NULL")&amp;", "&amp;IF(C373&lt;&gt;"","'"&amp;C373&amp;"'","NULL")&amp;"  , "&amp;IF(E373&lt;&gt;"","'"&amp;E373&amp;"'","NULL")&amp;"  , "&amp;IF(F373&lt;&gt;"","'"&amp;F373&amp;"'","NULL")&amp;"  , "&amp;IF(G373&lt;&gt;"","'"&amp;G373&amp;"'","NULL")&amp;"  , "&amp;IF(H373&lt;&gt;"","'"&amp;H373&amp;"'","NULL")&amp;"  );","")</f>
        <v>INSERT INTO botanica.taxon (name_latin, name_czech, year, slug, origin, category_id, family_id) VALUES ('Linum austriacum ',NULL, NULL  , 'linum-austriacum'  , '1'  , '6'  , NULL  );</v>
      </c>
    </row>
    <row r="374" customFormat="false" ht="12.8" hidden="false" customHeight="false" outlineLevel="0" collapsed="false">
      <c r="A374" s="36" t="str">
        <f aca="false">SUBSTITUTE(SUBSTITUTE(SUBSTITUTE(I374, "'", "\'"), "’","\'"), "‘", "\'")</f>
        <v>Linum capitatum </v>
      </c>
      <c r="E37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linum-capitatum</v>
      </c>
      <c r="F374" s="36" t="n">
        <v>1</v>
      </c>
      <c r="G374" s="36" t="n">
        <v>6</v>
      </c>
      <c r="I374" s="36" t="s">
        <v>1137</v>
      </c>
      <c r="K374" s="36" t="n">
        <f aca="false">COUNTIF(E$2:E$697, "=" &amp; E374)</f>
        <v>1</v>
      </c>
      <c r="L374" s="36" t="str">
        <f aca="false">IF(ISBLANK(A374)  = 0, "INSERT INTO botanica.taxon (name_latin, name_czech, year, slug, origin, category_id, family_id) VALUES ("&amp;IF(A374&lt;&gt;"","'"&amp;A374&amp;"'","NULL")&amp;","&amp;IF(B374&lt;&gt;"","'"&amp;B374&amp;"'","NULL")&amp;", "&amp;IF(C374&lt;&gt;"","'"&amp;C374&amp;"'","NULL")&amp;"  , "&amp;IF(E374&lt;&gt;"","'"&amp;E374&amp;"'","NULL")&amp;"  , "&amp;IF(F374&lt;&gt;"","'"&amp;F374&amp;"'","NULL")&amp;"  , "&amp;IF(G374&lt;&gt;"","'"&amp;G374&amp;"'","NULL")&amp;"  , "&amp;IF(H374&lt;&gt;"","'"&amp;H374&amp;"'","NULL")&amp;"  );","")</f>
        <v>INSERT INTO botanica.taxon (name_latin, name_czech, year, slug, origin, category_id, family_id) VALUES ('Linum capitatum ',NULL, NULL  , 'linum-capitatum'  , '1'  , '6'  , NULL  );</v>
      </c>
    </row>
    <row r="375" customFormat="false" ht="12.8" hidden="false" customHeight="false" outlineLevel="0" collapsed="false">
      <c r="A375" s="39" t="str">
        <f aca="false">SUBSTITUTE(SUBSTITUTE(SUBSTITUTE(I375, "'", "\'"), "’","\'"), "‘", "\'")</f>
        <v>Liriodendron tulipifera</v>
      </c>
      <c r="B375" s="40" t="s">
        <v>396</v>
      </c>
      <c r="C375" s="40" t="n">
        <v>1923</v>
      </c>
      <c r="D375" s="40" t="s">
        <v>397</v>
      </c>
      <c r="E37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liriodendron-tulipifera</v>
      </c>
      <c r="F375" s="36" t="n">
        <v>1</v>
      </c>
      <c r="G375" s="36" t="n">
        <v>1</v>
      </c>
      <c r="I375" s="39" t="s">
        <v>398</v>
      </c>
      <c r="K375" s="36" t="n">
        <f aca="false">COUNTIF(E$2:E$697, "=" &amp; E375)</f>
        <v>1</v>
      </c>
      <c r="L375" s="36" t="str">
        <f aca="false">IF(ISBLANK(A375)  = 0, "INSERT INTO botanica.taxon (name_latin, name_czech, year, slug, origin, category_id, family_id) VALUES ("&amp;IF(A375&lt;&gt;"","'"&amp;A375&amp;"'","NULL")&amp;","&amp;IF(B375&lt;&gt;"","'"&amp;B375&amp;"'","NULL")&amp;", "&amp;IF(C375&lt;&gt;"","'"&amp;C375&amp;"'","NULL")&amp;"  , "&amp;IF(E375&lt;&gt;"","'"&amp;E375&amp;"'","NULL")&amp;"  , "&amp;IF(F375&lt;&gt;"","'"&amp;F375&amp;"'","NULL")&amp;"  , "&amp;IF(G375&lt;&gt;"","'"&amp;G375&amp;"'","NULL")&amp;"  , "&amp;IF(H375&lt;&gt;"","'"&amp;H375&amp;"'","NULL")&amp;"  );","")</f>
        <v>INSERT INTO botanica.taxon (name_latin, name_czech, year, slug, origin, category_id, family_id) VALUES ('Liriodendron tulipifera','liliovník tulipínokvětý', '1923'  , 'liriodendron-tulipifera'  , '1'  , '1'  , NULL  );</v>
      </c>
    </row>
    <row r="376" customFormat="false" ht="12.8" hidden="false" customHeight="false" outlineLevel="0" collapsed="false">
      <c r="A376" s="36" t="str">
        <f aca="false">SUBSTITUTE(SUBSTITUTE(SUBSTITUTE(I376, "'", "\'"), "’","\'"), "‘", "\'")</f>
        <v>Lithospermum x froebelii </v>
      </c>
      <c r="E37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lithospermum-x-froebelii</v>
      </c>
      <c r="F376" s="36" t="n">
        <v>1</v>
      </c>
      <c r="G376" s="36" t="n">
        <v>6</v>
      </c>
      <c r="I376" s="36" t="s">
        <v>1598</v>
      </c>
      <c r="K376" s="36" t="n">
        <f aca="false">COUNTIF(E$2:E$697, "=" &amp; E376)</f>
        <v>1</v>
      </c>
      <c r="L376" s="36" t="str">
        <f aca="false">IF(ISBLANK(A376)  = 0, "INSERT INTO botanica.taxon (name_latin, name_czech, year, slug, origin, category_id, family_id) VALUES ("&amp;IF(A376&lt;&gt;"","'"&amp;A376&amp;"'","NULL")&amp;","&amp;IF(B376&lt;&gt;"","'"&amp;B376&amp;"'","NULL")&amp;", "&amp;IF(C376&lt;&gt;"","'"&amp;C376&amp;"'","NULL")&amp;"  , "&amp;IF(E376&lt;&gt;"","'"&amp;E376&amp;"'","NULL")&amp;"  , "&amp;IF(F376&lt;&gt;"","'"&amp;F376&amp;"'","NULL")&amp;"  , "&amp;IF(G376&lt;&gt;"","'"&amp;G376&amp;"'","NULL")&amp;"  , "&amp;IF(H376&lt;&gt;"","'"&amp;H376&amp;"'","NULL")&amp;"  );","")</f>
        <v>INSERT INTO botanica.taxon (name_latin, name_czech, year, slug, origin, category_id, family_id) VALUES ('Lithospermum x froebelii ',NULL, NULL  , 'lithospermum-x-froebelii'  , '1'  , '6'  , NULL  );</v>
      </c>
    </row>
    <row r="377" customFormat="false" ht="12.8" hidden="false" customHeight="false" outlineLevel="0" collapsed="false">
      <c r="A377" s="39" t="str">
        <f aca="false">SUBSTITUTE(SUBSTITUTE(SUBSTITUTE(I377, "'", "\'"), "’","\'"), "‘", "\'")</f>
        <v>Lonicera albertii</v>
      </c>
      <c r="B377" s="40" t="s">
        <v>408</v>
      </c>
      <c r="C377" s="40" t="n">
        <v>1918</v>
      </c>
      <c r="D377" s="40" t="s">
        <v>409</v>
      </c>
      <c r="E37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lonicera-albertii</v>
      </c>
      <c r="F377" s="36" t="n">
        <v>1</v>
      </c>
      <c r="G377" s="36" t="n">
        <v>1</v>
      </c>
      <c r="H377" s="36" t="n">
        <v>48</v>
      </c>
      <c r="I377" s="39" t="s">
        <v>410</v>
      </c>
      <c r="K377" s="36" t="n">
        <f aca="false">COUNTIF(E$2:E$697, "=" &amp; E377)</f>
        <v>1</v>
      </c>
      <c r="L377" s="36" t="str">
        <f aca="false">IF(ISBLANK(A377)  = 0, "INSERT INTO botanica.taxon (name_latin, name_czech, year, slug, origin, category_id, family_id) VALUES ("&amp;IF(A377&lt;&gt;"","'"&amp;A377&amp;"'","NULL")&amp;","&amp;IF(B377&lt;&gt;"","'"&amp;B377&amp;"'","NULL")&amp;", "&amp;IF(C377&lt;&gt;"","'"&amp;C377&amp;"'","NULL")&amp;"  , "&amp;IF(E377&lt;&gt;"","'"&amp;E377&amp;"'","NULL")&amp;"  , "&amp;IF(F377&lt;&gt;"","'"&amp;F377&amp;"'","NULL")&amp;"  , "&amp;IF(G377&lt;&gt;"","'"&amp;G377&amp;"'","NULL")&amp;"  , "&amp;IF(H377&lt;&gt;"","'"&amp;H377&amp;"'","NULL")&amp;"  );","")</f>
        <v>INSERT INTO botanica.taxon (name_latin, name_czech, year, slug, origin, category_id, family_id) VALUES ('Lonicera albertii','zimolez Albertův', '1918'  , 'lonicera-albertii'  , '1'  , '1'  , '48'  );</v>
      </c>
    </row>
    <row r="378" customFormat="false" ht="12.8" hidden="false" customHeight="false" outlineLevel="0" collapsed="false">
      <c r="A378" s="39" t="str">
        <f aca="false">SUBSTITUTE(SUBSTITUTE(SUBSTITUTE(I378, "'", "\'"), "’","\'"), "‘", "\'")</f>
        <v>Lonicera ledebourii</v>
      </c>
      <c r="B378" s="40" t="s">
        <v>402</v>
      </c>
      <c r="C378" s="40" t="n">
        <v>1918</v>
      </c>
      <c r="D378" s="40" t="s">
        <v>403</v>
      </c>
      <c r="E37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lonicera-ledebourii</v>
      </c>
      <c r="F378" s="36" t="n">
        <v>1</v>
      </c>
      <c r="G378" s="36" t="n">
        <v>1</v>
      </c>
      <c r="H378" s="36" t="n">
        <v>48</v>
      </c>
      <c r="I378" s="39" t="s">
        <v>404</v>
      </c>
      <c r="K378" s="36" t="n">
        <f aca="false">COUNTIF(E$2:E$697, "=" &amp; E378)</f>
        <v>1</v>
      </c>
      <c r="L378" s="36" t="str">
        <f aca="false">IF(ISBLANK(A378)  = 0, "INSERT INTO botanica.taxon (name_latin, name_czech, year, slug, origin, category_id, family_id) VALUES ("&amp;IF(A378&lt;&gt;"","'"&amp;A378&amp;"'","NULL")&amp;","&amp;IF(B378&lt;&gt;"","'"&amp;B378&amp;"'","NULL")&amp;", "&amp;IF(C378&lt;&gt;"","'"&amp;C378&amp;"'","NULL")&amp;"  , "&amp;IF(E378&lt;&gt;"","'"&amp;E378&amp;"'","NULL")&amp;"  , "&amp;IF(F378&lt;&gt;"","'"&amp;F378&amp;"'","NULL")&amp;"  , "&amp;IF(G378&lt;&gt;"","'"&amp;G378&amp;"'","NULL")&amp;"  , "&amp;IF(H378&lt;&gt;"","'"&amp;H378&amp;"'","NULL")&amp;"  );","")</f>
        <v>INSERT INTO botanica.taxon (name_latin, name_czech, year, slug, origin, category_id, family_id) VALUES ('Lonicera ledebourii','zimolez Ledebourův', '1918'  , 'lonicera-ledebourii'  , '1'  , '1'  , '48'  );</v>
      </c>
    </row>
    <row r="379" customFormat="false" ht="12.8" hidden="false" customHeight="false" outlineLevel="0" collapsed="false">
      <c r="A379" s="39" t="str">
        <f aca="false">SUBSTITUTE(SUBSTITUTE(SUBSTITUTE(I379, "'", "\'"), "’","\'"), "‘", "\'")</f>
        <v>Lonicera microphylla</v>
      </c>
      <c r="B379" s="40" t="s">
        <v>405</v>
      </c>
      <c r="C379" s="40" t="n">
        <v>1918</v>
      </c>
      <c r="D379" s="40" t="s">
        <v>406</v>
      </c>
      <c r="E37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lonicera-microphylla</v>
      </c>
      <c r="F379" s="36" t="n">
        <v>1</v>
      </c>
      <c r="G379" s="36" t="n">
        <v>1</v>
      </c>
      <c r="H379" s="36" t="n">
        <v>48</v>
      </c>
      <c r="I379" s="39" t="s">
        <v>407</v>
      </c>
      <c r="K379" s="36" t="n">
        <f aca="false">COUNTIF(E$2:E$697, "=" &amp; E379)</f>
        <v>1</v>
      </c>
      <c r="L379" s="36" t="str">
        <f aca="false">IF(ISBLANK(A379)  = 0, "INSERT INTO botanica.taxon (name_latin, name_czech, year, slug, origin, category_id, family_id) VALUES ("&amp;IF(A379&lt;&gt;"","'"&amp;A379&amp;"'","NULL")&amp;","&amp;IF(B379&lt;&gt;"","'"&amp;B379&amp;"'","NULL")&amp;", "&amp;IF(C379&lt;&gt;"","'"&amp;C379&amp;"'","NULL")&amp;"  , "&amp;IF(E379&lt;&gt;"","'"&amp;E379&amp;"'","NULL")&amp;"  , "&amp;IF(F379&lt;&gt;"","'"&amp;F379&amp;"'","NULL")&amp;"  , "&amp;IF(G379&lt;&gt;"","'"&amp;G379&amp;"'","NULL")&amp;"  , "&amp;IF(H379&lt;&gt;"","'"&amp;H379&amp;"'","NULL")&amp;"  );","")</f>
        <v>INSERT INTO botanica.taxon (name_latin, name_czech, year, slug, origin, category_id, family_id) VALUES ('Lonicera microphylla','zimolez drobnolistý', '1918'  , 'lonicera-microphylla'  , '1'  , '1'  , '48'  );</v>
      </c>
    </row>
    <row r="380" customFormat="false" ht="12.8" hidden="false" customHeight="false" outlineLevel="0" collapsed="false">
      <c r="A380" s="43" t="str">
        <f aca="false">SUBSTITUTE(SUBSTITUTE(SUBSTITUTE(I380, "'", "\'"), "’","\'"), "‘", "\'")</f>
        <v>Lonicera nigra</v>
      </c>
      <c r="B380" s="42" t="s">
        <v>627</v>
      </c>
      <c r="D380" s="36" t="s">
        <v>628</v>
      </c>
      <c r="E38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lonicera-nigra</v>
      </c>
      <c r="F380" s="42" t="n">
        <v>0</v>
      </c>
      <c r="G380" s="36" t="n">
        <v>1</v>
      </c>
      <c r="H380" s="36" t="n">
        <v>48</v>
      </c>
      <c r="I380" s="43" t="s">
        <v>629</v>
      </c>
      <c r="J380" s="42" t="s">
        <v>626</v>
      </c>
      <c r="K380" s="36" t="n">
        <f aca="false">COUNTIF(E$2:E$697, "=" &amp; E380)</f>
        <v>1</v>
      </c>
      <c r="L380" s="36" t="str">
        <f aca="false">IF(ISBLANK(A380)  = 0, "INSERT INTO botanica.taxon (name_latin, name_czech, year, slug, origin, category_id, family_id) VALUES ("&amp;IF(A380&lt;&gt;"","'"&amp;A380&amp;"'","NULL")&amp;","&amp;IF(B380&lt;&gt;"","'"&amp;B380&amp;"'","NULL")&amp;", "&amp;IF(C380&lt;&gt;"","'"&amp;C380&amp;"'","NULL")&amp;"  , "&amp;IF(E380&lt;&gt;"","'"&amp;E380&amp;"'","NULL")&amp;"  , "&amp;IF(F380&lt;&gt;"","'"&amp;F380&amp;"'","NULL")&amp;"  , "&amp;IF(G380&lt;&gt;"","'"&amp;G380&amp;"'","NULL")&amp;"  , "&amp;IF(H380&lt;&gt;"","'"&amp;H380&amp;"'","NULL")&amp;"  );","")</f>
        <v>INSERT INTO botanica.taxon (name_latin, name_czech, year, slug, origin, category_id, family_id) VALUES ('Lonicera nigra','zimolez černý', NULL  , 'lonicera-nigra'  , '0'  , '1'  , '48'  );</v>
      </c>
    </row>
    <row r="381" customFormat="false" ht="12.8" hidden="false" customHeight="false" outlineLevel="0" collapsed="false">
      <c r="A381" s="39" t="str">
        <f aca="false">SUBSTITUTE(SUBSTITUTE(SUBSTITUTE(I381, "'", "\'"), "’","\'"), "‘", "\'")</f>
        <v>Lonicera tatarica</v>
      </c>
      <c r="B381" s="40" t="s">
        <v>411</v>
      </c>
      <c r="C381" s="40" t="n">
        <v>1919</v>
      </c>
      <c r="D381" s="40" t="s">
        <v>412</v>
      </c>
      <c r="E38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lonicera-tatarica</v>
      </c>
      <c r="F381" s="36" t="n">
        <v>1</v>
      </c>
      <c r="G381" s="36" t="n">
        <v>1</v>
      </c>
      <c r="H381" s="36" t="n">
        <v>48</v>
      </c>
      <c r="I381" s="39" t="s">
        <v>413</v>
      </c>
      <c r="K381" s="36" t="n">
        <f aca="false">COUNTIF(E$2:E$697, "=" &amp; E381)</f>
        <v>1</v>
      </c>
      <c r="L381" s="36" t="str">
        <f aca="false">IF(ISBLANK(A381)  = 0, "INSERT INTO botanica.taxon (name_latin, name_czech, year, slug, origin, category_id, family_id) VALUES ("&amp;IF(A381&lt;&gt;"","'"&amp;A381&amp;"'","NULL")&amp;","&amp;IF(B381&lt;&gt;"","'"&amp;B381&amp;"'","NULL")&amp;", "&amp;IF(C381&lt;&gt;"","'"&amp;C381&amp;"'","NULL")&amp;"  , "&amp;IF(E381&lt;&gt;"","'"&amp;E381&amp;"'","NULL")&amp;"  , "&amp;IF(F381&lt;&gt;"","'"&amp;F381&amp;"'","NULL")&amp;"  , "&amp;IF(G381&lt;&gt;"","'"&amp;G381&amp;"'","NULL")&amp;"  , "&amp;IF(H381&lt;&gt;"","'"&amp;H381&amp;"'","NULL")&amp;"  );","")</f>
        <v>INSERT INTO botanica.taxon (name_latin, name_czech, year, slug, origin, category_id, family_id) VALUES ('Lonicera tatarica','zimolez tatarský', '1919'  , 'lonicera-tatarica'  , '1'  , '1'  , '48'  );</v>
      </c>
    </row>
    <row r="382" customFormat="false" ht="25.9" hidden="false" customHeight="false" outlineLevel="0" collapsed="false">
      <c r="A382" s="39" t="str">
        <f aca="false">SUBSTITUTE(SUBSTITUTE(SUBSTITUTE(I382, "'", "\'"), "’","\'"), "‘", "\'")</f>
        <v>Lonicera x muscaviensis Syn. L. morrowii x ruprechtiana</v>
      </c>
      <c r="B382" s="40" t="s">
        <v>399</v>
      </c>
      <c r="C382" s="40" t="n">
        <v>1918</v>
      </c>
      <c r="D382" s="40" t="s">
        <v>400</v>
      </c>
      <c r="E38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lonicera-x-muscaviensis-syn-l-morrowii-x-ruprechtiana</v>
      </c>
      <c r="F382" s="36" t="n">
        <v>1</v>
      </c>
      <c r="G382" s="36" t="n">
        <v>1</v>
      </c>
      <c r="I382" s="51" t="s">
        <v>401</v>
      </c>
      <c r="K382" s="36" t="n">
        <f aca="false">COUNTIF(E$2:E$697, "=" &amp; E382)</f>
        <v>1</v>
      </c>
      <c r="L382" s="36" t="str">
        <f aca="false">IF(ISBLANK(A382)  = 0, "INSERT INTO botanica.taxon (name_latin, name_czech, year, slug, origin, category_id, family_id) VALUES ("&amp;IF(A382&lt;&gt;"","'"&amp;A382&amp;"'","NULL")&amp;","&amp;IF(B382&lt;&gt;"","'"&amp;B382&amp;"'","NULL")&amp;", "&amp;IF(C382&lt;&gt;"","'"&amp;C382&amp;"'","NULL")&amp;"  , "&amp;IF(E382&lt;&gt;"","'"&amp;E382&amp;"'","NULL")&amp;"  , "&amp;IF(F382&lt;&gt;"","'"&amp;F382&amp;"'","NULL")&amp;"  , "&amp;IF(G382&lt;&gt;"","'"&amp;G382&amp;"'","NULL")&amp;"  , "&amp;IF(H382&lt;&gt;"","'"&amp;H382&amp;"'","NULL")&amp;"  );","")</f>
        <v>INSERT INTO botanica.taxon (name_latin, name_czech, year, slug, origin, category_id, family_id) VALUES ('Lonicera x muscaviensis Syn. L. morrowii x ruprechtiana','zim. kozí list muskanský', '1918'  , 'lonicera-x-muscaviensis-syn-l-morrowii-x-ruprechtiana'  , '1'  , '1'  , NULL  );</v>
      </c>
    </row>
    <row r="383" customFormat="false" ht="12.8" hidden="false" customHeight="false" outlineLevel="0" collapsed="false">
      <c r="A383" s="39" t="str">
        <f aca="false">SUBSTITUTE(SUBSTITUTE(SUBSTITUTE(I383, "'", "\'"), "’","\'"), "‘", "\'")</f>
        <v>Lonicera xylosteum</v>
      </c>
      <c r="B383" s="40" t="s">
        <v>414</v>
      </c>
      <c r="C383" s="40" t="n">
        <v>1918</v>
      </c>
      <c r="D383" s="40" t="s">
        <v>415</v>
      </c>
      <c r="E38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lonicera-xylosteum</v>
      </c>
      <c r="F383" s="36" t="n">
        <v>1</v>
      </c>
      <c r="G383" s="36" t="n">
        <v>1</v>
      </c>
      <c r="H383" s="36" t="n">
        <v>48</v>
      </c>
      <c r="I383" s="39" t="s">
        <v>416</v>
      </c>
      <c r="K383" s="36" t="n">
        <f aca="false">COUNTIF(E$2:E$697, "=" &amp; E383)</f>
        <v>1</v>
      </c>
      <c r="L383" s="36" t="str">
        <f aca="false">IF(ISBLANK(A383)  = 0, "INSERT INTO botanica.taxon (name_latin, name_czech, year, slug, origin, category_id, family_id) VALUES ("&amp;IF(A383&lt;&gt;"","'"&amp;A383&amp;"'","NULL")&amp;","&amp;IF(B383&lt;&gt;"","'"&amp;B383&amp;"'","NULL")&amp;", "&amp;IF(C383&lt;&gt;"","'"&amp;C383&amp;"'","NULL")&amp;"  , "&amp;IF(E383&lt;&gt;"","'"&amp;E383&amp;"'","NULL")&amp;"  , "&amp;IF(F383&lt;&gt;"","'"&amp;F383&amp;"'","NULL")&amp;"  , "&amp;IF(G383&lt;&gt;"","'"&amp;G383&amp;"'","NULL")&amp;"  , "&amp;IF(H383&lt;&gt;"","'"&amp;H383&amp;"'","NULL")&amp;"  );","")</f>
        <v>INSERT INTO botanica.taxon (name_latin, name_czech, year, slug, origin, category_id, family_id) VALUES ('Lonicera xylosteum','zimolez obecný', '1918'  , 'lonicera-xylosteum'  , '1'  , '1'  , '48'  );</v>
      </c>
    </row>
    <row r="384" customFormat="false" ht="12.8" hidden="false" customHeight="false" outlineLevel="0" collapsed="false">
      <c r="A384" s="36" t="str">
        <f aca="false">SUBSTITUTE(SUBSTITUTE(SUBSTITUTE(I384, "'", "\'"), "’","\'"), "‘", "\'")</f>
        <v>Lotus maculatus Breitf.</v>
      </c>
      <c r="E38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lotus-maculatus-breitf</v>
      </c>
      <c r="F384" s="36" t="n">
        <v>1</v>
      </c>
      <c r="G384" s="36" t="n">
        <v>6</v>
      </c>
      <c r="I384" s="36" t="s">
        <v>1139</v>
      </c>
      <c r="K384" s="36" t="n">
        <f aca="false">COUNTIF(E$2:E$697, "=" &amp; E384)</f>
        <v>1</v>
      </c>
      <c r="L384" s="36" t="str">
        <f aca="false">IF(ISBLANK(A384)  = 0, "INSERT INTO botanica.taxon (name_latin, name_czech, year, slug, origin, category_id, family_id) VALUES ("&amp;IF(A384&lt;&gt;"","'"&amp;A384&amp;"'","NULL")&amp;","&amp;IF(B384&lt;&gt;"","'"&amp;B384&amp;"'","NULL")&amp;", "&amp;IF(C384&lt;&gt;"","'"&amp;C384&amp;"'","NULL")&amp;"  , "&amp;IF(E384&lt;&gt;"","'"&amp;E384&amp;"'","NULL")&amp;"  , "&amp;IF(F384&lt;&gt;"","'"&amp;F384&amp;"'","NULL")&amp;"  , "&amp;IF(G384&lt;&gt;"","'"&amp;G384&amp;"'","NULL")&amp;"  , "&amp;IF(H384&lt;&gt;"","'"&amp;H384&amp;"'","NULL")&amp;"  );","")</f>
        <v>INSERT INTO botanica.taxon (name_latin, name_czech, year, slug, origin, category_id, family_id) VALUES ('Lotus maculatus Breitf.',NULL, NULL  , 'lotus-maculatus-breitf'  , '1'  , '6'  , NULL  );</v>
      </c>
    </row>
    <row r="385" customFormat="false" ht="12.8" hidden="false" customHeight="false" outlineLevel="0" collapsed="false">
      <c r="A385" s="36" t="str">
        <f aca="false">SUBSTITUTE(SUBSTITUTE(SUBSTITUTE(I385, "'", "\'"), "’","\'"), "‘", "\'")</f>
        <v>Luetkea pectinata </v>
      </c>
      <c r="E3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luetkea-pectinata</v>
      </c>
      <c r="F385" s="36" t="n">
        <v>1</v>
      </c>
      <c r="G385" s="36" t="n">
        <v>6</v>
      </c>
      <c r="I385" s="36" t="s">
        <v>1140</v>
      </c>
      <c r="K385" s="36" t="n">
        <f aca="false">COUNTIF(E$2:E$697, "=" &amp; E385)</f>
        <v>1</v>
      </c>
      <c r="L385" s="36" t="str">
        <f aca="false">IF(ISBLANK(A385)  = 0, "INSERT INTO botanica.taxon (name_latin, name_czech, year, slug, origin, category_id, family_id) VALUES ("&amp;IF(A385&lt;&gt;"","'"&amp;A385&amp;"'","NULL")&amp;","&amp;IF(B385&lt;&gt;"","'"&amp;B385&amp;"'","NULL")&amp;", "&amp;IF(C385&lt;&gt;"","'"&amp;C385&amp;"'","NULL")&amp;"  , "&amp;IF(E385&lt;&gt;"","'"&amp;E385&amp;"'","NULL")&amp;"  , "&amp;IF(F385&lt;&gt;"","'"&amp;F385&amp;"'","NULL")&amp;"  , "&amp;IF(G385&lt;&gt;"","'"&amp;G385&amp;"'","NULL")&amp;"  , "&amp;IF(H385&lt;&gt;"","'"&amp;H385&amp;"'","NULL")&amp;"  );","")</f>
        <v>INSERT INTO botanica.taxon (name_latin, name_czech, year, slug, origin, category_id, family_id) VALUES ('Luetkea pectinata ',NULL, NULL  , 'luetkea-pectinata'  , '1'  , '6'  , NULL  );</v>
      </c>
    </row>
    <row r="386" customFormat="false" ht="12.8" hidden="false" customHeight="false" outlineLevel="0" collapsed="false">
      <c r="A386" s="36" t="str">
        <f aca="false">SUBSTITUTE(SUBSTITUTE(SUBSTITUTE(I386, "'", "\'"), "’","\'"), "‘", "\'")</f>
        <v>Lupinus polyphyllus</v>
      </c>
      <c r="B386" s="36" t="s">
        <v>1370</v>
      </c>
      <c r="E3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lupinus-polyphyllus</v>
      </c>
      <c r="G386" s="36" t="n">
        <v>6</v>
      </c>
      <c r="I386" s="36" t="s">
        <v>1371</v>
      </c>
      <c r="K386" s="36" t="n">
        <f aca="false">COUNTIF(E$2:E$697, "=" &amp; E386)</f>
        <v>1</v>
      </c>
      <c r="L386" s="36" t="str">
        <f aca="false">IF(ISBLANK(A386)  = 0, "INSERT INTO botanica.taxon (name_latin, name_czech, year, slug, origin, category_id, family_id) VALUES ("&amp;IF(A386&lt;&gt;"","'"&amp;A386&amp;"'","NULL")&amp;","&amp;IF(B386&lt;&gt;"","'"&amp;B386&amp;"'","NULL")&amp;", "&amp;IF(C386&lt;&gt;"","'"&amp;C386&amp;"'","NULL")&amp;"  , "&amp;IF(E386&lt;&gt;"","'"&amp;E386&amp;"'","NULL")&amp;"  , "&amp;IF(F386&lt;&gt;"","'"&amp;F386&amp;"'","NULL")&amp;"  , "&amp;IF(G386&lt;&gt;"","'"&amp;G386&amp;"'","NULL")&amp;"  , "&amp;IF(H386&lt;&gt;"","'"&amp;H386&amp;"'","NULL")&amp;"  );","")</f>
        <v>INSERT INTO botanica.taxon (name_latin, name_czech, year, slug, origin, category_id, family_id) VALUES ('Lupinus polyphyllus','lupina mnoholistá', NULL  , 'lupinus-polyphyllus'  , NULL  , '6'  , NULL  );</v>
      </c>
    </row>
    <row r="387" customFormat="false" ht="12.8" hidden="false" customHeight="false" outlineLevel="0" collapsed="false">
      <c r="A387" s="36" t="str">
        <f aca="false">SUBSTITUTE(SUBSTITUTE(SUBSTITUTE(I387, "'", "\'"), "’","\'"), "‘", "\'")</f>
        <v>Lycopodium selago </v>
      </c>
      <c r="E38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lycopodium-selago</v>
      </c>
      <c r="F387" s="36" t="n">
        <v>1</v>
      </c>
      <c r="G387" s="36" t="n">
        <v>6</v>
      </c>
      <c r="I387" s="36" t="s">
        <v>1141</v>
      </c>
      <c r="K387" s="36" t="n">
        <f aca="false">COUNTIF(E$2:E$697, "=" &amp; E387)</f>
        <v>1</v>
      </c>
      <c r="L387" s="36" t="str">
        <f aca="false">IF(ISBLANK(A387)  = 0, "INSERT INTO botanica.taxon (name_latin, name_czech, year, slug, origin, category_id, family_id) VALUES ("&amp;IF(A387&lt;&gt;"","'"&amp;A387&amp;"'","NULL")&amp;","&amp;IF(B387&lt;&gt;"","'"&amp;B387&amp;"'","NULL")&amp;", "&amp;IF(C387&lt;&gt;"","'"&amp;C387&amp;"'","NULL")&amp;"  , "&amp;IF(E387&lt;&gt;"","'"&amp;E387&amp;"'","NULL")&amp;"  , "&amp;IF(F387&lt;&gt;"","'"&amp;F387&amp;"'","NULL")&amp;"  , "&amp;IF(G387&lt;&gt;"","'"&amp;G387&amp;"'","NULL")&amp;"  , "&amp;IF(H387&lt;&gt;"","'"&amp;H387&amp;"'","NULL")&amp;"  );","")</f>
        <v>INSERT INTO botanica.taxon (name_latin, name_czech, year, slug, origin, category_id, family_id) VALUES ('Lycopodium selago ',NULL, NULL  , 'lycopodium-selago'  , '1'  , '6'  , NULL  );</v>
      </c>
    </row>
    <row r="388" customFormat="false" ht="12.8" hidden="false" customHeight="false" outlineLevel="0" collapsed="false">
      <c r="A388" s="36" t="str">
        <f aca="false">SUBSTITUTE(SUBSTITUTE(SUBSTITUTE(I388, "'", "\'"), "’","\'"), "‘", "\'")</f>
        <v>Lyhnis viscaria</v>
      </c>
      <c r="B388" s="36" t="s">
        <v>1372</v>
      </c>
      <c r="E3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lyhnis-viscaria</v>
      </c>
      <c r="G388" s="36" t="n">
        <v>9</v>
      </c>
      <c r="I388" s="36" t="s">
        <v>1373</v>
      </c>
      <c r="K388" s="36" t="n">
        <f aca="false">COUNTIF(E$2:E$697, "=" &amp; E388)</f>
        <v>1</v>
      </c>
      <c r="L388" s="36" t="str">
        <f aca="false">IF(ISBLANK(A388)  = 0, "INSERT INTO botanica.taxon (name_latin, name_czech, year, slug, origin, category_id, family_id) VALUES ("&amp;IF(A388&lt;&gt;"","'"&amp;A388&amp;"'","NULL")&amp;","&amp;IF(B388&lt;&gt;"","'"&amp;B388&amp;"'","NULL")&amp;", "&amp;IF(C388&lt;&gt;"","'"&amp;C388&amp;"'","NULL")&amp;"  , "&amp;IF(E388&lt;&gt;"","'"&amp;E388&amp;"'","NULL")&amp;"  , "&amp;IF(F388&lt;&gt;"","'"&amp;F388&amp;"'","NULL")&amp;"  , "&amp;IF(G388&lt;&gt;"","'"&amp;G388&amp;"'","NULL")&amp;"  , "&amp;IF(H388&lt;&gt;"","'"&amp;H388&amp;"'","NULL")&amp;"  );","")</f>
        <v>INSERT INTO botanica.taxon (name_latin, name_czech, year, slug, origin, category_id, family_id) VALUES ('Lyhnis viscaria','smolnička obecná', NULL  , 'lyhnis-viscaria'  , NULL  , '9'  , NULL  );</v>
      </c>
    </row>
    <row r="389" customFormat="false" ht="12.8" hidden="false" customHeight="false" outlineLevel="0" collapsed="false">
      <c r="A389" s="36" t="str">
        <f aca="false">SUBSTITUTE(SUBSTITUTE(SUBSTITUTE(I389, "'", "\'"), "’","\'"), "‘", "\'")</f>
        <v>Lysimachia clethroides </v>
      </c>
      <c r="E38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lysimachia-clethroides</v>
      </c>
      <c r="F389" s="36" t="n">
        <v>1</v>
      </c>
      <c r="G389" s="36" t="n">
        <v>6</v>
      </c>
      <c r="I389" s="36" t="s">
        <v>1142</v>
      </c>
      <c r="K389" s="36" t="n">
        <f aca="false">COUNTIF(E$2:E$697, "=" &amp; E389)</f>
        <v>1</v>
      </c>
      <c r="L389" s="36" t="str">
        <f aca="false">IF(ISBLANK(A389)  = 0, "INSERT INTO botanica.taxon (name_latin, name_czech, year, slug, origin, category_id, family_id) VALUES ("&amp;IF(A389&lt;&gt;"","'"&amp;A389&amp;"'","NULL")&amp;","&amp;IF(B389&lt;&gt;"","'"&amp;B389&amp;"'","NULL")&amp;", "&amp;IF(C389&lt;&gt;"","'"&amp;C389&amp;"'","NULL")&amp;"  , "&amp;IF(E389&lt;&gt;"","'"&amp;E389&amp;"'","NULL")&amp;"  , "&amp;IF(F389&lt;&gt;"","'"&amp;F389&amp;"'","NULL")&amp;"  , "&amp;IF(G389&lt;&gt;"","'"&amp;G389&amp;"'","NULL")&amp;"  , "&amp;IF(H389&lt;&gt;"","'"&amp;H389&amp;"'","NULL")&amp;"  );","")</f>
        <v>INSERT INTO botanica.taxon (name_latin, name_czech, year, slug, origin, category_id, family_id) VALUES ('Lysimachia clethroides ',NULL, NULL  , 'lysimachia-clethroides'  , '1'  , '6'  , NULL  );</v>
      </c>
    </row>
    <row r="390" customFormat="false" ht="12.8" hidden="false" customHeight="false" outlineLevel="0" collapsed="false">
      <c r="A390" s="36" t="str">
        <f aca="false">SUBSTITUTE(SUBSTITUTE(SUBSTITUTE(I390, "'", "\'"), "’","\'"), "‘", "\'")</f>
        <v>Lysimachia puncata</v>
      </c>
      <c r="B390" s="36" t="s">
        <v>1374</v>
      </c>
      <c r="E3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lysimachia-puncata</v>
      </c>
      <c r="G390" s="36" t="n">
        <v>6</v>
      </c>
      <c r="I390" s="47" t="s">
        <v>1375</v>
      </c>
      <c r="K390" s="36" t="n">
        <f aca="false">COUNTIF(E$2:E$697, "=" &amp; E390)</f>
        <v>1</v>
      </c>
      <c r="L390" s="36" t="str">
        <f aca="false">IF(ISBLANK(A390)  = 0, "INSERT INTO botanica.taxon (name_latin, name_czech, year, slug, origin, category_id, family_id) VALUES ("&amp;IF(A390&lt;&gt;"","'"&amp;A390&amp;"'","NULL")&amp;","&amp;IF(B390&lt;&gt;"","'"&amp;B390&amp;"'","NULL")&amp;", "&amp;IF(C390&lt;&gt;"","'"&amp;C390&amp;"'","NULL")&amp;"  , "&amp;IF(E390&lt;&gt;"","'"&amp;E390&amp;"'","NULL")&amp;"  , "&amp;IF(F390&lt;&gt;"","'"&amp;F390&amp;"'","NULL")&amp;"  , "&amp;IF(G390&lt;&gt;"","'"&amp;G390&amp;"'","NULL")&amp;"  , "&amp;IF(H390&lt;&gt;"","'"&amp;H390&amp;"'","NULL")&amp;"  );","")</f>
        <v>INSERT INTO botanica.taxon (name_latin, name_czech, year, slug, origin, category_id, family_id) VALUES ('Lysimachia puncata','vrbina tečkovaná', NULL  , 'lysimachia-puncata'  , NULL  , '6'  , NULL  );</v>
      </c>
    </row>
    <row r="391" customFormat="false" ht="12.8" hidden="false" customHeight="false" outlineLevel="0" collapsed="false">
      <c r="A391" s="36" t="str">
        <f aca="false">SUBSTITUTE(SUBSTITUTE(SUBSTITUTE(I391, "'", "\'"), "’","\'"), "‘", "\'")</f>
        <v>Lythrum salicaria</v>
      </c>
      <c r="B391" s="36" t="s">
        <v>1376</v>
      </c>
      <c r="E3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lythrum-salicaria</v>
      </c>
      <c r="G391" s="36" t="n">
        <v>8</v>
      </c>
      <c r="I391" s="36" t="s">
        <v>1377</v>
      </c>
      <c r="K391" s="36" t="n">
        <f aca="false">COUNTIF(E$2:E$697, "=" &amp; E391)</f>
        <v>1</v>
      </c>
      <c r="L391" s="36" t="str">
        <f aca="false">IF(ISBLANK(A391)  = 0, "INSERT INTO botanica.taxon (name_latin, name_czech, year, slug, origin, category_id, family_id) VALUES ("&amp;IF(A391&lt;&gt;"","'"&amp;A391&amp;"'","NULL")&amp;","&amp;IF(B391&lt;&gt;"","'"&amp;B391&amp;"'","NULL")&amp;", "&amp;IF(C391&lt;&gt;"","'"&amp;C391&amp;"'","NULL")&amp;"  , "&amp;IF(E391&lt;&gt;"","'"&amp;E391&amp;"'","NULL")&amp;"  , "&amp;IF(F391&lt;&gt;"","'"&amp;F391&amp;"'","NULL")&amp;"  , "&amp;IF(G391&lt;&gt;"","'"&amp;G391&amp;"'","NULL")&amp;"  , "&amp;IF(H391&lt;&gt;"","'"&amp;H391&amp;"'","NULL")&amp;"  );","")</f>
        <v>INSERT INTO botanica.taxon (name_latin, name_czech, year, slug, origin, category_id, family_id) VALUES ('Lythrum salicaria','kyprej vrbice', NULL  , 'lythrum-salicaria'  , NULL  , '8'  , NULL  );</v>
      </c>
    </row>
    <row r="392" customFormat="false" ht="12.8" hidden="false" customHeight="false" outlineLevel="0" collapsed="false">
      <c r="A392" s="39" t="str">
        <f aca="false">SUBSTITUTE(SUBSTITUTE(SUBSTITUTE(I392, "'", "\'"), "’","\'"), "‘", "\'")</f>
        <v>Mahonia aquifolium</v>
      </c>
      <c r="B392" s="40" t="s">
        <v>417</v>
      </c>
      <c r="C392" s="40" t="n">
        <v>1923</v>
      </c>
      <c r="D392" s="40" t="s">
        <v>418</v>
      </c>
      <c r="E39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mahonia-aquifolium</v>
      </c>
      <c r="F392" s="36" t="n">
        <v>1</v>
      </c>
      <c r="G392" s="36" t="n">
        <v>1</v>
      </c>
      <c r="I392" s="39" t="s">
        <v>419</v>
      </c>
      <c r="K392" s="36" t="n">
        <f aca="false">COUNTIF(E$2:E$697, "=" &amp; E392)</f>
        <v>1</v>
      </c>
      <c r="L392" s="36" t="str">
        <f aca="false">IF(ISBLANK(A392)  = 0, "INSERT INTO botanica.taxon (name_latin, name_czech, year, slug, origin, category_id, family_id) VALUES ("&amp;IF(A392&lt;&gt;"","'"&amp;A392&amp;"'","NULL")&amp;","&amp;IF(B392&lt;&gt;"","'"&amp;B392&amp;"'","NULL")&amp;", "&amp;IF(C392&lt;&gt;"","'"&amp;C392&amp;"'","NULL")&amp;"  , "&amp;IF(E392&lt;&gt;"","'"&amp;E392&amp;"'","NULL")&amp;"  , "&amp;IF(F392&lt;&gt;"","'"&amp;F392&amp;"'","NULL")&amp;"  , "&amp;IF(G392&lt;&gt;"","'"&amp;G392&amp;"'","NULL")&amp;"  , "&amp;IF(H392&lt;&gt;"","'"&amp;H392&amp;"'","NULL")&amp;"  );","")</f>
        <v>INSERT INTO botanica.taxon (name_latin, name_czech, year, slug, origin, category_id, family_id) VALUES ('Mahonia aquifolium','mahonie cesmínolistá', '1923'  , 'mahonia-aquifolium'  , '1'  , '1'  , NULL  );</v>
      </c>
    </row>
    <row r="393" customFormat="false" ht="12.8" hidden="false" customHeight="false" outlineLevel="0" collapsed="false">
      <c r="A393" s="39" t="str">
        <f aca="false">SUBSTITUTE(SUBSTITUTE(SUBSTITUTE(I393, "'", "\'"), "’","\'"), "‘", "\'")</f>
        <v>Malus coronaria</v>
      </c>
      <c r="B393" s="40" t="s">
        <v>420</v>
      </c>
      <c r="C393" s="40" t="n">
        <v>1919</v>
      </c>
      <c r="D393" s="40" t="s">
        <v>421</v>
      </c>
      <c r="E39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malus-coronaria</v>
      </c>
      <c r="F393" s="36" t="n">
        <v>1</v>
      </c>
      <c r="G393" s="36" t="n">
        <v>1</v>
      </c>
      <c r="H393" s="36" t="n">
        <v>38</v>
      </c>
      <c r="I393" s="39" t="s">
        <v>422</v>
      </c>
      <c r="K393" s="36" t="n">
        <f aca="false">COUNTIF(E$2:E$697, "=" &amp; E393)</f>
        <v>1</v>
      </c>
      <c r="L393" s="36" t="str">
        <f aca="false">IF(ISBLANK(A393)  = 0, "INSERT INTO botanica.taxon (name_latin, name_czech, year, slug, origin, category_id, family_id) VALUES ("&amp;IF(A393&lt;&gt;"","'"&amp;A393&amp;"'","NULL")&amp;","&amp;IF(B393&lt;&gt;"","'"&amp;B393&amp;"'","NULL")&amp;", "&amp;IF(C393&lt;&gt;"","'"&amp;C393&amp;"'","NULL")&amp;"  , "&amp;IF(E393&lt;&gt;"","'"&amp;E393&amp;"'","NULL")&amp;"  , "&amp;IF(F393&lt;&gt;"","'"&amp;F393&amp;"'","NULL")&amp;"  , "&amp;IF(G393&lt;&gt;"","'"&amp;G393&amp;"'","NULL")&amp;"  , "&amp;IF(H393&lt;&gt;"","'"&amp;H393&amp;"'","NULL")&amp;"  );","")</f>
        <v>INSERT INTO botanica.taxon (name_latin, name_czech, year, slug, origin, category_id, family_id) VALUES ('Malus coronaria','jabloň americká', '1919'  , 'malus-coronaria'  , '1'  , '1'  , '38'  );</v>
      </c>
    </row>
    <row r="394" customFormat="false" ht="12.8" hidden="false" customHeight="false" outlineLevel="0" collapsed="false">
      <c r="A394" s="36" t="str">
        <f aca="false">SUBSTITUTE(SUBSTITUTE(SUBSTITUTE(I394, "'", "\'"), "’","\'"), "‘", "\'")</f>
        <v>Marrubium supinum </v>
      </c>
      <c r="E3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marrubium-supinum</v>
      </c>
      <c r="F394" s="36" t="n">
        <v>1</v>
      </c>
      <c r="G394" s="36" t="n">
        <v>6</v>
      </c>
      <c r="I394" s="36" t="s">
        <v>1143</v>
      </c>
      <c r="K394" s="36" t="n">
        <f aca="false">COUNTIF(E$2:E$697, "=" &amp; E394)</f>
        <v>1</v>
      </c>
      <c r="L394" s="36" t="str">
        <f aca="false">IF(ISBLANK(A394)  = 0, "INSERT INTO botanica.taxon (name_latin, name_czech, year, slug, origin, category_id, family_id) VALUES ("&amp;IF(A394&lt;&gt;"","'"&amp;A394&amp;"'","NULL")&amp;","&amp;IF(B394&lt;&gt;"","'"&amp;B394&amp;"'","NULL")&amp;", "&amp;IF(C394&lt;&gt;"","'"&amp;C394&amp;"'","NULL")&amp;"  , "&amp;IF(E394&lt;&gt;"","'"&amp;E394&amp;"'","NULL")&amp;"  , "&amp;IF(F394&lt;&gt;"","'"&amp;F394&amp;"'","NULL")&amp;"  , "&amp;IF(G394&lt;&gt;"","'"&amp;G394&amp;"'","NULL")&amp;"  , "&amp;IF(H394&lt;&gt;"","'"&amp;H394&amp;"'","NULL")&amp;"  );","")</f>
        <v>INSERT INTO botanica.taxon (name_latin, name_czech, year, slug, origin, category_id, family_id) VALUES ('Marrubium supinum ',NULL, NULL  , 'marrubium-supinum'  , '1'  , '6'  , NULL  );</v>
      </c>
    </row>
    <row r="395" customFormat="false" ht="12.8" hidden="false" customHeight="false" outlineLevel="0" collapsed="false">
      <c r="A395" s="36" t="str">
        <f aca="false">SUBSTITUTE(SUBSTITUTE(SUBSTITUTE(I395, "'", "\'"), "’","\'"), "‘", "\'")</f>
        <v>Marrubium velutinum </v>
      </c>
      <c r="E39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marrubium-velutinum</v>
      </c>
      <c r="F395" s="36" t="n">
        <v>1</v>
      </c>
      <c r="G395" s="36" t="n">
        <v>6</v>
      </c>
      <c r="I395" s="36" t="s">
        <v>1144</v>
      </c>
      <c r="K395" s="36" t="n">
        <f aca="false">COUNTIF(E$2:E$697, "=" &amp; E395)</f>
        <v>1</v>
      </c>
      <c r="L395" s="36" t="str">
        <f aca="false">IF(ISBLANK(A395)  = 0, "INSERT INTO botanica.taxon (name_latin, name_czech, year, slug, origin, category_id, family_id) VALUES ("&amp;IF(A395&lt;&gt;"","'"&amp;A395&amp;"'","NULL")&amp;","&amp;IF(B395&lt;&gt;"","'"&amp;B395&amp;"'","NULL")&amp;", "&amp;IF(C395&lt;&gt;"","'"&amp;C395&amp;"'","NULL")&amp;"  , "&amp;IF(E395&lt;&gt;"","'"&amp;E395&amp;"'","NULL")&amp;"  , "&amp;IF(F395&lt;&gt;"","'"&amp;F395&amp;"'","NULL")&amp;"  , "&amp;IF(G395&lt;&gt;"","'"&amp;G395&amp;"'","NULL")&amp;"  , "&amp;IF(H395&lt;&gt;"","'"&amp;H395&amp;"'","NULL")&amp;"  );","")</f>
        <v>INSERT INTO botanica.taxon (name_latin, name_czech, year, slug, origin, category_id, family_id) VALUES ('Marrubium velutinum ',NULL, NULL  , 'marrubium-velutinum'  , '1'  , '6'  , NULL  );</v>
      </c>
    </row>
    <row r="396" customFormat="false" ht="12.8" hidden="false" customHeight="false" outlineLevel="0" collapsed="false">
      <c r="A396" s="36" t="str">
        <f aca="false">SUBSTITUTE(SUBSTITUTE(SUBSTITUTE(I396, "'", "\'"), "’","\'"), "‘", "\'")</f>
        <v>Matthiola fruticulosa subsp. Valesiaca</v>
      </c>
      <c r="E3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matthiola-fruticulosa-subsp-valesiaca</v>
      </c>
      <c r="F396" s="36" t="n">
        <v>1</v>
      </c>
      <c r="G396" s="36" t="n">
        <v>6</v>
      </c>
      <c r="I396" s="36" t="s">
        <v>1145</v>
      </c>
      <c r="K396" s="36" t="n">
        <f aca="false">COUNTIF(E$2:E$697, "=" &amp; E396)</f>
        <v>1</v>
      </c>
      <c r="L396" s="36" t="str">
        <f aca="false">IF(ISBLANK(A396)  = 0, "INSERT INTO botanica.taxon (name_latin, name_czech, year, slug, origin, category_id, family_id) VALUES ("&amp;IF(A396&lt;&gt;"","'"&amp;A396&amp;"'","NULL")&amp;","&amp;IF(B396&lt;&gt;"","'"&amp;B396&amp;"'","NULL")&amp;", "&amp;IF(C396&lt;&gt;"","'"&amp;C396&amp;"'","NULL")&amp;"  , "&amp;IF(E396&lt;&gt;"","'"&amp;E396&amp;"'","NULL")&amp;"  , "&amp;IF(F396&lt;&gt;"","'"&amp;F396&amp;"'","NULL")&amp;"  , "&amp;IF(G396&lt;&gt;"","'"&amp;G396&amp;"'","NULL")&amp;"  , "&amp;IF(H396&lt;&gt;"","'"&amp;H396&amp;"'","NULL")&amp;"  );","")</f>
        <v>INSERT INTO botanica.taxon (name_latin, name_czech, year, slug, origin, category_id, family_id) VALUES ('Matthiola fruticulosa subsp. Valesiaca',NULL, NULL  , 'matthiola-fruticulosa-subsp-valesiaca'  , '1'  , '6'  , NULL  );</v>
      </c>
    </row>
    <row r="397" customFormat="false" ht="12.8" hidden="false" customHeight="false" outlineLevel="0" collapsed="false">
      <c r="A397" s="36" t="str">
        <f aca="false">SUBSTITUTE(SUBSTITUTE(SUBSTITUTE(I397, "'", "\'"), "’","\'"), "‘", "\'")</f>
        <v>Mazus reptans </v>
      </c>
      <c r="E3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mazus-reptans</v>
      </c>
      <c r="F397" s="36" t="n">
        <v>1</v>
      </c>
      <c r="G397" s="36" t="n">
        <v>6</v>
      </c>
      <c r="I397" s="36" t="s">
        <v>1146</v>
      </c>
      <c r="K397" s="36" t="n">
        <f aca="false">COUNTIF(E$2:E$697, "=" &amp; E397)</f>
        <v>1</v>
      </c>
      <c r="L397" s="36" t="str">
        <f aca="false">IF(ISBLANK(A397)  = 0, "INSERT INTO botanica.taxon (name_latin, name_czech, year, slug, origin, category_id, family_id) VALUES ("&amp;IF(A397&lt;&gt;"","'"&amp;A397&amp;"'","NULL")&amp;","&amp;IF(B397&lt;&gt;"","'"&amp;B397&amp;"'","NULL")&amp;", "&amp;IF(C397&lt;&gt;"","'"&amp;C397&amp;"'","NULL")&amp;"  , "&amp;IF(E397&lt;&gt;"","'"&amp;E397&amp;"'","NULL")&amp;"  , "&amp;IF(F397&lt;&gt;"","'"&amp;F397&amp;"'","NULL")&amp;"  , "&amp;IF(G397&lt;&gt;"","'"&amp;G397&amp;"'","NULL")&amp;"  , "&amp;IF(H397&lt;&gt;"","'"&amp;H397&amp;"'","NULL")&amp;"  );","")</f>
        <v>INSERT INTO botanica.taxon (name_latin, name_czech, year, slug, origin, category_id, family_id) VALUES ('Mazus reptans ',NULL, NULL  , 'mazus-reptans'  , '1'  , '6'  , NULL  );</v>
      </c>
    </row>
    <row r="398" customFormat="false" ht="12.8" hidden="false" customHeight="false" outlineLevel="0" collapsed="false">
      <c r="A398" s="36" t="str">
        <f aca="false">SUBSTITUTE(SUBSTITUTE(SUBSTITUTE(I398, "'", "\'"), "’","\'"), "‘", "\'")</f>
        <v>Meconopsis cambrica</v>
      </c>
      <c r="B398" s="36" t="s">
        <v>1378</v>
      </c>
      <c r="E39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meconopsis-cambrica</v>
      </c>
      <c r="G398" s="36" t="n">
        <v>6</v>
      </c>
      <c r="I398" s="47" t="s">
        <v>1379</v>
      </c>
      <c r="K398" s="36" t="n">
        <f aca="false">COUNTIF(E$2:E$697, "=" &amp; E398)</f>
        <v>1</v>
      </c>
      <c r="L398" s="36" t="str">
        <f aca="false">IF(ISBLANK(A398)  = 0, "INSERT INTO botanica.taxon (name_latin, name_czech, year, slug, origin, category_id, family_id) VALUES ("&amp;IF(A398&lt;&gt;"","'"&amp;A398&amp;"'","NULL")&amp;","&amp;IF(B398&lt;&gt;"","'"&amp;B398&amp;"'","NULL")&amp;", "&amp;IF(C398&lt;&gt;"","'"&amp;C398&amp;"'","NULL")&amp;"  , "&amp;IF(E398&lt;&gt;"","'"&amp;E398&amp;"'","NULL")&amp;"  , "&amp;IF(F398&lt;&gt;"","'"&amp;F398&amp;"'","NULL")&amp;"  , "&amp;IF(G398&lt;&gt;"","'"&amp;G398&amp;"'","NULL")&amp;"  , "&amp;IF(H398&lt;&gt;"","'"&amp;H398&amp;"'","NULL")&amp;"  );","")</f>
        <v>INSERT INTO botanica.taxon (name_latin, name_czech, year, slug, origin, category_id, family_id) VALUES ('Meconopsis cambrica','mákovník velšský', NULL  , 'meconopsis-cambrica'  , NULL  , '6'  , NULL  );</v>
      </c>
    </row>
    <row r="399" customFormat="false" ht="12.8" hidden="false" customHeight="false" outlineLevel="0" collapsed="false">
      <c r="A399" s="36" t="str">
        <f aca="false">SUBSTITUTE(SUBSTITUTE(SUBSTITUTE(I399, "'", "\'"), "’","\'"), "‘", "\'")</f>
        <v>Melandrium zawadskii </v>
      </c>
      <c r="E3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melandrium-zawadskii</v>
      </c>
      <c r="F399" s="36" t="n">
        <v>1</v>
      </c>
      <c r="G399" s="36" t="n">
        <v>6</v>
      </c>
      <c r="I399" s="36" t="s">
        <v>1147</v>
      </c>
      <c r="K399" s="36" t="n">
        <f aca="false">COUNTIF(E$2:E$697, "=" &amp; E399)</f>
        <v>1</v>
      </c>
      <c r="L399" s="36" t="str">
        <f aca="false">IF(ISBLANK(A399)  = 0, "INSERT INTO botanica.taxon (name_latin, name_czech, year, slug, origin, category_id, family_id) VALUES ("&amp;IF(A399&lt;&gt;"","'"&amp;A399&amp;"'","NULL")&amp;","&amp;IF(B399&lt;&gt;"","'"&amp;B399&amp;"'","NULL")&amp;", "&amp;IF(C399&lt;&gt;"","'"&amp;C399&amp;"'","NULL")&amp;"  , "&amp;IF(E399&lt;&gt;"","'"&amp;E399&amp;"'","NULL")&amp;"  , "&amp;IF(F399&lt;&gt;"","'"&amp;F399&amp;"'","NULL")&amp;"  , "&amp;IF(G399&lt;&gt;"","'"&amp;G399&amp;"'","NULL")&amp;"  , "&amp;IF(H399&lt;&gt;"","'"&amp;H399&amp;"'","NULL")&amp;"  );","")</f>
        <v>INSERT INTO botanica.taxon (name_latin, name_czech, year, slug, origin, category_id, family_id) VALUES ('Melandrium zawadskii ',NULL, NULL  , 'melandrium-zawadskii'  , '1'  , '6'  , NULL  );</v>
      </c>
    </row>
    <row r="400" customFormat="false" ht="12.8" hidden="false" customHeight="false" outlineLevel="0" collapsed="false">
      <c r="A400" s="36" t="str">
        <f aca="false">SUBSTITUTE(SUBSTITUTE(SUBSTITUTE(I400, "'", "\'"), "’","\'"), "‘", "\'")</f>
        <v>Mentha requienii </v>
      </c>
      <c r="E4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mentha-requienii</v>
      </c>
      <c r="F400" s="36" t="n">
        <v>1</v>
      </c>
      <c r="G400" s="36" t="n">
        <v>6</v>
      </c>
      <c r="I400" s="36" t="s">
        <v>1148</v>
      </c>
      <c r="K400" s="36" t="n">
        <f aca="false">COUNTIF(E$2:E$697, "=" &amp; E400)</f>
        <v>1</v>
      </c>
      <c r="L400" s="36" t="str">
        <f aca="false">IF(ISBLANK(A400)  = 0, "INSERT INTO botanica.taxon (name_latin, name_czech, year, slug, origin, category_id, family_id) VALUES ("&amp;IF(A400&lt;&gt;"","'"&amp;A400&amp;"'","NULL")&amp;","&amp;IF(B400&lt;&gt;"","'"&amp;B400&amp;"'","NULL")&amp;", "&amp;IF(C400&lt;&gt;"","'"&amp;C400&amp;"'","NULL")&amp;"  , "&amp;IF(E400&lt;&gt;"","'"&amp;E400&amp;"'","NULL")&amp;"  , "&amp;IF(F400&lt;&gt;"","'"&amp;F400&amp;"'","NULL")&amp;"  , "&amp;IF(G400&lt;&gt;"","'"&amp;G400&amp;"'","NULL")&amp;"  , "&amp;IF(H400&lt;&gt;"","'"&amp;H400&amp;"'","NULL")&amp;"  );","")</f>
        <v>INSERT INTO botanica.taxon (name_latin, name_czech, year, slug, origin, category_id, family_id) VALUES ('Mentha requienii ',NULL, NULL  , 'mentha-requienii'  , '1'  , '6'  , NULL  );</v>
      </c>
    </row>
    <row r="401" customFormat="false" ht="12.8" hidden="false" customHeight="false" outlineLevel="0" collapsed="false">
      <c r="A401" s="36" t="str">
        <f aca="false">SUBSTITUTE(SUBSTITUTE(SUBSTITUTE(I401, "'", "\'"), "’","\'"), "‘", "\'")</f>
        <v>Mertensia primuloides var. tanneri </v>
      </c>
      <c r="E4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mertensia-primuloides-var-tanneri</v>
      </c>
      <c r="F401" s="36" t="n">
        <v>1</v>
      </c>
      <c r="G401" s="36" t="n">
        <v>6</v>
      </c>
      <c r="I401" s="36" t="s">
        <v>1149</v>
      </c>
      <c r="K401" s="36" t="n">
        <f aca="false">COUNTIF(E$2:E$697, "=" &amp; E401)</f>
        <v>1</v>
      </c>
      <c r="L401" s="36" t="str">
        <f aca="false">IF(ISBLANK(A401)  = 0, "INSERT INTO botanica.taxon (name_latin, name_czech, year, slug, origin, category_id, family_id) VALUES ("&amp;IF(A401&lt;&gt;"","'"&amp;A401&amp;"'","NULL")&amp;","&amp;IF(B401&lt;&gt;"","'"&amp;B401&amp;"'","NULL")&amp;", "&amp;IF(C401&lt;&gt;"","'"&amp;C401&amp;"'","NULL")&amp;"  , "&amp;IF(E401&lt;&gt;"","'"&amp;E401&amp;"'","NULL")&amp;"  , "&amp;IF(F401&lt;&gt;"","'"&amp;F401&amp;"'","NULL")&amp;"  , "&amp;IF(G401&lt;&gt;"","'"&amp;G401&amp;"'","NULL")&amp;"  , "&amp;IF(H401&lt;&gt;"","'"&amp;H401&amp;"'","NULL")&amp;"  );","")</f>
        <v>INSERT INTO botanica.taxon (name_latin, name_czech, year, slug, origin, category_id, family_id) VALUES ('Mertensia primuloides var. tanneri ',NULL, NULL  , 'mertensia-primuloides-var-tanneri'  , '1'  , '6'  , NULL  );</v>
      </c>
    </row>
    <row r="402" customFormat="false" ht="12.8" hidden="false" customHeight="false" outlineLevel="0" collapsed="false">
      <c r="A402" s="36" t="str">
        <f aca="false">SUBSTITUTE(SUBSTITUTE(SUBSTITUTE(I402, "'", "\'"), "’","\'"), "‘", "\'")</f>
        <v>Micromeria croatica </v>
      </c>
      <c r="E40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micromeria-croatica</v>
      </c>
      <c r="F402" s="36" t="n">
        <v>1</v>
      </c>
      <c r="G402" s="36" t="n">
        <v>6</v>
      </c>
      <c r="I402" s="36" t="s">
        <v>1150</v>
      </c>
      <c r="K402" s="36" t="n">
        <f aca="false">COUNTIF(E$2:E$697, "=" &amp; E402)</f>
        <v>1</v>
      </c>
      <c r="L402" s="36" t="str">
        <f aca="false">IF(ISBLANK(A402)  = 0, "INSERT INTO botanica.taxon (name_latin, name_czech, year, slug, origin, category_id, family_id) VALUES ("&amp;IF(A402&lt;&gt;"","'"&amp;A402&amp;"'","NULL")&amp;","&amp;IF(B402&lt;&gt;"","'"&amp;B402&amp;"'","NULL")&amp;", "&amp;IF(C402&lt;&gt;"","'"&amp;C402&amp;"'","NULL")&amp;"  , "&amp;IF(E402&lt;&gt;"","'"&amp;E402&amp;"'","NULL")&amp;"  , "&amp;IF(F402&lt;&gt;"","'"&amp;F402&amp;"'","NULL")&amp;"  , "&amp;IF(G402&lt;&gt;"","'"&amp;G402&amp;"'","NULL")&amp;"  , "&amp;IF(H402&lt;&gt;"","'"&amp;H402&amp;"'","NULL")&amp;"  );","")</f>
        <v>INSERT INTO botanica.taxon (name_latin, name_czech, year, slug, origin, category_id, family_id) VALUES ('Micromeria croatica ',NULL, NULL  , 'micromeria-croatica'  , '1'  , '6'  , NULL  );</v>
      </c>
    </row>
    <row r="403" customFormat="false" ht="12.8" hidden="false" customHeight="false" outlineLevel="0" collapsed="false">
      <c r="A403" s="36" t="str">
        <f aca="false">SUBSTITUTE(SUBSTITUTE(SUBSTITUTE(I403, "'", "\'"), "’","\'"), "‘", "\'")</f>
        <v>Micromeria microphylla </v>
      </c>
      <c r="E40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micromeria-microphylla</v>
      </c>
      <c r="F403" s="36" t="n">
        <v>1</v>
      </c>
      <c r="G403" s="36" t="n">
        <v>6</v>
      </c>
      <c r="I403" s="36" t="s">
        <v>1151</v>
      </c>
      <c r="K403" s="36" t="n">
        <f aca="false">COUNTIF(E$2:E$697, "=" &amp; E403)</f>
        <v>1</v>
      </c>
      <c r="L403" s="36" t="str">
        <f aca="false">IF(ISBLANK(A403)  = 0, "INSERT INTO botanica.taxon (name_latin, name_czech, year, slug, origin, category_id, family_id) VALUES ("&amp;IF(A403&lt;&gt;"","'"&amp;A403&amp;"'","NULL")&amp;","&amp;IF(B403&lt;&gt;"","'"&amp;B403&amp;"'","NULL")&amp;", "&amp;IF(C403&lt;&gt;"","'"&amp;C403&amp;"'","NULL")&amp;"  , "&amp;IF(E403&lt;&gt;"","'"&amp;E403&amp;"'","NULL")&amp;"  , "&amp;IF(F403&lt;&gt;"","'"&amp;F403&amp;"'","NULL")&amp;"  , "&amp;IF(G403&lt;&gt;"","'"&amp;G403&amp;"'","NULL")&amp;"  , "&amp;IF(H403&lt;&gt;"","'"&amp;H403&amp;"'","NULL")&amp;"  );","")</f>
        <v>INSERT INTO botanica.taxon (name_latin, name_czech, year, slug, origin, category_id, family_id) VALUES ('Micromeria microphylla ',NULL, NULL  , 'micromeria-microphylla'  , '1'  , '6'  , NULL  );</v>
      </c>
    </row>
    <row r="404" customFormat="false" ht="12.8" hidden="false" customHeight="false" outlineLevel="0" collapsed="false">
      <c r="A404" s="36" t="str">
        <f aca="false">SUBSTITUTE(SUBSTITUTE(SUBSTITUTE(I404, "'", "\'"), "’","\'"), "‘", "\'")</f>
        <v>Minuartia cherlerioides subsp. rionii </v>
      </c>
      <c r="E4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minuartia-cherlerioides-subsp-rionii</v>
      </c>
      <c r="F404" s="36" t="n">
        <v>1</v>
      </c>
      <c r="G404" s="36" t="n">
        <v>6</v>
      </c>
      <c r="I404" s="36" t="s">
        <v>1153</v>
      </c>
      <c r="K404" s="36" t="n">
        <f aca="false">COUNTIF(E$2:E$697, "=" &amp; E404)</f>
        <v>1</v>
      </c>
      <c r="L404" s="36" t="str">
        <f aca="false">IF(ISBLANK(A404)  = 0, "INSERT INTO botanica.taxon (name_latin, name_czech, year, slug, origin, category_id, family_id) VALUES ("&amp;IF(A404&lt;&gt;"","'"&amp;A404&amp;"'","NULL")&amp;","&amp;IF(B404&lt;&gt;"","'"&amp;B404&amp;"'","NULL")&amp;", "&amp;IF(C404&lt;&gt;"","'"&amp;C404&amp;"'","NULL")&amp;"  , "&amp;IF(E404&lt;&gt;"","'"&amp;E404&amp;"'","NULL")&amp;"  , "&amp;IF(F404&lt;&gt;"","'"&amp;F404&amp;"'","NULL")&amp;"  , "&amp;IF(G404&lt;&gt;"","'"&amp;G404&amp;"'","NULL")&amp;"  , "&amp;IF(H404&lt;&gt;"","'"&amp;H404&amp;"'","NULL")&amp;"  );","")</f>
        <v>INSERT INTO botanica.taxon (name_latin, name_czech, year, slug, origin, category_id, family_id) VALUES ('Minuartia cherlerioides subsp. rionii ',NULL, NULL  , 'minuartia-cherlerioides-subsp-rionii'  , '1'  , '6'  , NULL  );</v>
      </c>
    </row>
    <row r="405" customFormat="false" ht="12.8" hidden="false" customHeight="false" outlineLevel="0" collapsed="false">
      <c r="A405" s="36" t="str">
        <f aca="false">SUBSTITUTE(SUBSTITUTE(SUBSTITUTE(I405, "'", "\'"), "’","\'"), "‘", "\'")</f>
        <v>Minuartia eglandulosa </v>
      </c>
      <c r="E4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minuartia-eglandulosa</v>
      </c>
      <c r="F405" s="36" t="n">
        <v>1</v>
      </c>
      <c r="G405" s="36" t="n">
        <v>6</v>
      </c>
      <c r="I405" s="36" t="s">
        <v>1152</v>
      </c>
      <c r="K405" s="36" t="n">
        <f aca="false">COUNTIF(E$2:E$697, "=" &amp; E405)</f>
        <v>1</v>
      </c>
      <c r="L405" s="36" t="str">
        <f aca="false">IF(ISBLANK(A405)  = 0, "INSERT INTO botanica.taxon (name_latin, name_czech, year, slug, origin, category_id, family_id) VALUES ("&amp;IF(A405&lt;&gt;"","'"&amp;A405&amp;"'","NULL")&amp;","&amp;IF(B405&lt;&gt;"","'"&amp;B405&amp;"'","NULL")&amp;", "&amp;IF(C405&lt;&gt;"","'"&amp;C405&amp;"'","NULL")&amp;"  , "&amp;IF(E405&lt;&gt;"","'"&amp;E405&amp;"'","NULL")&amp;"  , "&amp;IF(F405&lt;&gt;"","'"&amp;F405&amp;"'","NULL")&amp;"  , "&amp;IF(G405&lt;&gt;"","'"&amp;G405&amp;"'","NULL")&amp;"  , "&amp;IF(H405&lt;&gt;"","'"&amp;H405&amp;"'","NULL")&amp;"  );","")</f>
        <v>INSERT INTO botanica.taxon (name_latin, name_czech, year, slug, origin, category_id, family_id) VALUES ('Minuartia eglandulosa ',NULL, NULL  , 'minuartia-eglandulosa'  , '1'  , '6'  , NULL  );</v>
      </c>
    </row>
    <row r="406" customFormat="false" ht="12.8" hidden="false" customHeight="false" outlineLevel="0" collapsed="false">
      <c r="A406" s="36" t="str">
        <f aca="false">SUBSTITUTE(SUBSTITUTE(SUBSTITUTE(I406, "'", "\'"), "’","\'"), "‘", "\'")</f>
        <v>Minuartia setacea </v>
      </c>
      <c r="E4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minuartia-setacea</v>
      </c>
      <c r="F406" s="36" t="n">
        <v>1</v>
      </c>
      <c r="G406" s="36" t="n">
        <v>6</v>
      </c>
      <c r="I406" s="36" t="s">
        <v>1154</v>
      </c>
      <c r="K406" s="36" t="n">
        <f aca="false">COUNTIF(E$2:E$697, "=" &amp; E406)</f>
        <v>1</v>
      </c>
      <c r="L406" s="36" t="str">
        <f aca="false">IF(ISBLANK(A406)  = 0, "INSERT INTO botanica.taxon (name_latin, name_czech, year, slug, origin, category_id, family_id) VALUES ("&amp;IF(A406&lt;&gt;"","'"&amp;A406&amp;"'","NULL")&amp;","&amp;IF(B406&lt;&gt;"","'"&amp;B406&amp;"'","NULL")&amp;", "&amp;IF(C406&lt;&gt;"","'"&amp;C406&amp;"'","NULL")&amp;"  , "&amp;IF(E406&lt;&gt;"","'"&amp;E406&amp;"'","NULL")&amp;"  , "&amp;IF(F406&lt;&gt;"","'"&amp;F406&amp;"'","NULL")&amp;"  , "&amp;IF(G406&lt;&gt;"","'"&amp;G406&amp;"'","NULL")&amp;"  , "&amp;IF(H406&lt;&gt;"","'"&amp;H406&amp;"'","NULL")&amp;"  );","")</f>
        <v>INSERT INTO botanica.taxon (name_latin, name_czech, year, slug, origin, category_id, family_id) VALUES ('Minuartia setacea ',NULL, NULL  , 'minuartia-setacea'  , '1'  , '6'  , NULL  );</v>
      </c>
    </row>
    <row r="407" customFormat="false" ht="12.8" hidden="false" customHeight="false" outlineLevel="0" collapsed="false">
      <c r="A407" s="36" t="str">
        <f aca="false">SUBSTITUTE(SUBSTITUTE(SUBSTITUTE(I407, "'", "\'"), "’","\'"), "‘", "\'")</f>
        <v>Minuartia stellata </v>
      </c>
      <c r="E4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minuartia-stellata</v>
      </c>
      <c r="F407" s="36" t="n">
        <v>1</v>
      </c>
      <c r="G407" s="36" t="n">
        <v>6</v>
      </c>
      <c r="I407" s="36" t="s">
        <v>1155</v>
      </c>
      <c r="K407" s="36" t="n">
        <f aca="false">COUNTIF(E$2:E$697, "=" &amp; E407)</f>
        <v>1</v>
      </c>
      <c r="L407" s="36" t="str">
        <f aca="false">IF(ISBLANK(A407)  = 0, "INSERT INTO botanica.taxon (name_latin, name_czech, year, slug, origin, category_id, family_id) VALUES ("&amp;IF(A407&lt;&gt;"","'"&amp;A407&amp;"'","NULL")&amp;","&amp;IF(B407&lt;&gt;"","'"&amp;B407&amp;"'","NULL")&amp;", "&amp;IF(C407&lt;&gt;"","'"&amp;C407&amp;"'","NULL")&amp;"  , "&amp;IF(E407&lt;&gt;"","'"&amp;E407&amp;"'","NULL")&amp;"  , "&amp;IF(F407&lt;&gt;"","'"&amp;F407&amp;"'","NULL")&amp;"  , "&amp;IF(G407&lt;&gt;"","'"&amp;G407&amp;"'","NULL")&amp;"  , "&amp;IF(H407&lt;&gt;"","'"&amp;H407&amp;"'","NULL")&amp;"  );","")</f>
        <v>INSERT INTO botanica.taxon (name_latin, name_czech, year, slug, origin, category_id, family_id) VALUES ('Minuartia stellata ',NULL, NULL  , 'minuartia-stellata'  , '1'  , '6'  , NULL  );</v>
      </c>
    </row>
    <row r="408" customFormat="false" ht="12.8" hidden="false" customHeight="false" outlineLevel="0" collapsed="false">
      <c r="A408" s="36" t="str">
        <f aca="false">SUBSTITUTE(SUBSTITUTE(SUBSTITUTE(I408, "'", "\'"), "’","\'"), "‘", "\'")</f>
        <v>Minuartia verna </v>
      </c>
      <c r="E4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minuartia-verna</v>
      </c>
      <c r="F408" s="36" t="n">
        <v>1</v>
      </c>
      <c r="G408" s="36" t="n">
        <v>6</v>
      </c>
      <c r="I408" s="36" t="s">
        <v>1156</v>
      </c>
      <c r="K408" s="36" t="n">
        <f aca="false">COUNTIF(E$2:E$697, "=" &amp; E408)</f>
        <v>1</v>
      </c>
      <c r="L408" s="36" t="str">
        <f aca="false">IF(ISBLANK(A408)  = 0, "INSERT INTO botanica.taxon (name_latin, name_czech, year, slug, origin, category_id, family_id) VALUES ("&amp;IF(A408&lt;&gt;"","'"&amp;A408&amp;"'","NULL")&amp;","&amp;IF(B408&lt;&gt;"","'"&amp;B408&amp;"'","NULL")&amp;", "&amp;IF(C408&lt;&gt;"","'"&amp;C408&amp;"'","NULL")&amp;"  , "&amp;IF(E408&lt;&gt;"","'"&amp;E408&amp;"'","NULL")&amp;"  , "&amp;IF(F408&lt;&gt;"","'"&amp;F408&amp;"'","NULL")&amp;"  , "&amp;IF(G408&lt;&gt;"","'"&amp;G408&amp;"'","NULL")&amp;"  , "&amp;IF(H408&lt;&gt;"","'"&amp;H408&amp;"'","NULL")&amp;"  );","")</f>
        <v>INSERT INTO botanica.taxon (name_latin, name_czech, year, slug, origin, category_id, family_id) VALUES ('Minuartia verna ',NULL, NULL  , 'minuartia-verna'  , '1'  , '6'  , NULL  );</v>
      </c>
    </row>
    <row r="409" customFormat="false" ht="12.8" hidden="false" customHeight="false" outlineLevel="0" collapsed="false">
      <c r="A409" s="36" t="str">
        <f aca="false">SUBSTITUTE(SUBSTITUTE(SUBSTITUTE(I409, "'", "\'"), "’","\'"), "‘", "\'")</f>
        <v>Moehringia grisebachii Janka</v>
      </c>
      <c r="E4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moehringia-grisebachii-janka</v>
      </c>
      <c r="F409" s="36" t="n">
        <v>1</v>
      </c>
      <c r="G409" s="36" t="n">
        <v>6</v>
      </c>
      <c r="I409" s="36" t="s">
        <v>1157</v>
      </c>
      <c r="K409" s="36" t="n">
        <f aca="false">COUNTIF(E$2:E$697, "=" &amp; E409)</f>
        <v>1</v>
      </c>
      <c r="L409" s="36" t="str">
        <f aca="false">IF(ISBLANK(A409)  = 0, "INSERT INTO botanica.taxon (name_latin, name_czech, year, slug, origin, category_id, family_id) VALUES ("&amp;IF(A409&lt;&gt;"","'"&amp;A409&amp;"'","NULL")&amp;","&amp;IF(B409&lt;&gt;"","'"&amp;B409&amp;"'","NULL")&amp;", "&amp;IF(C409&lt;&gt;"","'"&amp;C409&amp;"'","NULL")&amp;"  , "&amp;IF(E409&lt;&gt;"","'"&amp;E409&amp;"'","NULL")&amp;"  , "&amp;IF(F409&lt;&gt;"","'"&amp;F409&amp;"'","NULL")&amp;"  , "&amp;IF(G409&lt;&gt;"","'"&amp;G409&amp;"'","NULL")&amp;"  , "&amp;IF(H409&lt;&gt;"","'"&amp;H409&amp;"'","NULL")&amp;"  );","")</f>
        <v>INSERT INTO botanica.taxon (name_latin, name_czech, year, slug, origin, category_id, family_id) VALUES ('Moehringia grisebachii Janka',NULL, NULL  , 'moehringia-grisebachii-janka'  , '1'  , '6'  , NULL  );</v>
      </c>
    </row>
    <row r="410" customFormat="false" ht="12.8" hidden="false" customHeight="false" outlineLevel="0" collapsed="false">
      <c r="A410" s="36" t="str">
        <f aca="false">SUBSTITUTE(SUBSTITUTE(SUBSTITUTE(I410, "'", "\'"), "’","\'"), "‘", "\'")</f>
        <v>Montiopsis umbellata </v>
      </c>
      <c r="E4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montiopsis-umbellata</v>
      </c>
      <c r="F410" s="36" t="n">
        <v>1</v>
      </c>
      <c r="G410" s="36" t="n">
        <v>6</v>
      </c>
      <c r="I410" s="36" t="s">
        <v>1158</v>
      </c>
      <c r="K410" s="36" t="n">
        <f aca="false">COUNTIF(E$2:E$697, "=" &amp; E410)</f>
        <v>1</v>
      </c>
      <c r="L410" s="36" t="str">
        <f aca="false">IF(ISBLANK(A410)  = 0, "INSERT INTO botanica.taxon (name_latin, name_czech, year, slug, origin, category_id, family_id) VALUES ("&amp;IF(A410&lt;&gt;"","'"&amp;A410&amp;"'","NULL")&amp;","&amp;IF(B410&lt;&gt;"","'"&amp;B410&amp;"'","NULL")&amp;", "&amp;IF(C410&lt;&gt;"","'"&amp;C410&amp;"'","NULL")&amp;"  , "&amp;IF(E410&lt;&gt;"","'"&amp;E410&amp;"'","NULL")&amp;"  , "&amp;IF(F410&lt;&gt;"","'"&amp;F410&amp;"'","NULL")&amp;"  , "&amp;IF(G410&lt;&gt;"","'"&amp;G410&amp;"'","NULL")&amp;"  , "&amp;IF(H410&lt;&gt;"","'"&amp;H410&amp;"'","NULL")&amp;"  );","")</f>
        <v>INSERT INTO botanica.taxon (name_latin, name_czech, year, slug, origin, category_id, family_id) VALUES ('Montiopsis umbellata ',NULL, NULL  , 'montiopsis-umbellata'  , '1'  , '6'  , NULL  );</v>
      </c>
    </row>
    <row r="411" customFormat="false" ht="12.8" hidden="false" customHeight="false" outlineLevel="0" collapsed="false">
      <c r="A411" s="36" t="str">
        <f aca="false">SUBSTITUTE(SUBSTITUTE(SUBSTITUTE(I411, "'", "\'"), "’","\'"), "‘", "\'")</f>
        <v>Myosotis alpina </v>
      </c>
      <c r="E4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myosotis-alpina</v>
      </c>
      <c r="F411" s="36" t="n">
        <v>1</v>
      </c>
      <c r="G411" s="36" t="n">
        <v>6</v>
      </c>
      <c r="I411" s="36" t="s">
        <v>1159</v>
      </c>
      <c r="K411" s="36" t="n">
        <f aca="false">COUNTIF(E$2:E$697, "=" &amp; E411)</f>
        <v>1</v>
      </c>
      <c r="L411" s="36" t="str">
        <f aca="false">IF(ISBLANK(A411)  = 0, "INSERT INTO botanica.taxon (name_latin, name_czech, year, slug, origin, category_id, family_id) VALUES ("&amp;IF(A411&lt;&gt;"","'"&amp;A411&amp;"'","NULL")&amp;","&amp;IF(B411&lt;&gt;"","'"&amp;B411&amp;"'","NULL")&amp;", "&amp;IF(C411&lt;&gt;"","'"&amp;C411&amp;"'","NULL")&amp;"  , "&amp;IF(E411&lt;&gt;"","'"&amp;E411&amp;"'","NULL")&amp;"  , "&amp;IF(F411&lt;&gt;"","'"&amp;F411&amp;"'","NULL")&amp;"  , "&amp;IF(G411&lt;&gt;"","'"&amp;G411&amp;"'","NULL")&amp;"  , "&amp;IF(H411&lt;&gt;"","'"&amp;H411&amp;"'","NULL")&amp;"  );","")</f>
        <v>INSERT INTO botanica.taxon (name_latin, name_czech, year, slug, origin, category_id, family_id) VALUES ('Myosotis alpina ',NULL, NULL  , 'myosotis-alpina'  , '1'  , '6'  , NULL  );</v>
      </c>
    </row>
    <row r="412" customFormat="false" ht="12.8" hidden="false" customHeight="false" outlineLevel="0" collapsed="false">
      <c r="A412" s="36" t="str">
        <f aca="false">SUBSTITUTE(SUBSTITUTE(SUBSTITUTE(I412, "'", "\'"), "’","\'"), "‘", "\'")</f>
        <v>Myosotis dissitiflora </v>
      </c>
      <c r="E4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myosotis-dissitiflora</v>
      </c>
      <c r="F412" s="36" t="n">
        <v>1</v>
      </c>
      <c r="G412" s="36" t="n">
        <v>6</v>
      </c>
      <c r="I412" s="36" t="s">
        <v>1160</v>
      </c>
      <c r="K412" s="36" t="n">
        <f aca="false">COUNTIF(E$2:E$697, "=" &amp; E412)</f>
        <v>1</v>
      </c>
      <c r="L412" s="36" t="str">
        <f aca="false">IF(ISBLANK(A412)  = 0, "INSERT INTO botanica.taxon (name_latin, name_czech, year, slug, origin, category_id, family_id) VALUES ("&amp;IF(A412&lt;&gt;"","'"&amp;A412&amp;"'","NULL")&amp;","&amp;IF(B412&lt;&gt;"","'"&amp;B412&amp;"'","NULL")&amp;", "&amp;IF(C412&lt;&gt;"","'"&amp;C412&amp;"'","NULL")&amp;"  , "&amp;IF(E412&lt;&gt;"","'"&amp;E412&amp;"'","NULL")&amp;"  , "&amp;IF(F412&lt;&gt;"","'"&amp;F412&amp;"'","NULL")&amp;"  , "&amp;IF(G412&lt;&gt;"","'"&amp;G412&amp;"'","NULL")&amp;"  , "&amp;IF(H412&lt;&gt;"","'"&amp;H412&amp;"'","NULL")&amp;"  );","")</f>
        <v>INSERT INTO botanica.taxon (name_latin, name_czech, year, slug, origin, category_id, family_id) VALUES ('Myosotis dissitiflora ',NULL, NULL  , 'myosotis-dissitiflora'  , '1'  , '6'  , NULL  );</v>
      </c>
    </row>
    <row r="413" customFormat="false" ht="13.6" hidden="false" customHeight="false" outlineLevel="0" collapsed="false">
      <c r="A413" s="36" t="str">
        <f aca="false">SUBSTITUTE(SUBSTITUTE(SUBSTITUTE(I413, "'", "\'"), "’","\'"), "‘", "\'")</f>
        <v>Myosotis sylvatica</v>
      </c>
      <c r="B413" s="50" t="s">
        <v>1380</v>
      </c>
      <c r="C413" s="50"/>
      <c r="D413" s="50"/>
      <c r="E4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myosotis-sylvatica</v>
      </c>
      <c r="F413" s="50"/>
      <c r="G413" s="36" t="n">
        <v>7</v>
      </c>
      <c r="I413" s="36" t="s">
        <v>1381</v>
      </c>
      <c r="K413" s="36" t="n">
        <f aca="false">COUNTIF(E$2:E$697, "=" &amp; E413)</f>
        <v>1</v>
      </c>
      <c r="L413" s="36" t="str">
        <f aca="false">IF(ISBLANK(A413)  = 0, "INSERT INTO botanica.taxon (name_latin, name_czech, year, slug, origin, category_id, family_id) VALUES ("&amp;IF(A413&lt;&gt;"","'"&amp;A413&amp;"'","NULL")&amp;","&amp;IF(B413&lt;&gt;"","'"&amp;B413&amp;"'","NULL")&amp;", "&amp;IF(C413&lt;&gt;"","'"&amp;C413&amp;"'","NULL")&amp;"  , "&amp;IF(E413&lt;&gt;"","'"&amp;E413&amp;"'","NULL")&amp;"  , "&amp;IF(F413&lt;&gt;"","'"&amp;F413&amp;"'","NULL")&amp;"  , "&amp;IF(G413&lt;&gt;"","'"&amp;G413&amp;"'","NULL")&amp;"  , "&amp;IF(H413&lt;&gt;"","'"&amp;H413&amp;"'","NULL")&amp;"  );","")</f>
        <v>INSERT INTO botanica.taxon (name_latin, name_czech, year, slug, origin, category_id, family_id) VALUES ('Myosotis sylvatica','pomněnka lesní', NULL  , 'myosotis-sylvatica'  , NULL  , '7'  , NULL  );</v>
      </c>
    </row>
    <row r="414" customFormat="false" ht="12.8" hidden="false" customHeight="false" outlineLevel="0" collapsed="false">
      <c r="A414" s="36" t="str">
        <f aca="false">SUBSTITUTE(SUBSTITUTE(SUBSTITUTE(I414, "'", "\'"), "’","\'"), "‘", "\'")</f>
        <v>Nepeta nervosa</v>
      </c>
      <c r="B414" s="36" t="s">
        <v>1382</v>
      </c>
      <c r="E4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nepeta-nervosa</v>
      </c>
      <c r="G414" s="36" t="n">
        <v>6</v>
      </c>
      <c r="I414" s="36" t="s">
        <v>1383</v>
      </c>
      <c r="K414" s="36" t="n">
        <f aca="false">COUNTIF(E$2:E$697, "=" &amp; E414)</f>
        <v>1</v>
      </c>
      <c r="L414" s="36" t="str">
        <f aca="false">IF(ISBLANK(A414)  = 0, "INSERT INTO botanica.taxon (name_latin, name_czech, year, slug, origin, category_id, family_id) VALUES ("&amp;IF(A414&lt;&gt;"","'"&amp;A414&amp;"'","NULL")&amp;","&amp;IF(B414&lt;&gt;"","'"&amp;B414&amp;"'","NULL")&amp;", "&amp;IF(C414&lt;&gt;"","'"&amp;C414&amp;"'","NULL")&amp;"  , "&amp;IF(E414&lt;&gt;"","'"&amp;E414&amp;"'","NULL")&amp;"  , "&amp;IF(F414&lt;&gt;"","'"&amp;F414&amp;"'","NULL")&amp;"  , "&amp;IF(G414&lt;&gt;"","'"&amp;G414&amp;"'","NULL")&amp;"  , "&amp;IF(H414&lt;&gt;"","'"&amp;H414&amp;"'","NULL")&amp;"  );","")</f>
        <v>INSERT INTO botanica.taxon (name_latin, name_czech, year, slug, origin, category_id, family_id) VALUES ('Nepeta nervosa','šanta kočičí', NULL  , 'nepeta-nervosa'  , NULL  , '6'  , NULL  );</v>
      </c>
    </row>
    <row r="415" customFormat="false" ht="12.8" hidden="false" customHeight="false" outlineLevel="0" collapsed="false">
      <c r="A415" s="36" t="str">
        <f aca="false">SUBSTITUTE(SUBSTITUTE(SUBSTITUTE(I415, "'", "\'"), "’","\'"), "‘", "\'")</f>
        <v>Nepeta racemosa </v>
      </c>
      <c r="E41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nepeta-racemosa</v>
      </c>
      <c r="F415" s="36" t="n">
        <v>1</v>
      </c>
      <c r="G415" s="36" t="n">
        <v>6</v>
      </c>
      <c r="I415" s="36" t="s">
        <v>1161</v>
      </c>
      <c r="K415" s="36" t="n">
        <f aca="false">COUNTIF(E$2:E$697, "=" &amp; E415)</f>
        <v>1</v>
      </c>
      <c r="L415" s="36" t="str">
        <f aca="false">IF(ISBLANK(A415)  = 0, "INSERT INTO botanica.taxon (name_latin, name_czech, year, slug, origin, category_id, family_id) VALUES ("&amp;IF(A415&lt;&gt;"","'"&amp;A415&amp;"'","NULL")&amp;","&amp;IF(B415&lt;&gt;"","'"&amp;B415&amp;"'","NULL")&amp;", "&amp;IF(C415&lt;&gt;"","'"&amp;C415&amp;"'","NULL")&amp;"  , "&amp;IF(E415&lt;&gt;"","'"&amp;E415&amp;"'","NULL")&amp;"  , "&amp;IF(F415&lt;&gt;"","'"&amp;F415&amp;"'","NULL")&amp;"  , "&amp;IF(G415&lt;&gt;"","'"&amp;G415&amp;"'","NULL")&amp;"  , "&amp;IF(H415&lt;&gt;"","'"&amp;H415&amp;"'","NULL")&amp;"  );","")</f>
        <v>INSERT INTO botanica.taxon (name_latin, name_czech, year, slug, origin, category_id, family_id) VALUES ('Nepeta racemosa ',NULL, NULL  , 'nepeta-racemosa'  , '1'  , '6'  , NULL  );</v>
      </c>
    </row>
    <row r="416" customFormat="false" ht="12.8" hidden="false" customHeight="false" outlineLevel="0" collapsed="false">
      <c r="A416" s="36" t="str">
        <f aca="false">SUBSTITUTE(SUBSTITUTE(SUBSTITUTE(I416, "'", "\'"), "’","\'"), "‘", "\'")</f>
        <v>Neprolephis</v>
      </c>
      <c r="B416" s="36" t="s">
        <v>1384</v>
      </c>
      <c r="E41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neprolephis</v>
      </c>
      <c r="G416" s="36" t="n">
        <v>6</v>
      </c>
      <c r="I416" s="36" t="s">
        <v>1385</v>
      </c>
      <c r="K416" s="36" t="n">
        <f aca="false">COUNTIF(E$2:E$697, "=" &amp; E416)</f>
        <v>1</v>
      </c>
      <c r="L416" s="36" t="str">
        <f aca="false">IF(ISBLANK(A416)  = 0, "INSERT INTO botanica.taxon (name_latin, name_czech, year, slug, origin, category_id, family_id) VALUES ("&amp;IF(A416&lt;&gt;"","'"&amp;A416&amp;"'","NULL")&amp;","&amp;IF(B416&lt;&gt;"","'"&amp;B416&amp;"'","NULL")&amp;", "&amp;IF(C416&lt;&gt;"","'"&amp;C416&amp;"'","NULL")&amp;"  , "&amp;IF(E416&lt;&gt;"","'"&amp;E416&amp;"'","NULL")&amp;"  , "&amp;IF(F416&lt;&gt;"","'"&amp;F416&amp;"'","NULL")&amp;"  , "&amp;IF(G416&lt;&gt;"","'"&amp;G416&amp;"'","NULL")&amp;"  , "&amp;IF(H416&lt;&gt;"","'"&amp;H416&amp;"'","NULL")&amp;"  );","")</f>
        <v>INSERT INTO botanica.taxon (name_latin, name_czech, year, slug, origin, category_id, family_id) VALUES ('Neprolephis','ledviník', NULL  , 'neprolephis'  , NULL  , '6'  , NULL  );</v>
      </c>
    </row>
    <row r="417" customFormat="false" ht="12.8" hidden="false" customHeight="false" outlineLevel="0" collapsed="false">
      <c r="A417" s="36" t="str">
        <f aca="false">SUBSTITUTE(SUBSTITUTE(SUBSTITUTE(I417, "'", "\'"), "’","\'"), "‘", "\'")</f>
        <v>Nonea echioides </v>
      </c>
      <c r="E41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nonea-echioides</v>
      </c>
      <c r="F417" s="36" t="n">
        <v>1</v>
      </c>
      <c r="G417" s="36" t="n">
        <v>6</v>
      </c>
      <c r="I417" s="36" t="s">
        <v>1162</v>
      </c>
      <c r="K417" s="36" t="n">
        <f aca="false">COUNTIF(E$2:E$697, "=" &amp; E417)</f>
        <v>1</v>
      </c>
      <c r="L417" s="36" t="str">
        <f aca="false">IF(ISBLANK(A417)  = 0, "INSERT INTO botanica.taxon (name_latin, name_czech, year, slug, origin, category_id, family_id) VALUES ("&amp;IF(A417&lt;&gt;"","'"&amp;A417&amp;"'","NULL")&amp;","&amp;IF(B417&lt;&gt;"","'"&amp;B417&amp;"'","NULL")&amp;", "&amp;IF(C417&lt;&gt;"","'"&amp;C417&amp;"'","NULL")&amp;"  , "&amp;IF(E417&lt;&gt;"","'"&amp;E417&amp;"'","NULL")&amp;"  , "&amp;IF(F417&lt;&gt;"","'"&amp;F417&amp;"'","NULL")&amp;"  , "&amp;IF(G417&lt;&gt;"","'"&amp;G417&amp;"'","NULL")&amp;"  , "&amp;IF(H417&lt;&gt;"","'"&amp;H417&amp;"'","NULL")&amp;"  );","")</f>
        <v>INSERT INTO botanica.taxon (name_latin, name_czech, year, slug, origin, category_id, family_id) VALUES ('Nonea echioides ',NULL, NULL  , 'nonea-echioides'  , '1'  , '6'  , NULL  );</v>
      </c>
    </row>
    <row r="418" customFormat="false" ht="12.8" hidden="false" customHeight="false" outlineLevel="0" collapsed="false">
      <c r="A418" s="36" t="str">
        <f aca="false">SUBSTITUTE(SUBSTITUTE(SUBSTITUTE(I418, "'", "\'"), "’","\'"), "‘", "\'")</f>
        <v>Nymphaea alba</v>
      </c>
      <c r="B418" s="36" t="s">
        <v>1386</v>
      </c>
      <c r="E41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nymphaea-alba</v>
      </c>
      <c r="G418" s="36" t="n">
        <v>8</v>
      </c>
      <c r="I418" s="36" t="s">
        <v>1387</v>
      </c>
      <c r="K418" s="36" t="n">
        <f aca="false">COUNTIF(E$2:E$697, "=" &amp; E418)</f>
        <v>1</v>
      </c>
      <c r="L418" s="36" t="str">
        <f aca="false">IF(ISBLANK(A418)  = 0, "INSERT INTO botanica.taxon (name_latin, name_czech, year, slug, origin, category_id, family_id) VALUES ("&amp;IF(A418&lt;&gt;"","'"&amp;A418&amp;"'","NULL")&amp;","&amp;IF(B418&lt;&gt;"","'"&amp;B418&amp;"'","NULL")&amp;", "&amp;IF(C418&lt;&gt;"","'"&amp;C418&amp;"'","NULL")&amp;"  , "&amp;IF(E418&lt;&gt;"","'"&amp;E418&amp;"'","NULL")&amp;"  , "&amp;IF(F418&lt;&gt;"","'"&amp;F418&amp;"'","NULL")&amp;"  , "&amp;IF(G418&lt;&gt;"","'"&amp;G418&amp;"'","NULL")&amp;"  , "&amp;IF(H418&lt;&gt;"","'"&amp;H418&amp;"'","NULL")&amp;"  );","")</f>
        <v>INSERT INTO botanica.taxon (name_latin, name_czech, year, slug, origin, category_id, family_id) VALUES ('Nymphaea alba','leknín bílý', NULL  , 'nymphaea-alba'  , NULL  , '8'  , NULL  );</v>
      </c>
    </row>
    <row r="419" customFormat="false" ht="12.8" hidden="false" customHeight="false" outlineLevel="0" collapsed="false">
      <c r="A419" s="36" t="str">
        <f aca="false">SUBSTITUTE(SUBSTITUTE(SUBSTITUTE(I419, "'", "\'"), "’","\'"), "‘", "\'")</f>
        <v>Oenothera fruticosa ssp. glauca</v>
      </c>
      <c r="E41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oenothera-fruticosa-ssp-glauca</v>
      </c>
      <c r="F419" s="36" t="n">
        <v>1</v>
      </c>
      <c r="G419" s="36" t="n">
        <v>6</v>
      </c>
      <c r="I419" s="36" t="s">
        <v>1163</v>
      </c>
      <c r="K419" s="36" t="n">
        <f aca="false">COUNTIF(E$2:E$697, "=" &amp; E419)</f>
        <v>1</v>
      </c>
      <c r="L419" s="36" t="str">
        <f aca="false">IF(ISBLANK(A419)  = 0, "INSERT INTO botanica.taxon (name_latin, name_czech, year, slug, origin, category_id, family_id) VALUES ("&amp;IF(A419&lt;&gt;"","'"&amp;A419&amp;"'","NULL")&amp;","&amp;IF(B419&lt;&gt;"","'"&amp;B419&amp;"'","NULL")&amp;", "&amp;IF(C419&lt;&gt;"","'"&amp;C419&amp;"'","NULL")&amp;"  , "&amp;IF(E419&lt;&gt;"","'"&amp;E419&amp;"'","NULL")&amp;"  , "&amp;IF(F419&lt;&gt;"","'"&amp;F419&amp;"'","NULL")&amp;"  , "&amp;IF(G419&lt;&gt;"","'"&amp;G419&amp;"'","NULL")&amp;"  , "&amp;IF(H419&lt;&gt;"","'"&amp;H419&amp;"'","NULL")&amp;"  );","")</f>
        <v>INSERT INTO botanica.taxon (name_latin, name_czech, year, slug, origin, category_id, family_id) VALUES ('Oenothera fruticosa ssp. glauca',NULL, NULL  , 'oenothera-fruticosa-ssp-glauca'  , '1'  , '6'  , NULL  );</v>
      </c>
    </row>
    <row r="420" customFormat="false" ht="12.8" hidden="false" customHeight="false" outlineLevel="0" collapsed="false">
      <c r="A420" s="36" t="str">
        <f aca="false">SUBSTITUTE(SUBSTITUTE(SUBSTITUTE(I420, "'", "\'"), "’","\'"), "‘", "\'")</f>
        <v>Omphalones verna Alba</v>
      </c>
      <c r="B420" s="36" t="s">
        <v>1388</v>
      </c>
      <c r="E4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omphalones-verna-alba</v>
      </c>
      <c r="G420" s="36" t="n">
        <v>6</v>
      </c>
      <c r="I420" s="47" t="s">
        <v>1389</v>
      </c>
      <c r="K420" s="36" t="n">
        <f aca="false">COUNTIF(E$2:E$697, "=" &amp; E420)</f>
        <v>1</v>
      </c>
      <c r="L420" s="36" t="str">
        <f aca="false">IF(ISBLANK(A420)  = 0, "INSERT INTO botanica.taxon (name_latin, name_czech, year, slug, origin, category_id, family_id) VALUES ("&amp;IF(A420&lt;&gt;"","'"&amp;A420&amp;"'","NULL")&amp;","&amp;IF(B420&lt;&gt;"","'"&amp;B420&amp;"'","NULL")&amp;", "&amp;IF(C420&lt;&gt;"","'"&amp;C420&amp;"'","NULL")&amp;"  , "&amp;IF(E420&lt;&gt;"","'"&amp;E420&amp;"'","NULL")&amp;"  , "&amp;IF(F420&lt;&gt;"","'"&amp;F420&amp;"'","NULL")&amp;"  , "&amp;IF(G420&lt;&gt;"","'"&amp;G420&amp;"'","NULL")&amp;"  , "&amp;IF(H420&lt;&gt;"","'"&amp;H420&amp;"'","NULL")&amp;"  );","")</f>
        <v>INSERT INTO botanica.taxon (name_latin, name_czech, year, slug, origin, category_id, family_id) VALUES ('Omphalones verna Alba','Pupkovec jarní', NULL  , 'omphalones-verna-alba'  , NULL  , '6'  , NULL  );</v>
      </c>
    </row>
    <row r="421" customFormat="false" ht="12.8" hidden="false" customHeight="false" outlineLevel="0" collapsed="false">
      <c r="A421" s="36" t="str">
        <f aca="false">SUBSTITUTE(SUBSTITUTE(SUBSTITUTE(I421, "'", "\'"), "’","\'"), "‘", "\'")</f>
        <v>Onoclea sensibilis </v>
      </c>
      <c r="E4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onoclea-sensibilis</v>
      </c>
      <c r="F421" s="36" t="n">
        <v>1</v>
      </c>
      <c r="G421" s="36" t="n">
        <v>6</v>
      </c>
      <c r="I421" s="36" t="s">
        <v>1164</v>
      </c>
      <c r="K421" s="36" t="n">
        <f aca="false">COUNTIF(E$2:E$697, "=" &amp; E421)</f>
        <v>1</v>
      </c>
      <c r="L421" s="36" t="str">
        <f aca="false">IF(ISBLANK(A421)  = 0, "INSERT INTO botanica.taxon (name_latin, name_czech, year, slug, origin, category_id, family_id) VALUES ("&amp;IF(A421&lt;&gt;"","'"&amp;A421&amp;"'","NULL")&amp;","&amp;IF(B421&lt;&gt;"","'"&amp;B421&amp;"'","NULL")&amp;", "&amp;IF(C421&lt;&gt;"","'"&amp;C421&amp;"'","NULL")&amp;"  , "&amp;IF(E421&lt;&gt;"","'"&amp;E421&amp;"'","NULL")&amp;"  , "&amp;IF(F421&lt;&gt;"","'"&amp;F421&amp;"'","NULL")&amp;"  , "&amp;IF(G421&lt;&gt;"","'"&amp;G421&amp;"'","NULL")&amp;"  , "&amp;IF(H421&lt;&gt;"","'"&amp;H421&amp;"'","NULL")&amp;"  );","")</f>
        <v>INSERT INTO botanica.taxon (name_latin, name_czech, year, slug, origin, category_id, family_id) VALUES ('Onoclea sensibilis ',NULL, NULL  , 'onoclea-sensibilis'  , '1'  , '6'  , NULL  );</v>
      </c>
    </row>
    <row r="422" customFormat="false" ht="12.8" hidden="false" customHeight="false" outlineLevel="0" collapsed="false">
      <c r="A422" s="36" t="str">
        <f aca="false">SUBSTITUTE(SUBSTITUTE(SUBSTITUTE(I422, "'", "\'"), "’","\'"), "‘", "\'")</f>
        <v>Onosma bourgaei </v>
      </c>
      <c r="E42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onosma-bourgaei</v>
      </c>
      <c r="F422" s="36" t="n">
        <v>1</v>
      </c>
      <c r="G422" s="36" t="n">
        <v>6</v>
      </c>
      <c r="I422" s="36" t="s">
        <v>1165</v>
      </c>
      <c r="K422" s="36" t="n">
        <f aca="false">COUNTIF(E$2:E$697, "=" &amp; E422)</f>
        <v>1</v>
      </c>
      <c r="L422" s="36" t="str">
        <f aca="false">IF(ISBLANK(A422)  = 0, "INSERT INTO botanica.taxon (name_latin, name_czech, year, slug, origin, category_id, family_id) VALUES ("&amp;IF(A422&lt;&gt;"","'"&amp;A422&amp;"'","NULL")&amp;","&amp;IF(B422&lt;&gt;"","'"&amp;B422&amp;"'","NULL")&amp;", "&amp;IF(C422&lt;&gt;"","'"&amp;C422&amp;"'","NULL")&amp;"  , "&amp;IF(E422&lt;&gt;"","'"&amp;E422&amp;"'","NULL")&amp;"  , "&amp;IF(F422&lt;&gt;"","'"&amp;F422&amp;"'","NULL")&amp;"  , "&amp;IF(G422&lt;&gt;"","'"&amp;G422&amp;"'","NULL")&amp;"  , "&amp;IF(H422&lt;&gt;"","'"&amp;H422&amp;"'","NULL")&amp;"  );","")</f>
        <v>INSERT INTO botanica.taxon (name_latin, name_czech, year, slug, origin, category_id, family_id) VALUES ('Onosma bourgaei ',NULL, NULL  , 'onosma-bourgaei'  , '1'  , '6'  , NULL  );</v>
      </c>
    </row>
    <row r="423" customFormat="false" ht="12.8" hidden="false" customHeight="false" outlineLevel="0" collapsed="false">
      <c r="A423" s="36" t="str">
        <f aca="false">SUBSTITUTE(SUBSTITUTE(SUBSTITUTE(I423, "'", "\'"), "’","\'"), "‘", "\'")</f>
        <v>Onosma helvetica </v>
      </c>
      <c r="E42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onosma-helvetica</v>
      </c>
      <c r="F423" s="36" t="n">
        <v>1</v>
      </c>
      <c r="G423" s="36" t="n">
        <v>6</v>
      </c>
      <c r="I423" s="36" t="s">
        <v>1166</v>
      </c>
      <c r="K423" s="36" t="n">
        <f aca="false">COUNTIF(E$2:E$697, "=" &amp; E423)</f>
        <v>1</v>
      </c>
      <c r="L423" s="36" t="str">
        <f aca="false">IF(ISBLANK(A423)  = 0, "INSERT INTO botanica.taxon (name_latin, name_czech, year, slug, origin, category_id, family_id) VALUES ("&amp;IF(A423&lt;&gt;"","'"&amp;A423&amp;"'","NULL")&amp;","&amp;IF(B423&lt;&gt;"","'"&amp;B423&amp;"'","NULL")&amp;", "&amp;IF(C423&lt;&gt;"","'"&amp;C423&amp;"'","NULL")&amp;"  , "&amp;IF(E423&lt;&gt;"","'"&amp;E423&amp;"'","NULL")&amp;"  , "&amp;IF(F423&lt;&gt;"","'"&amp;F423&amp;"'","NULL")&amp;"  , "&amp;IF(G423&lt;&gt;"","'"&amp;G423&amp;"'","NULL")&amp;"  , "&amp;IF(H423&lt;&gt;"","'"&amp;H423&amp;"'","NULL")&amp;"  );","")</f>
        <v>INSERT INTO botanica.taxon (name_latin, name_czech, year, slug, origin, category_id, family_id) VALUES ('Onosma helvetica ',NULL, NULL  , 'onosma-helvetica'  , '1'  , '6'  , NULL  );</v>
      </c>
    </row>
    <row r="424" customFormat="false" ht="12.8" hidden="false" customHeight="false" outlineLevel="0" collapsed="false">
      <c r="A424" s="36" t="str">
        <f aca="false">SUBSTITUTE(SUBSTITUTE(SUBSTITUTE(I424, "'", "\'"), "’","\'"), "‘", "\'")</f>
        <v>Onosma stellulatum </v>
      </c>
      <c r="E42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onosma-stellulatum</v>
      </c>
      <c r="F424" s="36" t="n">
        <v>1</v>
      </c>
      <c r="G424" s="36" t="n">
        <v>6</v>
      </c>
      <c r="I424" s="36" t="s">
        <v>1167</v>
      </c>
      <c r="K424" s="36" t="n">
        <f aca="false">COUNTIF(E$2:E$697, "=" &amp; E424)</f>
        <v>1</v>
      </c>
      <c r="L424" s="36" t="str">
        <f aca="false">IF(ISBLANK(A424)  = 0, "INSERT INTO botanica.taxon (name_latin, name_czech, year, slug, origin, category_id, family_id) VALUES ("&amp;IF(A424&lt;&gt;"","'"&amp;A424&amp;"'","NULL")&amp;","&amp;IF(B424&lt;&gt;"","'"&amp;B424&amp;"'","NULL")&amp;", "&amp;IF(C424&lt;&gt;"","'"&amp;C424&amp;"'","NULL")&amp;"  , "&amp;IF(E424&lt;&gt;"","'"&amp;E424&amp;"'","NULL")&amp;"  , "&amp;IF(F424&lt;&gt;"","'"&amp;F424&amp;"'","NULL")&amp;"  , "&amp;IF(G424&lt;&gt;"","'"&amp;G424&amp;"'","NULL")&amp;"  , "&amp;IF(H424&lt;&gt;"","'"&amp;H424&amp;"'","NULL")&amp;"  );","")</f>
        <v>INSERT INTO botanica.taxon (name_latin, name_czech, year, slug, origin, category_id, family_id) VALUES ('Onosma stellulatum ',NULL, NULL  , 'onosma-stellulatum'  , '1'  , '6'  , NULL  );</v>
      </c>
    </row>
    <row r="425" customFormat="false" ht="12.8" hidden="false" customHeight="false" outlineLevel="0" collapsed="false">
      <c r="A425" s="36" t="str">
        <f aca="false">SUBSTITUTE(SUBSTITUTE(SUBSTITUTE(I425, "'", "\'"), "’","\'"), "‘", "\'")</f>
        <v>Orostachys spinosa </v>
      </c>
      <c r="E42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orostachys-spinosa</v>
      </c>
      <c r="F425" s="36" t="n">
        <v>1</v>
      </c>
      <c r="G425" s="36" t="n">
        <v>6</v>
      </c>
      <c r="I425" s="36" t="s">
        <v>1168</v>
      </c>
      <c r="K425" s="36" t="n">
        <f aca="false">COUNTIF(E$2:E$697, "=" &amp; E425)</f>
        <v>1</v>
      </c>
      <c r="L425" s="36" t="str">
        <f aca="false">IF(ISBLANK(A425)  = 0, "INSERT INTO botanica.taxon (name_latin, name_czech, year, slug, origin, category_id, family_id) VALUES ("&amp;IF(A425&lt;&gt;"","'"&amp;A425&amp;"'","NULL")&amp;","&amp;IF(B425&lt;&gt;"","'"&amp;B425&amp;"'","NULL")&amp;", "&amp;IF(C425&lt;&gt;"","'"&amp;C425&amp;"'","NULL")&amp;"  , "&amp;IF(E425&lt;&gt;"","'"&amp;E425&amp;"'","NULL")&amp;"  , "&amp;IF(F425&lt;&gt;"","'"&amp;F425&amp;"'","NULL")&amp;"  , "&amp;IF(G425&lt;&gt;"","'"&amp;G425&amp;"'","NULL")&amp;"  , "&amp;IF(H425&lt;&gt;"","'"&amp;H425&amp;"'","NULL")&amp;"  );","")</f>
        <v>INSERT INTO botanica.taxon (name_latin, name_czech, year, slug, origin, category_id, family_id) VALUES ('Orostachys spinosa ',NULL, NULL  , 'orostachys-spinosa'  , '1'  , '6'  , NULL  );</v>
      </c>
    </row>
    <row r="426" customFormat="false" ht="12.8" hidden="false" customHeight="false" outlineLevel="0" collapsed="false">
      <c r="A426" s="36" t="str">
        <f aca="false">SUBSTITUTE(SUBSTITUTE(SUBSTITUTE(I426, "'", "\'"), "’","\'"), "‘", "\'")</f>
        <v>Osteospermum</v>
      </c>
      <c r="B426" s="36" t="s">
        <v>1390</v>
      </c>
      <c r="E4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osteospermum</v>
      </c>
      <c r="G426" s="36" t="n">
        <v>7</v>
      </c>
      <c r="I426" s="36" t="s">
        <v>1391</v>
      </c>
      <c r="K426" s="36" t="n">
        <f aca="false">COUNTIF(E$2:E$697, "=" &amp; E426)</f>
        <v>1</v>
      </c>
      <c r="L426" s="36" t="str">
        <f aca="false">IF(ISBLANK(A426)  = 0, "INSERT INTO botanica.taxon (name_latin, name_czech, year, slug, origin, category_id, family_id) VALUES ("&amp;IF(A426&lt;&gt;"","'"&amp;A426&amp;"'","NULL")&amp;","&amp;IF(B426&lt;&gt;"","'"&amp;B426&amp;"'","NULL")&amp;", "&amp;IF(C426&lt;&gt;"","'"&amp;C426&amp;"'","NULL")&amp;"  , "&amp;IF(E426&lt;&gt;"","'"&amp;E426&amp;"'","NULL")&amp;"  , "&amp;IF(F426&lt;&gt;"","'"&amp;F426&amp;"'","NULL")&amp;"  , "&amp;IF(G426&lt;&gt;"","'"&amp;G426&amp;"'","NULL")&amp;"  , "&amp;IF(H426&lt;&gt;"","'"&amp;H426&amp;"'","NULL")&amp;"  );","")</f>
        <v>INSERT INTO botanica.taxon (name_latin, name_czech, year, slug, origin, category_id, family_id) VALUES ('Osteospermum','paprsovka', NULL  , 'osteospermum'  , NULL  , '7'  , NULL  );</v>
      </c>
    </row>
    <row r="427" customFormat="false" ht="12.8" hidden="false" customHeight="false" outlineLevel="0" collapsed="false">
      <c r="A427" s="36" t="str">
        <f aca="false">SUBSTITUTE(SUBSTITUTE(SUBSTITUTE(I427, "'", "\'"), "’","\'"), "‘", "\'")</f>
        <v>Oxytropis campestris </v>
      </c>
      <c r="E4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oxytropis-campestris</v>
      </c>
      <c r="F427" s="36" t="n">
        <v>1</v>
      </c>
      <c r="G427" s="36" t="n">
        <v>6</v>
      </c>
      <c r="I427" s="36" t="s">
        <v>1169</v>
      </c>
      <c r="K427" s="36" t="n">
        <f aca="false">COUNTIF(E$2:E$697, "=" &amp; E427)</f>
        <v>1</v>
      </c>
      <c r="L427" s="36" t="str">
        <f aca="false">IF(ISBLANK(A427)  = 0, "INSERT INTO botanica.taxon (name_latin, name_czech, year, slug, origin, category_id, family_id) VALUES ("&amp;IF(A427&lt;&gt;"","'"&amp;A427&amp;"'","NULL")&amp;","&amp;IF(B427&lt;&gt;"","'"&amp;B427&amp;"'","NULL")&amp;", "&amp;IF(C427&lt;&gt;"","'"&amp;C427&amp;"'","NULL")&amp;"  , "&amp;IF(E427&lt;&gt;"","'"&amp;E427&amp;"'","NULL")&amp;"  , "&amp;IF(F427&lt;&gt;"","'"&amp;F427&amp;"'","NULL")&amp;"  , "&amp;IF(G427&lt;&gt;"","'"&amp;G427&amp;"'","NULL")&amp;"  , "&amp;IF(H427&lt;&gt;"","'"&amp;H427&amp;"'","NULL")&amp;"  );","")</f>
        <v>INSERT INTO botanica.taxon (name_latin, name_czech, year, slug, origin, category_id, family_id) VALUES ('Oxytropis campestris ',NULL, NULL  , 'oxytropis-campestris'  , '1'  , '6'  , NULL  );</v>
      </c>
    </row>
    <row r="428" customFormat="false" ht="12.8" hidden="false" customHeight="false" outlineLevel="0" collapsed="false">
      <c r="A428" s="36" t="str">
        <f aca="false">SUBSTITUTE(SUBSTITUTE(SUBSTITUTE(I428, "'", "\'"), "’","\'"), "‘", "\'")</f>
        <v>Oxytropis jacquinii </v>
      </c>
      <c r="E4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oxytropis-jacquinii</v>
      </c>
      <c r="F428" s="36" t="n">
        <v>1</v>
      </c>
      <c r="G428" s="36" t="n">
        <v>6</v>
      </c>
      <c r="I428" s="36" t="s">
        <v>1170</v>
      </c>
      <c r="K428" s="36" t="n">
        <f aca="false">COUNTIF(E$2:E$697, "=" &amp; E428)</f>
        <v>1</v>
      </c>
      <c r="L428" s="36" t="str">
        <f aca="false">IF(ISBLANK(A428)  = 0, "INSERT INTO botanica.taxon (name_latin, name_czech, year, slug, origin, category_id, family_id) VALUES ("&amp;IF(A428&lt;&gt;"","'"&amp;A428&amp;"'","NULL")&amp;","&amp;IF(B428&lt;&gt;"","'"&amp;B428&amp;"'","NULL")&amp;", "&amp;IF(C428&lt;&gt;"","'"&amp;C428&amp;"'","NULL")&amp;"  , "&amp;IF(E428&lt;&gt;"","'"&amp;E428&amp;"'","NULL")&amp;"  , "&amp;IF(F428&lt;&gt;"","'"&amp;F428&amp;"'","NULL")&amp;"  , "&amp;IF(G428&lt;&gt;"","'"&amp;G428&amp;"'","NULL")&amp;"  , "&amp;IF(H428&lt;&gt;"","'"&amp;H428&amp;"'","NULL")&amp;"  );","")</f>
        <v>INSERT INTO botanica.taxon (name_latin, name_czech, year, slug, origin, category_id, family_id) VALUES ('Oxytropis jacquinii ',NULL, NULL  , 'oxytropis-jacquinii'  , '1'  , '6'  , NULL  );</v>
      </c>
    </row>
    <row r="429" customFormat="false" ht="12.8" hidden="false" customHeight="false" outlineLevel="0" collapsed="false">
      <c r="A429" s="36" t="str">
        <f aca="false">SUBSTITUTE(SUBSTITUTE(SUBSTITUTE(I429, "'", "\'"), "’","\'"), "‘", "\'")</f>
        <v>Pachysandra terminalis</v>
      </c>
      <c r="B429" s="36" t="s">
        <v>744</v>
      </c>
      <c r="D429" s="36" t="s">
        <v>745</v>
      </c>
      <c r="E42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pachysandra-terminalis</v>
      </c>
      <c r="F429" s="36" t="n">
        <v>1</v>
      </c>
      <c r="G429" s="36" t="n">
        <v>2</v>
      </c>
      <c r="I429" s="36" t="s">
        <v>746</v>
      </c>
      <c r="K429" s="36" t="n">
        <f aca="false">COUNTIF(E$2:E$697, "=" &amp; E429)</f>
        <v>1</v>
      </c>
      <c r="L429" s="36" t="str">
        <f aca="false">IF(ISBLANK(A429)  = 0, "INSERT INTO botanica.taxon (name_latin, name_czech, year, slug, origin, category_id, family_id) VALUES ("&amp;IF(A429&lt;&gt;"","'"&amp;A429&amp;"'","NULL")&amp;","&amp;IF(B429&lt;&gt;"","'"&amp;B429&amp;"'","NULL")&amp;", "&amp;IF(C429&lt;&gt;"","'"&amp;C429&amp;"'","NULL")&amp;"  , "&amp;IF(E429&lt;&gt;"","'"&amp;E429&amp;"'","NULL")&amp;"  , "&amp;IF(F429&lt;&gt;"","'"&amp;F429&amp;"'","NULL")&amp;"  , "&amp;IF(G429&lt;&gt;"","'"&amp;G429&amp;"'","NULL")&amp;"  , "&amp;IF(H429&lt;&gt;"","'"&amp;H429&amp;"'","NULL")&amp;"  );","")</f>
        <v>INSERT INTO botanica.taxon (name_latin, name_czech, year, slug, origin, category_id, family_id) VALUES ('Pachysandra terminalis','tlustonitník klasnatý', NULL  , 'pachysandra-terminalis'  , '1'  , '2'  , NULL  );</v>
      </c>
    </row>
    <row r="430" customFormat="false" ht="12.8" hidden="false" customHeight="false" outlineLevel="0" collapsed="false">
      <c r="A430" s="36" t="str">
        <f aca="false">SUBSTITUTE(SUBSTITUTE(SUBSTITUTE(I430, "'", "\'"), "’","\'"), "‘", "\'")</f>
        <v>Paeonia hybrida</v>
      </c>
      <c r="B430" s="36" t="s">
        <v>1392</v>
      </c>
      <c r="E43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paeonia-hybrida</v>
      </c>
      <c r="G430" s="36" t="n">
        <v>6</v>
      </c>
      <c r="I430" s="36" t="s">
        <v>1393</v>
      </c>
      <c r="K430" s="36" t="n">
        <f aca="false">COUNTIF(E$2:E$697, "=" &amp; E430)</f>
        <v>1</v>
      </c>
      <c r="L430" s="36" t="str">
        <f aca="false">IF(ISBLANK(A430)  = 0, "INSERT INTO botanica.taxon (name_latin, name_czech, year, slug, origin, category_id, family_id) VALUES ("&amp;IF(A430&lt;&gt;"","'"&amp;A430&amp;"'","NULL")&amp;","&amp;IF(B430&lt;&gt;"","'"&amp;B430&amp;"'","NULL")&amp;", "&amp;IF(C430&lt;&gt;"","'"&amp;C430&amp;"'","NULL")&amp;"  , "&amp;IF(E430&lt;&gt;"","'"&amp;E430&amp;"'","NULL")&amp;"  , "&amp;IF(F430&lt;&gt;"","'"&amp;F430&amp;"'","NULL")&amp;"  , "&amp;IF(G430&lt;&gt;"","'"&amp;G430&amp;"'","NULL")&amp;"  , "&amp;IF(H430&lt;&gt;"","'"&amp;H430&amp;"'","NULL")&amp;"  );","")</f>
        <v>INSERT INTO botanica.taxon (name_latin, name_czech, year, slug, origin, category_id, family_id) VALUES ('Paeonia hybrida','pivoňka', NULL  , 'paeonia-hybrida'  , NULL  , '6'  , NULL  );</v>
      </c>
    </row>
    <row r="431" customFormat="false" ht="12.8" hidden="false" customHeight="false" outlineLevel="0" collapsed="false">
      <c r="A431" s="36" t="str">
        <f aca="false">SUBSTITUTE(SUBSTITUTE(SUBSTITUTE(I431, "'", "\'"), "’","\'"), "‘", "\'")</f>
        <v>Paeonia tenuifolia</v>
      </c>
      <c r="B431" s="36" t="s">
        <v>1394</v>
      </c>
      <c r="E43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paeonia-tenuifolia</v>
      </c>
      <c r="G431" s="36" t="n">
        <v>6</v>
      </c>
      <c r="I431" s="36" t="s">
        <v>1395</v>
      </c>
      <c r="K431" s="36" t="n">
        <f aca="false">COUNTIF(E$2:E$697, "=" &amp; E431)</f>
        <v>1</v>
      </c>
      <c r="L431" s="36" t="str">
        <f aca="false">IF(ISBLANK(A431)  = 0, "INSERT INTO botanica.taxon (name_latin, name_czech, year, slug, origin, category_id, family_id) VALUES ("&amp;IF(A431&lt;&gt;"","'"&amp;A431&amp;"'","NULL")&amp;","&amp;IF(B431&lt;&gt;"","'"&amp;B431&amp;"'","NULL")&amp;", "&amp;IF(C431&lt;&gt;"","'"&amp;C431&amp;"'","NULL")&amp;"  , "&amp;IF(E431&lt;&gt;"","'"&amp;E431&amp;"'","NULL")&amp;"  , "&amp;IF(F431&lt;&gt;"","'"&amp;F431&amp;"'","NULL")&amp;"  , "&amp;IF(G431&lt;&gt;"","'"&amp;G431&amp;"'","NULL")&amp;"  , "&amp;IF(H431&lt;&gt;"","'"&amp;H431&amp;"'","NULL")&amp;"  );","")</f>
        <v>INSERT INTO botanica.taxon (name_latin, name_czech, year, slug, origin, category_id, family_id) VALUES ('Paeonia tenuifolia','pivoňka úzkolistá', NULL  , 'paeonia-tenuifolia'  , NULL  , '6'  , NULL  );</v>
      </c>
    </row>
    <row r="432" customFormat="false" ht="12.8" hidden="false" customHeight="false" outlineLevel="0" collapsed="false">
      <c r="A432" s="36" t="str">
        <f aca="false">SUBSTITUTE(SUBSTITUTE(SUBSTITUTE(I432, "'", "\'"), "’","\'"), "‘", "\'")</f>
        <v>Papaver nudicaule </v>
      </c>
      <c r="E43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papaver-nudicaule</v>
      </c>
      <c r="F432" s="36" t="n">
        <v>1</v>
      </c>
      <c r="G432" s="36" t="n">
        <v>6</v>
      </c>
      <c r="I432" s="36" t="s">
        <v>1171</v>
      </c>
      <c r="K432" s="36" t="n">
        <f aca="false">COUNTIF(E$2:E$697, "=" &amp; E432)</f>
        <v>1</v>
      </c>
      <c r="L432" s="36" t="str">
        <f aca="false">IF(ISBLANK(A432)  = 0, "INSERT INTO botanica.taxon (name_latin, name_czech, year, slug, origin, category_id, family_id) VALUES ("&amp;IF(A432&lt;&gt;"","'"&amp;A432&amp;"'","NULL")&amp;","&amp;IF(B432&lt;&gt;"","'"&amp;B432&amp;"'","NULL")&amp;", "&amp;IF(C432&lt;&gt;"","'"&amp;C432&amp;"'","NULL")&amp;"  , "&amp;IF(E432&lt;&gt;"","'"&amp;E432&amp;"'","NULL")&amp;"  , "&amp;IF(F432&lt;&gt;"","'"&amp;F432&amp;"'","NULL")&amp;"  , "&amp;IF(G432&lt;&gt;"","'"&amp;G432&amp;"'","NULL")&amp;"  , "&amp;IF(H432&lt;&gt;"","'"&amp;H432&amp;"'","NULL")&amp;"  );","")</f>
        <v>INSERT INTO botanica.taxon (name_latin, name_czech, year, slug, origin, category_id, family_id) VALUES ('Papaver nudicaule ',NULL, NULL  , 'papaver-nudicaule'  , '1'  , '6'  , NULL  );</v>
      </c>
    </row>
    <row r="433" customFormat="false" ht="12.8" hidden="false" customHeight="false" outlineLevel="0" collapsed="false">
      <c r="A433" s="36" t="str">
        <f aca="false">SUBSTITUTE(SUBSTITUTE(SUBSTITUTE(I433, "'", "\'"), "’","\'"), "‘", "\'")</f>
        <v>Papaver pilosum </v>
      </c>
      <c r="E4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papaver-pilosum</v>
      </c>
      <c r="F433" s="36" t="n">
        <v>1</v>
      </c>
      <c r="G433" s="36" t="n">
        <v>6</v>
      </c>
      <c r="I433" s="36" t="s">
        <v>1172</v>
      </c>
      <c r="K433" s="36" t="n">
        <f aca="false">COUNTIF(E$2:E$697, "=" &amp; E433)</f>
        <v>1</v>
      </c>
      <c r="L433" s="36" t="str">
        <f aca="false">IF(ISBLANK(A433)  = 0, "INSERT INTO botanica.taxon (name_latin, name_czech, year, slug, origin, category_id, family_id) VALUES ("&amp;IF(A433&lt;&gt;"","'"&amp;A433&amp;"'","NULL")&amp;","&amp;IF(B433&lt;&gt;"","'"&amp;B433&amp;"'","NULL")&amp;", "&amp;IF(C433&lt;&gt;"","'"&amp;C433&amp;"'","NULL")&amp;"  , "&amp;IF(E433&lt;&gt;"","'"&amp;E433&amp;"'","NULL")&amp;"  , "&amp;IF(F433&lt;&gt;"","'"&amp;F433&amp;"'","NULL")&amp;"  , "&amp;IF(G433&lt;&gt;"","'"&amp;G433&amp;"'","NULL")&amp;"  , "&amp;IF(H433&lt;&gt;"","'"&amp;H433&amp;"'","NULL")&amp;"  );","")</f>
        <v>INSERT INTO botanica.taxon (name_latin, name_czech, year, slug, origin, category_id, family_id) VALUES ('Papaver pilosum ',NULL, NULL  , 'papaver-pilosum'  , '1'  , '6'  , NULL  );</v>
      </c>
    </row>
    <row r="434" customFormat="false" ht="12.8" hidden="false" customHeight="false" outlineLevel="0" collapsed="false">
      <c r="A434" s="36" t="str">
        <f aca="false">SUBSTITUTE(SUBSTITUTE(SUBSTITUTE(I434, "'", "\'"), "’","\'"), "‘", "\'")</f>
        <v>Penstemon barbatus </v>
      </c>
      <c r="E4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penstemon-barbatus</v>
      </c>
      <c r="F434" s="36" t="n">
        <v>1</v>
      </c>
      <c r="G434" s="36" t="n">
        <v>6</v>
      </c>
      <c r="I434" s="36" t="s">
        <v>1173</v>
      </c>
      <c r="K434" s="36" t="n">
        <f aca="false">COUNTIF(E$2:E$697, "=" &amp; E434)</f>
        <v>1</v>
      </c>
      <c r="L434" s="36" t="str">
        <f aca="false">IF(ISBLANK(A434)  = 0, "INSERT INTO botanica.taxon (name_latin, name_czech, year, slug, origin, category_id, family_id) VALUES ("&amp;IF(A434&lt;&gt;"","'"&amp;A434&amp;"'","NULL")&amp;","&amp;IF(B434&lt;&gt;"","'"&amp;B434&amp;"'","NULL")&amp;", "&amp;IF(C434&lt;&gt;"","'"&amp;C434&amp;"'","NULL")&amp;"  , "&amp;IF(E434&lt;&gt;"","'"&amp;E434&amp;"'","NULL")&amp;"  , "&amp;IF(F434&lt;&gt;"","'"&amp;F434&amp;"'","NULL")&amp;"  , "&amp;IF(G434&lt;&gt;"","'"&amp;G434&amp;"'","NULL")&amp;"  , "&amp;IF(H434&lt;&gt;"","'"&amp;H434&amp;"'","NULL")&amp;"  );","")</f>
        <v>INSERT INTO botanica.taxon (name_latin, name_czech, year, slug, origin, category_id, family_id) VALUES ('Penstemon barbatus ',NULL, NULL  , 'penstemon-barbatus'  , '1'  , '6'  , NULL  );</v>
      </c>
    </row>
    <row r="435" customFormat="false" ht="12.8" hidden="false" customHeight="false" outlineLevel="0" collapsed="false">
      <c r="A435" s="36" t="str">
        <f aca="false">SUBSTITUTE(SUBSTITUTE(SUBSTITUTE(I435, "'", "\'"), "’","\'"), "‘", "\'")</f>
        <v>Penstemon confertus </v>
      </c>
      <c r="E4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penstemon-confertus</v>
      </c>
      <c r="F435" s="36" t="n">
        <v>1</v>
      </c>
      <c r="G435" s="36" t="n">
        <v>6</v>
      </c>
      <c r="I435" s="36" t="s">
        <v>1174</v>
      </c>
      <c r="K435" s="36" t="n">
        <f aca="false">COUNTIF(E$2:E$697, "=" &amp; E435)</f>
        <v>1</v>
      </c>
      <c r="L435" s="36" t="str">
        <f aca="false">IF(ISBLANK(A435)  = 0, "INSERT INTO botanica.taxon (name_latin, name_czech, year, slug, origin, category_id, family_id) VALUES ("&amp;IF(A435&lt;&gt;"","'"&amp;A435&amp;"'","NULL")&amp;","&amp;IF(B435&lt;&gt;"","'"&amp;B435&amp;"'","NULL")&amp;", "&amp;IF(C435&lt;&gt;"","'"&amp;C435&amp;"'","NULL")&amp;"  , "&amp;IF(E435&lt;&gt;"","'"&amp;E435&amp;"'","NULL")&amp;"  , "&amp;IF(F435&lt;&gt;"","'"&amp;F435&amp;"'","NULL")&amp;"  , "&amp;IF(G435&lt;&gt;"","'"&amp;G435&amp;"'","NULL")&amp;"  , "&amp;IF(H435&lt;&gt;"","'"&amp;H435&amp;"'","NULL")&amp;"  );","")</f>
        <v>INSERT INTO botanica.taxon (name_latin, name_czech, year, slug, origin, category_id, family_id) VALUES ('Penstemon confertus ',NULL, NULL  , 'penstemon-confertus'  , '1'  , '6'  , NULL  );</v>
      </c>
    </row>
    <row r="436" customFormat="false" ht="12.8" hidden="false" customHeight="false" outlineLevel="0" collapsed="false">
      <c r="A436" s="36" t="str">
        <f aca="false">SUBSTITUTE(SUBSTITUTE(SUBSTITUTE(I436, "'", "\'"), "’","\'"), "‘", "\'")</f>
        <v>Penstemon gracilis </v>
      </c>
      <c r="E4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penstemon-gracilis</v>
      </c>
      <c r="F436" s="36" t="n">
        <v>1</v>
      </c>
      <c r="G436" s="36" t="n">
        <v>6</v>
      </c>
      <c r="I436" s="36" t="s">
        <v>1175</v>
      </c>
      <c r="K436" s="36" t="n">
        <f aca="false">COUNTIF(E$2:E$697, "=" &amp; E436)</f>
        <v>1</v>
      </c>
      <c r="L436" s="36" t="str">
        <f aca="false">IF(ISBLANK(A436)  = 0, "INSERT INTO botanica.taxon (name_latin, name_czech, year, slug, origin, category_id, family_id) VALUES ("&amp;IF(A436&lt;&gt;"","'"&amp;A436&amp;"'","NULL")&amp;","&amp;IF(B436&lt;&gt;"","'"&amp;B436&amp;"'","NULL")&amp;", "&amp;IF(C436&lt;&gt;"","'"&amp;C436&amp;"'","NULL")&amp;"  , "&amp;IF(E436&lt;&gt;"","'"&amp;E436&amp;"'","NULL")&amp;"  , "&amp;IF(F436&lt;&gt;"","'"&amp;F436&amp;"'","NULL")&amp;"  , "&amp;IF(G436&lt;&gt;"","'"&amp;G436&amp;"'","NULL")&amp;"  , "&amp;IF(H436&lt;&gt;"","'"&amp;H436&amp;"'","NULL")&amp;"  );","")</f>
        <v>INSERT INTO botanica.taxon (name_latin, name_czech, year, slug, origin, category_id, family_id) VALUES ('Penstemon gracilis ',NULL, NULL  , 'penstemon-gracilis'  , '1'  , '6'  , NULL  );</v>
      </c>
    </row>
    <row r="437" customFormat="false" ht="12.8" hidden="false" customHeight="false" outlineLevel="0" collapsed="false">
      <c r="A437" s="36" t="str">
        <f aca="false">SUBSTITUTE(SUBSTITUTE(SUBSTITUTE(I437, "'", "\'"), "’","\'"), "‘", "\'")</f>
        <v>Penstemon hallii </v>
      </c>
      <c r="E4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penstemon-hallii</v>
      </c>
      <c r="F437" s="36" t="n">
        <v>1</v>
      </c>
      <c r="G437" s="36" t="n">
        <v>6</v>
      </c>
      <c r="I437" s="36" t="s">
        <v>1176</v>
      </c>
      <c r="K437" s="36" t="n">
        <f aca="false">COUNTIF(E$2:E$697, "=" &amp; E437)</f>
        <v>1</v>
      </c>
      <c r="L437" s="36" t="str">
        <f aca="false">IF(ISBLANK(A437)  = 0, "INSERT INTO botanica.taxon (name_latin, name_czech, year, slug, origin, category_id, family_id) VALUES ("&amp;IF(A437&lt;&gt;"","'"&amp;A437&amp;"'","NULL")&amp;","&amp;IF(B437&lt;&gt;"","'"&amp;B437&amp;"'","NULL")&amp;", "&amp;IF(C437&lt;&gt;"","'"&amp;C437&amp;"'","NULL")&amp;"  , "&amp;IF(E437&lt;&gt;"","'"&amp;E437&amp;"'","NULL")&amp;"  , "&amp;IF(F437&lt;&gt;"","'"&amp;F437&amp;"'","NULL")&amp;"  , "&amp;IF(G437&lt;&gt;"","'"&amp;G437&amp;"'","NULL")&amp;"  , "&amp;IF(H437&lt;&gt;"","'"&amp;H437&amp;"'","NULL")&amp;"  );","")</f>
        <v>INSERT INTO botanica.taxon (name_latin, name_czech, year, slug, origin, category_id, family_id) VALUES ('Penstemon hallii ',NULL, NULL  , 'penstemon-hallii'  , '1'  , '6'  , NULL  );</v>
      </c>
    </row>
    <row r="438" customFormat="false" ht="12.8" hidden="false" customHeight="false" outlineLevel="0" collapsed="false">
      <c r="A438" s="36" t="str">
        <f aca="false">SUBSTITUTE(SUBSTITUTE(SUBSTITUTE(I438, "'", "\'"), "’","\'"), "‘", "\'")</f>
        <v>Petrocallis pyrenaica </v>
      </c>
      <c r="E4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petrocallis-pyrenaica</v>
      </c>
      <c r="F438" s="36" t="n">
        <v>1</v>
      </c>
      <c r="G438" s="36" t="n">
        <v>6</v>
      </c>
      <c r="I438" s="36" t="s">
        <v>1177</v>
      </c>
      <c r="K438" s="36" t="n">
        <f aca="false">COUNTIF(E$2:E$697, "=" &amp; E438)</f>
        <v>1</v>
      </c>
      <c r="L438" s="36" t="str">
        <f aca="false">IF(ISBLANK(A438)  = 0, "INSERT INTO botanica.taxon (name_latin, name_czech, year, slug, origin, category_id, family_id) VALUES ("&amp;IF(A438&lt;&gt;"","'"&amp;A438&amp;"'","NULL")&amp;","&amp;IF(B438&lt;&gt;"","'"&amp;B438&amp;"'","NULL")&amp;", "&amp;IF(C438&lt;&gt;"","'"&amp;C438&amp;"'","NULL")&amp;"  , "&amp;IF(E438&lt;&gt;"","'"&amp;E438&amp;"'","NULL")&amp;"  , "&amp;IF(F438&lt;&gt;"","'"&amp;F438&amp;"'","NULL")&amp;"  , "&amp;IF(G438&lt;&gt;"","'"&amp;G438&amp;"'","NULL")&amp;"  , "&amp;IF(H438&lt;&gt;"","'"&amp;H438&amp;"'","NULL")&amp;"  );","")</f>
        <v>INSERT INTO botanica.taxon (name_latin, name_czech, year, slug, origin, category_id, family_id) VALUES ('Petrocallis pyrenaica ',NULL, NULL  , 'petrocallis-pyrenaica'  , '1'  , '6'  , NULL  );</v>
      </c>
    </row>
    <row r="439" customFormat="false" ht="12.8" hidden="false" customHeight="false" outlineLevel="0" collapsed="false">
      <c r="A439" s="36" t="str">
        <f aca="false">SUBSTITUTE(SUBSTITUTE(SUBSTITUTE(I439, "'", "\'"), "’","\'"), "‘", "\'")</f>
        <v>Petrophytum caespitosum (</v>
      </c>
      <c r="E4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petrophytum-caespitosum-</v>
      </c>
      <c r="F439" s="36" t="n">
        <v>1</v>
      </c>
      <c r="G439" s="36" t="n">
        <v>6</v>
      </c>
      <c r="I439" s="36" t="s">
        <v>1178</v>
      </c>
      <c r="K439" s="36" t="n">
        <f aca="false">COUNTIF(E$2:E$697, "=" &amp; E439)</f>
        <v>1</v>
      </c>
      <c r="L439" s="36" t="str">
        <f aca="false">IF(ISBLANK(A439)  = 0, "INSERT INTO botanica.taxon (name_latin, name_czech, year, slug, origin, category_id, family_id) VALUES ("&amp;IF(A439&lt;&gt;"","'"&amp;A439&amp;"'","NULL")&amp;","&amp;IF(B439&lt;&gt;"","'"&amp;B439&amp;"'","NULL")&amp;", "&amp;IF(C439&lt;&gt;"","'"&amp;C439&amp;"'","NULL")&amp;"  , "&amp;IF(E439&lt;&gt;"","'"&amp;E439&amp;"'","NULL")&amp;"  , "&amp;IF(F439&lt;&gt;"","'"&amp;F439&amp;"'","NULL")&amp;"  , "&amp;IF(G439&lt;&gt;"","'"&amp;G439&amp;"'","NULL")&amp;"  , "&amp;IF(H439&lt;&gt;"","'"&amp;H439&amp;"'","NULL")&amp;"  );","")</f>
        <v>INSERT INTO botanica.taxon (name_latin, name_czech, year, slug, origin, category_id, family_id) VALUES ('Petrophytum caespitosum (',NULL, NULL  , 'petrophytum-caespitosum-'  , '1'  , '6'  , NULL  );</v>
      </c>
    </row>
    <row r="440" customFormat="false" ht="12.8" hidden="false" customHeight="false" outlineLevel="0" collapsed="false">
      <c r="A440" s="36" t="str">
        <f aca="false">SUBSTITUTE(SUBSTITUTE(SUBSTITUTE(I440, "'", "\'"), "’","\'"), "‘", "\'")</f>
        <v>Petrorhagia saxifraga </v>
      </c>
      <c r="E4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petrorhagia-saxifraga</v>
      </c>
      <c r="F440" s="36" t="n">
        <v>1</v>
      </c>
      <c r="G440" s="36" t="n">
        <v>6</v>
      </c>
      <c r="I440" s="36" t="s">
        <v>1179</v>
      </c>
      <c r="K440" s="36" t="n">
        <f aca="false">COUNTIF(E$2:E$697, "=" &amp; E440)</f>
        <v>1</v>
      </c>
      <c r="L440" s="36" t="str">
        <f aca="false">IF(ISBLANK(A440)  = 0, "INSERT INTO botanica.taxon (name_latin, name_czech, year, slug, origin, category_id, family_id) VALUES ("&amp;IF(A440&lt;&gt;"","'"&amp;A440&amp;"'","NULL")&amp;","&amp;IF(B440&lt;&gt;"","'"&amp;B440&amp;"'","NULL")&amp;", "&amp;IF(C440&lt;&gt;"","'"&amp;C440&amp;"'","NULL")&amp;"  , "&amp;IF(E440&lt;&gt;"","'"&amp;E440&amp;"'","NULL")&amp;"  , "&amp;IF(F440&lt;&gt;"","'"&amp;F440&amp;"'","NULL")&amp;"  , "&amp;IF(G440&lt;&gt;"","'"&amp;G440&amp;"'","NULL")&amp;"  , "&amp;IF(H440&lt;&gt;"","'"&amp;H440&amp;"'","NULL")&amp;"  );","")</f>
        <v>INSERT INTO botanica.taxon (name_latin, name_czech, year, slug, origin, category_id, family_id) VALUES ('Petrorhagia saxifraga ',NULL, NULL  , 'petrorhagia-saxifraga'  , '1'  , '6'  , NULL  );</v>
      </c>
    </row>
    <row r="441" customFormat="false" ht="12.8" hidden="false" customHeight="false" outlineLevel="0" collapsed="false">
      <c r="A441" s="39" t="str">
        <f aca="false">SUBSTITUTE(SUBSTITUTE(SUBSTITUTE(I441, "'", "\'"), "’","\'"), "‘", "\'")</f>
        <v>Phellodendron amurense</v>
      </c>
      <c r="B441" s="40" t="s">
        <v>423</v>
      </c>
      <c r="C441" s="40" t="n">
        <v>1923</v>
      </c>
      <c r="D441" s="40" t="s">
        <v>424</v>
      </c>
      <c r="E44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phellodendron-amurense</v>
      </c>
      <c r="F441" s="36" t="n">
        <v>1</v>
      </c>
      <c r="G441" s="36" t="n">
        <v>1</v>
      </c>
      <c r="H441" s="36" t="n">
        <v>50</v>
      </c>
      <c r="I441" s="39" t="s">
        <v>425</v>
      </c>
      <c r="K441" s="36" t="n">
        <f aca="false">COUNTIF(E$2:E$697, "=" &amp; E441)</f>
        <v>1</v>
      </c>
      <c r="L441" s="36" t="str">
        <f aca="false">IF(ISBLANK(A441)  = 0, "INSERT INTO botanica.taxon (name_latin, name_czech, year, slug, origin, category_id, family_id) VALUES ("&amp;IF(A441&lt;&gt;"","'"&amp;A441&amp;"'","NULL")&amp;","&amp;IF(B441&lt;&gt;"","'"&amp;B441&amp;"'","NULL")&amp;", "&amp;IF(C441&lt;&gt;"","'"&amp;C441&amp;"'","NULL")&amp;"  , "&amp;IF(E441&lt;&gt;"","'"&amp;E441&amp;"'","NULL")&amp;"  , "&amp;IF(F441&lt;&gt;"","'"&amp;F441&amp;"'","NULL")&amp;"  , "&amp;IF(G441&lt;&gt;"","'"&amp;G441&amp;"'","NULL")&amp;"  , "&amp;IF(H441&lt;&gt;"","'"&amp;H441&amp;"'","NULL")&amp;"  );","")</f>
        <v>INSERT INTO botanica.taxon (name_latin, name_czech, year, slug, origin, category_id, family_id) VALUES ('Phellodendron amurense','korkovní amurský', '1923'  , 'phellodendron-amurense'  , '1'  , '1'  , '50'  );</v>
      </c>
    </row>
    <row r="442" customFormat="false" ht="12.8" hidden="false" customHeight="false" outlineLevel="0" collapsed="false">
      <c r="A442" s="39" t="str">
        <f aca="false">SUBSTITUTE(SUBSTITUTE(SUBSTITUTE(I442, "'", "\'"), "’","\'"), "‘", "\'")</f>
        <v>Philadelphus coronarius</v>
      </c>
      <c r="B442" s="40" t="s">
        <v>429</v>
      </c>
      <c r="C442" s="40" t="n">
        <v>1918</v>
      </c>
      <c r="D442" s="40" t="s">
        <v>430</v>
      </c>
      <c r="E44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philadelphus-coronarius</v>
      </c>
      <c r="F442" s="36" t="n">
        <v>1</v>
      </c>
      <c r="G442" s="36" t="n">
        <v>1</v>
      </c>
      <c r="H442" s="36" t="n">
        <v>50</v>
      </c>
      <c r="I442" s="39" t="s">
        <v>431</v>
      </c>
      <c r="K442" s="36" t="n">
        <f aca="false">COUNTIF(E$2:E$697, "=" &amp; E442)</f>
        <v>1</v>
      </c>
      <c r="L442" s="36" t="str">
        <f aca="false">IF(ISBLANK(A442)  = 0, "INSERT INTO botanica.taxon (name_latin, name_czech, year, slug, origin, category_id, family_id) VALUES ("&amp;IF(A442&lt;&gt;"","'"&amp;A442&amp;"'","NULL")&amp;","&amp;IF(B442&lt;&gt;"","'"&amp;B442&amp;"'","NULL")&amp;", "&amp;IF(C442&lt;&gt;"","'"&amp;C442&amp;"'","NULL")&amp;"  , "&amp;IF(E442&lt;&gt;"","'"&amp;E442&amp;"'","NULL")&amp;"  , "&amp;IF(F442&lt;&gt;"","'"&amp;F442&amp;"'","NULL")&amp;"  , "&amp;IF(G442&lt;&gt;"","'"&amp;G442&amp;"'","NULL")&amp;"  , "&amp;IF(H442&lt;&gt;"","'"&amp;H442&amp;"'","NULL")&amp;"  );","")</f>
        <v>INSERT INTO botanica.taxon (name_latin, name_czech, year, slug, origin, category_id, family_id) VALUES ('Philadelphus coronarius','pustoryl věncový', '1918'  , 'philadelphus-coronarius'  , '1'  , '1'  , '50'  );</v>
      </c>
    </row>
    <row r="443" customFormat="false" ht="12.8" hidden="false" customHeight="false" outlineLevel="0" collapsed="false">
      <c r="A443" s="39" t="str">
        <f aca="false">SUBSTITUTE(SUBSTITUTE(SUBSTITUTE(I443, "'", "\'"), "’","\'"), "‘", "\'")</f>
        <v>Philadelphus inodorus</v>
      </c>
      <c r="B443" s="40" t="s">
        <v>432</v>
      </c>
      <c r="C443" s="40" t="n">
        <v>1918</v>
      </c>
      <c r="D443" s="40" t="s">
        <v>433</v>
      </c>
      <c r="E44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philadelphus-inodorus</v>
      </c>
      <c r="F443" s="36" t="n">
        <v>1</v>
      </c>
      <c r="G443" s="36" t="n">
        <v>1</v>
      </c>
      <c r="H443" s="36" t="n">
        <v>50</v>
      </c>
      <c r="I443" s="39" t="s">
        <v>434</v>
      </c>
      <c r="K443" s="36" t="n">
        <f aca="false">COUNTIF(E$2:E$697, "=" &amp; E443)</f>
        <v>1</v>
      </c>
      <c r="L443" s="36" t="str">
        <f aca="false">IF(ISBLANK(A443)  = 0, "INSERT INTO botanica.taxon (name_latin, name_czech, year, slug, origin, category_id, family_id) VALUES ("&amp;IF(A443&lt;&gt;"","'"&amp;A443&amp;"'","NULL")&amp;","&amp;IF(B443&lt;&gt;"","'"&amp;B443&amp;"'","NULL")&amp;", "&amp;IF(C443&lt;&gt;"","'"&amp;C443&amp;"'","NULL")&amp;"  , "&amp;IF(E443&lt;&gt;"","'"&amp;E443&amp;"'","NULL")&amp;"  , "&amp;IF(F443&lt;&gt;"","'"&amp;F443&amp;"'","NULL")&amp;"  , "&amp;IF(G443&lt;&gt;"","'"&amp;G443&amp;"'","NULL")&amp;"  , "&amp;IF(H443&lt;&gt;"","'"&amp;H443&amp;"'","NULL")&amp;"  );","")</f>
        <v>INSERT INTO botanica.taxon (name_latin, name_czech, year, slug, origin, category_id, family_id) VALUES ('Philadelphus inodorus','pustoryl nevonný', '1918'  , 'philadelphus-inodorus'  , '1'  , '1'  , '50'  );</v>
      </c>
    </row>
    <row r="444" customFormat="false" ht="12.8" hidden="false" customHeight="false" outlineLevel="0" collapsed="false">
      <c r="A444" s="39" t="str">
        <f aca="false">SUBSTITUTE(SUBSTITUTE(SUBSTITUTE(I444, "'", "\'"), "’","\'"), "‘", "\'")</f>
        <v>Philadelphus x virginalis</v>
      </c>
      <c r="B444" s="40" t="s">
        <v>426</v>
      </c>
      <c r="C444" s="40" t="n">
        <v>1929</v>
      </c>
      <c r="D444" s="40" t="s">
        <v>427</v>
      </c>
      <c r="E44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philadelphus-x-virginalis</v>
      </c>
      <c r="F444" s="36" t="n">
        <v>1</v>
      </c>
      <c r="G444" s="36" t="n">
        <v>1</v>
      </c>
      <c r="H444" s="36" t="n">
        <v>50</v>
      </c>
      <c r="I444" s="39" t="s">
        <v>428</v>
      </c>
      <c r="K444" s="36" t="n">
        <f aca="false">COUNTIF(E$2:E$697, "=" &amp; E444)</f>
        <v>1</v>
      </c>
      <c r="L444" s="36" t="str">
        <f aca="false">IF(ISBLANK(A444)  = 0, "INSERT INTO botanica.taxon (name_latin, name_czech, year, slug, origin, category_id, family_id) VALUES ("&amp;IF(A444&lt;&gt;"","'"&amp;A444&amp;"'","NULL")&amp;","&amp;IF(B444&lt;&gt;"","'"&amp;B444&amp;"'","NULL")&amp;", "&amp;IF(C444&lt;&gt;"","'"&amp;C444&amp;"'","NULL")&amp;"  , "&amp;IF(E444&lt;&gt;"","'"&amp;E444&amp;"'","NULL")&amp;"  , "&amp;IF(F444&lt;&gt;"","'"&amp;F444&amp;"'","NULL")&amp;"  , "&amp;IF(G444&lt;&gt;"","'"&amp;G444&amp;"'","NULL")&amp;"  , "&amp;IF(H444&lt;&gt;"","'"&amp;H444&amp;"'","NULL")&amp;"  );","")</f>
        <v>INSERT INTO botanica.taxon (name_latin, name_czech, year, slug, origin, category_id, family_id) VALUES ('Philadelphus x virginalis','pustoryl panenský', '1929'  , 'philadelphus-x-virginalis'  , '1'  , '1'  , '50'  );</v>
      </c>
    </row>
    <row r="445" customFormat="false" ht="12.8" hidden="false" customHeight="false" outlineLevel="0" collapsed="false">
      <c r="A445" s="36" t="str">
        <f aca="false">SUBSTITUTE(SUBSTITUTE(SUBSTITUTE(I445, "'", "\'"), "’","\'"), "‘", "\'")</f>
        <v>Phlox amoena </v>
      </c>
      <c r="E4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phlox-amoena</v>
      </c>
      <c r="F445" s="36" t="n">
        <v>1</v>
      </c>
      <c r="G445" s="36" t="n">
        <v>6</v>
      </c>
      <c r="I445" s="36" t="s">
        <v>1180</v>
      </c>
      <c r="K445" s="36" t="n">
        <f aca="false">COUNTIF(E$2:E$697, "=" &amp; E445)</f>
        <v>1</v>
      </c>
      <c r="L445" s="36" t="str">
        <f aca="false">IF(ISBLANK(A445)  = 0, "INSERT INTO botanica.taxon (name_latin, name_czech, year, slug, origin, category_id, family_id) VALUES ("&amp;IF(A445&lt;&gt;"","'"&amp;A445&amp;"'","NULL")&amp;","&amp;IF(B445&lt;&gt;"","'"&amp;B445&amp;"'","NULL")&amp;", "&amp;IF(C445&lt;&gt;"","'"&amp;C445&amp;"'","NULL")&amp;"  , "&amp;IF(E445&lt;&gt;"","'"&amp;E445&amp;"'","NULL")&amp;"  , "&amp;IF(F445&lt;&gt;"","'"&amp;F445&amp;"'","NULL")&amp;"  , "&amp;IF(G445&lt;&gt;"","'"&amp;G445&amp;"'","NULL")&amp;"  , "&amp;IF(H445&lt;&gt;"","'"&amp;H445&amp;"'","NULL")&amp;"  );","")</f>
        <v>INSERT INTO botanica.taxon (name_latin, name_czech, year, slug, origin, category_id, family_id) VALUES ('Phlox amoena ',NULL, NULL  , 'phlox-amoena'  , '1'  , '6'  , NULL  );</v>
      </c>
    </row>
    <row r="446" customFormat="false" ht="12.8" hidden="false" customHeight="false" outlineLevel="0" collapsed="false">
      <c r="A446" s="36" t="str">
        <f aca="false">SUBSTITUTE(SUBSTITUTE(SUBSTITUTE(I446, "'", "\'"), "’","\'"), "‘", "\'")</f>
        <v>Phlox douglasii </v>
      </c>
      <c r="E4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phlox-douglasii</v>
      </c>
      <c r="F446" s="36" t="n">
        <v>1</v>
      </c>
      <c r="G446" s="36" t="n">
        <v>6</v>
      </c>
      <c r="I446" s="36" t="s">
        <v>1181</v>
      </c>
      <c r="K446" s="36" t="n">
        <f aca="false">COUNTIF(E$2:E$697, "=" &amp; E446)</f>
        <v>1</v>
      </c>
      <c r="L446" s="36" t="str">
        <f aca="false">IF(ISBLANK(A446)  = 0, "INSERT INTO botanica.taxon (name_latin, name_czech, year, slug, origin, category_id, family_id) VALUES ("&amp;IF(A446&lt;&gt;"","'"&amp;A446&amp;"'","NULL")&amp;","&amp;IF(B446&lt;&gt;"","'"&amp;B446&amp;"'","NULL")&amp;", "&amp;IF(C446&lt;&gt;"","'"&amp;C446&amp;"'","NULL")&amp;"  , "&amp;IF(E446&lt;&gt;"","'"&amp;E446&amp;"'","NULL")&amp;"  , "&amp;IF(F446&lt;&gt;"","'"&amp;F446&amp;"'","NULL")&amp;"  , "&amp;IF(G446&lt;&gt;"","'"&amp;G446&amp;"'","NULL")&amp;"  , "&amp;IF(H446&lt;&gt;"","'"&amp;H446&amp;"'","NULL")&amp;"  );","")</f>
        <v>INSERT INTO botanica.taxon (name_latin, name_czech, year, slug, origin, category_id, family_id) VALUES ('Phlox douglasii ',NULL, NULL  , 'phlox-douglasii'  , '1'  , '6'  , NULL  );</v>
      </c>
    </row>
    <row r="447" customFormat="false" ht="12.8" hidden="false" customHeight="false" outlineLevel="0" collapsed="false">
      <c r="A447" s="36" t="str">
        <f aca="false">SUBSTITUTE(SUBSTITUTE(SUBSTITUTE(I447, "'", "\'"), "’","\'"), "‘", "\'")</f>
        <v>Phlox subulata var. setacea \'Alba\'</v>
      </c>
      <c r="E4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phlox-subulata-var-setacea-alba</v>
      </c>
      <c r="F447" s="36" t="n">
        <v>1</v>
      </c>
      <c r="G447" s="36" t="n">
        <v>6</v>
      </c>
      <c r="I447" s="36" t="s">
        <v>1182</v>
      </c>
      <c r="K447" s="36" t="n">
        <f aca="false">COUNTIF(E$2:E$697, "=" &amp; E447)</f>
        <v>1</v>
      </c>
      <c r="L447" s="36" t="str">
        <f aca="false">IF(ISBLANK(A447)  = 0, "INSERT INTO botanica.taxon (name_latin, name_czech, year, slug, origin, category_id, family_id) VALUES ("&amp;IF(A447&lt;&gt;"","'"&amp;A447&amp;"'","NULL")&amp;","&amp;IF(B447&lt;&gt;"","'"&amp;B447&amp;"'","NULL")&amp;", "&amp;IF(C447&lt;&gt;"","'"&amp;C447&amp;"'","NULL")&amp;"  , "&amp;IF(E447&lt;&gt;"","'"&amp;E447&amp;"'","NULL")&amp;"  , "&amp;IF(F447&lt;&gt;"","'"&amp;F447&amp;"'","NULL")&amp;"  , "&amp;IF(G447&lt;&gt;"","'"&amp;G447&amp;"'","NULL")&amp;"  , "&amp;IF(H447&lt;&gt;"","'"&amp;H447&amp;"'","NULL")&amp;"  );","")</f>
        <v>INSERT INTO botanica.taxon (name_latin, name_czech, year, slug, origin, category_id, family_id) VALUES ('Phlox subulata var. setacea \'Alba\'',NULL, NULL  , 'phlox-subulata-var-setacea-alba'  , '1'  , '6'  , NULL  );</v>
      </c>
    </row>
    <row r="448" customFormat="false" ht="12.8" hidden="false" customHeight="false" outlineLevel="0" collapsed="false">
      <c r="A448" s="36" t="str">
        <f aca="false">SUBSTITUTE(SUBSTITUTE(SUBSTITUTE(I448, "'", "\'"), "’","\'"), "‘", "\'")</f>
        <v>Phlox subulata var. setacea \'Atropurpurea\'</v>
      </c>
      <c r="E44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phlox-subulata-var-setacea-atropurpurea</v>
      </c>
      <c r="F448" s="36" t="n">
        <v>1</v>
      </c>
      <c r="G448" s="36" t="n">
        <v>6</v>
      </c>
      <c r="I448" s="36" t="s">
        <v>1183</v>
      </c>
      <c r="K448" s="36" t="n">
        <f aca="false">COUNTIF(E$2:E$697, "=" &amp; E448)</f>
        <v>1</v>
      </c>
      <c r="L448" s="36" t="str">
        <f aca="false">IF(ISBLANK(A448)  = 0, "INSERT INTO botanica.taxon (name_latin, name_czech, year, slug, origin, category_id, family_id) VALUES ("&amp;IF(A448&lt;&gt;"","'"&amp;A448&amp;"'","NULL")&amp;","&amp;IF(B448&lt;&gt;"","'"&amp;B448&amp;"'","NULL")&amp;", "&amp;IF(C448&lt;&gt;"","'"&amp;C448&amp;"'","NULL")&amp;"  , "&amp;IF(E448&lt;&gt;"","'"&amp;E448&amp;"'","NULL")&amp;"  , "&amp;IF(F448&lt;&gt;"","'"&amp;F448&amp;"'","NULL")&amp;"  , "&amp;IF(G448&lt;&gt;"","'"&amp;G448&amp;"'","NULL")&amp;"  , "&amp;IF(H448&lt;&gt;"","'"&amp;H448&amp;"'","NULL")&amp;"  );","")</f>
        <v>INSERT INTO botanica.taxon (name_latin, name_czech, year, slug, origin, category_id, family_id) VALUES ('Phlox subulata var. setacea \'Atropurpurea\'',NULL, NULL  , 'phlox-subulata-var-setacea-atropurpurea'  , '1'  , '6'  , NULL  );</v>
      </c>
    </row>
    <row r="449" customFormat="false" ht="12.8" hidden="false" customHeight="false" outlineLevel="0" collapsed="false">
      <c r="A449" s="39" t="str">
        <f aca="false">SUBSTITUTE(SUBSTITUTE(SUBSTITUTE(I449, "'", "\'"), "’","\'"), "‘", "\'")</f>
        <v>Physocarpus opulifolius</v>
      </c>
      <c r="B449" s="40" t="s">
        <v>435</v>
      </c>
      <c r="C449" s="40" t="n">
        <v>1918</v>
      </c>
      <c r="D449" s="40" t="s">
        <v>436</v>
      </c>
      <c r="E44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</v>
      </c>
      <c r="F449" s="36" t="n">
        <v>1</v>
      </c>
      <c r="G449" s="36" t="n">
        <v>1</v>
      </c>
      <c r="H449" s="36" t="n">
        <v>38</v>
      </c>
      <c r="I449" s="39" t="s">
        <v>437</v>
      </c>
      <c r="K449" s="36" t="n">
        <f aca="false">COUNTIF(E$2:E$697, "=" &amp; E449)</f>
        <v>1</v>
      </c>
      <c r="L449" s="36" t="str">
        <f aca="false">IF(ISBLANK(A449)  = 0, "INSERT INTO botanica.taxon (name_latin, name_czech, year, slug, origin, category_id, family_id) VALUES ("&amp;IF(A449&lt;&gt;"","'"&amp;A449&amp;"'","NULL")&amp;","&amp;IF(B449&lt;&gt;"","'"&amp;B449&amp;"'","NULL")&amp;", "&amp;IF(C449&lt;&gt;"","'"&amp;C449&amp;"'","NULL")&amp;"  , "&amp;IF(E449&lt;&gt;"","'"&amp;E449&amp;"'","NULL")&amp;"  , "&amp;IF(F449&lt;&gt;"","'"&amp;F449&amp;"'","NULL")&amp;"  , "&amp;IF(G449&lt;&gt;"","'"&amp;G449&amp;"'","NULL")&amp;"  , "&amp;IF(H449&lt;&gt;"","'"&amp;H449&amp;"'","NULL")&amp;"  );","")</f>
        <v>INSERT INTO botanica.taxon (name_latin, name_czech, year, slug, origin, category_id, family_id) VALUES ('Physocarpus opulifolius','tavola kalinolistá', '1918'  , 'physocarpus-opulifolius'  , '1'  , '1'  , '38'  );</v>
      </c>
    </row>
    <row r="450" customFormat="false" ht="12.8" hidden="false" customHeight="false" outlineLevel="0" collapsed="false">
      <c r="A450" s="39" t="str">
        <f aca="false">SUBSTITUTE(SUBSTITUTE(SUBSTITUTE(I450, "'", "\'"), "’","\'"), "‘", "\'")</f>
        <v>Physocarpus opulifolius \'Lutea\'</v>
      </c>
      <c r="B450" s="40" t="s">
        <v>435</v>
      </c>
      <c r="C450" s="40" t="n">
        <v>1919</v>
      </c>
      <c r="D450" s="40" t="s">
        <v>436</v>
      </c>
      <c r="E45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physocarpus-opulifolius-lutea</v>
      </c>
      <c r="F450" s="36" t="n">
        <v>1</v>
      </c>
      <c r="G450" s="36" t="n">
        <v>1</v>
      </c>
      <c r="H450" s="36" t="n">
        <v>38</v>
      </c>
      <c r="I450" s="39" t="s">
        <v>438</v>
      </c>
      <c r="K450" s="36" t="n">
        <f aca="false">COUNTIF(E$2:E$697, "=" &amp; E450)</f>
        <v>1</v>
      </c>
      <c r="L450" s="36" t="str">
        <f aca="false">IF(ISBLANK(A450)  = 0, "INSERT INTO botanica.taxon (name_latin, name_czech, year, slug, origin, category_id, family_id) VALUES ("&amp;IF(A450&lt;&gt;"","'"&amp;A450&amp;"'","NULL")&amp;","&amp;IF(B450&lt;&gt;"","'"&amp;B450&amp;"'","NULL")&amp;", "&amp;IF(C450&lt;&gt;"","'"&amp;C450&amp;"'","NULL")&amp;"  , "&amp;IF(E450&lt;&gt;"","'"&amp;E450&amp;"'","NULL")&amp;"  , "&amp;IF(F450&lt;&gt;"","'"&amp;F450&amp;"'","NULL")&amp;"  , "&amp;IF(G450&lt;&gt;"","'"&amp;G450&amp;"'","NULL")&amp;"  , "&amp;IF(H450&lt;&gt;"","'"&amp;H450&amp;"'","NULL")&amp;"  );","")</f>
        <v>INSERT INTO botanica.taxon (name_latin, name_czech, year, slug, origin, category_id, family_id) VALUES ('Physocarpus opulifolius \'Lutea\'','tavola kalinolistá', '1919'  , 'physocarpus-opulifolius-lutea'  , '1'  , '1'  , '38'  );</v>
      </c>
    </row>
    <row r="451" customFormat="false" ht="12.8" hidden="false" customHeight="false" outlineLevel="0" collapsed="false">
      <c r="A451" s="36" t="str">
        <f aca="false">SUBSTITUTE(SUBSTITUTE(SUBSTITUTE(I451, "'", "\'"), "’","\'"), "‘", "\'")</f>
        <v>Phyteuma orbiculare </v>
      </c>
      <c r="E45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phyteuma-orbiculare</v>
      </c>
      <c r="F451" s="36" t="n">
        <v>1</v>
      </c>
      <c r="G451" s="36" t="n">
        <v>6</v>
      </c>
      <c r="I451" s="36" t="s">
        <v>1184</v>
      </c>
      <c r="K451" s="36" t="n">
        <f aca="false">COUNTIF(E$2:E$697, "=" &amp; E451)</f>
        <v>1</v>
      </c>
      <c r="L451" s="36" t="str">
        <f aca="false">IF(ISBLANK(A451)  = 0, "INSERT INTO botanica.taxon (name_latin, name_czech, year, slug, origin, category_id, family_id) VALUES ("&amp;IF(A451&lt;&gt;"","'"&amp;A451&amp;"'","NULL")&amp;","&amp;IF(B451&lt;&gt;"","'"&amp;B451&amp;"'","NULL")&amp;", "&amp;IF(C451&lt;&gt;"","'"&amp;C451&amp;"'","NULL")&amp;"  , "&amp;IF(E451&lt;&gt;"","'"&amp;E451&amp;"'","NULL")&amp;"  , "&amp;IF(F451&lt;&gt;"","'"&amp;F451&amp;"'","NULL")&amp;"  , "&amp;IF(G451&lt;&gt;"","'"&amp;G451&amp;"'","NULL")&amp;"  , "&amp;IF(H451&lt;&gt;"","'"&amp;H451&amp;"'","NULL")&amp;"  );","")</f>
        <v>INSERT INTO botanica.taxon (name_latin, name_czech, year, slug, origin, category_id, family_id) VALUES ('Phyteuma orbiculare ',NULL, NULL  , 'phyteuma-orbiculare'  , '1'  , '6'  , NULL  );</v>
      </c>
    </row>
    <row r="452" customFormat="false" ht="13.6" hidden="false" customHeight="false" outlineLevel="0" collapsed="false">
      <c r="A452" s="41" t="str">
        <f aca="false">SUBSTITUTE(SUBSTITUTE(SUBSTITUTE(I452, "‘", "\'"), "’","\'"), "'", "\'")</f>
        <v>Picea abies</v>
      </c>
      <c r="B452" s="42" t="s">
        <v>72</v>
      </c>
      <c r="C452" s="42"/>
      <c r="D452" s="42"/>
      <c r="E452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</v>
      </c>
      <c r="F452" s="42" t="n">
        <v>0</v>
      </c>
      <c r="G452" s="42" t="n">
        <v>4</v>
      </c>
      <c r="H452" s="36" t="n">
        <v>4</v>
      </c>
      <c r="I452" s="43" t="s">
        <v>174</v>
      </c>
      <c r="J452" s="42" t="s">
        <v>175</v>
      </c>
      <c r="K452" s="36" t="n">
        <f aca="false">COUNTIF(E$2:E$697, "=" &amp; E452)</f>
        <v>1</v>
      </c>
      <c r="L452" s="36" t="str">
        <f aca="false">IF(ISBLANK(A452)  = 0, "INSERT INTO botanica.taxon (name_latin, name_czech, year, slug, origin, category_id, family_id) VALUES ("&amp;IF(A452&lt;&gt;"","'"&amp;A452&amp;"'","NULL")&amp;","&amp;IF(B452&lt;&gt;"","'"&amp;B452&amp;"'","NULL")&amp;", "&amp;IF(C452&lt;&gt;"","'"&amp;C452&amp;"'","NULL")&amp;"  , "&amp;IF(E452&lt;&gt;"","'"&amp;E452&amp;"'","NULL")&amp;"  , "&amp;IF(F452&lt;&gt;"","'"&amp;F452&amp;"'","NULL")&amp;"  , "&amp;IF(G452&lt;&gt;"","'"&amp;G452&amp;"'","NULL")&amp;"  , "&amp;IF(H452&lt;&gt;"","'"&amp;H452&amp;"'","NULL")&amp;"  );","")</f>
        <v>INSERT INTO botanica.taxon (name_latin, name_czech, year, slug, origin, category_id, family_id) VALUES ('Picea abies','smrk ztepilý', NULL  , 'picea-abies'  , '0'  , '4'  , '4'  );</v>
      </c>
    </row>
    <row r="453" customFormat="false" ht="14.3" hidden="false" customHeight="false" outlineLevel="0" collapsed="false">
      <c r="A453" s="41" t="str">
        <f aca="false">SUBSTITUTE(SUBSTITUTE(SUBSTITUTE(I453, "‘", "\'"), "’","\'"), "'", "\'")</f>
        <v>Picea abies \'Cupressina\'</v>
      </c>
      <c r="B453" s="42" t="s">
        <v>72</v>
      </c>
      <c r="C453" s="42"/>
      <c r="D453" s="42" t="s">
        <v>73</v>
      </c>
      <c r="E453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picea-abies-cupressina</v>
      </c>
      <c r="F453" s="42" t="n">
        <v>0</v>
      </c>
      <c r="G453" s="42" t="n">
        <v>4</v>
      </c>
      <c r="H453" s="36" t="n">
        <v>4</v>
      </c>
      <c r="I453" s="45" t="s">
        <v>176</v>
      </c>
      <c r="J453" s="42" t="s">
        <v>177</v>
      </c>
      <c r="K453" s="36" t="n">
        <f aca="false">COUNTIF(E$2:E$697, "=" &amp; E453)</f>
        <v>1</v>
      </c>
      <c r="L453" s="36" t="str">
        <f aca="false">IF(ISBLANK(A453)  = 0, "INSERT INTO botanica.taxon (name_latin, name_czech, year, slug, origin, category_id, family_id) VALUES ("&amp;IF(A453&lt;&gt;"","'"&amp;A453&amp;"'","NULL")&amp;","&amp;IF(B453&lt;&gt;"","'"&amp;B453&amp;"'","NULL")&amp;", "&amp;IF(C453&lt;&gt;"","'"&amp;C453&amp;"'","NULL")&amp;"  , "&amp;IF(E453&lt;&gt;"","'"&amp;E453&amp;"'","NULL")&amp;"  , "&amp;IF(F453&lt;&gt;"","'"&amp;F453&amp;"'","NULL")&amp;"  , "&amp;IF(G453&lt;&gt;"","'"&amp;G453&amp;"'","NULL")&amp;"  , "&amp;IF(H453&lt;&gt;"","'"&amp;H453&amp;"'","NULL")&amp;"  );","")</f>
        <v>INSERT INTO botanica.taxon (name_latin, name_czech, year, slug, origin, category_id, family_id) VALUES ('Picea abies \'Cupressina\'','smrk ztepilý', NULL  , 'picea-abies-cupressina'  , '0'  , '4'  , '4'  );</v>
      </c>
    </row>
    <row r="454" customFormat="false" ht="12.8" hidden="false" customHeight="false" outlineLevel="0" collapsed="false">
      <c r="A454" s="39" t="str">
        <f aca="false">SUBSTITUTE(SUBSTITUTE(I454, "‘", "\'"), "’","\'")</f>
        <v>Picea abies \'Inversa\'</v>
      </c>
      <c r="B454" s="40" t="s">
        <v>72</v>
      </c>
      <c r="C454" s="40" t="n">
        <v>1920</v>
      </c>
      <c r="D454" s="40" t="s">
        <v>73</v>
      </c>
      <c r="E45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picea-abies-inversa</v>
      </c>
      <c r="F454" s="36" t="n">
        <v>1</v>
      </c>
      <c r="G454" s="36" t="n">
        <v>4</v>
      </c>
      <c r="H454" s="36" t="n">
        <v>4</v>
      </c>
      <c r="I454" s="39" t="s">
        <v>74</v>
      </c>
      <c r="K454" s="36" t="n">
        <f aca="false">COUNTIF(E$2:E$697, "=" &amp; E454)</f>
        <v>1</v>
      </c>
      <c r="L454" s="36" t="str">
        <f aca="false">IF(ISBLANK(A454)  = 0, "INSERT INTO botanica.taxon (name_latin, name_czech, year, slug, origin, category_id, family_id) VALUES ("&amp;IF(A454&lt;&gt;"","'"&amp;A454&amp;"'","NULL")&amp;","&amp;IF(B454&lt;&gt;"","'"&amp;B454&amp;"'","NULL")&amp;", "&amp;IF(C454&lt;&gt;"","'"&amp;C454&amp;"'","NULL")&amp;"  , "&amp;IF(E454&lt;&gt;"","'"&amp;E454&amp;"'","NULL")&amp;"  , "&amp;IF(F454&lt;&gt;"","'"&amp;F454&amp;"'","NULL")&amp;"  , "&amp;IF(G454&lt;&gt;"","'"&amp;G454&amp;"'","NULL")&amp;"  , "&amp;IF(H454&lt;&gt;"","'"&amp;H454&amp;"'","NULL")&amp;"  );","")</f>
        <v>INSERT INTO botanica.taxon (name_latin, name_czech, year, slug, origin, category_id, family_id) VALUES ('Picea abies \'Inversa\'','smrk ztepilý', '1920'  , 'picea-abies-inversa'  , '1'  , '4'  , '4'  );</v>
      </c>
    </row>
    <row r="455" customFormat="false" ht="12.8" hidden="false" customHeight="false" outlineLevel="0" collapsed="false">
      <c r="A455" s="39" t="str">
        <f aca="false">SUBSTITUTE(SUBSTITUTE(I455, "‘", "\'"), "’","\'")</f>
        <v>Picea abies \'Merkii\'</v>
      </c>
      <c r="B455" s="40" t="s">
        <v>72</v>
      </c>
      <c r="C455" s="40" t="n">
        <v>1919</v>
      </c>
      <c r="D455" s="40" t="s">
        <v>73</v>
      </c>
      <c r="E45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picea-abies-merkii</v>
      </c>
      <c r="F455" s="36" t="n">
        <v>1</v>
      </c>
      <c r="G455" s="36" t="n">
        <v>4</v>
      </c>
      <c r="H455" s="36" t="n">
        <v>4</v>
      </c>
      <c r="I455" s="39" t="s">
        <v>75</v>
      </c>
      <c r="K455" s="36" t="n">
        <f aca="false">COUNTIF(E$2:E$697, "=" &amp; E455)</f>
        <v>1</v>
      </c>
      <c r="L455" s="36" t="str">
        <f aca="false">IF(ISBLANK(A455)  = 0, "INSERT INTO botanica.taxon (name_latin, name_czech, year, slug, origin, category_id, family_id) VALUES ("&amp;IF(A455&lt;&gt;"","'"&amp;A455&amp;"'","NULL")&amp;","&amp;IF(B455&lt;&gt;"","'"&amp;B455&amp;"'","NULL")&amp;", "&amp;IF(C455&lt;&gt;"","'"&amp;C455&amp;"'","NULL")&amp;"  , "&amp;IF(E455&lt;&gt;"","'"&amp;E455&amp;"'","NULL")&amp;"  , "&amp;IF(F455&lt;&gt;"","'"&amp;F455&amp;"'","NULL")&amp;"  , "&amp;IF(G455&lt;&gt;"","'"&amp;G455&amp;"'","NULL")&amp;"  , "&amp;IF(H455&lt;&gt;"","'"&amp;H455&amp;"'","NULL")&amp;"  );","")</f>
        <v>INSERT INTO botanica.taxon (name_latin, name_czech, year, slug, origin, category_id, family_id) VALUES ('Picea abies \'Merkii\'','smrk ztepilý', '1919'  , 'picea-abies-merkii'  , '1'  , '4'  , '4'  );</v>
      </c>
    </row>
    <row r="456" customFormat="false" ht="12.8" hidden="false" customHeight="false" outlineLevel="0" collapsed="false">
      <c r="A456" s="39" t="str">
        <f aca="false">SUBSTITUTE(SUBSTITUTE(I456, "‘", "\'"), "’","\'")</f>
        <v>Picea abies \'Nana\'</v>
      </c>
      <c r="B456" s="40" t="s">
        <v>72</v>
      </c>
      <c r="C456" s="40" t="n">
        <v>1919</v>
      </c>
      <c r="D456" s="40" t="s">
        <v>73</v>
      </c>
      <c r="E45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picea-abies-nana</v>
      </c>
      <c r="F456" s="36" t="n">
        <v>1</v>
      </c>
      <c r="G456" s="36" t="n">
        <v>4</v>
      </c>
      <c r="H456" s="36" t="n">
        <v>4</v>
      </c>
      <c r="I456" s="39" t="s">
        <v>76</v>
      </c>
      <c r="K456" s="36" t="n">
        <f aca="false">COUNTIF(E$2:E$697, "=" &amp; E456)</f>
        <v>1</v>
      </c>
      <c r="L456" s="36" t="str">
        <f aca="false">IF(ISBLANK(A456)  = 0, "INSERT INTO botanica.taxon (name_latin, name_czech, year, slug, origin, category_id, family_id) VALUES ("&amp;IF(A456&lt;&gt;"","'"&amp;A456&amp;"'","NULL")&amp;","&amp;IF(B456&lt;&gt;"","'"&amp;B456&amp;"'","NULL")&amp;", "&amp;IF(C456&lt;&gt;"","'"&amp;C456&amp;"'","NULL")&amp;"  , "&amp;IF(E456&lt;&gt;"","'"&amp;E456&amp;"'","NULL")&amp;"  , "&amp;IF(F456&lt;&gt;"","'"&amp;F456&amp;"'","NULL")&amp;"  , "&amp;IF(G456&lt;&gt;"","'"&amp;G456&amp;"'","NULL")&amp;"  , "&amp;IF(H456&lt;&gt;"","'"&amp;H456&amp;"'","NULL")&amp;"  );","")</f>
        <v>INSERT INTO botanica.taxon (name_latin, name_czech, year, slug, origin, category_id, family_id) VALUES ('Picea abies \'Nana\'','smrk ztepilý', '1919'  , 'picea-abies-nana'  , '1'  , '4'  , '4'  );</v>
      </c>
    </row>
    <row r="457" customFormat="false" ht="12.8" hidden="false" customHeight="false" outlineLevel="0" collapsed="false">
      <c r="A457" s="39" t="str">
        <f aca="false">SUBSTITUTE(SUBSTITUTE(I457, "‘", "\'"), "’","\'")</f>
        <v>Picea abies \'Pendula\'</v>
      </c>
      <c r="B457" s="40" t="s">
        <v>72</v>
      </c>
      <c r="C457" s="40" t="n">
        <v>1923</v>
      </c>
      <c r="D457" s="40" t="s">
        <v>73</v>
      </c>
      <c r="E45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picea-abies-pendula</v>
      </c>
      <c r="F457" s="36" t="n">
        <v>1</v>
      </c>
      <c r="G457" s="36" t="n">
        <v>4</v>
      </c>
      <c r="H457" s="36" t="n">
        <v>4</v>
      </c>
      <c r="I457" s="39" t="s">
        <v>77</v>
      </c>
      <c r="K457" s="36" t="n">
        <f aca="false">COUNTIF(E$2:E$697, "=" &amp; E457)</f>
        <v>1</v>
      </c>
      <c r="L457" s="36" t="str">
        <f aca="false">IF(ISBLANK(A457)  = 0, "INSERT INTO botanica.taxon (name_latin, name_czech, year, slug, origin, category_id, family_id) VALUES ("&amp;IF(A457&lt;&gt;"","'"&amp;A457&amp;"'","NULL")&amp;","&amp;IF(B457&lt;&gt;"","'"&amp;B457&amp;"'","NULL")&amp;", "&amp;IF(C457&lt;&gt;"","'"&amp;C457&amp;"'","NULL")&amp;"  , "&amp;IF(E457&lt;&gt;"","'"&amp;E457&amp;"'","NULL")&amp;"  , "&amp;IF(F457&lt;&gt;"","'"&amp;F457&amp;"'","NULL")&amp;"  , "&amp;IF(G457&lt;&gt;"","'"&amp;G457&amp;"'","NULL")&amp;"  , "&amp;IF(H457&lt;&gt;"","'"&amp;H457&amp;"'","NULL")&amp;"  );","")</f>
        <v>INSERT INTO botanica.taxon (name_latin, name_czech, year, slug, origin, category_id, family_id) VALUES ('Picea abies \'Pendula\'','smrk ztepilý', '1923'  , 'picea-abies-pendula'  , '1'  , '4'  , '4'  );</v>
      </c>
    </row>
    <row r="458" customFormat="false" ht="12.8" hidden="false" customHeight="false" outlineLevel="0" collapsed="false">
      <c r="A458" s="39" t="str">
        <f aca="false">SUBSTITUTE(SUBSTITUTE(I458, "‘", "\'"), "’","\'")</f>
        <v>Picea abies \'Pumila\'</v>
      </c>
      <c r="B458" s="40" t="s">
        <v>72</v>
      </c>
      <c r="C458" s="40" t="n">
        <v>1918</v>
      </c>
      <c r="D458" s="40" t="s">
        <v>73</v>
      </c>
      <c r="E45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picea-abies-pumila</v>
      </c>
      <c r="F458" s="36" t="n">
        <v>1</v>
      </c>
      <c r="G458" s="36" t="n">
        <v>4</v>
      </c>
      <c r="H458" s="36" t="n">
        <v>4</v>
      </c>
      <c r="I458" s="39" t="s">
        <v>78</v>
      </c>
      <c r="K458" s="36" t="n">
        <f aca="false">COUNTIF(E$2:E$697, "=" &amp; E458)</f>
        <v>1</v>
      </c>
      <c r="L458" s="36" t="str">
        <f aca="false">IF(ISBLANK(A458)  = 0, "INSERT INTO botanica.taxon (name_latin, name_czech, year, slug, origin, category_id, family_id) VALUES ("&amp;IF(A458&lt;&gt;"","'"&amp;A458&amp;"'","NULL")&amp;","&amp;IF(B458&lt;&gt;"","'"&amp;B458&amp;"'","NULL")&amp;", "&amp;IF(C458&lt;&gt;"","'"&amp;C458&amp;"'","NULL")&amp;"  , "&amp;IF(E458&lt;&gt;"","'"&amp;E458&amp;"'","NULL")&amp;"  , "&amp;IF(F458&lt;&gt;"","'"&amp;F458&amp;"'","NULL")&amp;"  , "&amp;IF(G458&lt;&gt;"","'"&amp;G458&amp;"'","NULL")&amp;"  , "&amp;IF(H458&lt;&gt;"","'"&amp;H458&amp;"'","NULL")&amp;"  );","")</f>
        <v>INSERT INTO botanica.taxon (name_latin, name_czech, year, slug, origin, category_id, family_id) VALUES ('Picea abies \'Pumila\'','smrk ztepilý', '1918'  , 'picea-abies-pumila'  , '1'  , '4'  , '4'  );</v>
      </c>
    </row>
    <row r="459" customFormat="false" ht="12.8" hidden="false" customHeight="false" outlineLevel="0" collapsed="false">
      <c r="A459" s="39" t="str">
        <f aca="false">SUBSTITUTE(SUBSTITUTE(I459, "‘", "\'"), "’","\'")</f>
        <v>Picea abies \'Pygmaea\'</v>
      </c>
      <c r="B459" s="40" t="s">
        <v>72</v>
      </c>
      <c r="C459" s="40" t="n">
        <v>1921</v>
      </c>
      <c r="D459" s="40" t="s">
        <v>73</v>
      </c>
      <c r="E45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picea-abies-pygmaea</v>
      </c>
      <c r="F459" s="36" t="n">
        <v>1</v>
      </c>
      <c r="G459" s="36" t="n">
        <v>4</v>
      </c>
      <c r="H459" s="36" t="n">
        <v>4</v>
      </c>
      <c r="I459" s="39" t="s">
        <v>79</v>
      </c>
      <c r="K459" s="36" t="n">
        <f aca="false">COUNTIF(E$2:E$697, "=" &amp; E459)</f>
        <v>1</v>
      </c>
      <c r="L459" s="36" t="str">
        <f aca="false">IF(ISBLANK(A459)  = 0, "INSERT INTO botanica.taxon (name_latin, name_czech, year, slug, origin, category_id, family_id) VALUES ("&amp;IF(A459&lt;&gt;"","'"&amp;A459&amp;"'","NULL")&amp;","&amp;IF(B459&lt;&gt;"","'"&amp;B459&amp;"'","NULL")&amp;", "&amp;IF(C459&lt;&gt;"","'"&amp;C459&amp;"'","NULL")&amp;"  , "&amp;IF(E459&lt;&gt;"","'"&amp;E459&amp;"'","NULL")&amp;"  , "&amp;IF(F459&lt;&gt;"","'"&amp;F459&amp;"'","NULL")&amp;"  , "&amp;IF(G459&lt;&gt;"","'"&amp;G459&amp;"'","NULL")&amp;"  , "&amp;IF(H459&lt;&gt;"","'"&amp;H459&amp;"'","NULL")&amp;"  );","")</f>
        <v>INSERT INTO botanica.taxon (name_latin, name_czech, year, slug, origin, category_id, family_id) VALUES ('Picea abies \'Pygmaea\'','smrk ztepilý', '1921'  , 'picea-abies-pygmaea'  , '1'  , '4'  , '4'  );</v>
      </c>
    </row>
    <row r="460" customFormat="false" ht="14.3" hidden="false" customHeight="false" outlineLevel="0" collapsed="false">
      <c r="A460" s="41" t="str">
        <f aca="false">SUBSTITUTE(SUBSTITUTE(SUBSTITUTE(I460, "‘", "\'"), "’","\'"), "'", "\'")</f>
        <v>Picea abies \'Rothenhaus\'</v>
      </c>
      <c r="B460" s="42" t="s">
        <v>72</v>
      </c>
      <c r="C460" s="42"/>
      <c r="D460" s="42" t="s">
        <v>73</v>
      </c>
      <c r="E460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picea-abies-rothenhaus</v>
      </c>
      <c r="F460" s="42" t="n">
        <v>0</v>
      </c>
      <c r="G460" s="42" t="n">
        <v>4</v>
      </c>
      <c r="H460" s="36" t="n">
        <v>4</v>
      </c>
      <c r="I460" s="45" t="s">
        <v>178</v>
      </c>
      <c r="J460" s="42" t="s">
        <v>179</v>
      </c>
      <c r="K460" s="36" t="n">
        <f aca="false">COUNTIF(E$2:E$697, "=" &amp; E460)</f>
        <v>1</v>
      </c>
      <c r="L460" s="36" t="str">
        <f aca="false">IF(ISBLANK(A460)  = 0, "INSERT INTO botanica.taxon (name_latin, name_czech, year, slug, origin, category_id, family_id) VALUES ("&amp;IF(A460&lt;&gt;"","'"&amp;A460&amp;"'","NULL")&amp;","&amp;IF(B460&lt;&gt;"","'"&amp;B460&amp;"'","NULL")&amp;", "&amp;IF(C460&lt;&gt;"","'"&amp;C460&amp;"'","NULL")&amp;"  , "&amp;IF(E460&lt;&gt;"","'"&amp;E460&amp;"'","NULL")&amp;"  , "&amp;IF(F460&lt;&gt;"","'"&amp;F460&amp;"'","NULL")&amp;"  , "&amp;IF(G460&lt;&gt;"","'"&amp;G460&amp;"'","NULL")&amp;"  , "&amp;IF(H460&lt;&gt;"","'"&amp;H460&amp;"'","NULL")&amp;"  );","")</f>
        <v>INSERT INTO botanica.taxon (name_latin, name_czech, year, slug, origin, category_id, family_id) VALUES ('Picea abies \'Rothenhaus\'','smrk ztepilý', NULL  , 'picea-abies-rothenhaus'  , '0'  , '4'  , '4'  );</v>
      </c>
    </row>
    <row r="461" customFormat="false" ht="13.6" hidden="false" customHeight="false" outlineLevel="0" collapsed="false">
      <c r="A461" s="41" t="str">
        <f aca="false">SUBSTITUTE(SUBSTITUTE(SUBSTITUTE(I461, "‘", "\'"), "’","\'"), "'", "\'")</f>
        <v>Picea engelmanni</v>
      </c>
      <c r="B461" s="42" t="s">
        <v>180</v>
      </c>
      <c r="C461" s="42"/>
      <c r="D461" s="42" t="s">
        <v>181</v>
      </c>
      <c r="E461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</v>
      </c>
      <c r="F461" s="42" t="n">
        <v>0</v>
      </c>
      <c r="G461" s="42" t="n">
        <v>4</v>
      </c>
      <c r="H461" s="36" t="n">
        <v>4</v>
      </c>
      <c r="I461" s="43" t="s">
        <v>182</v>
      </c>
      <c r="J461" s="42" t="s">
        <v>183</v>
      </c>
      <c r="K461" s="36" t="n">
        <f aca="false">COUNTIF(E$2:E$697, "=" &amp; E461)</f>
        <v>1</v>
      </c>
      <c r="L461" s="36" t="str">
        <f aca="false">IF(ISBLANK(A461)  = 0, "INSERT INTO botanica.taxon (name_latin, name_czech, year, slug, origin, category_id, family_id) VALUES ("&amp;IF(A461&lt;&gt;"","'"&amp;A461&amp;"'","NULL")&amp;","&amp;IF(B461&lt;&gt;"","'"&amp;B461&amp;"'","NULL")&amp;", "&amp;IF(C461&lt;&gt;"","'"&amp;C461&amp;"'","NULL")&amp;"  , "&amp;IF(E461&lt;&gt;"","'"&amp;E461&amp;"'","NULL")&amp;"  , "&amp;IF(F461&lt;&gt;"","'"&amp;F461&amp;"'","NULL")&amp;"  , "&amp;IF(G461&lt;&gt;"","'"&amp;G461&amp;"'","NULL")&amp;"  , "&amp;IF(H461&lt;&gt;"","'"&amp;H461&amp;"'","NULL")&amp;"  );","")</f>
        <v>INSERT INTO botanica.taxon (name_latin, name_czech, year, slug, origin, category_id, family_id) VALUES ('Picea engelmanni','smrk Engelmanův', NULL  , 'picea-engelmanni'  , '0'  , '4'  , '4'  );</v>
      </c>
    </row>
    <row r="462" customFormat="false" ht="12.8" hidden="false" customHeight="false" outlineLevel="0" collapsed="false">
      <c r="A462" s="39" t="str">
        <f aca="false">SUBSTITUTE(SUBSTITUTE(I462, "‘", "\'"), "’","\'")</f>
        <v>Picea engelmannii </v>
      </c>
      <c r="B462" s="40" t="s">
        <v>80</v>
      </c>
      <c r="C462" s="40" t="n">
        <v>1922</v>
      </c>
      <c r="D462" s="40" t="s">
        <v>81</v>
      </c>
      <c r="E46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picea-engelmannii</v>
      </c>
      <c r="F462" s="36" t="n">
        <v>1</v>
      </c>
      <c r="G462" s="36" t="n">
        <v>4</v>
      </c>
      <c r="H462" s="36" t="n">
        <v>4</v>
      </c>
      <c r="I462" s="39" t="s">
        <v>82</v>
      </c>
      <c r="K462" s="36" t="n">
        <f aca="false">COUNTIF(E$2:E$697, "=" &amp; E462)</f>
        <v>1</v>
      </c>
      <c r="L462" s="36" t="str">
        <f aca="false">IF(ISBLANK(A462)  = 0, "INSERT INTO botanica.taxon (name_latin, name_czech, year, slug, origin, category_id, family_id) VALUES ("&amp;IF(A462&lt;&gt;"","'"&amp;A462&amp;"'","NULL")&amp;","&amp;IF(B462&lt;&gt;"","'"&amp;B462&amp;"'","NULL")&amp;", "&amp;IF(C462&lt;&gt;"","'"&amp;C462&amp;"'","NULL")&amp;"  , "&amp;IF(E462&lt;&gt;"","'"&amp;E462&amp;"'","NULL")&amp;"  , "&amp;IF(F462&lt;&gt;"","'"&amp;F462&amp;"'","NULL")&amp;"  , "&amp;IF(G462&lt;&gt;"","'"&amp;G462&amp;"'","NULL")&amp;"  , "&amp;IF(H462&lt;&gt;"","'"&amp;H462&amp;"'","NULL")&amp;"  );","")</f>
        <v>INSERT INTO botanica.taxon (name_latin, name_czech, year, slug, origin, category_id, family_id) VALUES ('Picea engelmannii ','smrk Engelmannův', '1922'  , 'picea-engelmannii'  , '1'  , '4'  , '4'  );</v>
      </c>
    </row>
    <row r="463" customFormat="false" ht="13.6" hidden="false" customHeight="false" outlineLevel="0" collapsed="false">
      <c r="A463" s="41" t="str">
        <f aca="false">SUBSTITUTE(SUBSTITUTE(SUBSTITUTE(I463, "‘", "\'"), "’","\'"), "'", "\'")</f>
        <v>Picea jezoensis</v>
      </c>
      <c r="B463" s="42" t="s">
        <v>184</v>
      </c>
      <c r="C463" s="42"/>
      <c r="D463" s="42" t="s">
        <v>185</v>
      </c>
      <c r="E463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picea-jezoensis</v>
      </c>
      <c r="F463" s="42" t="n">
        <v>0</v>
      </c>
      <c r="G463" s="42" t="n">
        <v>4</v>
      </c>
      <c r="H463" s="36" t="n">
        <v>4</v>
      </c>
      <c r="I463" s="43" t="s">
        <v>186</v>
      </c>
      <c r="J463" s="42" t="s">
        <v>187</v>
      </c>
      <c r="K463" s="36" t="n">
        <f aca="false">COUNTIF(E$2:E$697, "=" &amp; E463)</f>
        <v>1</v>
      </c>
      <c r="L463" s="36" t="str">
        <f aca="false">IF(ISBLANK(A463)  = 0, "INSERT INTO botanica.taxon (name_latin, name_czech, year, slug, origin, category_id, family_id) VALUES ("&amp;IF(A463&lt;&gt;"","'"&amp;A463&amp;"'","NULL")&amp;","&amp;IF(B463&lt;&gt;"","'"&amp;B463&amp;"'","NULL")&amp;", "&amp;IF(C463&lt;&gt;"","'"&amp;C463&amp;"'","NULL")&amp;"  , "&amp;IF(E463&lt;&gt;"","'"&amp;E463&amp;"'","NULL")&amp;"  , "&amp;IF(F463&lt;&gt;"","'"&amp;F463&amp;"'","NULL")&amp;"  , "&amp;IF(G463&lt;&gt;"","'"&amp;G463&amp;"'","NULL")&amp;"  , "&amp;IF(H463&lt;&gt;"","'"&amp;H463&amp;"'","NULL")&amp;"  );","")</f>
        <v>INSERT INTO botanica.taxon (name_latin, name_czech, year, slug, origin, category_id, family_id) VALUES ('Picea jezoensis','smrk ajánský', NULL  , 'picea-jezoensis'  , '0'  , '4'  , '4'  );</v>
      </c>
    </row>
    <row r="464" customFormat="false" ht="12.8" hidden="false" customHeight="false" outlineLevel="0" collapsed="false">
      <c r="A464" s="39" t="str">
        <f aca="false">SUBSTITUTE(SUBSTITUTE(I464, "‘", "\'"), "’","\'")</f>
        <v>Picea omorika</v>
      </c>
      <c r="B464" s="40" t="s">
        <v>83</v>
      </c>
      <c r="C464" s="40" t="n">
        <v>1937</v>
      </c>
      <c r="D464" s="40" t="s">
        <v>84</v>
      </c>
      <c r="E46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picea-omorika</v>
      </c>
      <c r="F464" s="36" t="n">
        <v>1</v>
      </c>
      <c r="G464" s="36" t="n">
        <v>4</v>
      </c>
      <c r="H464" s="36" t="n">
        <v>4</v>
      </c>
      <c r="I464" s="39" t="s">
        <v>85</v>
      </c>
      <c r="K464" s="36" t="n">
        <f aca="false">COUNTIF(E$2:E$697, "=" &amp; E464)</f>
        <v>1</v>
      </c>
      <c r="L464" s="36" t="str">
        <f aca="false">IF(ISBLANK(A464)  = 0, "INSERT INTO botanica.taxon (name_latin, name_czech, year, slug, origin, category_id, family_id) VALUES ("&amp;IF(A464&lt;&gt;"","'"&amp;A464&amp;"'","NULL")&amp;","&amp;IF(B464&lt;&gt;"","'"&amp;B464&amp;"'","NULL")&amp;", "&amp;IF(C464&lt;&gt;"","'"&amp;C464&amp;"'","NULL")&amp;"  , "&amp;IF(E464&lt;&gt;"","'"&amp;E464&amp;"'","NULL")&amp;"  , "&amp;IF(F464&lt;&gt;"","'"&amp;F464&amp;"'","NULL")&amp;"  , "&amp;IF(G464&lt;&gt;"","'"&amp;G464&amp;"'","NULL")&amp;"  , "&amp;IF(H464&lt;&gt;"","'"&amp;H464&amp;"'","NULL")&amp;"  );","")</f>
        <v>INSERT INTO botanica.taxon (name_latin, name_czech, year, slug, origin, category_id, family_id) VALUES ('Picea omorika','smrk omorika', '1937'  , 'picea-omorika'  , '1'  , '4'  , '4'  );</v>
      </c>
    </row>
    <row r="465" customFormat="false" ht="12.8" hidden="false" customHeight="false" outlineLevel="0" collapsed="false">
      <c r="A465" s="39" t="str">
        <f aca="false">SUBSTITUTE(SUBSTITUTE(I465, "‘", "\'"), "’","\'")</f>
        <v>Picea orientalis</v>
      </c>
      <c r="B465" s="40" t="s">
        <v>86</v>
      </c>
      <c r="C465" s="40" t="n">
        <v>1918</v>
      </c>
      <c r="D465" s="40" t="s">
        <v>87</v>
      </c>
      <c r="E46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picea-orientalis</v>
      </c>
      <c r="F465" s="36" t="n">
        <v>1</v>
      </c>
      <c r="G465" s="36" t="n">
        <v>4</v>
      </c>
      <c r="H465" s="36" t="n">
        <v>4</v>
      </c>
      <c r="I465" s="39" t="s">
        <v>88</v>
      </c>
      <c r="K465" s="36" t="n">
        <f aca="false">COUNTIF(E$2:E$697, "=" &amp; E465)</f>
        <v>1</v>
      </c>
      <c r="L465" s="36" t="str">
        <f aca="false">IF(ISBLANK(A465)  = 0, "INSERT INTO botanica.taxon (name_latin, name_czech, year, slug, origin, category_id, family_id) VALUES ("&amp;IF(A465&lt;&gt;"","'"&amp;A465&amp;"'","NULL")&amp;","&amp;IF(B465&lt;&gt;"","'"&amp;B465&amp;"'","NULL")&amp;", "&amp;IF(C465&lt;&gt;"","'"&amp;C465&amp;"'","NULL")&amp;"  , "&amp;IF(E465&lt;&gt;"","'"&amp;E465&amp;"'","NULL")&amp;"  , "&amp;IF(F465&lt;&gt;"","'"&amp;F465&amp;"'","NULL")&amp;"  , "&amp;IF(G465&lt;&gt;"","'"&amp;G465&amp;"'","NULL")&amp;"  , "&amp;IF(H465&lt;&gt;"","'"&amp;H465&amp;"'","NULL")&amp;"  );","")</f>
        <v>INSERT INTO botanica.taxon (name_latin, name_czech, year, slug, origin, category_id, family_id) VALUES ('Picea orientalis','smrk východní', '1918'  , 'picea-orientalis'  , '1'  , '4'  , '4'  );</v>
      </c>
    </row>
    <row r="466" customFormat="false" ht="13.6" hidden="false" customHeight="false" outlineLevel="0" collapsed="false">
      <c r="A466" s="41" t="str">
        <f aca="false">SUBSTITUTE(SUBSTITUTE(SUBSTITUTE(I466, "‘", "\'"), "’","\'"), "'", "\'")</f>
        <v>Picea pungens</v>
      </c>
      <c r="B466" s="42" t="s">
        <v>188</v>
      </c>
      <c r="C466" s="42"/>
      <c r="D466" s="42" t="s">
        <v>189</v>
      </c>
      <c r="E466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</v>
      </c>
      <c r="F466" s="42" t="n">
        <v>0</v>
      </c>
      <c r="G466" s="42" t="n">
        <v>4</v>
      </c>
      <c r="H466" s="36" t="n">
        <v>4</v>
      </c>
      <c r="I466" s="43" t="s">
        <v>190</v>
      </c>
      <c r="J466" s="42" t="s">
        <v>191</v>
      </c>
      <c r="K466" s="36" t="n">
        <f aca="false">COUNTIF(E$2:E$697, "=" &amp; E466)</f>
        <v>1</v>
      </c>
      <c r="L466" s="36" t="str">
        <f aca="false">IF(ISBLANK(A466)  = 0, "INSERT INTO botanica.taxon (name_latin, name_czech, year, slug, origin, category_id, family_id) VALUES ("&amp;IF(A466&lt;&gt;"","'"&amp;A466&amp;"'","NULL")&amp;","&amp;IF(B466&lt;&gt;"","'"&amp;B466&amp;"'","NULL")&amp;", "&amp;IF(C466&lt;&gt;"","'"&amp;C466&amp;"'","NULL")&amp;"  , "&amp;IF(E466&lt;&gt;"","'"&amp;E466&amp;"'","NULL")&amp;"  , "&amp;IF(F466&lt;&gt;"","'"&amp;F466&amp;"'","NULL")&amp;"  , "&amp;IF(G466&lt;&gt;"","'"&amp;G466&amp;"'","NULL")&amp;"  , "&amp;IF(H466&lt;&gt;"","'"&amp;H466&amp;"'","NULL")&amp;"  );","")</f>
        <v>INSERT INTO botanica.taxon (name_latin, name_czech, year, slug, origin, category_id, family_id) VALUES ('Picea pungens','smrk stříbrný', NULL  , 'picea-pungens'  , '0'  , '4'  , '4'  );</v>
      </c>
    </row>
    <row r="467" customFormat="false" ht="12.8" hidden="false" customHeight="false" outlineLevel="0" collapsed="false">
      <c r="A467" s="39" t="str">
        <f aca="false">SUBSTITUTE(SUBSTITUTE(I467, "‘", "\'"), "’","\'")</f>
        <v>Picea pungens \'Argentea\'</v>
      </c>
      <c r="B467" s="40" t="s">
        <v>89</v>
      </c>
      <c r="C467" s="40" t="n">
        <v>1918</v>
      </c>
      <c r="D467" s="40" t="s">
        <v>90</v>
      </c>
      <c r="E46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picea-pungens-argentea</v>
      </c>
      <c r="F467" s="36" t="n">
        <v>1</v>
      </c>
      <c r="G467" s="36" t="n">
        <v>4</v>
      </c>
      <c r="H467" s="36" t="n">
        <v>4</v>
      </c>
      <c r="I467" s="39" t="s">
        <v>91</v>
      </c>
      <c r="K467" s="36" t="n">
        <f aca="false">COUNTIF(E$2:E$697, "=" &amp; E467)</f>
        <v>1</v>
      </c>
      <c r="L467" s="36" t="str">
        <f aca="false">IF(ISBLANK(A467)  = 0, "INSERT INTO botanica.taxon (name_latin, name_czech, year, slug, origin, category_id, family_id) VALUES ("&amp;IF(A467&lt;&gt;"","'"&amp;A467&amp;"'","NULL")&amp;","&amp;IF(B467&lt;&gt;"","'"&amp;B467&amp;"'","NULL")&amp;", "&amp;IF(C467&lt;&gt;"","'"&amp;C467&amp;"'","NULL")&amp;"  , "&amp;IF(E467&lt;&gt;"","'"&amp;E467&amp;"'","NULL")&amp;"  , "&amp;IF(F467&lt;&gt;"","'"&amp;F467&amp;"'","NULL")&amp;"  , "&amp;IF(G467&lt;&gt;"","'"&amp;G467&amp;"'","NULL")&amp;"  , "&amp;IF(H467&lt;&gt;"","'"&amp;H467&amp;"'","NULL")&amp;"  );","")</f>
        <v>INSERT INTO botanica.taxon (name_latin, name_czech, year, slug, origin, category_id, family_id) VALUES ('Picea pungens \'Argentea\'','smrk pichlavý', '1918'  , 'picea-pungens-argentea'  , '1'  , '4'  , '4'  );</v>
      </c>
    </row>
    <row r="468" customFormat="false" ht="12.8" hidden="false" customHeight="false" outlineLevel="0" collapsed="false">
      <c r="A468" s="39" t="str">
        <f aca="false">SUBSTITUTE(SUBSTITUTE(I468, "‘", "\'"), "’","\'")</f>
        <v>Picea pungens \'Endtz\'</v>
      </c>
      <c r="B468" s="40" t="s">
        <v>89</v>
      </c>
      <c r="C468" s="40" t="n">
        <v>1919</v>
      </c>
      <c r="D468" s="40" t="s">
        <v>90</v>
      </c>
      <c r="E46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picea-pungens-endtz</v>
      </c>
      <c r="F468" s="36" t="n">
        <v>1</v>
      </c>
      <c r="G468" s="36" t="n">
        <v>4</v>
      </c>
      <c r="H468" s="36" t="n">
        <v>4</v>
      </c>
      <c r="I468" s="39" t="s">
        <v>92</v>
      </c>
      <c r="K468" s="36" t="n">
        <f aca="false">COUNTIF(E$2:E$697, "=" &amp; E468)</f>
        <v>1</v>
      </c>
      <c r="L468" s="36" t="str">
        <f aca="false">IF(ISBLANK(A468)  = 0, "INSERT INTO botanica.taxon (name_latin, name_czech, year, slug, origin, category_id, family_id) VALUES ("&amp;IF(A468&lt;&gt;"","'"&amp;A468&amp;"'","NULL")&amp;","&amp;IF(B468&lt;&gt;"","'"&amp;B468&amp;"'","NULL")&amp;", "&amp;IF(C468&lt;&gt;"","'"&amp;C468&amp;"'","NULL")&amp;"  , "&amp;IF(E468&lt;&gt;"","'"&amp;E468&amp;"'","NULL")&amp;"  , "&amp;IF(F468&lt;&gt;"","'"&amp;F468&amp;"'","NULL")&amp;"  , "&amp;IF(G468&lt;&gt;"","'"&amp;G468&amp;"'","NULL")&amp;"  , "&amp;IF(H468&lt;&gt;"","'"&amp;H468&amp;"'","NULL")&amp;"  );","")</f>
        <v>INSERT INTO botanica.taxon (name_latin, name_czech, year, slug, origin, category_id, family_id) VALUES ('Picea pungens \'Endtz\'','smrk pichlavý', '1919'  , 'picea-pungens-endtz'  , '1'  , '4'  , '4'  );</v>
      </c>
    </row>
    <row r="469" customFormat="false" ht="12.8" hidden="false" customHeight="false" outlineLevel="0" collapsed="false">
      <c r="A469" s="39" t="str">
        <f aca="false">SUBSTITUTE(SUBSTITUTE(I469, "‘", "\'"), "’","\'")</f>
        <v>Picea pungens \'Glauca\'</v>
      </c>
      <c r="B469" s="40" t="s">
        <v>89</v>
      </c>
      <c r="C469" s="40" t="n">
        <v>1921</v>
      </c>
      <c r="D469" s="40" t="s">
        <v>90</v>
      </c>
      <c r="E46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picea-pungens-glauca</v>
      </c>
      <c r="F469" s="36" t="n">
        <v>1</v>
      </c>
      <c r="G469" s="36" t="n">
        <v>4</v>
      </c>
      <c r="H469" s="36" t="n">
        <v>4</v>
      </c>
      <c r="I469" s="39" t="s">
        <v>93</v>
      </c>
      <c r="K469" s="36" t="n">
        <f aca="false">COUNTIF(E$2:E$697, "=" &amp; E469)</f>
        <v>1</v>
      </c>
      <c r="L469" s="36" t="str">
        <f aca="false">IF(ISBLANK(A469)  = 0, "INSERT INTO botanica.taxon (name_latin, name_czech, year, slug, origin, category_id, family_id) VALUES ("&amp;IF(A469&lt;&gt;"","'"&amp;A469&amp;"'","NULL")&amp;","&amp;IF(B469&lt;&gt;"","'"&amp;B469&amp;"'","NULL")&amp;", "&amp;IF(C469&lt;&gt;"","'"&amp;C469&amp;"'","NULL")&amp;"  , "&amp;IF(E469&lt;&gt;"","'"&amp;E469&amp;"'","NULL")&amp;"  , "&amp;IF(F469&lt;&gt;"","'"&amp;F469&amp;"'","NULL")&amp;"  , "&amp;IF(G469&lt;&gt;"","'"&amp;G469&amp;"'","NULL")&amp;"  , "&amp;IF(H469&lt;&gt;"","'"&amp;H469&amp;"'","NULL")&amp;"  );","")</f>
        <v>INSERT INTO botanica.taxon (name_latin, name_czech, year, slug, origin, category_id, family_id) VALUES ('Picea pungens \'Glauca\'','smrk pichlavý', '1921'  , 'picea-pungens-glauca'  , '1'  , '4'  , '4'  );</v>
      </c>
    </row>
    <row r="470" customFormat="false" ht="12.8" hidden="false" customHeight="false" outlineLevel="0" collapsed="false">
      <c r="A470" s="39" t="str">
        <f aca="false">SUBSTITUTE(SUBSTITUTE(I470, "‘", "\'"), "’","\'")</f>
        <v>Picea pungens var. coerulea</v>
      </c>
      <c r="B470" s="40" t="s">
        <v>89</v>
      </c>
      <c r="C470" s="40"/>
      <c r="D470" s="40" t="s">
        <v>90</v>
      </c>
      <c r="E47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picea-pungens-var-coerulea</v>
      </c>
      <c r="F470" s="36" t="n">
        <v>1</v>
      </c>
      <c r="G470" s="36" t="n">
        <v>4</v>
      </c>
      <c r="H470" s="36" t="n">
        <v>4</v>
      </c>
      <c r="I470" s="39" t="s">
        <v>94</v>
      </c>
      <c r="K470" s="36" t="n">
        <f aca="false">COUNTIF(E$2:E$697, "=" &amp; E470)</f>
        <v>1</v>
      </c>
      <c r="L470" s="36" t="str">
        <f aca="false">IF(ISBLANK(A470)  = 0, "INSERT INTO botanica.taxon (name_latin, name_czech, year, slug, origin, category_id, family_id) VALUES ("&amp;IF(A470&lt;&gt;"","'"&amp;A470&amp;"'","NULL")&amp;","&amp;IF(B470&lt;&gt;"","'"&amp;B470&amp;"'","NULL")&amp;", "&amp;IF(C470&lt;&gt;"","'"&amp;C470&amp;"'","NULL")&amp;"  , "&amp;IF(E470&lt;&gt;"","'"&amp;E470&amp;"'","NULL")&amp;"  , "&amp;IF(F470&lt;&gt;"","'"&amp;F470&amp;"'","NULL")&amp;"  , "&amp;IF(G470&lt;&gt;"","'"&amp;G470&amp;"'","NULL")&amp;"  , "&amp;IF(H470&lt;&gt;"","'"&amp;H470&amp;"'","NULL")&amp;"  );","")</f>
        <v>INSERT INTO botanica.taxon (name_latin, name_czech, year, slug, origin, category_id, family_id) VALUES ('Picea pungens var. coerulea','smrk pichlavý', NULL  , 'picea-pungens-var-coerulea'  , '1'  , '4'  , '4'  );</v>
      </c>
    </row>
    <row r="471" customFormat="false" ht="14.3" hidden="false" customHeight="false" outlineLevel="0" collapsed="false">
      <c r="A471" s="41" t="str">
        <f aca="false">SUBSTITUTE(SUBSTITUTE(SUBSTITUTE(I471, "‘", "\'"), "’","\'"), "'", "\'")</f>
        <v>Picea sp.</v>
      </c>
      <c r="B471" s="42" t="s">
        <v>196</v>
      </c>
      <c r="C471" s="42"/>
      <c r="D471" s="42" t="s">
        <v>196</v>
      </c>
      <c r="E471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picea-sp</v>
      </c>
      <c r="F471" s="42" t="n">
        <v>0</v>
      </c>
      <c r="G471" s="42" t="n">
        <v>4</v>
      </c>
      <c r="H471" s="36" t="n">
        <v>4</v>
      </c>
      <c r="I471" s="45" t="s">
        <v>197</v>
      </c>
      <c r="J471" s="42" t="s">
        <v>198</v>
      </c>
      <c r="K471" s="36" t="n">
        <f aca="false">COUNTIF(E$2:E$697, "=" &amp; E471)</f>
        <v>1</v>
      </c>
      <c r="L471" s="36" t="str">
        <f aca="false">IF(ISBLANK(A471)  = 0, "INSERT INTO botanica.taxon (name_latin, name_czech, year, slug, origin, category_id, family_id) VALUES ("&amp;IF(A471&lt;&gt;"","'"&amp;A471&amp;"'","NULL")&amp;","&amp;IF(B471&lt;&gt;"","'"&amp;B471&amp;"'","NULL")&amp;", "&amp;IF(C471&lt;&gt;"","'"&amp;C471&amp;"'","NULL")&amp;"  , "&amp;IF(E471&lt;&gt;"","'"&amp;E471&amp;"'","NULL")&amp;"  , "&amp;IF(F471&lt;&gt;"","'"&amp;F471&amp;"'","NULL")&amp;"  , "&amp;IF(G471&lt;&gt;"","'"&amp;G471&amp;"'","NULL")&amp;"  , "&amp;IF(H471&lt;&gt;"","'"&amp;H471&amp;"'","NULL")&amp;"  );","")</f>
        <v>INSERT INTO botanica.taxon (name_latin, name_czech, year, slug, origin, category_id, family_id) VALUES ('Picea sp.','smrk', NULL  , 'picea-sp'  , '0'  , '4'  , '4'  );</v>
      </c>
    </row>
    <row r="472" customFormat="false" ht="13.6" hidden="false" customHeight="false" outlineLevel="0" collapsed="false">
      <c r="A472" s="41" t="str">
        <f aca="false">SUBSTITUTE(SUBSTITUTE(SUBSTITUTE(I472, "‘", "\'"), "’","\'"), "'", "\'")</f>
        <v>Pinus cembra</v>
      </c>
      <c r="B472" s="42" t="s">
        <v>199</v>
      </c>
      <c r="C472" s="42"/>
      <c r="D472" s="42" t="s">
        <v>200</v>
      </c>
      <c r="E472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pinus-cembra</v>
      </c>
      <c r="F472" s="42" t="n">
        <v>0</v>
      </c>
      <c r="G472" s="42" t="n">
        <v>4</v>
      </c>
      <c r="H472" s="36" t="n">
        <v>4</v>
      </c>
      <c r="I472" s="43" t="s">
        <v>201</v>
      </c>
      <c r="J472" s="42" t="s">
        <v>202</v>
      </c>
      <c r="K472" s="36" t="n">
        <f aca="false">COUNTIF(E$2:E$697, "=" &amp; E472)</f>
        <v>1</v>
      </c>
      <c r="L472" s="36" t="str">
        <f aca="false">IF(ISBLANK(A472)  = 0, "INSERT INTO botanica.taxon (name_latin, name_czech, year, slug, origin, category_id, family_id) VALUES ("&amp;IF(A472&lt;&gt;"","'"&amp;A472&amp;"'","NULL")&amp;","&amp;IF(B472&lt;&gt;"","'"&amp;B472&amp;"'","NULL")&amp;", "&amp;IF(C472&lt;&gt;"","'"&amp;C472&amp;"'","NULL")&amp;"  , "&amp;IF(E472&lt;&gt;"","'"&amp;E472&amp;"'","NULL")&amp;"  , "&amp;IF(F472&lt;&gt;"","'"&amp;F472&amp;"'","NULL")&amp;"  , "&amp;IF(G472&lt;&gt;"","'"&amp;G472&amp;"'","NULL")&amp;"  , "&amp;IF(H472&lt;&gt;"","'"&amp;H472&amp;"'","NULL")&amp;"  );","")</f>
        <v>INSERT INTO botanica.taxon (name_latin, name_czech, year, slug, origin, category_id, family_id) VALUES ('Pinus cembra','borovice limba', NULL  , 'pinus-cembra'  , '0'  , '4'  , '4'  );</v>
      </c>
    </row>
    <row r="473" customFormat="false" ht="13.6" hidden="false" customHeight="false" outlineLevel="0" collapsed="false">
      <c r="A473" s="41" t="str">
        <f aca="false">SUBSTITUTE(SUBSTITUTE(SUBSTITUTE(I473, "‘", "\'"), "’","\'"), "'", "\'")</f>
        <v>Pinus jeffreyi</v>
      </c>
      <c r="B473" s="42" t="s">
        <v>203</v>
      </c>
      <c r="C473" s="42"/>
      <c r="D473" s="42" t="s">
        <v>204</v>
      </c>
      <c r="E473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pinus-jeffreyi</v>
      </c>
      <c r="F473" s="42" t="n">
        <v>0</v>
      </c>
      <c r="G473" s="42" t="n">
        <v>4</v>
      </c>
      <c r="H473" s="36" t="n">
        <v>4</v>
      </c>
      <c r="I473" s="43" t="s">
        <v>205</v>
      </c>
      <c r="J473" s="42" t="s">
        <v>206</v>
      </c>
      <c r="K473" s="36" t="n">
        <f aca="false">COUNTIF(E$2:E$697, "=" &amp; E473)</f>
        <v>1</v>
      </c>
      <c r="L473" s="36" t="str">
        <f aca="false">IF(ISBLANK(A473)  = 0, "INSERT INTO botanica.taxon (name_latin, name_czech, year, slug, origin, category_id, family_id) VALUES ("&amp;IF(A473&lt;&gt;"","'"&amp;A473&amp;"'","NULL")&amp;","&amp;IF(B473&lt;&gt;"","'"&amp;B473&amp;"'","NULL")&amp;", "&amp;IF(C473&lt;&gt;"","'"&amp;C473&amp;"'","NULL")&amp;"  , "&amp;IF(E473&lt;&gt;"","'"&amp;E473&amp;"'","NULL")&amp;"  , "&amp;IF(F473&lt;&gt;"","'"&amp;F473&amp;"'","NULL")&amp;"  , "&amp;IF(G473&lt;&gt;"","'"&amp;G473&amp;"'","NULL")&amp;"  , "&amp;IF(H473&lt;&gt;"","'"&amp;H473&amp;"'","NULL")&amp;"  );","")</f>
        <v>INSERT INTO botanica.taxon (name_latin, name_czech, year, slug, origin, category_id, family_id) VALUES ('Pinus jeffreyi','borovice Jeffreyova', NULL  , 'pinus-jeffreyi'  , '0'  , '4'  , '4'  );</v>
      </c>
    </row>
    <row r="474" customFormat="false" ht="12.8" hidden="false" customHeight="false" outlineLevel="0" collapsed="false">
      <c r="A474" s="39" t="str">
        <f aca="false">SUBSTITUTE(SUBSTITUTE(I474, "‘", "\'"), "’","\'")</f>
        <v>Pinus lambertiana</v>
      </c>
      <c r="B474" s="40" t="s">
        <v>95</v>
      </c>
      <c r="C474" s="40" t="n">
        <v>1923</v>
      </c>
      <c r="D474" s="40" t="s">
        <v>96</v>
      </c>
      <c r="E47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pinus-lambertiana</v>
      </c>
      <c r="F474" s="36" t="n">
        <v>1</v>
      </c>
      <c r="G474" s="36" t="n">
        <v>4</v>
      </c>
      <c r="H474" s="36" t="n">
        <v>4</v>
      </c>
      <c r="I474" s="39" t="s">
        <v>97</v>
      </c>
      <c r="K474" s="36" t="n">
        <f aca="false">COUNTIF(E$2:E$697, "=" &amp; E474)</f>
        <v>1</v>
      </c>
      <c r="L474" s="36" t="str">
        <f aca="false">IF(ISBLANK(A474)  = 0, "INSERT INTO botanica.taxon (name_latin, name_czech, year, slug, origin, category_id, family_id) VALUES ("&amp;IF(A474&lt;&gt;"","'"&amp;A474&amp;"'","NULL")&amp;","&amp;IF(B474&lt;&gt;"","'"&amp;B474&amp;"'","NULL")&amp;", "&amp;IF(C474&lt;&gt;"","'"&amp;C474&amp;"'","NULL")&amp;"  , "&amp;IF(E474&lt;&gt;"","'"&amp;E474&amp;"'","NULL")&amp;"  , "&amp;IF(F474&lt;&gt;"","'"&amp;F474&amp;"'","NULL")&amp;"  , "&amp;IF(G474&lt;&gt;"","'"&amp;G474&amp;"'","NULL")&amp;"  , "&amp;IF(H474&lt;&gt;"","'"&amp;H474&amp;"'","NULL")&amp;"  );","")</f>
        <v>INSERT INTO botanica.taxon (name_latin, name_czech, year, slug, origin, category_id, family_id) VALUES ('Pinus lambertiana','borovice Lamvertova', '1923'  , 'pinus-lambertiana'  , '1'  , '4'  , '4'  );</v>
      </c>
    </row>
    <row r="475" customFormat="false" ht="12.8" hidden="false" customHeight="false" outlineLevel="0" collapsed="false">
      <c r="A475" s="39" t="str">
        <f aca="false">SUBSTITUTE(SUBSTITUTE(I475, "‘", "\'"), "’","\'")</f>
        <v>Pinus mugo</v>
      </c>
      <c r="B475" s="40" t="s">
        <v>98</v>
      </c>
      <c r="C475" s="40" t="n">
        <v>1921</v>
      </c>
      <c r="D475" s="40" t="s">
        <v>99</v>
      </c>
      <c r="E47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pinus-mugo</v>
      </c>
      <c r="F475" s="36" t="n">
        <v>1</v>
      </c>
      <c r="G475" s="36" t="n">
        <v>4</v>
      </c>
      <c r="H475" s="36" t="n">
        <v>4</v>
      </c>
      <c r="I475" s="39" t="s">
        <v>100</v>
      </c>
      <c r="K475" s="36" t="n">
        <f aca="false">COUNTIF(E$2:E$697, "=" &amp; E475)</f>
        <v>1</v>
      </c>
      <c r="L475" s="36" t="str">
        <f aca="false">IF(ISBLANK(A475)  = 0, "INSERT INTO botanica.taxon (name_latin, name_czech, year, slug, origin, category_id, family_id) VALUES ("&amp;IF(A475&lt;&gt;"","'"&amp;A475&amp;"'","NULL")&amp;","&amp;IF(B475&lt;&gt;"","'"&amp;B475&amp;"'","NULL")&amp;", "&amp;IF(C475&lt;&gt;"","'"&amp;C475&amp;"'","NULL")&amp;"  , "&amp;IF(E475&lt;&gt;"","'"&amp;E475&amp;"'","NULL")&amp;"  , "&amp;IF(F475&lt;&gt;"","'"&amp;F475&amp;"'","NULL")&amp;"  , "&amp;IF(G475&lt;&gt;"","'"&amp;G475&amp;"'","NULL")&amp;"  , "&amp;IF(H475&lt;&gt;"","'"&amp;H475&amp;"'","NULL")&amp;"  );","")</f>
        <v>INSERT INTO botanica.taxon (name_latin, name_czech, year, slug, origin, category_id, family_id) VALUES ('Pinus mugo','borovice kleč / kosodřevina', '1921'  , 'pinus-mugo'  , '1'  , '4'  , '4'  );</v>
      </c>
    </row>
    <row r="476" customFormat="false" ht="12.8" hidden="false" customHeight="false" outlineLevel="0" collapsed="false">
      <c r="A476" s="39" t="str">
        <f aca="false">SUBSTITUTE(SUBSTITUTE(I476, "‘", "\'"), "’","\'")</f>
        <v>Pinus nigra</v>
      </c>
      <c r="B476" s="40" t="s">
        <v>101</v>
      </c>
      <c r="C476" s="40" t="n">
        <v>1923</v>
      </c>
      <c r="D476" s="40" t="s">
        <v>102</v>
      </c>
      <c r="E47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</v>
      </c>
      <c r="F476" s="36" t="n">
        <v>1</v>
      </c>
      <c r="G476" s="36" t="n">
        <v>4</v>
      </c>
      <c r="H476" s="36" t="n">
        <v>4</v>
      </c>
      <c r="I476" s="39" t="s">
        <v>103</v>
      </c>
      <c r="K476" s="36" t="n">
        <f aca="false">COUNTIF(E$2:E$697, "=" &amp; E476)</f>
        <v>1</v>
      </c>
      <c r="L476" s="36" t="str">
        <f aca="false">IF(ISBLANK(A476)  = 0, "INSERT INTO botanica.taxon (name_latin, name_czech, year, slug, origin, category_id, family_id) VALUES ("&amp;IF(A476&lt;&gt;"","'"&amp;A476&amp;"'","NULL")&amp;","&amp;IF(B476&lt;&gt;"","'"&amp;B476&amp;"'","NULL")&amp;", "&amp;IF(C476&lt;&gt;"","'"&amp;C476&amp;"'","NULL")&amp;"  , "&amp;IF(E476&lt;&gt;"","'"&amp;E476&amp;"'","NULL")&amp;"  , "&amp;IF(F476&lt;&gt;"","'"&amp;F476&amp;"'","NULL")&amp;"  , "&amp;IF(G476&lt;&gt;"","'"&amp;G476&amp;"'","NULL")&amp;"  , "&amp;IF(H476&lt;&gt;"","'"&amp;H476&amp;"'","NULL")&amp;"  );","")</f>
        <v>INSERT INTO botanica.taxon (name_latin, name_czech, year, slug, origin, category_id, family_id) VALUES ('Pinus nigra','borovice černá', '1923'  , 'pinus-nigra'  , '1'  , '4'  , '4'  );</v>
      </c>
    </row>
    <row r="477" customFormat="false" ht="14.3" hidden="false" customHeight="false" outlineLevel="0" collapsed="false">
      <c r="A477" s="41" t="str">
        <f aca="false">SUBSTITUTE(SUBSTITUTE(SUBSTITUTE(I477, "‘", "\'"), "’","\'"), "'", "\'")</f>
        <v>Pinus nigra ssp. Pallasiana</v>
      </c>
      <c r="B477" s="42" t="s">
        <v>211</v>
      </c>
      <c r="C477" s="42"/>
      <c r="D477" s="42" t="s">
        <v>212</v>
      </c>
      <c r="E477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pinus-nigra-ssp-pallasiana</v>
      </c>
      <c r="F477" s="42" t="n">
        <v>0</v>
      </c>
      <c r="G477" s="42" t="n">
        <v>4</v>
      </c>
      <c r="H477" s="36" t="n">
        <v>4</v>
      </c>
      <c r="I477" s="45" t="s">
        <v>213</v>
      </c>
      <c r="J477" s="42" t="s">
        <v>214</v>
      </c>
      <c r="K477" s="36" t="n">
        <f aca="false">COUNTIF(E$2:E$697, "=" &amp; E477)</f>
        <v>1</v>
      </c>
      <c r="L477" s="36" t="str">
        <f aca="false">IF(ISBLANK(A477)  = 0, "INSERT INTO botanica.taxon (name_latin, name_czech, year, slug, origin, category_id, family_id) VALUES ("&amp;IF(A477&lt;&gt;"","'"&amp;A477&amp;"'","NULL")&amp;","&amp;IF(B477&lt;&gt;"","'"&amp;B477&amp;"'","NULL")&amp;", "&amp;IF(C477&lt;&gt;"","'"&amp;C477&amp;"'","NULL")&amp;"  , "&amp;IF(E477&lt;&gt;"","'"&amp;E477&amp;"'","NULL")&amp;"  , "&amp;IF(F477&lt;&gt;"","'"&amp;F477&amp;"'","NULL")&amp;"  , "&amp;IF(G477&lt;&gt;"","'"&amp;G477&amp;"'","NULL")&amp;"  , "&amp;IF(H477&lt;&gt;"","'"&amp;H477&amp;"'","NULL")&amp;"  );","")</f>
        <v>INSERT INTO botanica.taxon (name_latin, name_czech, year, slug, origin, category_id, family_id) VALUES ('Pinus nigra ssp. Pallasiana','borovice černá krymská', NULL  , 'pinus-nigra-ssp-pallasiana'  , '0'  , '4'  , '4'  );</v>
      </c>
    </row>
    <row r="478" customFormat="false" ht="12.8" hidden="false" customHeight="false" outlineLevel="0" collapsed="false">
      <c r="A478" s="39" t="str">
        <f aca="false">SUBSTITUTE(SUBSTITUTE(I478, "‘", "\'"), "’","\'")</f>
        <v>Pinus nigra \'Variegata\'</v>
      </c>
      <c r="B478" s="40" t="s">
        <v>101</v>
      </c>
      <c r="C478" s="40" t="n">
        <v>1921</v>
      </c>
      <c r="D478" s="40" t="s">
        <v>102</v>
      </c>
      <c r="E47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pinus-nigra-variegata</v>
      </c>
      <c r="F478" s="36" t="n">
        <v>1</v>
      </c>
      <c r="G478" s="36" t="n">
        <v>4</v>
      </c>
      <c r="H478" s="36" t="n">
        <v>4</v>
      </c>
      <c r="I478" s="39" t="s">
        <v>104</v>
      </c>
      <c r="K478" s="36" t="n">
        <f aca="false">COUNTIF(E$2:E$697, "=" &amp; E478)</f>
        <v>1</v>
      </c>
      <c r="L478" s="36" t="str">
        <f aca="false">IF(ISBLANK(A478)  = 0, "INSERT INTO botanica.taxon (name_latin, name_czech, year, slug, origin, category_id, family_id) VALUES ("&amp;IF(A478&lt;&gt;"","'"&amp;A478&amp;"'","NULL")&amp;","&amp;IF(B478&lt;&gt;"","'"&amp;B478&amp;"'","NULL")&amp;", "&amp;IF(C478&lt;&gt;"","'"&amp;C478&amp;"'","NULL")&amp;"  , "&amp;IF(E478&lt;&gt;"","'"&amp;E478&amp;"'","NULL")&amp;"  , "&amp;IF(F478&lt;&gt;"","'"&amp;F478&amp;"'","NULL")&amp;"  , "&amp;IF(G478&lt;&gt;"","'"&amp;G478&amp;"'","NULL")&amp;"  , "&amp;IF(H478&lt;&gt;"","'"&amp;H478&amp;"'","NULL")&amp;"  );","")</f>
        <v>INSERT INTO botanica.taxon (name_latin, name_czech, year, slug, origin, category_id, family_id) VALUES ('Pinus nigra \'Variegata\'','borovice černá', '1921'  , 'pinus-nigra-variegata'  , '1'  , '4'  , '4'  );</v>
      </c>
    </row>
    <row r="479" customFormat="false" ht="12.8" hidden="false" customHeight="false" outlineLevel="0" collapsed="false">
      <c r="A479" s="39" t="str">
        <f aca="false">SUBSTITUTE(SUBSTITUTE(I479, "‘", "\'"), "’","\'")</f>
        <v>Pinus ponderosa </v>
      </c>
      <c r="B479" s="40" t="s">
        <v>105</v>
      </c>
      <c r="C479" s="40" t="n">
        <v>1923</v>
      </c>
      <c r="D479" s="40" t="s">
        <v>106</v>
      </c>
      <c r="E47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pinus-ponderosa</v>
      </c>
      <c r="F479" s="36" t="n">
        <v>1</v>
      </c>
      <c r="G479" s="36" t="n">
        <v>4</v>
      </c>
      <c r="H479" s="36" t="n">
        <v>4</v>
      </c>
      <c r="I479" s="39" t="s">
        <v>107</v>
      </c>
      <c r="K479" s="36" t="n">
        <f aca="false">COUNTIF(E$2:E$697, "=" &amp; E479)</f>
        <v>1</v>
      </c>
      <c r="L479" s="36" t="str">
        <f aca="false">IF(ISBLANK(A479)  = 0, "INSERT INTO botanica.taxon (name_latin, name_czech, year, slug, origin, category_id, family_id) VALUES ("&amp;IF(A479&lt;&gt;"","'"&amp;A479&amp;"'","NULL")&amp;","&amp;IF(B479&lt;&gt;"","'"&amp;B479&amp;"'","NULL")&amp;", "&amp;IF(C479&lt;&gt;"","'"&amp;C479&amp;"'","NULL")&amp;"  , "&amp;IF(E479&lt;&gt;"","'"&amp;E479&amp;"'","NULL")&amp;"  , "&amp;IF(F479&lt;&gt;"","'"&amp;F479&amp;"'","NULL")&amp;"  , "&amp;IF(G479&lt;&gt;"","'"&amp;G479&amp;"'","NULL")&amp;"  , "&amp;IF(H479&lt;&gt;"","'"&amp;H479&amp;"'","NULL")&amp;"  );","")</f>
        <v>INSERT INTO botanica.taxon (name_latin, name_czech, year, slug, origin, category_id, family_id) VALUES ('Pinus ponderosa ','borovice těžká / žlutá', '1923'  , 'pinus-ponderosa'  , '1'  , '4'  , '4'  );</v>
      </c>
    </row>
    <row r="480" customFormat="false" ht="12.8" hidden="false" customHeight="false" outlineLevel="0" collapsed="false">
      <c r="A480" s="39" t="str">
        <f aca="false">SUBSTITUTE(SUBSTITUTE(I480, "‘", "\'"), "’","\'")</f>
        <v>Pinus strobus </v>
      </c>
      <c r="B480" s="40" t="s">
        <v>108</v>
      </c>
      <c r="C480" s="40" t="n">
        <v>1918</v>
      </c>
      <c r="D480" s="40" t="s">
        <v>109</v>
      </c>
      <c r="E48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</v>
      </c>
      <c r="F480" s="36" t="n">
        <v>1</v>
      </c>
      <c r="G480" s="36" t="n">
        <v>4</v>
      </c>
      <c r="H480" s="36" t="n">
        <v>4</v>
      </c>
      <c r="I480" s="39" t="s">
        <v>110</v>
      </c>
      <c r="K480" s="36" t="n">
        <f aca="false">COUNTIF(E$2:E$697, "=" &amp; E480)</f>
        <v>1</v>
      </c>
      <c r="L480" s="36" t="str">
        <f aca="false">IF(ISBLANK(A480)  = 0, "INSERT INTO botanica.taxon (name_latin, name_czech, year, slug, origin, category_id, family_id) VALUES ("&amp;IF(A480&lt;&gt;"","'"&amp;A480&amp;"'","NULL")&amp;","&amp;IF(B480&lt;&gt;"","'"&amp;B480&amp;"'","NULL")&amp;", "&amp;IF(C480&lt;&gt;"","'"&amp;C480&amp;"'","NULL")&amp;"  , "&amp;IF(E480&lt;&gt;"","'"&amp;E480&amp;"'","NULL")&amp;"  , "&amp;IF(F480&lt;&gt;"","'"&amp;F480&amp;"'","NULL")&amp;"  , "&amp;IF(G480&lt;&gt;"","'"&amp;G480&amp;"'","NULL")&amp;"  , "&amp;IF(H480&lt;&gt;"","'"&amp;H480&amp;"'","NULL")&amp;"  );","")</f>
        <v>INSERT INTO botanica.taxon (name_latin, name_czech, year, slug, origin, category_id, family_id) VALUES ('Pinus strobus ','borovice vejmutovka', '1918'  , 'pinus-strobus'  , '1'  , '4'  , '4'  );</v>
      </c>
    </row>
    <row r="481" customFormat="false" ht="12.8" hidden="false" customHeight="false" outlineLevel="0" collapsed="false">
      <c r="A481" s="39" t="str">
        <f aca="false">SUBSTITUTE(SUBSTITUTE(I481, "‘", "\'"), "’","\'")</f>
        <v>Pinus strobus \'Nana\'</v>
      </c>
      <c r="B481" s="40" t="s">
        <v>108</v>
      </c>
      <c r="C481" s="40"/>
      <c r="D481" s="40" t="s">
        <v>109</v>
      </c>
      <c r="E48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pinus-strobus-nana</v>
      </c>
      <c r="F481" s="36" t="n">
        <v>1</v>
      </c>
      <c r="G481" s="36" t="n">
        <v>4</v>
      </c>
      <c r="H481" s="36" t="n">
        <v>4</v>
      </c>
      <c r="I481" s="39" t="s">
        <v>111</v>
      </c>
      <c r="K481" s="36" t="n">
        <f aca="false">COUNTIF(E$2:E$697, "=" &amp; E481)</f>
        <v>1</v>
      </c>
      <c r="L481" s="36" t="str">
        <f aca="false">IF(ISBLANK(A481)  = 0, "INSERT INTO botanica.taxon (name_latin, name_czech, year, slug, origin, category_id, family_id) VALUES ("&amp;IF(A481&lt;&gt;"","'"&amp;A481&amp;"'","NULL")&amp;","&amp;IF(B481&lt;&gt;"","'"&amp;B481&amp;"'","NULL")&amp;", "&amp;IF(C481&lt;&gt;"","'"&amp;C481&amp;"'","NULL")&amp;"  , "&amp;IF(E481&lt;&gt;"","'"&amp;E481&amp;"'","NULL")&amp;"  , "&amp;IF(F481&lt;&gt;"","'"&amp;F481&amp;"'","NULL")&amp;"  , "&amp;IF(G481&lt;&gt;"","'"&amp;G481&amp;"'","NULL")&amp;"  , "&amp;IF(H481&lt;&gt;"","'"&amp;H481&amp;"'","NULL")&amp;"  );","")</f>
        <v>INSERT INTO botanica.taxon (name_latin, name_czech, year, slug, origin, category_id, family_id) VALUES ('Pinus strobus \'Nana\'','borovice vejmutovka', NULL  , 'pinus-strobus-nana'  , '1'  , '4'  , '4'  );</v>
      </c>
    </row>
    <row r="482" customFormat="false" ht="13.6" hidden="false" customHeight="false" outlineLevel="0" collapsed="false">
      <c r="A482" s="41" t="str">
        <f aca="false">SUBSTITUTE(SUBSTITUTE(SUBSTITUTE(I482, "‘", "\'"), "’","\'"), "'", "\'")</f>
        <v>Pinus sylvestris</v>
      </c>
      <c r="B482" s="42" t="s">
        <v>219</v>
      </c>
      <c r="C482" s="42"/>
      <c r="D482" s="42" t="s">
        <v>220</v>
      </c>
      <c r="E482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pinus-sylvestris</v>
      </c>
      <c r="F482" s="42" t="n">
        <v>0</v>
      </c>
      <c r="G482" s="42" t="n">
        <v>4</v>
      </c>
      <c r="H482" s="36" t="n">
        <v>4</v>
      </c>
      <c r="I482" s="43" t="s">
        <v>221</v>
      </c>
      <c r="J482" s="42" t="s">
        <v>222</v>
      </c>
      <c r="K482" s="36" t="n">
        <f aca="false">COUNTIF(E$2:E$697, "=" &amp; E482)</f>
        <v>1</v>
      </c>
      <c r="L482" s="36" t="str">
        <f aca="false">IF(ISBLANK(A482)  = 0, "INSERT INTO botanica.taxon (name_latin, name_czech, year, slug, origin, category_id, family_id) VALUES ("&amp;IF(A482&lt;&gt;"","'"&amp;A482&amp;"'","NULL")&amp;","&amp;IF(B482&lt;&gt;"","'"&amp;B482&amp;"'","NULL")&amp;", "&amp;IF(C482&lt;&gt;"","'"&amp;C482&amp;"'","NULL")&amp;"  , "&amp;IF(E482&lt;&gt;"","'"&amp;E482&amp;"'","NULL")&amp;"  , "&amp;IF(F482&lt;&gt;"","'"&amp;F482&amp;"'","NULL")&amp;"  , "&amp;IF(G482&lt;&gt;"","'"&amp;G482&amp;"'","NULL")&amp;"  , "&amp;IF(H482&lt;&gt;"","'"&amp;H482&amp;"'","NULL")&amp;"  );","")</f>
        <v>INSERT INTO botanica.taxon (name_latin, name_czech, year, slug, origin, category_id, family_id) VALUES ('Pinus sylvestris','borovice lesní', NULL  , 'pinus-sylvestris'  , '0'  , '4'  , '4'  );</v>
      </c>
    </row>
    <row r="483" customFormat="false" ht="12.8" hidden="false" customHeight="false" outlineLevel="0" collapsed="false">
      <c r="A483" s="39" t="str">
        <f aca="false">SUBSTITUTE(SUBSTITUTE(SUBSTITUTE(I483, "'", "\'"), "’","\'"), "‘", "\'")</f>
        <v>Platanus x hispanica</v>
      </c>
      <c r="B483" s="40" t="s">
        <v>439</v>
      </c>
      <c r="C483" s="40" t="n">
        <v>1923</v>
      </c>
      <c r="D483" s="40" t="s">
        <v>440</v>
      </c>
      <c r="E48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platanus-x-hispanica</v>
      </c>
      <c r="F483" s="36" t="n">
        <v>1</v>
      </c>
      <c r="G483" s="36" t="n">
        <v>1</v>
      </c>
      <c r="H483" s="36" t="n">
        <v>32</v>
      </c>
      <c r="I483" s="52" t="s">
        <v>441</v>
      </c>
      <c r="K483" s="36" t="n">
        <f aca="false">COUNTIF(E$2:E$697, "=" &amp; E483)</f>
        <v>1</v>
      </c>
      <c r="L483" s="36" t="str">
        <f aca="false">IF(ISBLANK(A483)  = 0, "INSERT INTO botanica.taxon (name_latin, name_czech, year, slug, origin, category_id, family_id) VALUES ("&amp;IF(A483&lt;&gt;"","'"&amp;A483&amp;"'","NULL")&amp;","&amp;IF(B483&lt;&gt;"","'"&amp;B483&amp;"'","NULL")&amp;", "&amp;IF(C483&lt;&gt;"","'"&amp;C483&amp;"'","NULL")&amp;"  , "&amp;IF(E483&lt;&gt;"","'"&amp;E483&amp;"'","NULL")&amp;"  , "&amp;IF(F483&lt;&gt;"","'"&amp;F483&amp;"'","NULL")&amp;"  , "&amp;IF(G483&lt;&gt;"","'"&amp;G483&amp;"'","NULL")&amp;"  , "&amp;IF(H483&lt;&gt;"","'"&amp;H483&amp;"'","NULL")&amp;"  );","")</f>
        <v>INSERT INTO botanica.taxon (name_latin, name_czech, year, slug, origin, category_id, family_id) VALUES ('Platanus x hispanica','platan javorolistý', '1923'  , 'platanus-x-hispanica'  , '1'  , '1'  , '32'  );</v>
      </c>
    </row>
    <row r="484" customFormat="false" ht="12.8" hidden="false" customHeight="false" outlineLevel="0" collapsed="false">
      <c r="A484" s="36" t="str">
        <f aca="false">SUBSTITUTE(SUBSTITUTE(SUBSTITUTE(I484, "'", "\'"), "’","\'"), "‘", "\'")</f>
        <v>Plumbago larpentae</v>
      </c>
      <c r="E48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plumbago-larpentae</v>
      </c>
      <c r="F484" s="36" t="n">
        <v>1</v>
      </c>
      <c r="G484" s="36" t="n">
        <v>6</v>
      </c>
      <c r="I484" s="36" t="s">
        <v>1185</v>
      </c>
      <c r="K484" s="36" t="n">
        <f aca="false">COUNTIF(E$2:E$697, "=" &amp; E484)</f>
        <v>1</v>
      </c>
      <c r="L484" s="36" t="str">
        <f aca="false">IF(ISBLANK(A484)  = 0, "INSERT INTO botanica.taxon (name_latin, name_czech, year, slug, origin, category_id, family_id) VALUES ("&amp;IF(A484&lt;&gt;"","'"&amp;A484&amp;"'","NULL")&amp;","&amp;IF(B484&lt;&gt;"","'"&amp;B484&amp;"'","NULL")&amp;", "&amp;IF(C484&lt;&gt;"","'"&amp;C484&amp;"'","NULL")&amp;"  , "&amp;IF(E484&lt;&gt;"","'"&amp;E484&amp;"'","NULL")&amp;"  , "&amp;IF(F484&lt;&gt;"","'"&amp;F484&amp;"'","NULL")&amp;"  , "&amp;IF(G484&lt;&gt;"","'"&amp;G484&amp;"'","NULL")&amp;"  , "&amp;IF(H484&lt;&gt;"","'"&amp;H484&amp;"'","NULL")&amp;"  );","")</f>
        <v>INSERT INTO botanica.taxon (name_latin, name_czech, year, slug, origin, category_id, family_id) VALUES ('Plumbago larpentae',NULL, NULL  , 'plumbago-larpentae'  , '1'  , '6'  , NULL  );</v>
      </c>
    </row>
    <row r="485" customFormat="false" ht="12.8" hidden="false" customHeight="false" outlineLevel="0" collapsed="false">
      <c r="A485" s="36" t="str">
        <f aca="false">SUBSTITUTE(SUBSTITUTE(SUBSTITUTE(I485, "'", "\'"), "’","\'"), "‘", "\'")</f>
        <v>Poa nemoralis</v>
      </c>
      <c r="B485" s="36" t="s">
        <v>1396</v>
      </c>
      <c r="E4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poa-nemoralis</v>
      </c>
      <c r="G485" s="36" t="n">
        <v>9</v>
      </c>
      <c r="I485" s="36" t="s">
        <v>1397</v>
      </c>
      <c r="K485" s="36" t="n">
        <f aca="false">COUNTIF(E$2:E$697, "=" &amp; E485)</f>
        <v>1</v>
      </c>
      <c r="L485" s="36" t="str">
        <f aca="false">IF(ISBLANK(A485)  = 0, "INSERT INTO botanica.taxon (name_latin, name_czech, year, slug, origin, category_id, family_id) VALUES ("&amp;IF(A485&lt;&gt;"","'"&amp;A485&amp;"'","NULL")&amp;","&amp;IF(B485&lt;&gt;"","'"&amp;B485&amp;"'","NULL")&amp;", "&amp;IF(C485&lt;&gt;"","'"&amp;C485&amp;"'","NULL")&amp;"  , "&amp;IF(E485&lt;&gt;"","'"&amp;E485&amp;"'","NULL")&amp;"  , "&amp;IF(F485&lt;&gt;"","'"&amp;F485&amp;"'","NULL")&amp;"  , "&amp;IF(G485&lt;&gt;"","'"&amp;G485&amp;"'","NULL")&amp;"  , "&amp;IF(H485&lt;&gt;"","'"&amp;H485&amp;"'","NULL")&amp;"  );","")</f>
        <v>INSERT INTO botanica.taxon (name_latin, name_czech, year, slug, origin, category_id, family_id) VALUES ('Poa nemoralis','lipnice hajní', NULL  , 'poa-nemoralis'  , NULL  , '9'  , NULL  );</v>
      </c>
    </row>
    <row r="486" customFormat="false" ht="12.8" hidden="false" customHeight="false" outlineLevel="0" collapsed="false">
      <c r="A486" s="36" t="str">
        <f aca="false">SUBSTITUTE(SUBSTITUTE(SUBSTITUTE(I486, "'", "\'"), "’","\'"), "‘", "\'")</f>
        <v>Polemonium reptans </v>
      </c>
      <c r="E4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polemonium-reptans</v>
      </c>
      <c r="F486" s="36" t="n">
        <v>1</v>
      </c>
      <c r="G486" s="36" t="n">
        <v>6</v>
      </c>
      <c r="I486" s="36" t="s">
        <v>1186</v>
      </c>
      <c r="K486" s="36" t="n">
        <f aca="false">COUNTIF(E$2:E$697, "=" &amp; E486)</f>
        <v>1</v>
      </c>
      <c r="L486" s="36" t="str">
        <f aca="false">IF(ISBLANK(A486)  = 0, "INSERT INTO botanica.taxon (name_latin, name_czech, year, slug, origin, category_id, family_id) VALUES ("&amp;IF(A486&lt;&gt;"","'"&amp;A486&amp;"'","NULL")&amp;","&amp;IF(B486&lt;&gt;"","'"&amp;B486&amp;"'","NULL")&amp;", "&amp;IF(C486&lt;&gt;"","'"&amp;C486&amp;"'","NULL")&amp;"  , "&amp;IF(E486&lt;&gt;"","'"&amp;E486&amp;"'","NULL")&amp;"  , "&amp;IF(F486&lt;&gt;"","'"&amp;F486&amp;"'","NULL")&amp;"  , "&amp;IF(G486&lt;&gt;"","'"&amp;G486&amp;"'","NULL")&amp;"  , "&amp;IF(H486&lt;&gt;"","'"&amp;H486&amp;"'","NULL")&amp;"  );","")</f>
        <v>INSERT INTO botanica.taxon (name_latin, name_czech, year, slug, origin, category_id, family_id) VALUES ('Polemonium reptans ',NULL, NULL  , 'polemonium-reptans'  , '1'  , '6'  , NULL  );</v>
      </c>
    </row>
    <row r="487" customFormat="false" ht="12.8" hidden="false" customHeight="false" outlineLevel="0" collapsed="false">
      <c r="A487" s="36" t="str">
        <f aca="false">SUBSTITUTE(SUBSTITUTE(SUBSTITUTE(I487, "'", "\'"), "’","\'"), "‘", "\'")</f>
        <v>Polygonum brunonis </v>
      </c>
      <c r="E48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polygonum-brunonis</v>
      </c>
      <c r="F487" s="36" t="n">
        <v>1</v>
      </c>
      <c r="G487" s="36" t="n">
        <v>6</v>
      </c>
      <c r="I487" s="36" t="s">
        <v>1187</v>
      </c>
      <c r="K487" s="36" t="n">
        <f aca="false">COUNTIF(E$2:E$697, "=" &amp; E487)</f>
        <v>1</v>
      </c>
      <c r="L487" s="36" t="str">
        <f aca="false">IF(ISBLANK(A487)  = 0, "INSERT INTO botanica.taxon (name_latin, name_czech, year, slug, origin, category_id, family_id) VALUES ("&amp;IF(A487&lt;&gt;"","'"&amp;A487&amp;"'","NULL")&amp;","&amp;IF(B487&lt;&gt;"","'"&amp;B487&amp;"'","NULL")&amp;", "&amp;IF(C487&lt;&gt;"","'"&amp;C487&amp;"'","NULL")&amp;"  , "&amp;IF(E487&lt;&gt;"","'"&amp;E487&amp;"'","NULL")&amp;"  , "&amp;IF(F487&lt;&gt;"","'"&amp;F487&amp;"'","NULL")&amp;"  , "&amp;IF(G487&lt;&gt;"","'"&amp;G487&amp;"'","NULL")&amp;"  , "&amp;IF(H487&lt;&gt;"","'"&amp;H487&amp;"'","NULL")&amp;"  );","")</f>
        <v>INSERT INTO botanica.taxon (name_latin, name_czech, year, slug, origin, category_id, family_id) VALUES ('Polygonum brunonis ',NULL, NULL  , 'polygonum-brunonis'  , '1'  , '6'  , NULL  );</v>
      </c>
    </row>
    <row r="488" customFormat="false" ht="12.8" hidden="false" customHeight="false" outlineLevel="0" collapsed="false">
      <c r="A488" s="36" t="str">
        <f aca="false">SUBSTITUTE(SUBSTITUTE(SUBSTITUTE(I488, "'", "\'"), "’","\'"), "‘", "\'")</f>
        <v>Polypodium vulgare </v>
      </c>
      <c r="E4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polypodium-vulgare</v>
      </c>
      <c r="F488" s="36" t="n">
        <v>1</v>
      </c>
      <c r="G488" s="36" t="n">
        <v>6</v>
      </c>
      <c r="I488" s="36" t="s">
        <v>1188</v>
      </c>
      <c r="K488" s="36" t="n">
        <f aca="false">COUNTIF(E$2:E$697, "=" &amp; E488)</f>
        <v>1</v>
      </c>
      <c r="L488" s="36" t="str">
        <f aca="false">IF(ISBLANK(A488)  = 0, "INSERT INTO botanica.taxon (name_latin, name_czech, year, slug, origin, category_id, family_id) VALUES ("&amp;IF(A488&lt;&gt;"","'"&amp;A488&amp;"'","NULL")&amp;","&amp;IF(B488&lt;&gt;"","'"&amp;B488&amp;"'","NULL")&amp;", "&amp;IF(C488&lt;&gt;"","'"&amp;C488&amp;"'","NULL")&amp;"  , "&amp;IF(E488&lt;&gt;"","'"&amp;E488&amp;"'","NULL")&amp;"  , "&amp;IF(F488&lt;&gt;"","'"&amp;F488&amp;"'","NULL")&amp;"  , "&amp;IF(G488&lt;&gt;"","'"&amp;G488&amp;"'","NULL")&amp;"  , "&amp;IF(H488&lt;&gt;"","'"&amp;H488&amp;"'","NULL")&amp;"  );","")</f>
        <v>INSERT INTO botanica.taxon (name_latin, name_czech, year, slug, origin, category_id, family_id) VALUES ('Polypodium vulgare ',NULL, NULL  , 'polypodium-vulgare'  , '1'  , '6'  , NULL  );</v>
      </c>
    </row>
    <row r="489" customFormat="false" ht="12.8" hidden="false" customHeight="false" outlineLevel="0" collapsed="false">
      <c r="A489" s="36" t="str">
        <f aca="false">SUBSTITUTE(SUBSTITUTE(SUBSTITUTE(I489, "'", "\'"), "’","\'"), "‘", "\'")</f>
        <v>Polystichum aculeatum </v>
      </c>
      <c r="E48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polystichum-aculeatum</v>
      </c>
      <c r="F489" s="36" t="n">
        <v>1</v>
      </c>
      <c r="G489" s="36" t="n">
        <v>6</v>
      </c>
      <c r="I489" s="36" t="s">
        <v>1189</v>
      </c>
      <c r="K489" s="36" t="n">
        <f aca="false">COUNTIF(E$2:E$697, "=" &amp; E489)</f>
        <v>1</v>
      </c>
      <c r="L489" s="36" t="str">
        <f aca="false">IF(ISBLANK(A489)  = 0, "INSERT INTO botanica.taxon (name_latin, name_czech, year, slug, origin, category_id, family_id) VALUES ("&amp;IF(A489&lt;&gt;"","'"&amp;A489&amp;"'","NULL")&amp;","&amp;IF(B489&lt;&gt;"","'"&amp;B489&amp;"'","NULL")&amp;", "&amp;IF(C489&lt;&gt;"","'"&amp;C489&amp;"'","NULL")&amp;"  , "&amp;IF(E489&lt;&gt;"","'"&amp;E489&amp;"'","NULL")&amp;"  , "&amp;IF(F489&lt;&gt;"","'"&amp;F489&amp;"'","NULL")&amp;"  , "&amp;IF(G489&lt;&gt;"","'"&amp;G489&amp;"'","NULL")&amp;"  , "&amp;IF(H489&lt;&gt;"","'"&amp;H489&amp;"'","NULL")&amp;"  );","")</f>
        <v>INSERT INTO botanica.taxon (name_latin, name_czech, year, slug, origin, category_id, family_id) VALUES ('Polystichum aculeatum ',NULL, NULL  , 'polystichum-aculeatum'  , '1'  , '6'  , NULL  );</v>
      </c>
    </row>
    <row r="490" customFormat="false" ht="12.8" hidden="false" customHeight="false" outlineLevel="0" collapsed="false">
      <c r="A490" s="36" t="str">
        <f aca="false">SUBSTITUTE(SUBSTITUTE(SUBSTITUTE(I490, "'", "\'"), "’","\'"), "‘", "\'")</f>
        <v>Polystichum tetragonum </v>
      </c>
      <c r="E4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polystichum-tetragonum</v>
      </c>
      <c r="F490" s="36" t="n">
        <v>1</v>
      </c>
      <c r="G490" s="36" t="n">
        <v>6</v>
      </c>
      <c r="I490" s="36" t="s">
        <v>1190</v>
      </c>
      <c r="K490" s="36" t="n">
        <f aca="false">COUNTIF(E$2:E$697, "=" &amp; E490)</f>
        <v>1</v>
      </c>
      <c r="L490" s="36" t="str">
        <f aca="false">IF(ISBLANK(A490)  = 0, "INSERT INTO botanica.taxon (name_latin, name_czech, year, slug, origin, category_id, family_id) VALUES ("&amp;IF(A490&lt;&gt;"","'"&amp;A490&amp;"'","NULL")&amp;","&amp;IF(B490&lt;&gt;"","'"&amp;B490&amp;"'","NULL")&amp;", "&amp;IF(C490&lt;&gt;"","'"&amp;C490&amp;"'","NULL")&amp;"  , "&amp;IF(E490&lt;&gt;"","'"&amp;E490&amp;"'","NULL")&amp;"  , "&amp;IF(F490&lt;&gt;"","'"&amp;F490&amp;"'","NULL")&amp;"  , "&amp;IF(G490&lt;&gt;"","'"&amp;G490&amp;"'","NULL")&amp;"  , "&amp;IF(H490&lt;&gt;"","'"&amp;H490&amp;"'","NULL")&amp;"  );","")</f>
        <v>INSERT INTO botanica.taxon (name_latin, name_czech, year, slug, origin, category_id, family_id) VALUES ('Polystichum tetragonum ',NULL, NULL  , 'polystichum-tetragonum'  , '1'  , '6'  , NULL  );</v>
      </c>
    </row>
    <row r="491" customFormat="false" ht="12.8" hidden="false" customHeight="false" outlineLevel="0" collapsed="false">
      <c r="A491" s="39" t="str">
        <f aca="false">SUBSTITUTE(SUBSTITUTE(SUBSTITUTE(I491, "'", "\'"), "’","\'"), "‘", "\'")</f>
        <v>Populus nigra</v>
      </c>
      <c r="B491" s="40" t="s">
        <v>445</v>
      </c>
      <c r="C491" s="40" t="n">
        <v>1923</v>
      </c>
      <c r="D491" s="40" t="s">
        <v>446</v>
      </c>
      <c r="E49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populus-nigra</v>
      </c>
      <c r="F491" s="36" t="n">
        <v>1</v>
      </c>
      <c r="G491" s="36" t="n">
        <v>1</v>
      </c>
      <c r="H491" s="36" t="n">
        <v>46</v>
      </c>
      <c r="I491" s="39" t="s">
        <v>447</v>
      </c>
      <c r="K491" s="36" t="n">
        <f aca="false">COUNTIF(E$2:E$697, "=" &amp; E491)</f>
        <v>1</v>
      </c>
      <c r="L491" s="36" t="str">
        <f aca="false">IF(ISBLANK(A491)  = 0, "INSERT INTO botanica.taxon (name_latin, name_czech, year, slug, origin, category_id, family_id) VALUES ("&amp;IF(A491&lt;&gt;"","'"&amp;A491&amp;"'","NULL")&amp;","&amp;IF(B491&lt;&gt;"","'"&amp;B491&amp;"'","NULL")&amp;", "&amp;IF(C491&lt;&gt;"","'"&amp;C491&amp;"'","NULL")&amp;"  , "&amp;IF(E491&lt;&gt;"","'"&amp;E491&amp;"'","NULL")&amp;"  , "&amp;IF(F491&lt;&gt;"","'"&amp;F491&amp;"'","NULL")&amp;"  , "&amp;IF(G491&lt;&gt;"","'"&amp;G491&amp;"'","NULL")&amp;"  , "&amp;IF(H491&lt;&gt;"","'"&amp;H491&amp;"'","NULL")&amp;"  );","")</f>
        <v>INSERT INTO botanica.taxon (name_latin, name_czech, year, slug, origin, category_id, family_id) VALUES ('Populus nigra','topol černý', '1923'  , 'populus-nigra'  , '1'  , '1'  , '46'  );</v>
      </c>
    </row>
    <row r="492" customFormat="false" ht="12.8" hidden="false" customHeight="false" outlineLevel="0" collapsed="false">
      <c r="A492" s="43" t="str">
        <f aca="false">SUBSTITUTE(SUBSTITUTE(SUBSTITUTE(I492, "'", "\'"), "’","\'"), "‘", "\'")</f>
        <v>Populus tremula</v>
      </c>
      <c r="B492" s="42" t="s">
        <v>638</v>
      </c>
      <c r="D492" s="36" t="s">
        <v>639</v>
      </c>
      <c r="E49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populus-tremula</v>
      </c>
      <c r="F492" s="42" t="n">
        <v>0</v>
      </c>
      <c r="G492" s="36" t="n">
        <v>1</v>
      </c>
      <c r="H492" s="36" t="n">
        <v>46</v>
      </c>
      <c r="I492" s="43" t="s">
        <v>640</v>
      </c>
      <c r="J492" s="42" t="s">
        <v>641</v>
      </c>
      <c r="K492" s="36" t="n">
        <f aca="false">COUNTIF(E$2:E$697, "=" &amp; E492)</f>
        <v>1</v>
      </c>
      <c r="L492" s="36" t="str">
        <f aca="false">IF(ISBLANK(A492)  = 0, "INSERT INTO botanica.taxon (name_latin, name_czech, year, slug, origin, category_id, family_id) VALUES ("&amp;IF(A492&lt;&gt;"","'"&amp;A492&amp;"'","NULL")&amp;","&amp;IF(B492&lt;&gt;"","'"&amp;B492&amp;"'","NULL")&amp;", "&amp;IF(C492&lt;&gt;"","'"&amp;C492&amp;"'","NULL")&amp;"  , "&amp;IF(E492&lt;&gt;"","'"&amp;E492&amp;"'","NULL")&amp;"  , "&amp;IF(F492&lt;&gt;"","'"&amp;F492&amp;"'","NULL")&amp;"  , "&amp;IF(G492&lt;&gt;"","'"&amp;G492&amp;"'","NULL")&amp;"  , "&amp;IF(H492&lt;&gt;"","'"&amp;H492&amp;"'","NULL")&amp;"  );","")</f>
        <v>INSERT INTO botanica.taxon (name_latin, name_czech, year, slug, origin, category_id, family_id) VALUES ('Populus tremula','topol osika', NULL  , 'populus-tremula'  , '0'  , '1'  , '46'  );</v>
      </c>
    </row>
    <row r="493" customFormat="false" ht="12.8" hidden="false" customHeight="false" outlineLevel="0" collapsed="false">
      <c r="A493" s="39" t="str">
        <f aca="false">SUBSTITUTE(SUBSTITUTE(SUBSTITUTE(I493, "'", "\'"), "’","\'"), "‘", "\'")</f>
        <v>Populus x canadensis</v>
      </c>
      <c r="B493" s="40" t="s">
        <v>442</v>
      </c>
      <c r="C493" s="40"/>
      <c r="D493" s="40" t="s">
        <v>443</v>
      </c>
      <c r="E49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populus-x-canadensis</v>
      </c>
      <c r="F493" s="36" t="n">
        <v>1</v>
      </c>
      <c r="G493" s="36" t="n">
        <v>1</v>
      </c>
      <c r="H493" s="36" t="n">
        <v>46</v>
      </c>
      <c r="I493" s="39" t="s">
        <v>444</v>
      </c>
      <c r="K493" s="36" t="n">
        <f aca="false">COUNTIF(E$2:E$697, "=" &amp; E493)</f>
        <v>1</v>
      </c>
      <c r="L493" s="36" t="str">
        <f aca="false">IF(ISBLANK(A493)  = 0, "INSERT INTO botanica.taxon (name_latin, name_czech, year, slug, origin, category_id, family_id) VALUES ("&amp;IF(A493&lt;&gt;"","'"&amp;A493&amp;"'","NULL")&amp;","&amp;IF(B493&lt;&gt;"","'"&amp;B493&amp;"'","NULL")&amp;", "&amp;IF(C493&lt;&gt;"","'"&amp;C493&amp;"'","NULL")&amp;"  , "&amp;IF(E493&lt;&gt;"","'"&amp;E493&amp;"'","NULL")&amp;"  , "&amp;IF(F493&lt;&gt;"","'"&amp;F493&amp;"'","NULL")&amp;"  , "&amp;IF(G493&lt;&gt;"","'"&amp;G493&amp;"'","NULL")&amp;"  , "&amp;IF(H493&lt;&gt;"","'"&amp;H493&amp;"'","NULL")&amp;"  );","")</f>
        <v>INSERT INTO botanica.taxon (name_latin, name_czech, year, slug, origin, category_id, family_id) VALUES ('Populus x canadensis','topol kanadský', NULL  , 'populus-x-canadensis'  , '1'  , '1'  , '46'  );</v>
      </c>
    </row>
    <row r="494" customFormat="false" ht="12.8" hidden="false" customHeight="false" outlineLevel="0" collapsed="false">
      <c r="A494" s="36" t="str">
        <f aca="false">SUBSTITUTE(SUBSTITUTE(SUBSTITUTE(I494, "'", "\'"), "’","\'"), "‘", "\'")</f>
        <v>Potentila argentea</v>
      </c>
      <c r="B494" s="36" t="s">
        <v>1400</v>
      </c>
      <c r="E4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potentila-argentea</v>
      </c>
      <c r="G494" s="36" t="n">
        <v>9</v>
      </c>
      <c r="I494" s="36" t="s">
        <v>1401</v>
      </c>
      <c r="K494" s="36" t="n">
        <f aca="false">COUNTIF(E$2:E$697, "=" &amp; E494)</f>
        <v>1</v>
      </c>
      <c r="L494" s="36" t="str">
        <f aca="false">IF(ISBLANK(A494)  = 0, "INSERT INTO botanica.taxon (name_latin, name_czech, year, slug, origin, category_id, family_id) VALUES ("&amp;IF(A494&lt;&gt;"","'"&amp;A494&amp;"'","NULL")&amp;","&amp;IF(B494&lt;&gt;"","'"&amp;B494&amp;"'","NULL")&amp;", "&amp;IF(C494&lt;&gt;"","'"&amp;C494&amp;"'","NULL")&amp;"  , "&amp;IF(E494&lt;&gt;"","'"&amp;E494&amp;"'","NULL")&amp;"  , "&amp;IF(F494&lt;&gt;"","'"&amp;F494&amp;"'","NULL")&amp;"  , "&amp;IF(G494&lt;&gt;"","'"&amp;G494&amp;"'","NULL")&amp;"  , "&amp;IF(H494&lt;&gt;"","'"&amp;H494&amp;"'","NULL")&amp;"  );","")</f>
        <v>INSERT INTO botanica.taxon (name_latin, name_czech, year, slug, origin, category_id, family_id) VALUES ('Potentila argentea','mochna stříbrná', NULL  , 'potentila-argentea'  , NULL  , '9'  , NULL  );</v>
      </c>
    </row>
    <row r="495" customFormat="false" ht="12.8" hidden="false" customHeight="false" outlineLevel="0" collapsed="false">
      <c r="A495" s="36" t="str">
        <f aca="false">SUBSTITUTE(SUBSTITUTE(SUBSTITUTE(I495, "'", "\'"), "’","\'"), "‘", "\'")</f>
        <v>Potentill. fruticosa, P. f. \'Friedrichsenii\'</v>
      </c>
      <c r="B495" s="36" t="s">
        <v>759</v>
      </c>
      <c r="D495" s="36" t="s">
        <v>760</v>
      </c>
      <c r="E49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potentill-fruticosa-p-f-friedrichsenii</v>
      </c>
      <c r="F495" s="36" t="n">
        <v>1</v>
      </c>
      <c r="G495" s="36" t="n">
        <v>2</v>
      </c>
      <c r="H495" s="36" t="n">
        <v>38</v>
      </c>
      <c r="I495" s="36" t="s">
        <v>761</v>
      </c>
      <c r="K495" s="36" t="n">
        <f aca="false">COUNTIF(E$2:E$697, "=" &amp; E495)</f>
        <v>1</v>
      </c>
      <c r="L495" s="36" t="str">
        <f aca="false">IF(ISBLANK(A495)  = 0, "INSERT INTO botanica.taxon (name_latin, name_czech, year, slug, origin, category_id, family_id) VALUES ("&amp;IF(A495&lt;&gt;"","'"&amp;A495&amp;"'","NULL")&amp;","&amp;IF(B495&lt;&gt;"","'"&amp;B495&amp;"'","NULL")&amp;", "&amp;IF(C495&lt;&gt;"","'"&amp;C495&amp;"'","NULL")&amp;"  , "&amp;IF(E495&lt;&gt;"","'"&amp;E495&amp;"'","NULL")&amp;"  , "&amp;IF(F495&lt;&gt;"","'"&amp;F495&amp;"'","NULL")&amp;"  , "&amp;IF(G495&lt;&gt;"","'"&amp;G495&amp;"'","NULL")&amp;"  , "&amp;IF(H495&lt;&gt;"","'"&amp;H495&amp;"'","NULL")&amp;"  );","")</f>
        <v>INSERT INTO botanica.taxon (name_latin, name_czech, year, slug, origin, category_id, family_id) VALUES ('Potentill. fruticosa, P. f. \'Friedrichsenii\'','mochna křovitá', NULL  , 'potentill-fruticosa-p-f-friedrichsenii'  , '1'  , '2'  , '38'  );</v>
      </c>
    </row>
    <row r="496" customFormat="false" ht="12.8" hidden="false" customHeight="false" outlineLevel="0" collapsed="false">
      <c r="A496" s="36" t="str">
        <f aca="false">SUBSTITUTE(SUBSTITUTE(SUBSTITUTE(I496, "'", "\'"), "’","\'"), "‘", "\'")</f>
        <v>Potentilla ambigua / Dasiphora am.</v>
      </c>
      <c r="B496" s="36" t="s">
        <v>747</v>
      </c>
      <c r="D496" s="36" t="s">
        <v>748</v>
      </c>
      <c r="E4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potentilla-ambigua--dasiphora-am</v>
      </c>
      <c r="F496" s="36" t="n">
        <v>1</v>
      </c>
      <c r="G496" s="36" t="n">
        <v>2</v>
      </c>
      <c r="H496" s="36" t="n">
        <v>38</v>
      </c>
      <c r="I496" s="36" t="s">
        <v>749</v>
      </c>
      <c r="K496" s="36" t="n">
        <f aca="false">COUNTIF(E$2:E$697, "=" &amp; E496)</f>
        <v>1</v>
      </c>
      <c r="L496" s="36" t="str">
        <f aca="false">IF(ISBLANK(A496)  = 0, "INSERT INTO botanica.taxon (name_latin, name_czech, year, slug, origin, category_id, family_id) VALUES ("&amp;IF(A496&lt;&gt;"","'"&amp;A496&amp;"'","NULL")&amp;","&amp;IF(B496&lt;&gt;"","'"&amp;B496&amp;"'","NULL")&amp;", "&amp;IF(C496&lt;&gt;"","'"&amp;C496&amp;"'","NULL")&amp;"  , "&amp;IF(E496&lt;&gt;"","'"&amp;E496&amp;"'","NULL")&amp;"  , "&amp;IF(F496&lt;&gt;"","'"&amp;F496&amp;"'","NULL")&amp;"  , "&amp;IF(G496&lt;&gt;"","'"&amp;G496&amp;"'","NULL")&amp;"  , "&amp;IF(H496&lt;&gt;"","'"&amp;H496&amp;"'","NULL")&amp;"  );","")</f>
        <v>INSERT INTO botanica.taxon (name_latin, name_czech, year, slug, origin, category_id, family_id) VALUES ('Potentilla ambigua / Dasiphora am.','mochna obojetná', NULL  , 'potentilla-ambigua--dasiphora-am'  , '1'  , '2'  , '38'  );</v>
      </c>
    </row>
    <row r="497" customFormat="false" ht="12.8" hidden="false" customHeight="false" outlineLevel="0" collapsed="false">
      <c r="A497" s="36" t="str">
        <f aca="false">SUBSTITUTE(SUBSTITUTE(SUBSTITUTE(I497, "'", "\'"), "’","\'"), "‘", "\'")</f>
        <v>Potentilla apennina </v>
      </c>
      <c r="B497" s="36" t="s">
        <v>750</v>
      </c>
      <c r="D497" s="36" t="s">
        <v>751</v>
      </c>
      <c r="E4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potentilla-apennina</v>
      </c>
      <c r="F497" s="36" t="n">
        <v>1</v>
      </c>
      <c r="G497" s="36" t="n">
        <v>2</v>
      </c>
      <c r="H497" s="36" t="n">
        <v>38</v>
      </c>
      <c r="I497" s="36" t="s">
        <v>752</v>
      </c>
      <c r="K497" s="36" t="n">
        <f aca="false">COUNTIF(E$2:E$697, "=" &amp; E497)</f>
        <v>1</v>
      </c>
      <c r="L497" s="36" t="str">
        <f aca="false">IF(ISBLANK(A497)  = 0, "INSERT INTO botanica.taxon (name_latin, name_czech, year, slug, origin, category_id, family_id) VALUES ("&amp;IF(A497&lt;&gt;"","'"&amp;A497&amp;"'","NULL")&amp;","&amp;IF(B497&lt;&gt;"","'"&amp;B497&amp;"'","NULL")&amp;", "&amp;IF(C497&lt;&gt;"","'"&amp;C497&amp;"'","NULL")&amp;"  , "&amp;IF(E497&lt;&gt;"","'"&amp;E497&amp;"'","NULL")&amp;"  , "&amp;IF(F497&lt;&gt;"","'"&amp;F497&amp;"'","NULL")&amp;"  , "&amp;IF(G497&lt;&gt;"","'"&amp;G497&amp;"'","NULL")&amp;"  , "&amp;IF(H497&lt;&gt;"","'"&amp;H497&amp;"'","NULL")&amp;"  );","")</f>
        <v>INSERT INTO botanica.taxon (name_latin, name_czech, year, slug, origin, category_id, family_id) VALUES ('Potentilla apennina ','mochna apennina', NULL  , 'potentilla-apennina'  , '1'  , '2'  , '38'  );</v>
      </c>
    </row>
    <row r="498" customFormat="false" ht="12.8" hidden="false" customHeight="false" outlineLevel="0" collapsed="false">
      <c r="A498" s="36" t="str">
        <f aca="false">SUBSTITUTE(SUBSTITUTE(SUBSTITUTE(I498, "'", "\'"), "’","\'"), "‘", "\'")</f>
        <v>Potentilla aurea var. alpina</v>
      </c>
      <c r="B498" s="36" t="s">
        <v>753</v>
      </c>
      <c r="D498" s="36" t="s">
        <v>754</v>
      </c>
      <c r="E49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potentilla-aurea-var-alpina</v>
      </c>
      <c r="F498" s="36" t="n">
        <v>1</v>
      </c>
      <c r="G498" s="36" t="n">
        <v>2</v>
      </c>
      <c r="H498" s="36" t="n">
        <v>38</v>
      </c>
      <c r="I498" s="36" t="s">
        <v>755</v>
      </c>
      <c r="K498" s="36" t="n">
        <f aca="false">COUNTIF(E$2:E$697, "=" &amp; E498)</f>
        <v>1</v>
      </c>
      <c r="L498" s="36" t="str">
        <f aca="false">IF(ISBLANK(A498)  = 0, "INSERT INTO botanica.taxon (name_latin, name_czech, year, slug, origin, category_id, family_id) VALUES ("&amp;IF(A498&lt;&gt;"","'"&amp;A498&amp;"'","NULL")&amp;","&amp;IF(B498&lt;&gt;"","'"&amp;B498&amp;"'","NULL")&amp;", "&amp;IF(C498&lt;&gt;"","'"&amp;C498&amp;"'","NULL")&amp;"  , "&amp;IF(E498&lt;&gt;"","'"&amp;E498&amp;"'","NULL")&amp;"  , "&amp;IF(F498&lt;&gt;"","'"&amp;F498&amp;"'","NULL")&amp;"  , "&amp;IF(G498&lt;&gt;"","'"&amp;G498&amp;"'","NULL")&amp;"  , "&amp;IF(H498&lt;&gt;"","'"&amp;H498&amp;"'","NULL")&amp;"  );","")</f>
        <v>INSERT INTO botanica.taxon (name_latin, name_czech, year, slug, origin, category_id, family_id) VALUES ('Potentilla aurea var. alpina','mochna zlatá', NULL  , 'potentilla-aurea-var-alpina'  , '1'  , '2'  , '38'  );</v>
      </c>
    </row>
    <row r="499" customFormat="false" ht="12.8" hidden="false" customHeight="false" outlineLevel="0" collapsed="false">
      <c r="A499" s="36" t="str">
        <f aca="false">SUBSTITUTE(SUBSTITUTE(SUBSTITUTE(I499, "'", "\'"), "’","\'"), "‘", "\'")</f>
        <v>Potentilla brauniana</v>
      </c>
      <c r="B499" s="36" t="s">
        <v>756</v>
      </c>
      <c r="D499" s="36" t="s">
        <v>757</v>
      </c>
      <c r="E4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potentilla-brauniana</v>
      </c>
      <c r="F499" s="36" t="n">
        <v>1</v>
      </c>
      <c r="G499" s="36" t="n">
        <v>2</v>
      </c>
      <c r="H499" s="36" t="n">
        <v>38</v>
      </c>
      <c r="I499" s="36" t="s">
        <v>758</v>
      </c>
      <c r="K499" s="36" t="n">
        <f aca="false">COUNTIF(E$2:E$697, "=" &amp; E499)</f>
        <v>1</v>
      </c>
      <c r="L499" s="36" t="str">
        <f aca="false">IF(ISBLANK(A499)  = 0, "INSERT INTO botanica.taxon (name_latin, name_czech, year, slug, origin, category_id, family_id) VALUES ("&amp;IF(A499&lt;&gt;"","'"&amp;A499&amp;"'","NULL")&amp;","&amp;IF(B499&lt;&gt;"","'"&amp;B499&amp;"'","NULL")&amp;", "&amp;IF(C499&lt;&gt;"","'"&amp;C499&amp;"'","NULL")&amp;"  , "&amp;IF(E499&lt;&gt;"","'"&amp;E499&amp;"'","NULL")&amp;"  , "&amp;IF(F499&lt;&gt;"","'"&amp;F499&amp;"'","NULL")&amp;"  , "&amp;IF(G499&lt;&gt;"","'"&amp;G499&amp;"'","NULL")&amp;"  , "&amp;IF(H499&lt;&gt;"","'"&amp;H499&amp;"'","NULL")&amp;"  );","")</f>
        <v>INSERT INTO botanica.taxon (name_latin, name_czech, year, slug, origin, category_id, family_id) VALUES ('Potentilla brauniana','mochna brauniana', NULL  , 'potentilla-brauniana'  , '1'  , '2'  , '38'  );</v>
      </c>
    </row>
    <row r="500" customFormat="false" ht="12.8" hidden="false" customHeight="false" outlineLevel="0" collapsed="false">
      <c r="A500" s="36" t="str">
        <f aca="false">SUBSTITUTE(SUBSTITUTE(SUBSTITUTE(I500, "'", "\'"), "’","\'"), "‘", "\'")</f>
        <v>Potentilla fruticosa var. mandshurica </v>
      </c>
      <c r="B500" s="36" t="s">
        <v>759</v>
      </c>
      <c r="D500" s="36" t="s">
        <v>760</v>
      </c>
      <c r="E5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potentilla-fruticosa-var-mandshurica</v>
      </c>
      <c r="F500" s="36" t="n">
        <v>1</v>
      </c>
      <c r="G500" s="36" t="n">
        <v>2</v>
      </c>
      <c r="H500" s="36" t="n">
        <v>38</v>
      </c>
      <c r="I500" s="36" t="s">
        <v>762</v>
      </c>
      <c r="K500" s="36" t="n">
        <f aca="false">COUNTIF(E$2:E$697, "=" &amp; E500)</f>
        <v>1</v>
      </c>
      <c r="L500" s="36" t="str">
        <f aca="false">IF(ISBLANK(A500)  = 0, "INSERT INTO botanica.taxon (name_latin, name_czech, year, slug, origin, category_id, family_id) VALUES ("&amp;IF(A500&lt;&gt;"","'"&amp;A500&amp;"'","NULL")&amp;","&amp;IF(B500&lt;&gt;"","'"&amp;B500&amp;"'","NULL")&amp;", "&amp;IF(C500&lt;&gt;"","'"&amp;C500&amp;"'","NULL")&amp;"  , "&amp;IF(E500&lt;&gt;"","'"&amp;E500&amp;"'","NULL")&amp;"  , "&amp;IF(F500&lt;&gt;"","'"&amp;F500&amp;"'","NULL")&amp;"  , "&amp;IF(G500&lt;&gt;"","'"&amp;G500&amp;"'","NULL")&amp;"  , "&amp;IF(H500&lt;&gt;"","'"&amp;H500&amp;"'","NULL")&amp;"  );","")</f>
        <v>INSERT INTO botanica.taxon (name_latin, name_czech, year, slug, origin, category_id, family_id) VALUES ('Potentilla fruticosa var. mandshurica ','mochna křovitá', NULL  , 'potentilla-fruticosa-var-mandshurica'  , '1'  , '2'  , '38'  );</v>
      </c>
    </row>
    <row r="501" customFormat="false" ht="12.8" hidden="false" customHeight="false" outlineLevel="0" collapsed="false">
      <c r="A501" s="36" t="str">
        <f aca="false">SUBSTITUTE(SUBSTITUTE(SUBSTITUTE(I501, "'", "\'"), "’","\'"), "‘", "\'")</f>
        <v>Potentilla grammopetala </v>
      </c>
      <c r="B501" s="36" t="s">
        <v>763</v>
      </c>
      <c r="D501" s="36" t="s">
        <v>764</v>
      </c>
      <c r="E5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potentilla-grammopetala</v>
      </c>
      <c r="F501" s="36" t="n">
        <v>1</v>
      </c>
      <c r="G501" s="36" t="n">
        <v>2</v>
      </c>
      <c r="H501" s="36" t="n">
        <v>38</v>
      </c>
      <c r="I501" s="36" t="s">
        <v>765</v>
      </c>
      <c r="K501" s="36" t="n">
        <f aca="false">COUNTIF(E$2:E$697, "=" &amp; E501)</f>
        <v>1</v>
      </c>
      <c r="L501" s="36" t="str">
        <f aca="false">IF(ISBLANK(A501)  = 0, "INSERT INTO botanica.taxon (name_latin, name_czech, year, slug, origin, category_id, family_id) VALUES ("&amp;IF(A501&lt;&gt;"","'"&amp;A501&amp;"'","NULL")&amp;","&amp;IF(B501&lt;&gt;"","'"&amp;B501&amp;"'","NULL")&amp;", "&amp;IF(C501&lt;&gt;"","'"&amp;C501&amp;"'","NULL")&amp;"  , "&amp;IF(E501&lt;&gt;"","'"&amp;E501&amp;"'","NULL")&amp;"  , "&amp;IF(F501&lt;&gt;"","'"&amp;F501&amp;"'","NULL")&amp;"  , "&amp;IF(G501&lt;&gt;"","'"&amp;G501&amp;"'","NULL")&amp;"  , "&amp;IF(H501&lt;&gt;"","'"&amp;H501&amp;"'","NULL")&amp;"  );","")</f>
        <v>INSERT INTO botanica.taxon (name_latin, name_czech, year, slug, origin, category_id, family_id) VALUES ('Potentilla grammopetala ','mochna grammopetala', NULL  , 'potentilla-grammopetala'  , '1'  , '2'  , '38'  );</v>
      </c>
    </row>
    <row r="502" customFormat="false" ht="12.8" hidden="false" customHeight="false" outlineLevel="0" collapsed="false">
      <c r="A502" s="36" t="str">
        <f aca="false">SUBSTITUTE(SUBSTITUTE(SUBSTITUTE(I502, "'", "\'"), "’","\'"), "‘", "\'")</f>
        <v>Potentilla nivalis L.</v>
      </c>
      <c r="B502" s="36" t="s">
        <v>766</v>
      </c>
      <c r="D502" s="36" t="s">
        <v>767</v>
      </c>
      <c r="E50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potentilla-nivalis-l</v>
      </c>
      <c r="F502" s="36" t="n">
        <v>1</v>
      </c>
      <c r="G502" s="36" t="n">
        <v>2</v>
      </c>
      <c r="H502" s="36" t="n">
        <v>38</v>
      </c>
      <c r="I502" s="36" t="s">
        <v>768</v>
      </c>
      <c r="K502" s="36" t="n">
        <f aca="false">COUNTIF(E$2:E$697, "=" &amp; E502)</f>
        <v>1</v>
      </c>
      <c r="L502" s="36" t="str">
        <f aca="false">IF(ISBLANK(A502)  = 0, "INSERT INTO botanica.taxon (name_latin, name_czech, year, slug, origin, category_id, family_id) VALUES ("&amp;IF(A502&lt;&gt;"","'"&amp;A502&amp;"'","NULL")&amp;","&amp;IF(B502&lt;&gt;"","'"&amp;B502&amp;"'","NULL")&amp;", "&amp;IF(C502&lt;&gt;"","'"&amp;C502&amp;"'","NULL")&amp;"  , "&amp;IF(E502&lt;&gt;"","'"&amp;E502&amp;"'","NULL")&amp;"  , "&amp;IF(F502&lt;&gt;"","'"&amp;F502&amp;"'","NULL")&amp;"  , "&amp;IF(G502&lt;&gt;"","'"&amp;G502&amp;"'","NULL")&amp;"  , "&amp;IF(H502&lt;&gt;"","'"&amp;H502&amp;"'","NULL")&amp;"  );","")</f>
        <v>INSERT INTO botanica.taxon (name_latin, name_czech, year, slug, origin, category_id, family_id) VALUES ('Potentilla nivalis L.','mochna nivalis / sněžná', NULL  , 'potentilla-nivalis-l'  , '1'  , '2'  , '38'  );</v>
      </c>
    </row>
    <row r="503" customFormat="false" ht="12.8" hidden="false" customHeight="false" outlineLevel="0" collapsed="false">
      <c r="A503" s="36" t="str">
        <f aca="false">SUBSTITUTE(SUBSTITUTE(SUBSTITUTE(I503, "'", "\'"), "’","\'"), "‘", "\'")</f>
        <v>Potentilla speciosa</v>
      </c>
      <c r="B503" s="36" t="s">
        <v>769</v>
      </c>
      <c r="D503" s="36" t="s">
        <v>770</v>
      </c>
      <c r="E50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potentilla-speciosa</v>
      </c>
      <c r="F503" s="36" t="n">
        <v>1</v>
      </c>
      <c r="G503" s="36" t="n">
        <v>2</v>
      </c>
      <c r="H503" s="36" t="n">
        <v>38</v>
      </c>
      <c r="I503" s="36" t="s">
        <v>771</v>
      </c>
      <c r="K503" s="36" t="n">
        <f aca="false">COUNTIF(E$2:E$697, "=" &amp; E503)</f>
        <v>1</v>
      </c>
      <c r="L503" s="36" t="str">
        <f aca="false">IF(ISBLANK(A503)  = 0, "INSERT INTO botanica.taxon (name_latin, name_czech, year, slug, origin, category_id, family_id) VALUES ("&amp;IF(A503&lt;&gt;"","'"&amp;A503&amp;"'","NULL")&amp;","&amp;IF(B503&lt;&gt;"","'"&amp;B503&amp;"'","NULL")&amp;", "&amp;IF(C503&lt;&gt;"","'"&amp;C503&amp;"'","NULL")&amp;"  , "&amp;IF(E503&lt;&gt;"","'"&amp;E503&amp;"'","NULL")&amp;"  , "&amp;IF(F503&lt;&gt;"","'"&amp;F503&amp;"'","NULL")&amp;"  , "&amp;IF(G503&lt;&gt;"","'"&amp;G503&amp;"'","NULL")&amp;"  , "&amp;IF(H503&lt;&gt;"","'"&amp;H503&amp;"'","NULL")&amp;"  );","")</f>
        <v>INSERT INTO botanica.taxon (name_latin, name_czech, year, slug, origin, category_id, family_id) VALUES ('Potentilla speciosa','mochna speciosa', NULL  , 'potentilla-speciosa'  , '1'  , '2'  , '38'  );</v>
      </c>
    </row>
    <row r="504" customFormat="false" ht="12.8" hidden="false" customHeight="false" outlineLevel="0" collapsed="false">
      <c r="A504" s="36" t="str">
        <f aca="false">SUBSTITUTE(SUBSTITUTE(SUBSTITUTE(I504, "'", "\'"), "’","\'"), "‘", "\'")</f>
        <v>Potentilla villosa </v>
      </c>
      <c r="B504" s="36" t="s">
        <v>772</v>
      </c>
      <c r="D504" s="36" t="s">
        <v>773</v>
      </c>
      <c r="E5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potentilla-villosa</v>
      </c>
      <c r="F504" s="36" t="n">
        <v>1</v>
      </c>
      <c r="G504" s="36" t="n">
        <v>2</v>
      </c>
      <c r="H504" s="36" t="n">
        <v>38</v>
      </c>
      <c r="I504" s="36" t="s">
        <v>774</v>
      </c>
      <c r="K504" s="36" t="n">
        <f aca="false">COUNTIF(E$2:E$697, "=" &amp; E504)</f>
        <v>1</v>
      </c>
      <c r="L504" s="36" t="str">
        <f aca="false">IF(ISBLANK(A504)  = 0, "INSERT INTO botanica.taxon (name_latin, name_czech, year, slug, origin, category_id, family_id) VALUES ("&amp;IF(A504&lt;&gt;"","'"&amp;A504&amp;"'","NULL")&amp;","&amp;IF(B504&lt;&gt;"","'"&amp;B504&amp;"'","NULL")&amp;", "&amp;IF(C504&lt;&gt;"","'"&amp;C504&amp;"'","NULL")&amp;"  , "&amp;IF(E504&lt;&gt;"","'"&amp;E504&amp;"'","NULL")&amp;"  , "&amp;IF(F504&lt;&gt;"","'"&amp;F504&amp;"'","NULL")&amp;"  , "&amp;IF(G504&lt;&gt;"","'"&amp;G504&amp;"'","NULL")&amp;"  , "&amp;IF(H504&lt;&gt;"","'"&amp;H504&amp;"'","NULL")&amp;"  );","")</f>
        <v>INSERT INTO botanica.taxon (name_latin, name_czech, year, slug, origin, category_id, family_id) VALUES ('Potentilla villosa ','mochna Crantzova', NULL  , 'potentilla-villosa'  , '1'  , '2'  , '38'  );</v>
      </c>
    </row>
    <row r="505" customFormat="false" ht="12.8" hidden="false" customHeight="false" outlineLevel="0" collapsed="false">
      <c r="A505" s="36" t="str">
        <f aca="false">SUBSTITUTE(SUBSTITUTE(SUBSTITUTE(I505, "'", "\'"), "’","\'"), "‘", "\'")</f>
        <v>Primula auricula </v>
      </c>
      <c r="E5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primula-auricula</v>
      </c>
      <c r="F505" s="36" t="n">
        <v>1</v>
      </c>
      <c r="G505" s="36" t="n">
        <v>6</v>
      </c>
      <c r="I505" s="36" t="s">
        <v>1191</v>
      </c>
      <c r="K505" s="36" t="n">
        <f aca="false">COUNTIF(E$2:E$697, "=" &amp; E505)</f>
        <v>1</v>
      </c>
      <c r="L505" s="36" t="str">
        <f aca="false">IF(ISBLANK(A505)  = 0, "INSERT INTO botanica.taxon (name_latin, name_czech, year, slug, origin, category_id, family_id) VALUES ("&amp;IF(A505&lt;&gt;"","'"&amp;A505&amp;"'","NULL")&amp;","&amp;IF(B505&lt;&gt;"","'"&amp;B505&amp;"'","NULL")&amp;", "&amp;IF(C505&lt;&gt;"","'"&amp;C505&amp;"'","NULL")&amp;"  , "&amp;IF(E505&lt;&gt;"","'"&amp;E505&amp;"'","NULL")&amp;"  , "&amp;IF(F505&lt;&gt;"","'"&amp;F505&amp;"'","NULL")&amp;"  , "&amp;IF(G505&lt;&gt;"","'"&amp;G505&amp;"'","NULL")&amp;"  , "&amp;IF(H505&lt;&gt;"","'"&amp;H505&amp;"'","NULL")&amp;"  );","")</f>
        <v>INSERT INTO botanica.taxon (name_latin, name_czech, year, slug, origin, category_id, family_id) VALUES ('Primula auricula ',NULL, NULL  , 'primula-auricula'  , '1'  , '6'  , NULL  );</v>
      </c>
    </row>
    <row r="506" customFormat="false" ht="12.8" hidden="false" customHeight="false" outlineLevel="0" collapsed="false">
      <c r="A506" s="36" t="str">
        <f aca="false">SUBSTITUTE(SUBSTITUTE(SUBSTITUTE(I506, "'", "\'"), "’","\'"), "‘", "\'")</f>
        <v>Primula clusiana </v>
      </c>
      <c r="E5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primula-clusiana</v>
      </c>
      <c r="F506" s="36" t="n">
        <v>1</v>
      </c>
      <c r="G506" s="36" t="n">
        <v>6</v>
      </c>
      <c r="I506" s="36" t="s">
        <v>1192</v>
      </c>
      <c r="K506" s="36" t="n">
        <f aca="false">COUNTIF(E$2:E$697, "=" &amp; E506)</f>
        <v>1</v>
      </c>
      <c r="L506" s="36" t="str">
        <f aca="false">IF(ISBLANK(A506)  = 0, "INSERT INTO botanica.taxon (name_latin, name_czech, year, slug, origin, category_id, family_id) VALUES ("&amp;IF(A506&lt;&gt;"","'"&amp;A506&amp;"'","NULL")&amp;","&amp;IF(B506&lt;&gt;"","'"&amp;B506&amp;"'","NULL")&amp;", "&amp;IF(C506&lt;&gt;"","'"&amp;C506&amp;"'","NULL")&amp;"  , "&amp;IF(E506&lt;&gt;"","'"&amp;E506&amp;"'","NULL")&amp;"  , "&amp;IF(F506&lt;&gt;"","'"&amp;F506&amp;"'","NULL")&amp;"  , "&amp;IF(G506&lt;&gt;"","'"&amp;G506&amp;"'","NULL")&amp;"  , "&amp;IF(H506&lt;&gt;"","'"&amp;H506&amp;"'","NULL")&amp;"  );","")</f>
        <v>INSERT INTO botanica.taxon (name_latin, name_czech, year, slug, origin, category_id, family_id) VALUES ('Primula clusiana ',NULL, NULL  , 'primula-clusiana'  , '1'  , '6'  , NULL  );</v>
      </c>
    </row>
    <row r="507" customFormat="false" ht="12.8" hidden="false" customHeight="false" outlineLevel="0" collapsed="false">
      <c r="A507" s="36" t="str">
        <f aca="false">SUBSTITUTE(SUBSTITUTE(SUBSTITUTE(I507, "'", "\'"), "’","\'"), "‘", "\'")</f>
        <v>Primula confinis </v>
      </c>
      <c r="E5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primula-confinis</v>
      </c>
      <c r="F507" s="36" t="n">
        <v>1</v>
      </c>
      <c r="G507" s="36" t="n">
        <v>6</v>
      </c>
      <c r="I507" s="36" t="s">
        <v>1193</v>
      </c>
      <c r="K507" s="36" t="n">
        <f aca="false">COUNTIF(E$2:E$697, "=" &amp; E507)</f>
        <v>1</v>
      </c>
      <c r="L507" s="36" t="str">
        <f aca="false">IF(ISBLANK(A507)  = 0, "INSERT INTO botanica.taxon (name_latin, name_czech, year, slug, origin, category_id, family_id) VALUES ("&amp;IF(A507&lt;&gt;"","'"&amp;A507&amp;"'","NULL")&amp;","&amp;IF(B507&lt;&gt;"","'"&amp;B507&amp;"'","NULL")&amp;", "&amp;IF(C507&lt;&gt;"","'"&amp;C507&amp;"'","NULL")&amp;"  , "&amp;IF(E507&lt;&gt;"","'"&amp;E507&amp;"'","NULL")&amp;"  , "&amp;IF(F507&lt;&gt;"","'"&amp;F507&amp;"'","NULL")&amp;"  , "&amp;IF(G507&lt;&gt;"","'"&amp;G507&amp;"'","NULL")&amp;"  , "&amp;IF(H507&lt;&gt;"","'"&amp;H507&amp;"'","NULL")&amp;"  );","")</f>
        <v>INSERT INTO botanica.taxon (name_latin, name_czech, year, slug, origin, category_id, family_id) VALUES ('Primula confinis ',NULL, NULL  , 'primula-confinis'  , '1'  , '6'  , NULL  );</v>
      </c>
    </row>
    <row r="508" customFormat="false" ht="12.8" hidden="false" customHeight="false" outlineLevel="0" collapsed="false">
      <c r="A508" s="36" t="str">
        <f aca="false">SUBSTITUTE(SUBSTITUTE(SUBSTITUTE(I508, "'", "\'"), "’","\'"), "‘", "\'")</f>
        <v>Primula farinosa </v>
      </c>
      <c r="E5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primula-farinosa</v>
      </c>
      <c r="F508" s="36" t="n">
        <v>1</v>
      </c>
      <c r="G508" s="36" t="n">
        <v>6</v>
      </c>
      <c r="I508" s="36" t="s">
        <v>1194</v>
      </c>
      <c r="K508" s="36" t="n">
        <f aca="false">COUNTIF(E$2:E$697, "=" &amp; E508)</f>
        <v>1</v>
      </c>
      <c r="L508" s="36" t="str">
        <f aca="false">IF(ISBLANK(A508)  = 0, "INSERT INTO botanica.taxon (name_latin, name_czech, year, slug, origin, category_id, family_id) VALUES ("&amp;IF(A508&lt;&gt;"","'"&amp;A508&amp;"'","NULL")&amp;","&amp;IF(B508&lt;&gt;"","'"&amp;B508&amp;"'","NULL")&amp;", "&amp;IF(C508&lt;&gt;"","'"&amp;C508&amp;"'","NULL")&amp;"  , "&amp;IF(E508&lt;&gt;"","'"&amp;E508&amp;"'","NULL")&amp;"  , "&amp;IF(F508&lt;&gt;"","'"&amp;F508&amp;"'","NULL")&amp;"  , "&amp;IF(G508&lt;&gt;"","'"&amp;G508&amp;"'","NULL")&amp;"  , "&amp;IF(H508&lt;&gt;"","'"&amp;H508&amp;"'","NULL")&amp;"  );","")</f>
        <v>INSERT INTO botanica.taxon (name_latin, name_czech, year, slug, origin, category_id, family_id) VALUES ('Primula farinosa ',NULL, NULL  , 'primula-farinosa'  , '1'  , '6'  , NULL  );</v>
      </c>
    </row>
    <row r="509" customFormat="false" ht="12.8" hidden="false" customHeight="false" outlineLevel="0" collapsed="false">
      <c r="A509" s="36" t="str">
        <f aca="false">SUBSTITUTE(SUBSTITUTE(SUBSTITUTE(I509, "'", "\'"), "’","\'"), "‘", "\'")</f>
        <v>Primula frondosa Janka</v>
      </c>
      <c r="E5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primula-frondosa-janka</v>
      </c>
      <c r="F509" s="36" t="n">
        <v>1</v>
      </c>
      <c r="G509" s="36" t="n">
        <v>6</v>
      </c>
      <c r="I509" s="36" t="s">
        <v>1195</v>
      </c>
      <c r="K509" s="36" t="n">
        <f aca="false">COUNTIF(E$2:E$697, "=" &amp; E509)</f>
        <v>1</v>
      </c>
      <c r="L509" s="36" t="str">
        <f aca="false">IF(ISBLANK(A509)  = 0, "INSERT INTO botanica.taxon (name_latin, name_czech, year, slug, origin, category_id, family_id) VALUES ("&amp;IF(A509&lt;&gt;"","'"&amp;A509&amp;"'","NULL")&amp;","&amp;IF(B509&lt;&gt;"","'"&amp;B509&amp;"'","NULL")&amp;", "&amp;IF(C509&lt;&gt;"","'"&amp;C509&amp;"'","NULL")&amp;"  , "&amp;IF(E509&lt;&gt;"","'"&amp;E509&amp;"'","NULL")&amp;"  , "&amp;IF(F509&lt;&gt;"","'"&amp;F509&amp;"'","NULL")&amp;"  , "&amp;IF(G509&lt;&gt;"","'"&amp;G509&amp;"'","NULL")&amp;"  , "&amp;IF(H509&lt;&gt;"","'"&amp;H509&amp;"'","NULL")&amp;"  );","")</f>
        <v>INSERT INTO botanica.taxon (name_latin, name_czech, year, slug, origin, category_id, family_id) VALUES ('Primula frondosa Janka',NULL, NULL  , 'primula-frondosa-janka'  , '1'  , '6'  , NULL  );</v>
      </c>
    </row>
    <row r="510" customFormat="false" ht="12.8" hidden="false" customHeight="false" outlineLevel="0" collapsed="false">
      <c r="A510" s="36" t="str">
        <f aca="false">SUBSTITUTE(SUBSTITUTE(SUBSTITUTE(I510, "'", "\'"), "’","\'"), "‘", "\'")</f>
        <v>Primula integrifolia L.</v>
      </c>
      <c r="E5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primula-integrifolia-l</v>
      </c>
      <c r="F510" s="36" t="n">
        <v>1</v>
      </c>
      <c r="G510" s="36" t="n">
        <v>6</v>
      </c>
      <c r="I510" s="36" t="s">
        <v>1196</v>
      </c>
      <c r="K510" s="36" t="n">
        <f aca="false">COUNTIF(E$2:E$697, "=" &amp; E510)</f>
        <v>1</v>
      </c>
      <c r="L510" s="36" t="str">
        <f aca="false">IF(ISBLANK(A510)  = 0, "INSERT INTO botanica.taxon (name_latin, name_czech, year, slug, origin, category_id, family_id) VALUES ("&amp;IF(A510&lt;&gt;"","'"&amp;A510&amp;"'","NULL")&amp;","&amp;IF(B510&lt;&gt;"","'"&amp;B510&amp;"'","NULL")&amp;", "&amp;IF(C510&lt;&gt;"","'"&amp;C510&amp;"'","NULL")&amp;"  , "&amp;IF(E510&lt;&gt;"","'"&amp;E510&amp;"'","NULL")&amp;"  , "&amp;IF(F510&lt;&gt;"","'"&amp;F510&amp;"'","NULL")&amp;"  , "&amp;IF(G510&lt;&gt;"","'"&amp;G510&amp;"'","NULL")&amp;"  , "&amp;IF(H510&lt;&gt;"","'"&amp;H510&amp;"'","NULL")&amp;"  );","")</f>
        <v>INSERT INTO botanica.taxon (name_latin, name_czech, year, slug, origin, category_id, family_id) VALUES ('Primula integrifolia L.',NULL, NULL  , 'primula-integrifolia-l'  , '1'  , '6'  , NULL  );</v>
      </c>
    </row>
    <row r="511" customFormat="false" ht="12.8" hidden="false" customHeight="false" outlineLevel="0" collapsed="false">
      <c r="A511" s="36" t="str">
        <f aca="false">SUBSTITUTE(SUBSTITUTE(SUBSTITUTE(I511, "'", "\'"), "’","\'"), "‘", "\'")</f>
        <v>Primula involucrata </v>
      </c>
      <c r="E5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primula-involucrata</v>
      </c>
      <c r="F511" s="36" t="n">
        <v>1</v>
      </c>
      <c r="G511" s="36" t="n">
        <v>6</v>
      </c>
      <c r="I511" s="36" t="s">
        <v>1197</v>
      </c>
      <c r="K511" s="36" t="n">
        <f aca="false">COUNTIF(E$2:E$697, "=" &amp; E511)</f>
        <v>1</v>
      </c>
      <c r="L511" s="36" t="str">
        <f aca="false">IF(ISBLANK(A511)  = 0, "INSERT INTO botanica.taxon (name_latin, name_czech, year, slug, origin, category_id, family_id) VALUES ("&amp;IF(A511&lt;&gt;"","'"&amp;A511&amp;"'","NULL")&amp;","&amp;IF(B511&lt;&gt;"","'"&amp;B511&amp;"'","NULL")&amp;", "&amp;IF(C511&lt;&gt;"","'"&amp;C511&amp;"'","NULL")&amp;"  , "&amp;IF(E511&lt;&gt;"","'"&amp;E511&amp;"'","NULL")&amp;"  , "&amp;IF(F511&lt;&gt;"","'"&amp;F511&amp;"'","NULL")&amp;"  , "&amp;IF(G511&lt;&gt;"","'"&amp;G511&amp;"'","NULL")&amp;"  , "&amp;IF(H511&lt;&gt;"","'"&amp;H511&amp;"'","NULL")&amp;"  );","")</f>
        <v>INSERT INTO botanica.taxon (name_latin, name_czech, year, slug, origin, category_id, family_id) VALUES ('Primula involucrata ',NULL, NULL  , 'primula-involucrata'  , '1'  , '6'  , NULL  );</v>
      </c>
    </row>
    <row r="512" customFormat="false" ht="12.8" hidden="false" customHeight="false" outlineLevel="0" collapsed="false">
      <c r="A512" s="36" t="str">
        <f aca="false">SUBSTITUTE(SUBSTITUTE(SUBSTITUTE(I512, "'", "\'"), "’","\'"), "‘", "\'")</f>
        <v>Primula longiflora </v>
      </c>
      <c r="E5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primula-longiflora</v>
      </c>
      <c r="F512" s="36" t="n">
        <v>1</v>
      </c>
      <c r="G512" s="36" t="n">
        <v>6</v>
      </c>
      <c r="I512" s="36" t="s">
        <v>1198</v>
      </c>
      <c r="K512" s="36" t="n">
        <f aca="false">COUNTIF(E$2:E$697, "=" &amp; E512)</f>
        <v>1</v>
      </c>
      <c r="L512" s="36" t="str">
        <f aca="false">IF(ISBLANK(A512)  = 0, "INSERT INTO botanica.taxon (name_latin, name_czech, year, slug, origin, category_id, family_id) VALUES ("&amp;IF(A512&lt;&gt;"","'"&amp;A512&amp;"'","NULL")&amp;","&amp;IF(B512&lt;&gt;"","'"&amp;B512&amp;"'","NULL")&amp;", "&amp;IF(C512&lt;&gt;"","'"&amp;C512&amp;"'","NULL")&amp;"  , "&amp;IF(E512&lt;&gt;"","'"&amp;E512&amp;"'","NULL")&amp;"  , "&amp;IF(F512&lt;&gt;"","'"&amp;F512&amp;"'","NULL")&amp;"  , "&amp;IF(G512&lt;&gt;"","'"&amp;G512&amp;"'","NULL")&amp;"  , "&amp;IF(H512&lt;&gt;"","'"&amp;H512&amp;"'","NULL")&amp;"  );","")</f>
        <v>INSERT INTO botanica.taxon (name_latin, name_czech, year, slug, origin, category_id, family_id) VALUES ('Primula longiflora ',NULL, NULL  , 'primula-longiflora'  , '1'  , '6'  , NULL  );</v>
      </c>
    </row>
    <row r="513" customFormat="false" ht="12.8" hidden="false" customHeight="false" outlineLevel="0" collapsed="false">
      <c r="A513" s="36" t="str">
        <f aca="false">SUBSTITUTE(SUBSTITUTE(SUBSTITUTE(I513, "'", "\'"), "’","\'"), "‘", "\'")</f>
        <v>Primula marginata </v>
      </c>
      <c r="E5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primula-marginata</v>
      </c>
      <c r="F513" s="36" t="n">
        <v>1</v>
      </c>
      <c r="G513" s="36" t="n">
        <v>6</v>
      </c>
      <c r="I513" s="36" t="s">
        <v>1199</v>
      </c>
      <c r="K513" s="36" t="n">
        <f aca="false">COUNTIF(E$2:E$697, "=" &amp; E513)</f>
        <v>1</v>
      </c>
      <c r="L513" s="36" t="str">
        <f aca="false">IF(ISBLANK(A513)  = 0, "INSERT INTO botanica.taxon (name_latin, name_czech, year, slug, origin, category_id, family_id) VALUES ("&amp;IF(A513&lt;&gt;"","'"&amp;A513&amp;"'","NULL")&amp;","&amp;IF(B513&lt;&gt;"","'"&amp;B513&amp;"'","NULL")&amp;", "&amp;IF(C513&lt;&gt;"","'"&amp;C513&amp;"'","NULL")&amp;"  , "&amp;IF(E513&lt;&gt;"","'"&amp;E513&amp;"'","NULL")&amp;"  , "&amp;IF(F513&lt;&gt;"","'"&amp;F513&amp;"'","NULL")&amp;"  , "&amp;IF(G513&lt;&gt;"","'"&amp;G513&amp;"'","NULL")&amp;"  , "&amp;IF(H513&lt;&gt;"","'"&amp;H513&amp;"'","NULL")&amp;"  );","")</f>
        <v>INSERT INTO botanica.taxon (name_latin, name_czech, year, slug, origin, category_id, family_id) VALUES ('Primula marginata ',NULL, NULL  , 'primula-marginata'  , '1'  , '6'  , NULL  );</v>
      </c>
    </row>
    <row r="514" customFormat="false" ht="12.8" hidden="false" customHeight="false" outlineLevel="0" collapsed="false">
      <c r="A514" s="36" t="str">
        <f aca="false">SUBSTITUTE(SUBSTITUTE(SUBSTITUTE(I514, "'", "\'"), "’","\'"), "‘", "\'")</f>
        <v>Primula matthioli </v>
      </c>
      <c r="E5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primula-matthioli</v>
      </c>
      <c r="F514" s="36" t="n">
        <v>1</v>
      </c>
      <c r="G514" s="36" t="n">
        <v>6</v>
      </c>
      <c r="I514" s="36" t="s">
        <v>1200</v>
      </c>
      <c r="K514" s="36" t="n">
        <f aca="false">COUNTIF(E$2:E$697, "=" &amp; E514)</f>
        <v>1</v>
      </c>
      <c r="L514" s="36" t="str">
        <f aca="false">IF(ISBLANK(A514)  = 0, "INSERT INTO botanica.taxon (name_latin, name_czech, year, slug, origin, category_id, family_id) VALUES ("&amp;IF(A514&lt;&gt;"","'"&amp;A514&amp;"'","NULL")&amp;","&amp;IF(B514&lt;&gt;"","'"&amp;B514&amp;"'","NULL")&amp;", "&amp;IF(C514&lt;&gt;"","'"&amp;C514&amp;"'","NULL")&amp;"  , "&amp;IF(E514&lt;&gt;"","'"&amp;E514&amp;"'","NULL")&amp;"  , "&amp;IF(F514&lt;&gt;"","'"&amp;F514&amp;"'","NULL")&amp;"  , "&amp;IF(G514&lt;&gt;"","'"&amp;G514&amp;"'","NULL")&amp;"  , "&amp;IF(H514&lt;&gt;"","'"&amp;H514&amp;"'","NULL")&amp;"  );","")</f>
        <v>INSERT INTO botanica.taxon (name_latin, name_czech, year, slug, origin, category_id, family_id) VALUES ('Primula matthioli ',NULL, NULL  , 'primula-matthioli'  , '1'  , '6'  , NULL  );</v>
      </c>
    </row>
    <row r="515" customFormat="false" ht="12.8" hidden="false" customHeight="false" outlineLevel="0" collapsed="false">
      <c r="A515" s="36" t="str">
        <f aca="false">SUBSTITUTE(SUBSTITUTE(SUBSTITUTE(I515, "'", "\'"), "’","\'"), "‘", "\'")</f>
        <v>Primula spectabilis </v>
      </c>
      <c r="E51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primula-spectabilis</v>
      </c>
      <c r="F515" s="36" t="n">
        <v>1</v>
      </c>
      <c r="G515" s="36" t="n">
        <v>6</v>
      </c>
      <c r="I515" s="36" t="s">
        <v>1201</v>
      </c>
      <c r="K515" s="36" t="n">
        <f aca="false">COUNTIF(E$2:E$697, "=" &amp; E515)</f>
        <v>1</v>
      </c>
      <c r="L515" s="36" t="str">
        <f aca="false">IF(ISBLANK(A515)  = 0, "INSERT INTO botanica.taxon (name_latin, name_czech, year, slug, origin, category_id, family_id) VALUES ("&amp;IF(A515&lt;&gt;"","'"&amp;A515&amp;"'","NULL")&amp;","&amp;IF(B515&lt;&gt;"","'"&amp;B515&amp;"'","NULL")&amp;", "&amp;IF(C515&lt;&gt;"","'"&amp;C515&amp;"'","NULL")&amp;"  , "&amp;IF(E515&lt;&gt;"","'"&amp;E515&amp;"'","NULL")&amp;"  , "&amp;IF(F515&lt;&gt;"","'"&amp;F515&amp;"'","NULL")&amp;"  , "&amp;IF(G515&lt;&gt;"","'"&amp;G515&amp;"'","NULL")&amp;"  , "&amp;IF(H515&lt;&gt;"","'"&amp;H515&amp;"'","NULL")&amp;"  );","")</f>
        <v>INSERT INTO botanica.taxon (name_latin, name_czech, year, slug, origin, category_id, family_id) VALUES ('Primula spectabilis ',NULL, NULL  , 'primula-spectabilis'  , '1'  , '6'  , NULL  );</v>
      </c>
    </row>
    <row r="516" customFormat="false" ht="12.8" hidden="false" customHeight="false" outlineLevel="0" collapsed="false">
      <c r="A516" s="36" t="str">
        <f aca="false">SUBSTITUTE(SUBSTITUTE(SUBSTITUTE(I516, "'", "\'"), "’","\'"), "‘", "\'")</f>
        <v>Primula villosa</v>
      </c>
      <c r="E51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primula-villosa</v>
      </c>
      <c r="F516" s="36" t="n">
        <v>1</v>
      </c>
      <c r="G516" s="36" t="n">
        <v>6</v>
      </c>
      <c r="I516" s="36" t="s">
        <v>1202</v>
      </c>
      <c r="K516" s="36" t="n">
        <f aca="false">COUNTIF(E$2:E$697, "=" &amp; E516)</f>
        <v>1</v>
      </c>
      <c r="L516" s="36" t="str">
        <f aca="false">IF(ISBLANK(A516)  = 0, "INSERT INTO botanica.taxon (name_latin, name_czech, year, slug, origin, category_id, family_id) VALUES ("&amp;IF(A516&lt;&gt;"","'"&amp;A516&amp;"'","NULL")&amp;","&amp;IF(B516&lt;&gt;"","'"&amp;B516&amp;"'","NULL")&amp;", "&amp;IF(C516&lt;&gt;"","'"&amp;C516&amp;"'","NULL")&amp;"  , "&amp;IF(E516&lt;&gt;"","'"&amp;E516&amp;"'","NULL")&amp;"  , "&amp;IF(F516&lt;&gt;"","'"&amp;F516&amp;"'","NULL")&amp;"  , "&amp;IF(G516&lt;&gt;"","'"&amp;G516&amp;"'","NULL")&amp;"  , "&amp;IF(H516&lt;&gt;"","'"&amp;H516&amp;"'","NULL")&amp;"  );","")</f>
        <v>INSERT INTO botanica.taxon (name_latin, name_czech, year, slug, origin, category_id, family_id) VALUES ('Primula villosa',NULL, NULL  , 'primula-villosa'  , '1'  , '6'  , NULL  );</v>
      </c>
    </row>
    <row r="517" customFormat="false" ht="12.8" hidden="false" customHeight="false" outlineLevel="0" collapsed="false">
      <c r="A517" s="36" t="str">
        <f aca="false">SUBSTITUTE(SUBSTITUTE(SUBSTITUTE(I517, "'", "\'"), "’","\'"), "‘", "\'")</f>
        <v>Primula wulfeniana </v>
      </c>
      <c r="E51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primula-wulfeniana</v>
      </c>
      <c r="F517" s="36" t="n">
        <v>1</v>
      </c>
      <c r="G517" s="36" t="n">
        <v>6</v>
      </c>
      <c r="I517" s="36" t="s">
        <v>1203</v>
      </c>
      <c r="K517" s="36" t="n">
        <f aca="false">COUNTIF(E$2:E$697, "=" &amp; E517)</f>
        <v>1</v>
      </c>
      <c r="L517" s="36" t="str">
        <f aca="false">IF(ISBLANK(A517)  = 0, "INSERT INTO botanica.taxon (name_latin, name_czech, year, slug, origin, category_id, family_id) VALUES ("&amp;IF(A517&lt;&gt;"","'"&amp;A517&amp;"'","NULL")&amp;","&amp;IF(B517&lt;&gt;"","'"&amp;B517&amp;"'","NULL")&amp;", "&amp;IF(C517&lt;&gt;"","'"&amp;C517&amp;"'","NULL")&amp;"  , "&amp;IF(E517&lt;&gt;"","'"&amp;E517&amp;"'","NULL")&amp;"  , "&amp;IF(F517&lt;&gt;"","'"&amp;F517&amp;"'","NULL")&amp;"  , "&amp;IF(G517&lt;&gt;"","'"&amp;G517&amp;"'","NULL")&amp;"  , "&amp;IF(H517&lt;&gt;"","'"&amp;H517&amp;"'","NULL")&amp;"  );","")</f>
        <v>INSERT INTO botanica.taxon (name_latin, name_czech, year, slug, origin, category_id, family_id) VALUES ('Primula wulfeniana ',NULL, NULL  , 'primula-wulfeniana'  , '1'  , '6'  , NULL  );</v>
      </c>
    </row>
    <row r="518" customFormat="false" ht="12.8" hidden="false" customHeight="false" outlineLevel="0" collapsed="false">
      <c r="A518" s="39" t="str">
        <f aca="false">SUBSTITUTE(SUBSTITUTE(SUBSTITUTE(I518, "'", "\'"), "’","\'"), "‘", "\'")</f>
        <v>Prunus cerasifera \'Atropurpurea\'</v>
      </c>
      <c r="B518" s="40" t="s">
        <v>448</v>
      </c>
      <c r="C518" s="40" t="n">
        <v>1937</v>
      </c>
      <c r="D518" s="40" t="s">
        <v>449</v>
      </c>
      <c r="E51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prunus-cerasifera-atropurpurea</v>
      </c>
      <c r="F518" s="36" t="n">
        <v>1</v>
      </c>
      <c r="G518" s="36" t="n">
        <v>1</v>
      </c>
      <c r="H518" s="36" t="n">
        <v>38</v>
      </c>
      <c r="I518" s="39" t="s">
        <v>450</v>
      </c>
      <c r="K518" s="36" t="n">
        <f aca="false">COUNTIF(E$2:E$697, "=" &amp; E518)</f>
        <v>1</v>
      </c>
      <c r="L518" s="36" t="str">
        <f aca="false">IF(ISBLANK(A518)  = 0, "INSERT INTO botanica.taxon (name_latin, name_czech, year, slug, origin, category_id, family_id) VALUES ("&amp;IF(A518&lt;&gt;"","'"&amp;A518&amp;"'","NULL")&amp;","&amp;IF(B518&lt;&gt;"","'"&amp;B518&amp;"'","NULL")&amp;", "&amp;IF(C518&lt;&gt;"","'"&amp;C518&amp;"'","NULL")&amp;"  , "&amp;IF(E518&lt;&gt;"","'"&amp;E518&amp;"'","NULL")&amp;"  , "&amp;IF(F518&lt;&gt;"","'"&amp;F518&amp;"'","NULL")&amp;"  , "&amp;IF(G518&lt;&gt;"","'"&amp;G518&amp;"'","NULL")&amp;"  , "&amp;IF(H518&lt;&gt;"","'"&amp;H518&amp;"'","NULL")&amp;"  );","")</f>
        <v>INSERT INTO botanica.taxon (name_latin, name_czech, year, slug, origin, category_id, family_id) VALUES ('Prunus cerasifera \'Atropurpurea\'','slivoň třešňová / myrobalán', '1937'  , 'prunus-cerasifera-atropurpurea'  , '1'  , '1'  , '38'  );</v>
      </c>
    </row>
    <row r="519" customFormat="false" ht="12.8" hidden="false" customHeight="false" outlineLevel="0" collapsed="false">
      <c r="A519" s="43" t="str">
        <f aca="false">SUBSTITUTE(SUBSTITUTE(SUBSTITUTE(I519, "'", "\'"), "’","\'"), "‘", "\'")</f>
        <v>Prunus cerasus</v>
      </c>
      <c r="B519" s="42" t="s">
        <v>642</v>
      </c>
      <c r="D519" s="36" t="s">
        <v>643</v>
      </c>
      <c r="E51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prunus-cerasus</v>
      </c>
      <c r="F519" s="42" t="n">
        <v>0</v>
      </c>
      <c r="G519" s="36" t="n">
        <v>1</v>
      </c>
      <c r="H519" s="36" t="n">
        <v>38</v>
      </c>
      <c r="I519" s="43" t="s">
        <v>644</v>
      </c>
      <c r="J519" s="42" t="s">
        <v>645</v>
      </c>
      <c r="K519" s="36" t="n">
        <f aca="false">COUNTIF(E$2:E$697, "=" &amp; E519)</f>
        <v>1</v>
      </c>
      <c r="L519" s="36" t="str">
        <f aca="false">IF(ISBLANK(A519)  = 0, "INSERT INTO botanica.taxon (name_latin, name_czech, year, slug, origin, category_id, family_id) VALUES ("&amp;IF(A519&lt;&gt;"","'"&amp;A519&amp;"'","NULL")&amp;","&amp;IF(B519&lt;&gt;"","'"&amp;B519&amp;"'","NULL")&amp;", "&amp;IF(C519&lt;&gt;"","'"&amp;C519&amp;"'","NULL")&amp;"  , "&amp;IF(E519&lt;&gt;"","'"&amp;E519&amp;"'","NULL")&amp;"  , "&amp;IF(F519&lt;&gt;"","'"&amp;F519&amp;"'","NULL")&amp;"  , "&amp;IF(G519&lt;&gt;"","'"&amp;G519&amp;"'","NULL")&amp;"  , "&amp;IF(H519&lt;&gt;"","'"&amp;H519&amp;"'","NULL")&amp;"  );","")</f>
        <v>INSERT INTO botanica.taxon (name_latin, name_czech, year, slug, origin, category_id, family_id) VALUES ('Prunus cerasus','višeň obecná', NULL  , 'prunus-cerasus'  , '0'  , '1'  , '38'  );</v>
      </c>
    </row>
    <row r="520" customFormat="false" ht="12.8" hidden="false" customHeight="false" outlineLevel="0" collapsed="false">
      <c r="A520" s="43" t="str">
        <f aca="false">SUBSTITUTE(SUBSTITUTE(SUBSTITUTE(I520, "'", "\'"), "’","\'"), "‘", "\'")</f>
        <v>Prunus padus</v>
      </c>
      <c r="B520" s="42" t="s">
        <v>454</v>
      </c>
      <c r="D520" s="36" t="s">
        <v>455</v>
      </c>
      <c r="E5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</v>
      </c>
      <c r="F520" s="42" t="n">
        <v>0</v>
      </c>
      <c r="G520" s="36" t="n">
        <v>1</v>
      </c>
      <c r="H520" s="36" t="n">
        <v>38</v>
      </c>
      <c r="I520" s="43" t="s">
        <v>646</v>
      </c>
      <c r="J520" s="42" t="s">
        <v>647</v>
      </c>
      <c r="K520" s="36" t="n">
        <f aca="false">COUNTIF(E$2:E$697, "=" &amp; E520)</f>
        <v>1</v>
      </c>
      <c r="L520" s="36" t="str">
        <f aca="false">IF(ISBLANK(A520)  = 0, "INSERT INTO botanica.taxon (name_latin, name_czech, year, slug, origin, category_id, family_id) VALUES ("&amp;IF(A520&lt;&gt;"","'"&amp;A520&amp;"'","NULL")&amp;","&amp;IF(B520&lt;&gt;"","'"&amp;B520&amp;"'","NULL")&amp;", "&amp;IF(C520&lt;&gt;"","'"&amp;C520&amp;"'","NULL")&amp;"  , "&amp;IF(E520&lt;&gt;"","'"&amp;E520&amp;"'","NULL")&amp;"  , "&amp;IF(F520&lt;&gt;"","'"&amp;F520&amp;"'","NULL")&amp;"  , "&amp;IF(G520&lt;&gt;"","'"&amp;G520&amp;"'","NULL")&amp;"  , "&amp;IF(H520&lt;&gt;"","'"&amp;H520&amp;"'","NULL")&amp;"  );","")</f>
        <v>INSERT INTO botanica.taxon (name_latin, name_czech, year, slug, origin, category_id, family_id) VALUES ('Prunus padus','střemcha obecná', NULL  , 'prunus-padus'  , '0'  , '1'  , '38'  );</v>
      </c>
    </row>
    <row r="521" customFormat="false" ht="12.8" hidden="false" customHeight="false" outlineLevel="0" collapsed="false">
      <c r="A521" s="39" t="str">
        <f aca="false">SUBSTITUTE(SUBSTITUTE(SUBSTITUTE(I521, "'", "\'"), "’","\'"), "‘", "\'")</f>
        <v>Prunus padus \'Aucubifolia\'</v>
      </c>
      <c r="B521" s="40" t="s">
        <v>454</v>
      </c>
      <c r="C521" s="40" t="n">
        <v>1919</v>
      </c>
      <c r="D521" s="40" t="s">
        <v>455</v>
      </c>
      <c r="E52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prunus-padus-aucubifolia</v>
      </c>
      <c r="F521" s="36" t="n">
        <v>1</v>
      </c>
      <c r="G521" s="36" t="n">
        <v>1</v>
      </c>
      <c r="H521" s="36" t="n">
        <v>38</v>
      </c>
      <c r="I521" s="39" t="s">
        <v>457</v>
      </c>
      <c r="K521" s="36" t="n">
        <f aca="false">COUNTIF(E$2:E$697, "=" &amp; E521)</f>
        <v>1</v>
      </c>
      <c r="L521" s="36" t="str">
        <f aca="false">IF(ISBLANK(A521)  = 0, "INSERT INTO botanica.taxon (name_latin, name_czech, year, slug, origin, category_id, family_id) VALUES ("&amp;IF(A521&lt;&gt;"","'"&amp;A521&amp;"'","NULL")&amp;","&amp;IF(B521&lt;&gt;"","'"&amp;B521&amp;"'","NULL")&amp;", "&amp;IF(C521&lt;&gt;"","'"&amp;C521&amp;"'","NULL")&amp;"  , "&amp;IF(E521&lt;&gt;"","'"&amp;E521&amp;"'","NULL")&amp;"  , "&amp;IF(F521&lt;&gt;"","'"&amp;F521&amp;"'","NULL")&amp;"  , "&amp;IF(G521&lt;&gt;"","'"&amp;G521&amp;"'","NULL")&amp;"  , "&amp;IF(H521&lt;&gt;"","'"&amp;H521&amp;"'","NULL")&amp;"  );","")</f>
        <v>INSERT INTO botanica.taxon (name_latin, name_czech, year, slug, origin, category_id, family_id) VALUES ('Prunus padus \'Aucubifolia\'','střemcha obecná', '1919'  , 'prunus-padus-aucubifolia'  , '1'  , '1'  , '38'  );</v>
      </c>
    </row>
    <row r="522" customFormat="false" ht="12.8" hidden="false" customHeight="false" outlineLevel="0" collapsed="false">
      <c r="A522" s="39" t="str">
        <f aca="false">SUBSTITUTE(SUBSTITUTE(SUBSTITUTE(I522, "'", "\'"), "’","\'"), "‘", "\'")</f>
        <v>Prunus padus/ Padus avium</v>
      </c>
      <c r="B522" s="40" t="s">
        <v>454</v>
      </c>
      <c r="C522" s="40" t="n">
        <v>1918</v>
      </c>
      <c r="D522" s="40" t="s">
        <v>455</v>
      </c>
      <c r="E52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prunus-padus-padus-avium</v>
      </c>
      <c r="F522" s="36" t="n">
        <v>1</v>
      </c>
      <c r="G522" s="36" t="n">
        <v>1</v>
      </c>
      <c r="H522" s="36" t="n">
        <v>38</v>
      </c>
      <c r="I522" s="39" t="s">
        <v>456</v>
      </c>
      <c r="K522" s="36" t="n">
        <f aca="false">COUNTIF(E$2:E$697, "=" &amp; E522)</f>
        <v>1</v>
      </c>
      <c r="L522" s="36" t="str">
        <f aca="false">IF(ISBLANK(A522)  = 0, "INSERT INTO botanica.taxon (name_latin, name_czech, year, slug, origin, category_id, family_id) VALUES ("&amp;IF(A522&lt;&gt;"","'"&amp;A522&amp;"'","NULL")&amp;","&amp;IF(B522&lt;&gt;"","'"&amp;B522&amp;"'","NULL")&amp;", "&amp;IF(C522&lt;&gt;"","'"&amp;C522&amp;"'","NULL")&amp;"  , "&amp;IF(E522&lt;&gt;"","'"&amp;E522&amp;"'","NULL")&amp;"  , "&amp;IF(F522&lt;&gt;"","'"&amp;F522&amp;"'","NULL")&amp;"  , "&amp;IF(G522&lt;&gt;"","'"&amp;G522&amp;"'","NULL")&amp;"  , "&amp;IF(H522&lt;&gt;"","'"&amp;H522&amp;"'","NULL")&amp;"  );","")</f>
        <v>INSERT INTO botanica.taxon (name_latin, name_czech, year, slug, origin, category_id, family_id) VALUES ('Prunus padus/ Padus avium','střemcha obecná', '1918'  , 'prunus-padus-padus-avium'  , '1'  , '1'  , '38'  );</v>
      </c>
    </row>
    <row r="523" customFormat="false" ht="12.8" hidden="false" customHeight="false" outlineLevel="0" collapsed="false">
      <c r="A523" s="39" t="str">
        <f aca="false">SUBSTITUTE(SUBSTITUTE(SUBSTITUTE(I523, "'", "\'"), "’","\'"), "‘", "\'")</f>
        <v>Prunus/cerasus mahaleb \'Pendula\'</v>
      </c>
      <c r="B523" s="40" t="s">
        <v>451</v>
      </c>
      <c r="C523" s="40" t="n">
        <v>1919</v>
      </c>
      <c r="D523" s="40" t="s">
        <v>452</v>
      </c>
      <c r="E52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prunuscerasus-mahaleb-pendula</v>
      </c>
      <c r="F523" s="36" t="n">
        <v>1</v>
      </c>
      <c r="G523" s="36" t="n">
        <v>1</v>
      </c>
      <c r="H523" s="36" t="n">
        <v>38</v>
      </c>
      <c r="I523" s="39" t="s">
        <v>453</v>
      </c>
      <c r="K523" s="36" t="n">
        <f aca="false">COUNTIF(E$2:E$697, "=" &amp; E523)</f>
        <v>1</v>
      </c>
      <c r="L523" s="36" t="str">
        <f aca="false">IF(ISBLANK(A523)  = 0, "INSERT INTO botanica.taxon (name_latin, name_czech, year, slug, origin, category_id, family_id) VALUES ("&amp;IF(A523&lt;&gt;"","'"&amp;A523&amp;"'","NULL")&amp;","&amp;IF(B523&lt;&gt;"","'"&amp;B523&amp;"'","NULL")&amp;", "&amp;IF(C523&lt;&gt;"","'"&amp;C523&amp;"'","NULL")&amp;"  , "&amp;IF(E523&lt;&gt;"","'"&amp;E523&amp;"'","NULL")&amp;"  , "&amp;IF(F523&lt;&gt;"","'"&amp;F523&amp;"'","NULL")&amp;"  , "&amp;IF(G523&lt;&gt;"","'"&amp;G523&amp;"'","NULL")&amp;"  , "&amp;IF(H523&lt;&gt;"","'"&amp;H523&amp;"'","NULL")&amp;"  );","")</f>
        <v>INSERT INTO botanica.taxon (name_latin, name_czech, year, slug, origin, category_id, family_id) VALUES ('Prunus/cerasus mahaleb \'Pendula\'','třešeň mahalebka', '1919'  , 'prunuscerasus-mahaleb-pendula'  , '1'  , '1'  , '38'  );</v>
      </c>
    </row>
    <row r="524" customFormat="false" ht="12.8" hidden="false" customHeight="false" outlineLevel="0" collapsed="false">
      <c r="A524" s="36" t="str">
        <f aca="false">SUBSTITUTE(SUBSTITUTE(SUBSTITUTE(I524, "'", "\'"), "’","\'"), "‘", "\'")</f>
        <v>Psephellus dealbatus </v>
      </c>
      <c r="E52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psephellus-dealbatus</v>
      </c>
      <c r="F524" s="36" t="n">
        <v>1</v>
      </c>
      <c r="G524" s="36" t="n">
        <v>6</v>
      </c>
      <c r="I524" s="36" t="s">
        <v>1204</v>
      </c>
      <c r="K524" s="36" t="n">
        <f aca="false">COUNTIF(E$2:E$697, "=" &amp; E524)</f>
        <v>1</v>
      </c>
      <c r="L524" s="36" t="str">
        <f aca="false">IF(ISBLANK(A524)  = 0, "INSERT INTO botanica.taxon (name_latin, name_czech, year, slug, origin, category_id, family_id) VALUES ("&amp;IF(A524&lt;&gt;"","'"&amp;A524&amp;"'","NULL")&amp;","&amp;IF(B524&lt;&gt;"","'"&amp;B524&amp;"'","NULL")&amp;", "&amp;IF(C524&lt;&gt;"","'"&amp;C524&amp;"'","NULL")&amp;"  , "&amp;IF(E524&lt;&gt;"","'"&amp;E524&amp;"'","NULL")&amp;"  , "&amp;IF(F524&lt;&gt;"","'"&amp;F524&amp;"'","NULL")&amp;"  , "&amp;IF(G524&lt;&gt;"","'"&amp;G524&amp;"'","NULL")&amp;"  , "&amp;IF(H524&lt;&gt;"","'"&amp;H524&amp;"'","NULL")&amp;"  );","")</f>
        <v>INSERT INTO botanica.taxon (name_latin, name_czech, year, slug, origin, category_id, family_id) VALUES ('Psephellus dealbatus ',NULL, NULL  , 'psephellus-dealbatus'  , '1'  , '6'  , NULL  );</v>
      </c>
    </row>
    <row r="525" customFormat="false" ht="13.6" hidden="false" customHeight="false" outlineLevel="0" collapsed="false">
      <c r="A525" s="41" t="str">
        <f aca="false">SUBSTITUTE(SUBSTITUTE(SUBSTITUTE(I525, "‘", "\'"), "’","\'"), "'", "\'")</f>
        <v>Pseudostuga menziesii</v>
      </c>
      <c r="B525" s="42" t="s">
        <v>112</v>
      </c>
      <c r="C525" s="42"/>
      <c r="D525" s="42" t="s">
        <v>113</v>
      </c>
      <c r="E525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pseudostuga-menziesii</v>
      </c>
      <c r="F525" s="42" t="n">
        <v>0</v>
      </c>
      <c r="G525" s="42" t="n">
        <v>4</v>
      </c>
      <c r="H525" s="36" t="n">
        <v>4</v>
      </c>
      <c r="I525" s="43" t="s">
        <v>223</v>
      </c>
      <c r="J525" s="42" t="s">
        <v>224</v>
      </c>
      <c r="K525" s="36" t="n">
        <f aca="false">COUNTIF(E$2:E$697, "=" &amp; E525)</f>
        <v>1</v>
      </c>
      <c r="L525" s="36" t="str">
        <f aca="false">IF(ISBLANK(A525)  = 0, "INSERT INTO botanica.taxon (name_latin, name_czech, year, slug, origin, category_id, family_id) VALUES ("&amp;IF(A525&lt;&gt;"","'"&amp;A525&amp;"'","NULL")&amp;","&amp;IF(B525&lt;&gt;"","'"&amp;B525&amp;"'","NULL")&amp;", "&amp;IF(C525&lt;&gt;"","'"&amp;C525&amp;"'","NULL")&amp;"  , "&amp;IF(E525&lt;&gt;"","'"&amp;E525&amp;"'","NULL")&amp;"  , "&amp;IF(F525&lt;&gt;"","'"&amp;F525&amp;"'","NULL")&amp;"  , "&amp;IF(G525&lt;&gt;"","'"&amp;G525&amp;"'","NULL")&amp;"  , "&amp;IF(H525&lt;&gt;"","'"&amp;H525&amp;"'","NULL")&amp;"  );","")</f>
        <v>INSERT INTO botanica.taxon (name_latin, name_czech, year, slug, origin, category_id, family_id) VALUES ('Pseudostuga menziesii','douglaska tisolistá', NULL  , 'pseudostuga-menziesii'  , '0'  , '4'  , '4'  );</v>
      </c>
    </row>
    <row r="526" customFormat="false" ht="12.8" hidden="false" customHeight="false" outlineLevel="0" collapsed="false">
      <c r="A526" s="39" t="str">
        <f aca="false">SUBSTITUTE(SUBSTITUTE(I526, "‘", "\'"), "’","\'")</f>
        <v>Pseudotsuga menziesii</v>
      </c>
      <c r="B526" s="40" t="s">
        <v>112</v>
      </c>
      <c r="C526" s="40" t="n">
        <v>1918</v>
      </c>
      <c r="D526" s="40" t="s">
        <v>113</v>
      </c>
      <c r="E52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</v>
      </c>
      <c r="F526" s="36" t="n">
        <v>1</v>
      </c>
      <c r="G526" s="36" t="n">
        <v>4</v>
      </c>
      <c r="H526" s="36" t="n">
        <v>4</v>
      </c>
      <c r="I526" s="39" t="s">
        <v>114</v>
      </c>
      <c r="K526" s="36" t="n">
        <f aca="false">COUNTIF(E$2:E$697, "=" &amp; E526)</f>
        <v>1</v>
      </c>
      <c r="L526" s="36" t="str">
        <f aca="false">IF(ISBLANK(A526)  = 0, "INSERT INTO botanica.taxon (name_latin, name_czech, year, slug, origin, category_id, family_id) VALUES ("&amp;IF(A526&lt;&gt;"","'"&amp;A526&amp;"'","NULL")&amp;","&amp;IF(B526&lt;&gt;"","'"&amp;B526&amp;"'","NULL")&amp;", "&amp;IF(C526&lt;&gt;"","'"&amp;C526&amp;"'","NULL")&amp;"  , "&amp;IF(E526&lt;&gt;"","'"&amp;E526&amp;"'","NULL")&amp;"  , "&amp;IF(F526&lt;&gt;"","'"&amp;F526&amp;"'","NULL")&amp;"  , "&amp;IF(G526&lt;&gt;"","'"&amp;G526&amp;"'","NULL")&amp;"  , "&amp;IF(H526&lt;&gt;"","'"&amp;H526&amp;"'","NULL")&amp;"  );","")</f>
        <v>INSERT INTO botanica.taxon (name_latin, name_czech, year, slug, origin, category_id, family_id) VALUES ('Pseudotsuga menziesii','douglaska tisolistá', '1918'  , 'pseudotsuga-menziesii'  , '1'  , '4'  , '4'  );</v>
      </c>
    </row>
    <row r="527" customFormat="false" ht="14.3" hidden="false" customHeight="false" outlineLevel="0" collapsed="false">
      <c r="A527" s="41" t="str">
        <f aca="false">SUBSTITUTE(SUBSTITUTE(SUBSTITUTE(I527, "‘", "\'"), "’","\'"), "'", "\'")</f>
        <v>Pseudotsuga menziesii var. glauca</v>
      </c>
      <c r="B527" s="42" t="s">
        <v>112</v>
      </c>
      <c r="C527" s="42"/>
      <c r="D527" s="42" t="s">
        <v>113</v>
      </c>
      <c r="E527" s="42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pseudotsuga-menziesii-var-glauca</v>
      </c>
      <c r="F527" s="42" t="n">
        <v>0</v>
      </c>
      <c r="G527" s="42" t="n">
        <v>4</v>
      </c>
      <c r="H527" s="36" t="n">
        <v>4</v>
      </c>
      <c r="I527" s="45" t="s">
        <v>225</v>
      </c>
      <c r="J527" s="42" t="s">
        <v>226</v>
      </c>
      <c r="K527" s="36" t="n">
        <f aca="false">COUNTIF(E$2:E$697, "=" &amp; E527)</f>
        <v>1</v>
      </c>
      <c r="L527" s="36" t="str">
        <f aca="false">IF(ISBLANK(A527)  = 0, "INSERT INTO botanica.taxon (name_latin, name_czech, year, slug, origin, category_id, family_id) VALUES ("&amp;IF(A527&lt;&gt;"","'"&amp;A527&amp;"'","NULL")&amp;","&amp;IF(B527&lt;&gt;"","'"&amp;B527&amp;"'","NULL")&amp;", "&amp;IF(C527&lt;&gt;"","'"&amp;C527&amp;"'","NULL")&amp;"  , "&amp;IF(E527&lt;&gt;"","'"&amp;E527&amp;"'","NULL")&amp;"  , "&amp;IF(F527&lt;&gt;"","'"&amp;F527&amp;"'","NULL")&amp;"  , "&amp;IF(G527&lt;&gt;"","'"&amp;G527&amp;"'","NULL")&amp;"  , "&amp;IF(H527&lt;&gt;"","'"&amp;H527&amp;"'","NULL")&amp;"  );","")</f>
        <v>INSERT INTO botanica.taxon (name_latin, name_czech, year, slug, origin, category_id, family_id) VALUES ('Pseudotsuga menziesii var. glauca','douglaska tisolistá', NULL  , 'pseudotsuga-menziesii-var-glauca'  , '0'  , '4'  , '4'  );</v>
      </c>
    </row>
    <row r="528" customFormat="false" ht="12.8" hidden="false" customHeight="false" outlineLevel="0" collapsed="false">
      <c r="A528" s="36" t="str">
        <f aca="false">SUBSTITUTE(SUBSTITUTE(SUBSTITUTE(I528, "'", "\'"), "’","\'"), "‘", "\'")</f>
        <v>Pterocephalus perennis </v>
      </c>
      <c r="E52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pterocephalus-perennis</v>
      </c>
      <c r="F528" s="36" t="n">
        <v>1</v>
      </c>
      <c r="G528" s="36" t="n">
        <v>6</v>
      </c>
      <c r="I528" s="36" t="s">
        <v>1205</v>
      </c>
      <c r="K528" s="36" t="n">
        <f aca="false">COUNTIF(E$2:E$697, "=" &amp; E528)</f>
        <v>1</v>
      </c>
      <c r="L528" s="36" t="str">
        <f aca="false">IF(ISBLANK(A528)  = 0, "INSERT INTO botanica.taxon (name_latin, name_czech, year, slug, origin, category_id, family_id) VALUES ("&amp;IF(A528&lt;&gt;"","'"&amp;A528&amp;"'","NULL")&amp;","&amp;IF(B528&lt;&gt;"","'"&amp;B528&amp;"'","NULL")&amp;", "&amp;IF(C528&lt;&gt;"","'"&amp;C528&amp;"'","NULL")&amp;"  , "&amp;IF(E528&lt;&gt;"","'"&amp;E528&amp;"'","NULL")&amp;"  , "&amp;IF(F528&lt;&gt;"","'"&amp;F528&amp;"'","NULL")&amp;"  , "&amp;IF(G528&lt;&gt;"","'"&amp;G528&amp;"'","NULL")&amp;"  , "&amp;IF(H528&lt;&gt;"","'"&amp;H528&amp;"'","NULL")&amp;"  );","")</f>
        <v>INSERT INTO botanica.taxon (name_latin, name_czech, year, slug, origin, category_id, family_id) VALUES ('Pterocephalus perennis ',NULL, NULL  , 'pterocephalus-perennis'  , '1'  , '6'  , NULL  );</v>
      </c>
    </row>
    <row r="529" customFormat="false" ht="12.8" hidden="false" customHeight="false" outlineLevel="0" collapsed="false">
      <c r="A529" s="36" t="str">
        <f aca="false">SUBSTITUTE(SUBSTITUTE(SUBSTITUTE(I529, "'", "\'"), "’","\'"), "‘", "\'")</f>
        <v>Pulsatilla vulgaris</v>
      </c>
      <c r="B529" s="36" t="s">
        <v>1004</v>
      </c>
      <c r="D529" s="36" t="s">
        <v>1005</v>
      </c>
      <c r="E52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pulsatilla-vulgaris</v>
      </c>
      <c r="F529" s="36" t="n">
        <v>1</v>
      </c>
      <c r="G529" s="36" t="n">
        <v>9</v>
      </c>
      <c r="H529" s="36" t="n">
        <v>63</v>
      </c>
      <c r="I529" s="36" t="s">
        <v>1006</v>
      </c>
      <c r="K529" s="36" t="n">
        <f aca="false">COUNTIF(E$2:E$697, "=" &amp; E529)</f>
        <v>1</v>
      </c>
      <c r="L529" s="36" t="str">
        <f aca="false">IF(ISBLANK(A529)  = 0, "INSERT INTO botanica.taxon (name_latin, name_czech, year, slug, origin, category_id, family_id) VALUES ("&amp;IF(A529&lt;&gt;"","'"&amp;A529&amp;"'","NULL")&amp;","&amp;IF(B529&lt;&gt;"","'"&amp;B529&amp;"'","NULL")&amp;", "&amp;IF(C529&lt;&gt;"","'"&amp;C529&amp;"'","NULL")&amp;"  , "&amp;IF(E529&lt;&gt;"","'"&amp;E529&amp;"'","NULL")&amp;"  , "&amp;IF(F529&lt;&gt;"","'"&amp;F529&amp;"'","NULL")&amp;"  , "&amp;IF(G529&lt;&gt;"","'"&amp;G529&amp;"'","NULL")&amp;"  , "&amp;IF(H529&lt;&gt;"","'"&amp;H529&amp;"'","NULL")&amp;"  );","")</f>
        <v>INSERT INTO botanica.taxon (name_latin, name_czech, year, slug, origin, category_id, family_id) VALUES ('Pulsatilla vulgaris','koniklec německý', NULL  , 'pulsatilla-vulgaris'  , '1'  , '9'  , '63'  );</v>
      </c>
    </row>
    <row r="530" customFormat="false" ht="12.8" hidden="false" customHeight="false" outlineLevel="0" collapsed="false">
      <c r="A530" s="39" t="str">
        <f aca="false">SUBSTITUTE(SUBSTITUTE(SUBSTITUTE(I530, "'", "\'"), "’","\'"), "‘", "\'")</f>
        <v>Quercus robur</v>
      </c>
      <c r="B530" s="40" t="s">
        <v>458</v>
      </c>
      <c r="C530" s="40" t="n">
        <v>1918</v>
      </c>
      <c r="D530" s="40" t="s">
        <v>459</v>
      </c>
      <c r="E53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</v>
      </c>
      <c r="F530" s="36" t="n">
        <v>1</v>
      </c>
      <c r="G530" s="36" t="n">
        <v>1</v>
      </c>
      <c r="H530" s="36" t="n">
        <v>6</v>
      </c>
      <c r="I530" s="39" t="s">
        <v>464</v>
      </c>
      <c r="K530" s="36" t="n">
        <f aca="false">COUNTIF(E$2:E$697, "=" &amp; E530)</f>
        <v>1</v>
      </c>
      <c r="L530" s="36" t="str">
        <f aca="false">IF(ISBLANK(A530)  = 0, "INSERT INTO botanica.taxon (name_latin, name_czech, year, slug, origin, category_id, family_id) VALUES ("&amp;IF(A530&lt;&gt;"","'"&amp;A530&amp;"'","NULL")&amp;","&amp;IF(B530&lt;&gt;"","'"&amp;B530&amp;"'","NULL")&amp;", "&amp;IF(C530&lt;&gt;"","'"&amp;C530&amp;"'","NULL")&amp;"  , "&amp;IF(E530&lt;&gt;"","'"&amp;E530&amp;"'","NULL")&amp;"  , "&amp;IF(F530&lt;&gt;"","'"&amp;F530&amp;"'","NULL")&amp;"  , "&amp;IF(G530&lt;&gt;"","'"&amp;G530&amp;"'","NULL")&amp;"  , "&amp;IF(H530&lt;&gt;"","'"&amp;H530&amp;"'","NULL")&amp;"  );","")</f>
        <v>INSERT INTO botanica.taxon (name_latin, name_czech, year, slug, origin, category_id, family_id) VALUES ('Quercus robur','dub letní', '1918'  , 'quercus-robur'  , '1'  , '1'  , '6'  );</v>
      </c>
    </row>
    <row r="531" customFormat="false" ht="12.8" hidden="false" customHeight="false" outlineLevel="0" collapsed="false">
      <c r="A531" s="39" t="str">
        <f aca="false">SUBSTITUTE(SUBSTITUTE(SUBSTITUTE(I531, "'", "\'"), "’","\'"), "‘", "\'")</f>
        <v>Quercus robur \'Atropurpurea\'</v>
      </c>
      <c r="B531" s="40" t="s">
        <v>458</v>
      </c>
      <c r="C531" s="40" t="n">
        <v>1918</v>
      </c>
      <c r="D531" s="40" t="s">
        <v>459</v>
      </c>
      <c r="E53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quercus-robur-atropurpurea</v>
      </c>
      <c r="F531" s="36" t="n">
        <v>1</v>
      </c>
      <c r="G531" s="36" t="n">
        <v>1</v>
      </c>
      <c r="H531" s="36" t="n">
        <v>6</v>
      </c>
      <c r="I531" s="39" t="s">
        <v>460</v>
      </c>
      <c r="K531" s="36" t="n">
        <f aca="false">COUNTIF(E$2:E$697, "=" &amp; E531)</f>
        <v>1</v>
      </c>
      <c r="L531" s="36" t="str">
        <f aca="false">IF(ISBLANK(A531)  = 0, "INSERT INTO botanica.taxon (name_latin, name_czech, year, slug, origin, category_id, family_id) VALUES ("&amp;IF(A531&lt;&gt;"","'"&amp;A531&amp;"'","NULL")&amp;","&amp;IF(B531&lt;&gt;"","'"&amp;B531&amp;"'","NULL")&amp;", "&amp;IF(C531&lt;&gt;"","'"&amp;C531&amp;"'","NULL")&amp;"  , "&amp;IF(E531&lt;&gt;"","'"&amp;E531&amp;"'","NULL")&amp;"  , "&amp;IF(F531&lt;&gt;"","'"&amp;F531&amp;"'","NULL")&amp;"  , "&amp;IF(G531&lt;&gt;"","'"&amp;G531&amp;"'","NULL")&amp;"  , "&amp;IF(H531&lt;&gt;"","'"&amp;H531&amp;"'","NULL")&amp;"  );","")</f>
        <v>INSERT INTO botanica.taxon (name_latin, name_czech, year, slug, origin, category_id, family_id) VALUES ('Quercus robur \'Atropurpurea\'','dub letní', '1918'  , 'quercus-robur-atropurpurea'  , '1'  , '1'  , '6'  );</v>
      </c>
    </row>
    <row r="532" customFormat="false" ht="12.8" hidden="false" customHeight="false" outlineLevel="0" collapsed="false">
      <c r="A532" s="39" t="str">
        <f aca="false">SUBSTITUTE(SUBSTITUTE(SUBSTITUTE(I532, "'", "\'"), "’","\'"), "‘", "\'")</f>
        <v>Quercus robur \'Concordia\'</v>
      </c>
      <c r="B532" s="40" t="s">
        <v>458</v>
      </c>
      <c r="C532" s="40" t="n">
        <v>1937</v>
      </c>
      <c r="D532" s="40" t="s">
        <v>459</v>
      </c>
      <c r="E53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quercus-robur-concordia</v>
      </c>
      <c r="F532" s="36" t="n">
        <v>1</v>
      </c>
      <c r="G532" s="36" t="n">
        <v>1</v>
      </c>
      <c r="H532" s="36" t="n">
        <v>6</v>
      </c>
      <c r="I532" s="39" t="s">
        <v>461</v>
      </c>
      <c r="K532" s="36" t="n">
        <f aca="false">COUNTIF(E$2:E$697, "=" &amp; E532)</f>
        <v>1</v>
      </c>
      <c r="L532" s="36" t="str">
        <f aca="false">IF(ISBLANK(A532)  = 0, "INSERT INTO botanica.taxon (name_latin, name_czech, year, slug, origin, category_id, family_id) VALUES ("&amp;IF(A532&lt;&gt;"","'"&amp;A532&amp;"'","NULL")&amp;","&amp;IF(B532&lt;&gt;"","'"&amp;B532&amp;"'","NULL")&amp;", "&amp;IF(C532&lt;&gt;"","'"&amp;C532&amp;"'","NULL")&amp;"  , "&amp;IF(E532&lt;&gt;"","'"&amp;E532&amp;"'","NULL")&amp;"  , "&amp;IF(F532&lt;&gt;"","'"&amp;F532&amp;"'","NULL")&amp;"  , "&amp;IF(G532&lt;&gt;"","'"&amp;G532&amp;"'","NULL")&amp;"  , "&amp;IF(H532&lt;&gt;"","'"&amp;H532&amp;"'","NULL")&amp;"  );","")</f>
        <v>INSERT INTO botanica.taxon (name_latin, name_czech, year, slug, origin, category_id, family_id) VALUES ('Quercus robur \'Concordia\'','dub letní', '1937'  , 'quercus-robur-concordia'  , '1'  , '1'  , '6'  );</v>
      </c>
    </row>
    <row r="533" customFormat="false" ht="12.8" hidden="false" customHeight="false" outlineLevel="0" collapsed="false">
      <c r="A533" s="39" t="str">
        <f aca="false">SUBSTITUTE(SUBSTITUTE(SUBSTITUTE(I533, "'", "\'"), "’","\'"), "‘", "\'")</f>
        <v>Quercus robur \'Fastigiata\'</v>
      </c>
      <c r="B533" s="40" t="s">
        <v>458</v>
      </c>
      <c r="C533" s="40" t="n">
        <v>1919</v>
      </c>
      <c r="D533" s="40" t="s">
        <v>459</v>
      </c>
      <c r="E53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quercus-robur-fastigiata</v>
      </c>
      <c r="F533" s="36" t="n">
        <v>1</v>
      </c>
      <c r="G533" s="36" t="n">
        <v>1</v>
      </c>
      <c r="H533" s="36" t="n">
        <v>6</v>
      </c>
      <c r="I533" s="39" t="s">
        <v>462</v>
      </c>
      <c r="K533" s="36" t="n">
        <f aca="false">COUNTIF(E$2:E$697, "=" &amp; E533)</f>
        <v>1</v>
      </c>
      <c r="L533" s="36" t="str">
        <f aca="false">IF(ISBLANK(A533)  = 0, "INSERT INTO botanica.taxon (name_latin, name_czech, year, slug, origin, category_id, family_id) VALUES ("&amp;IF(A533&lt;&gt;"","'"&amp;A533&amp;"'","NULL")&amp;","&amp;IF(B533&lt;&gt;"","'"&amp;B533&amp;"'","NULL")&amp;", "&amp;IF(C533&lt;&gt;"","'"&amp;C533&amp;"'","NULL")&amp;"  , "&amp;IF(E533&lt;&gt;"","'"&amp;E533&amp;"'","NULL")&amp;"  , "&amp;IF(F533&lt;&gt;"","'"&amp;F533&amp;"'","NULL")&amp;"  , "&amp;IF(G533&lt;&gt;"","'"&amp;G533&amp;"'","NULL")&amp;"  , "&amp;IF(H533&lt;&gt;"","'"&amp;H533&amp;"'","NULL")&amp;"  );","")</f>
        <v>INSERT INTO botanica.taxon (name_latin, name_czech, year, slug, origin, category_id, family_id) VALUES ('Quercus robur \'Fastigiata\'','dub letní', '1919'  , 'quercus-robur-fastigiata'  , '1'  , '1'  , '6'  );</v>
      </c>
    </row>
    <row r="534" customFormat="false" ht="12.8" hidden="false" customHeight="false" outlineLevel="0" collapsed="false">
      <c r="A534" s="39" t="str">
        <f aca="false">SUBSTITUTE(SUBSTITUTE(SUBSTITUTE(I534, "'", "\'"), "’","\'"), "‘", "\'")</f>
        <v>Quercus robur \'Pendula\'</v>
      </c>
      <c r="B534" s="40" t="s">
        <v>458</v>
      </c>
      <c r="C534" s="40" t="n">
        <v>1919</v>
      </c>
      <c r="D534" s="40" t="s">
        <v>459</v>
      </c>
      <c r="E53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quercus-robur-pendula</v>
      </c>
      <c r="F534" s="36" t="n">
        <v>1</v>
      </c>
      <c r="G534" s="36" t="n">
        <v>1</v>
      </c>
      <c r="H534" s="36" t="n">
        <v>6</v>
      </c>
      <c r="I534" s="39" t="s">
        <v>463</v>
      </c>
      <c r="K534" s="36" t="n">
        <f aca="false">COUNTIF(E$2:E$697, "=" &amp; E534)</f>
        <v>1</v>
      </c>
      <c r="L534" s="36" t="str">
        <f aca="false">IF(ISBLANK(A534)  = 0, "INSERT INTO botanica.taxon (name_latin, name_czech, year, slug, origin, category_id, family_id) VALUES ("&amp;IF(A534&lt;&gt;"","'"&amp;A534&amp;"'","NULL")&amp;","&amp;IF(B534&lt;&gt;"","'"&amp;B534&amp;"'","NULL")&amp;", "&amp;IF(C534&lt;&gt;"","'"&amp;C534&amp;"'","NULL")&amp;"  , "&amp;IF(E534&lt;&gt;"","'"&amp;E534&amp;"'","NULL")&amp;"  , "&amp;IF(F534&lt;&gt;"","'"&amp;F534&amp;"'","NULL")&amp;"  , "&amp;IF(G534&lt;&gt;"","'"&amp;G534&amp;"'","NULL")&amp;"  , "&amp;IF(H534&lt;&gt;"","'"&amp;H534&amp;"'","NULL")&amp;"  );","")</f>
        <v>INSERT INTO botanica.taxon (name_latin, name_czech, year, slug, origin, category_id, family_id) VALUES ('Quercus robur \'Pendula\'','dub letní', '1919'  , 'quercus-robur-pendula'  , '1'  , '1'  , '6'  );</v>
      </c>
    </row>
    <row r="535" customFormat="false" ht="14.3" hidden="false" customHeight="false" outlineLevel="0" collapsed="false">
      <c r="A535" s="43" t="str">
        <f aca="false">SUBSTITUTE(SUBSTITUTE(SUBSTITUTE(I535, "'", "\'"), "’","\'"), "‘", "\'")</f>
        <v>Quercus robur \'Pyramidalis\'</v>
      </c>
      <c r="B535" s="42" t="s">
        <v>458</v>
      </c>
      <c r="D535" s="36" t="s">
        <v>459</v>
      </c>
      <c r="E5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quercus-robur-pyramidalis</v>
      </c>
      <c r="F535" s="42" t="n">
        <v>0</v>
      </c>
      <c r="G535" s="36" t="n">
        <v>1</v>
      </c>
      <c r="H535" s="36" t="n">
        <v>6</v>
      </c>
      <c r="I535" s="45" t="s">
        <v>649</v>
      </c>
      <c r="J535" s="42" t="s">
        <v>650</v>
      </c>
      <c r="K535" s="36" t="n">
        <f aca="false">COUNTIF(E$2:E$697, "=" &amp; E535)</f>
        <v>1</v>
      </c>
      <c r="L535" s="36" t="str">
        <f aca="false">IF(ISBLANK(A535)  = 0, "INSERT INTO botanica.taxon (name_latin, name_czech, year, slug, origin, category_id, family_id) VALUES ("&amp;IF(A535&lt;&gt;"","'"&amp;A535&amp;"'","NULL")&amp;","&amp;IF(B535&lt;&gt;"","'"&amp;B535&amp;"'","NULL")&amp;", "&amp;IF(C535&lt;&gt;"","'"&amp;C535&amp;"'","NULL")&amp;"  , "&amp;IF(E535&lt;&gt;"","'"&amp;E535&amp;"'","NULL")&amp;"  , "&amp;IF(F535&lt;&gt;"","'"&amp;F535&amp;"'","NULL")&amp;"  , "&amp;IF(G535&lt;&gt;"","'"&amp;G535&amp;"'","NULL")&amp;"  , "&amp;IF(H535&lt;&gt;"","'"&amp;H535&amp;"'","NULL")&amp;"  );","")</f>
        <v>INSERT INTO botanica.taxon (name_latin, name_czech, year, slug, origin, category_id, family_id) VALUES ('Quercus robur \'Pyramidalis\'','dub letní', NULL  , 'quercus-robur-pyramidalis'  , '0'  , '1'  , '6'  );</v>
      </c>
    </row>
    <row r="536" customFormat="false" ht="12.8" hidden="false" customHeight="false" outlineLevel="0" collapsed="false">
      <c r="A536" s="43" t="str">
        <f aca="false">SUBSTITUTE(SUBSTITUTE(SUBSTITUTE(I536, "'", "\'"), "’","\'"), "‘", "\'")</f>
        <v>Quercus rubra</v>
      </c>
      <c r="B536" s="42" t="s">
        <v>651</v>
      </c>
      <c r="D536" s="36" t="s">
        <v>652</v>
      </c>
      <c r="E53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quercus-rubra</v>
      </c>
      <c r="F536" s="42" t="n">
        <v>0</v>
      </c>
      <c r="G536" s="36" t="n">
        <v>1</v>
      </c>
      <c r="H536" s="36" t="n">
        <v>6</v>
      </c>
      <c r="I536" s="43" t="s">
        <v>653</v>
      </c>
      <c r="J536" s="42" t="s">
        <v>654</v>
      </c>
      <c r="K536" s="36" t="n">
        <f aca="false">COUNTIF(E$2:E$697, "=" &amp; E536)</f>
        <v>1</v>
      </c>
      <c r="L536" s="36" t="str">
        <f aca="false">IF(ISBLANK(A536)  = 0, "INSERT INTO botanica.taxon (name_latin, name_czech, year, slug, origin, category_id, family_id) VALUES ("&amp;IF(A536&lt;&gt;"","'"&amp;A536&amp;"'","NULL")&amp;","&amp;IF(B536&lt;&gt;"","'"&amp;B536&amp;"'","NULL")&amp;", "&amp;IF(C536&lt;&gt;"","'"&amp;C536&amp;"'","NULL")&amp;"  , "&amp;IF(E536&lt;&gt;"","'"&amp;E536&amp;"'","NULL")&amp;"  , "&amp;IF(F536&lt;&gt;"","'"&amp;F536&amp;"'","NULL")&amp;"  , "&amp;IF(G536&lt;&gt;"","'"&amp;G536&amp;"'","NULL")&amp;"  , "&amp;IF(H536&lt;&gt;"","'"&amp;H536&amp;"'","NULL")&amp;"  );","")</f>
        <v>INSERT INTO botanica.taxon (name_latin, name_czech, year, slug, origin, category_id, family_id) VALUES ('Quercus rubra','dub červený', NULL  , 'quercus-rubra'  , '0'  , '1'  , '6'  );</v>
      </c>
    </row>
    <row r="537" customFormat="false" ht="12.8" hidden="false" customHeight="false" outlineLevel="0" collapsed="false">
      <c r="A537" s="36" t="str">
        <f aca="false">SUBSTITUTE(SUBSTITUTE(SUBSTITUTE(I537, "'", "\'"), "’","\'"), "‘", "\'")</f>
        <v>Ranunculus acris Pleniflorus </v>
      </c>
      <c r="B537" s="53" t="s">
        <v>1402</v>
      </c>
      <c r="C537" s="53"/>
      <c r="D537" s="53"/>
      <c r="E53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ranunculus-acris-pleniflorus</v>
      </c>
      <c r="F537" s="53"/>
      <c r="G537" s="36" t="n">
        <v>7</v>
      </c>
      <c r="I537" s="54" t="s">
        <v>1403</v>
      </c>
      <c r="K537" s="36" t="n">
        <f aca="false">COUNTIF(E$2:E$697, "=" &amp; E537)</f>
        <v>1</v>
      </c>
      <c r="L537" s="36" t="str">
        <f aca="false">IF(ISBLANK(A537)  = 0, "INSERT INTO botanica.taxon (name_latin, name_czech, year, slug, origin, category_id, family_id) VALUES ("&amp;IF(A537&lt;&gt;"","'"&amp;A537&amp;"'","NULL")&amp;","&amp;IF(B537&lt;&gt;"","'"&amp;B537&amp;"'","NULL")&amp;", "&amp;IF(C537&lt;&gt;"","'"&amp;C537&amp;"'","NULL")&amp;"  , "&amp;IF(E537&lt;&gt;"","'"&amp;E537&amp;"'","NULL")&amp;"  , "&amp;IF(F537&lt;&gt;"","'"&amp;F537&amp;"'","NULL")&amp;"  , "&amp;IF(G537&lt;&gt;"","'"&amp;G537&amp;"'","NULL")&amp;"  , "&amp;IF(H537&lt;&gt;"","'"&amp;H537&amp;"'","NULL")&amp;"  );","")</f>
        <v>INSERT INTO botanica.taxon (name_latin, name_czech, year, slug, origin, category_id, family_id) VALUES ('Ranunculus acris Pleniflorus ','pryskuřník  plnokvětý', NULL  , 'ranunculus-acris-pleniflorus'  , NULL  , '7'  , NULL  );</v>
      </c>
    </row>
    <row r="538" customFormat="false" ht="12.8" hidden="false" customHeight="false" outlineLevel="0" collapsed="false">
      <c r="A538" s="36" t="str">
        <f aca="false">SUBSTITUTE(SUBSTITUTE(SUBSTITUTE(I538, "'", "\'"), "’","\'"), "‘", "\'")</f>
        <v>Ranunculus auricomus</v>
      </c>
      <c r="B538" s="36" t="s">
        <v>1404</v>
      </c>
      <c r="E5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ranunculus-auricomus</v>
      </c>
      <c r="G538" s="36" t="n">
        <v>9</v>
      </c>
      <c r="H538" s="36" t="n">
        <v>64</v>
      </c>
      <c r="I538" s="36" t="s">
        <v>1405</v>
      </c>
      <c r="K538" s="36" t="n">
        <f aca="false">COUNTIF(E$2:E$697, "=" &amp; E538)</f>
        <v>1</v>
      </c>
      <c r="L538" s="36" t="str">
        <f aca="false">IF(ISBLANK(A538)  = 0, "INSERT INTO botanica.taxon (name_latin, name_czech, year, slug, origin, category_id, family_id) VALUES ("&amp;IF(A538&lt;&gt;"","'"&amp;A538&amp;"'","NULL")&amp;","&amp;IF(B538&lt;&gt;"","'"&amp;B538&amp;"'","NULL")&amp;", "&amp;IF(C538&lt;&gt;"","'"&amp;C538&amp;"'","NULL")&amp;"  , "&amp;IF(E538&lt;&gt;"","'"&amp;E538&amp;"'","NULL")&amp;"  , "&amp;IF(F538&lt;&gt;"","'"&amp;F538&amp;"'","NULL")&amp;"  , "&amp;IF(G538&lt;&gt;"","'"&amp;G538&amp;"'","NULL")&amp;"  , "&amp;IF(H538&lt;&gt;"","'"&amp;H538&amp;"'","NULL")&amp;"  );","")</f>
        <v>INSERT INTO botanica.taxon (name_latin, name_czech, year, slug, origin, category_id, family_id) VALUES ('Ranunculus auricomus','przskyřník zlatožlutý', NULL  , 'ranunculus-auricomus'  , NULL  , '9'  , '64'  );</v>
      </c>
    </row>
    <row r="539" customFormat="false" ht="12.8" hidden="false" customHeight="false" outlineLevel="0" collapsed="false">
      <c r="A539" s="36" t="str">
        <f aca="false">SUBSTITUTE(SUBSTITUTE(SUBSTITUTE(I539, "'", "\'"), "’","\'"), "‘", "\'")</f>
        <v>Ranunculus bulbosus</v>
      </c>
      <c r="B539" s="36" t="s">
        <v>1406</v>
      </c>
      <c r="E5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ranunculus-bulbosus</v>
      </c>
      <c r="G539" s="36" t="n">
        <v>9</v>
      </c>
      <c r="H539" s="36" t="n">
        <v>65</v>
      </c>
      <c r="I539" s="36" t="s">
        <v>1407</v>
      </c>
      <c r="K539" s="36" t="n">
        <f aca="false">COUNTIF(E$2:E$697, "=" &amp; E539)</f>
        <v>1</v>
      </c>
      <c r="L539" s="36" t="str">
        <f aca="false">IF(ISBLANK(A539)  = 0, "INSERT INTO botanica.taxon (name_latin, name_czech, year, slug, origin, category_id, family_id) VALUES ("&amp;IF(A539&lt;&gt;"","'"&amp;A539&amp;"'","NULL")&amp;","&amp;IF(B539&lt;&gt;"","'"&amp;B539&amp;"'","NULL")&amp;", "&amp;IF(C539&lt;&gt;"","'"&amp;C539&amp;"'","NULL")&amp;"  , "&amp;IF(E539&lt;&gt;"","'"&amp;E539&amp;"'","NULL")&amp;"  , "&amp;IF(F539&lt;&gt;"","'"&amp;F539&amp;"'","NULL")&amp;"  , "&amp;IF(G539&lt;&gt;"","'"&amp;G539&amp;"'","NULL")&amp;"  , "&amp;IF(H539&lt;&gt;"","'"&amp;H539&amp;"'","NULL")&amp;"  );","")</f>
        <v>INSERT INTO botanica.taxon (name_latin, name_czech, year, slug, origin, category_id, family_id) VALUES ('Ranunculus bulbosus','pryskuřník hlíznatý', NULL  , 'ranunculus-bulbosus'  , NULL  , '9'  , '65'  );</v>
      </c>
    </row>
    <row r="540" customFormat="false" ht="12.8" hidden="false" customHeight="false" outlineLevel="0" collapsed="false">
      <c r="A540" s="36" t="str">
        <f aca="false">SUBSTITUTE(SUBSTITUTE(SUBSTITUTE(I540, "'", "\'"), "’","\'"), "‘", "\'")</f>
        <v>Ranunculus gramineus </v>
      </c>
      <c r="E5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ranunculus-gramineus</v>
      </c>
      <c r="F540" s="36" t="n">
        <v>1</v>
      </c>
      <c r="G540" s="36" t="n">
        <v>6</v>
      </c>
      <c r="I540" s="36" t="s">
        <v>1206</v>
      </c>
      <c r="K540" s="36" t="n">
        <f aca="false">COUNTIF(E$2:E$697, "=" &amp; E540)</f>
        <v>1</v>
      </c>
      <c r="L540" s="36" t="str">
        <f aca="false">IF(ISBLANK(A540)  = 0, "INSERT INTO botanica.taxon (name_latin, name_czech, year, slug, origin, category_id, family_id) VALUES ("&amp;IF(A540&lt;&gt;"","'"&amp;A540&amp;"'","NULL")&amp;","&amp;IF(B540&lt;&gt;"","'"&amp;B540&amp;"'","NULL")&amp;", "&amp;IF(C540&lt;&gt;"","'"&amp;C540&amp;"'","NULL")&amp;"  , "&amp;IF(E540&lt;&gt;"","'"&amp;E540&amp;"'","NULL")&amp;"  , "&amp;IF(F540&lt;&gt;"","'"&amp;F540&amp;"'","NULL")&amp;"  , "&amp;IF(G540&lt;&gt;"","'"&amp;G540&amp;"'","NULL")&amp;"  , "&amp;IF(H540&lt;&gt;"","'"&amp;H540&amp;"'","NULL")&amp;"  );","")</f>
        <v>INSERT INTO botanica.taxon (name_latin, name_czech, year, slug, origin, category_id, family_id) VALUES ('Ranunculus gramineus ',NULL, NULL  , 'ranunculus-gramineus'  , '1'  , '6'  , NULL  );</v>
      </c>
    </row>
    <row r="541" customFormat="false" ht="12.8" hidden="false" customHeight="false" outlineLevel="0" collapsed="false">
      <c r="A541" s="36" t="str">
        <f aca="false">SUBSTITUTE(SUBSTITUTE(SUBSTITUTE(I541, "'", "\'"), "’","\'"), "‘", "\'")</f>
        <v>Ranunculus millefolius </v>
      </c>
      <c r="E54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ranunculus-millefolius</v>
      </c>
      <c r="F541" s="36" t="n">
        <v>1</v>
      </c>
      <c r="G541" s="36" t="n">
        <v>6</v>
      </c>
      <c r="I541" s="36" t="s">
        <v>1207</v>
      </c>
      <c r="K541" s="36" t="n">
        <f aca="false">COUNTIF(E$2:E$697, "=" &amp; E541)</f>
        <v>1</v>
      </c>
      <c r="L541" s="36" t="str">
        <f aca="false">IF(ISBLANK(A541)  = 0, "INSERT INTO botanica.taxon (name_latin, name_czech, year, slug, origin, category_id, family_id) VALUES ("&amp;IF(A541&lt;&gt;"","'"&amp;A541&amp;"'","NULL")&amp;","&amp;IF(B541&lt;&gt;"","'"&amp;B541&amp;"'","NULL")&amp;", "&amp;IF(C541&lt;&gt;"","'"&amp;C541&amp;"'","NULL")&amp;"  , "&amp;IF(E541&lt;&gt;"","'"&amp;E541&amp;"'","NULL")&amp;"  , "&amp;IF(F541&lt;&gt;"","'"&amp;F541&amp;"'","NULL")&amp;"  , "&amp;IF(G541&lt;&gt;"","'"&amp;G541&amp;"'","NULL")&amp;"  , "&amp;IF(H541&lt;&gt;"","'"&amp;H541&amp;"'","NULL")&amp;"  );","")</f>
        <v>INSERT INTO botanica.taxon (name_latin, name_czech, year, slug, origin, category_id, family_id) VALUES ('Ranunculus millefolius ',NULL, NULL  , 'ranunculus-millefolius'  , '1'  , '6'  , NULL  );</v>
      </c>
    </row>
    <row r="542" customFormat="false" ht="12.8" hidden="false" customHeight="false" outlineLevel="0" collapsed="false">
      <c r="A542" s="36" t="str">
        <f aca="false">SUBSTITUTE(SUBSTITUTE(SUBSTITUTE(I542, "'", "\'"), "’","\'"), "‘", "\'")</f>
        <v>Ranunculus montanus </v>
      </c>
      <c r="E54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ranunculus-montanus</v>
      </c>
      <c r="F542" s="36" t="n">
        <v>1</v>
      </c>
      <c r="G542" s="36" t="n">
        <v>6</v>
      </c>
      <c r="I542" s="36" t="s">
        <v>1208</v>
      </c>
      <c r="K542" s="36" t="n">
        <f aca="false">COUNTIF(E$2:E$697, "=" &amp; E542)</f>
        <v>1</v>
      </c>
      <c r="L542" s="36" t="str">
        <f aca="false">IF(ISBLANK(A542)  = 0, "INSERT INTO botanica.taxon (name_latin, name_czech, year, slug, origin, category_id, family_id) VALUES ("&amp;IF(A542&lt;&gt;"","'"&amp;A542&amp;"'","NULL")&amp;","&amp;IF(B542&lt;&gt;"","'"&amp;B542&amp;"'","NULL")&amp;", "&amp;IF(C542&lt;&gt;"","'"&amp;C542&amp;"'","NULL")&amp;"  , "&amp;IF(E542&lt;&gt;"","'"&amp;E542&amp;"'","NULL")&amp;"  , "&amp;IF(F542&lt;&gt;"","'"&amp;F542&amp;"'","NULL")&amp;"  , "&amp;IF(G542&lt;&gt;"","'"&amp;G542&amp;"'","NULL")&amp;"  , "&amp;IF(H542&lt;&gt;"","'"&amp;H542&amp;"'","NULL")&amp;"  );","")</f>
        <v>INSERT INTO botanica.taxon (name_latin, name_czech, year, slug, origin, category_id, family_id) VALUES ('Ranunculus montanus ',NULL, NULL  , 'ranunculus-montanus'  , '1'  , '6'  , NULL  );</v>
      </c>
    </row>
    <row r="543" customFormat="false" ht="12.8" hidden="false" customHeight="false" outlineLevel="0" collapsed="false">
      <c r="A543" s="39" t="str">
        <f aca="false">SUBSTITUTE(SUBSTITUTE(SUBSTITUTE(I543, "'", "\'"), "’","\'"), "‘", "\'")</f>
        <v>Rhamnus cathartica</v>
      </c>
      <c r="B543" s="40" t="s">
        <v>465</v>
      </c>
      <c r="C543" s="40" t="n">
        <v>1918</v>
      </c>
      <c r="D543" s="40" t="s">
        <v>466</v>
      </c>
      <c r="E54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rhamnus-cathartica</v>
      </c>
      <c r="F543" s="36" t="n">
        <v>1</v>
      </c>
      <c r="G543" s="36" t="n">
        <v>1</v>
      </c>
      <c r="H543" s="55" t="n">
        <v>35</v>
      </c>
      <c r="I543" s="39" t="s">
        <v>467</v>
      </c>
      <c r="K543" s="36" t="n">
        <f aca="false">COUNTIF(E$2:E$697, "=" &amp; E543)</f>
        <v>1</v>
      </c>
      <c r="L543" s="36" t="str">
        <f aca="false">IF(ISBLANK(A543)  = 0, "INSERT INTO botanica.taxon (name_latin, name_czech, year, slug, origin, category_id, family_id) VALUES ("&amp;IF(A543&lt;&gt;"","'"&amp;A543&amp;"'","NULL")&amp;","&amp;IF(B543&lt;&gt;"","'"&amp;B543&amp;"'","NULL")&amp;", "&amp;IF(C543&lt;&gt;"","'"&amp;C543&amp;"'","NULL")&amp;"  , "&amp;IF(E543&lt;&gt;"","'"&amp;E543&amp;"'","NULL")&amp;"  , "&amp;IF(F543&lt;&gt;"","'"&amp;F543&amp;"'","NULL")&amp;"  , "&amp;IF(G543&lt;&gt;"","'"&amp;G543&amp;"'","NULL")&amp;"  , "&amp;IF(H543&lt;&gt;"","'"&amp;H543&amp;"'","NULL")&amp;"  );","")</f>
        <v>INSERT INTO botanica.taxon (name_latin, name_czech, year, slug, origin, category_id, family_id) VALUES ('Rhamnus cathartica','řešetlák počistivý', '1918'  , 'rhamnus-cathartica'  , '1'  , '1'  , '35'  );</v>
      </c>
    </row>
    <row r="544" customFormat="false" ht="12.8" hidden="false" customHeight="false" outlineLevel="0" collapsed="false">
      <c r="A544" s="39" t="str">
        <f aca="false">SUBSTITUTE(SUBSTITUTE(SUBSTITUTE(I544, "'", "\'"), "’","\'"), "‘", "\'")</f>
        <v>Rhamnus frangula / F. alnus</v>
      </c>
      <c r="B544" s="40" t="s">
        <v>468</v>
      </c>
      <c r="C544" s="40" t="n">
        <v>1918</v>
      </c>
      <c r="D544" s="40" t="s">
        <v>469</v>
      </c>
      <c r="E54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rhamnus-frangula--f-alnus</v>
      </c>
      <c r="F544" s="36" t="n">
        <v>1</v>
      </c>
      <c r="G544" s="36" t="n">
        <v>1</v>
      </c>
      <c r="H544" s="55" t="n">
        <v>35</v>
      </c>
      <c r="I544" s="39" t="s">
        <v>470</v>
      </c>
      <c r="K544" s="36" t="n">
        <f aca="false">COUNTIF(E$2:E$697, "=" &amp; E544)</f>
        <v>1</v>
      </c>
      <c r="L544" s="36" t="str">
        <f aca="false">IF(ISBLANK(A544)  = 0, "INSERT INTO botanica.taxon (name_latin, name_czech, year, slug, origin, category_id, family_id) VALUES ("&amp;IF(A544&lt;&gt;"","'"&amp;A544&amp;"'","NULL")&amp;","&amp;IF(B544&lt;&gt;"","'"&amp;B544&amp;"'","NULL")&amp;", "&amp;IF(C544&lt;&gt;"","'"&amp;C544&amp;"'","NULL")&amp;"  , "&amp;IF(E544&lt;&gt;"","'"&amp;E544&amp;"'","NULL")&amp;"  , "&amp;IF(F544&lt;&gt;"","'"&amp;F544&amp;"'","NULL")&amp;"  , "&amp;IF(G544&lt;&gt;"","'"&amp;G544&amp;"'","NULL")&amp;"  , "&amp;IF(H544&lt;&gt;"","'"&amp;H544&amp;"'","NULL")&amp;"  );","")</f>
        <v>INSERT INTO botanica.taxon (name_latin, name_czech, year, slug, origin, category_id, family_id) VALUES ('Rhamnus frangula / F. alnus','krušina olšová', '1918'  , 'rhamnus-frangula--f-alnus'  , '1'  , '1'  , '35'  );</v>
      </c>
    </row>
    <row r="545" customFormat="false" ht="12.8" hidden="false" customHeight="false" outlineLevel="0" collapsed="false">
      <c r="A545" s="36" t="str">
        <f aca="false">SUBSTITUTE(SUBSTITUTE(SUBSTITUTE(I545, "'", "\'"), "’","\'"), "‘", "\'")</f>
        <v>Rhododendron canadense </v>
      </c>
      <c r="B545" s="36" t="s">
        <v>791</v>
      </c>
      <c r="D545" s="36" t="s">
        <v>792</v>
      </c>
      <c r="E5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rhododendron-canadense</v>
      </c>
      <c r="F545" s="36" t="n">
        <v>1</v>
      </c>
      <c r="G545" s="36" t="n">
        <v>2</v>
      </c>
      <c r="H545" s="36" t="n">
        <v>47</v>
      </c>
      <c r="I545" s="36" t="s">
        <v>793</v>
      </c>
      <c r="K545" s="36" t="n">
        <f aca="false">COUNTIF(E$2:E$697, "=" &amp; E545)</f>
        <v>1</v>
      </c>
      <c r="L545" s="36" t="str">
        <f aca="false">IF(ISBLANK(A545)  = 0, "INSERT INTO botanica.taxon (name_latin, name_czech, year, slug, origin, category_id, family_id) VALUES ("&amp;IF(A545&lt;&gt;"","'"&amp;A545&amp;"'","NULL")&amp;","&amp;IF(B545&lt;&gt;"","'"&amp;B545&amp;"'","NULL")&amp;", "&amp;IF(C545&lt;&gt;"","'"&amp;C545&amp;"'","NULL")&amp;"  , "&amp;IF(E545&lt;&gt;"","'"&amp;E545&amp;"'","NULL")&amp;"  , "&amp;IF(F545&lt;&gt;"","'"&amp;F545&amp;"'","NULL")&amp;"  , "&amp;IF(G545&lt;&gt;"","'"&amp;G545&amp;"'","NULL")&amp;"  , "&amp;IF(H545&lt;&gt;"","'"&amp;H545&amp;"'","NULL")&amp;"  );","")</f>
        <v>INSERT INTO botanica.taxon (name_latin, name_czech, year, slug, origin, category_id, family_id) VALUES ('Rhododendron canadense ','pěnišník kanadský ', NULL  , 'rhododendron-canadense'  , '1'  , '2'  , '47'  );</v>
      </c>
    </row>
    <row r="546" customFormat="false" ht="12.8" hidden="false" customHeight="false" outlineLevel="0" collapsed="false">
      <c r="A546" s="36" t="str">
        <f aca="false">SUBSTITUTE(SUBSTITUTE(SUBSTITUTE(I546, "'", "\'"), "’","\'"), "‘", "\'")</f>
        <v>Rhododendron fastigiatum </v>
      </c>
      <c r="B546" s="36" t="s">
        <v>794</v>
      </c>
      <c r="D546" s="36" t="s">
        <v>795</v>
      </c>
      <c r="E5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rhododendron-fastigiatum</v>
      </c>
      <c r="F546" s="36" t="n">
        <v>1</v>
      </c>
      <c r="G546" s="36" t="n">
        <v>2</v>
      </c>
      <c r="H546" s="36" t="n">
        <v>47</v>
      </c>
      <c r="I546" s="36" t="s">
        <v>796</v>
      </c>
      <c r="K546" s="36" t="n">
        <f aca="false">COUNTIF(E$2:E$697, "=" &amp; E546)</f>
        <v>1</v>
      </c>
      <c r="L546" s="36" t="str">
        <f aca="false">IF(ISBLANK(A546)  = 0, "INSERT INTO botanica.taxon (name_latin, name_czech, year, slug, origin, category_id, family_id) VALUES ("&amp;IF(A546&lt;&gt;"","'"&amp;A546&amp;"'","NULL")&amp;","&amp;IF(B546&lt;&gt;"","'"&amp;B546&amp;"'","NULL")&amp;", "&amp;IF(C546&lt;&gt;"","'"&amp;C546&amp;"'","NULL")&amp;"  , "&amp;IF(E546&lt;&gt;"","'"&amp;E546&amp;"'","NULL")&amp;"  , "&amp;IF(F546&lt;&gt;"","'"&amp;F546&amp;"'","NULL")&amp;"  , "&amp;IF(G546&lt;&gt;"","'"&amp;G546&amp;"'","NULL")&amp;"  , "&amp;IF(H546&lt;&gt;"","'"&amp;H546&amp;"'","NULL")&amp;"  );","")</f>
        <v>INSERT INTO botanica.taxon (name_latin, name_czech, year, slug, origin, category_id, family_id) VALUES ('Rhododendron fastigiatum ','pěnišník sloupocitý ', NULL  , 'rhododendron-fastigiatum'  , '1'  , '2'  , '47'  );</v>
      </c>
    </row>
    <row r="547" customFormat="false" ht="12.8" hidden="false" customHeight="false" outlineLevel="0" collapsed="false">
      <c r="A547" s="36" t="str">
        <f aca="false">SUBSTITUTE(SUBSTITUTE(SUBSTITUTE(I547, "'", "\'"), "’","\'"), "‘", "\'")</f>
        <v>Rhododendron ferrugineum var. album</v>
      </c>
      <c r="B547" s="36" t="s">
        <v>794</v>
      </c>
      <c r="D547" s="36" t="s">
        <v>795</v>
      </c>
      <c r="E5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rhododendron-ferrugineum-var-album</v>
      </c>
      <c r="F547" s="36" t="n">
        <v>1</v>
      </c>
      <c r="G547" s="36" t="n">
        <v>2</v>
      </c>
      <c r="H547" s="36" t="n">
        <v>47</v>
      </c>
      <c r="I547" s="36" t="s">
        <v>797</v>
      </c>
      <c r="K547" s="36" t="n">
        <f aca="false">COUNTIF(E$2:E$697, "=" &amp; E547)</f>
        <v>1</v>
      </c>
      <c r="L547" s="36" t="str">
        <f aca="false">IF(ISBLANK(A547)  = 0, "INSERT INTO botanica.taxon (name_latin, name_czech, year, slug, origin, category_id, family_id) VALUES ("&amp;IF(A547&lt;&gt;"","'"&amp;A547&amp;"'","NULL")&amp;","&amp;IF(B547&lt;&gt;"","'"&amp;B547&amp;"'","NULL")&amp;", "&amp;IF(C547&lt;&gt;"","'"&amp;C547&amp;"'","NULL")&amp;"  , "&amp;IF(E547&lt;&gt;"","'"&amp;E547&amp;"'","NULL")&amp;"  , "&amp;IF(F547&lt;&gt;"","'"&amp;F547&amp;"'","NULL")&amp;"  , "&amp;IF(G547&lt;&gt;"","'"&amp;G547&amp;"'","NULL")&amp;"  , "&amp;IF(H547&lt;&gt;"","'"&amp;H547&amp;"'","NULL")&amp;"  );","")</f>
        <v>INSERT INTO botanica.taxon (name_latin, name_czech, year, slug, origin, category_id, family_id) VALUES ('Rhododendron ferrugineum var. album','pěnišník sloupocitý ', NULL  , 'rhododendron-ferrugineum-var-album'  , '1'  , '2'  , '47'  );</v>
      </c>
    </row>
    <row r="548" customFormat="false" ht="12.8" hidden="false" customHeight="false" outlineLevel="0" collapsed="false">
      <c r="A548" s="36" t="str">
        <f aca="false">SUBSTITUTE(SUBSTITUTE(SUBSTITUTE(I548, "'", "\'"), "’","\'"), "‘", "\'")</f>
        <v>Rhododendron hippophaeoides </v>
      </c>
      <c r="B548" s="36" t="s">
        <v>798</v>
      </c>
      <c r="D548" s="36" t="s">
        <v>799</v>
      </c>
      <c r="E54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rhododendron-hippophaeoides</v>
      </c>
      <c r="F548" s="36" t="n">
        <v>1</v>
      </c>
      <c r="G548" s="36" t="n">
        <v>2</v>
      </c>
      <c r="H548" s="36" t="n">
        <v>47</v>
      </c>
      <c r="I548" s="36" t="s">
        <v>800</v>
      </c>
      <c r="K548" s="36" t="n">
        <f aca="false">COUNTIF(E$2:E$697, "=" &amp; E548)</f>
        <v>1</v>
      </c>
      <c r="L548" s="36" t="str">
        <f aca="false">IF(ISBLANK(A548)  = 0, "INSERT INTO botanica.taxon (name_latin, name_czech, year, slug, origin, category_id, family_id) VALUES ("&amp;IF(A548&lt;&gt;"","'"&amp;A548&amp;"'","NULL")&amp;","&amp;IF(B548&lt;&gt;"","'"&amp;B548&amp;"'","NULL")&amp;", "&amp;IF(C548&lt;&gt;"","'"&amp;C548&amp;"'","NULL")&amp;"  , "&amp;IF(E548&lt;&gt;"","'"&amp;E548&amp;"'","NULL")&amp;"  , "&amp;IF(F548&lt;&gt;"","'"&amp;F548&amp;"'","NULL")&amp;"  , "&amp;IF(G548&lt;&gt;"","'"&amp;G548&amp;"'","NULL")&amp;"  , "&amp;IF(H548&lt;&gt;"","'"&amp;H548&amp;"'","NULL")&amp;"  );","")</f>
        <v>INSERT INTO botanica.taxon (name_latin, name_czech, year, slug, origin, category_id, family_id) VALUES ('Rhododendron hippophaeoides ','pěnišník rakytníkovitý', NULL  , 'rhododendron-hippophaeoides'  , '1'  , '2'  , '47'  );</v>
      </c>
    </row>
    <row r="549" customFormat="false" ht="12.8" hidden="false" customHeight="false" outlineLevel="0" collapsed="false">
      <c r="A549" s="36" t="str">
        <f aca="false">SUBSTITUTE(SUBSTITUTE(SUBSTITUTE(I549, "'", "\'"), "’","\'"), "‘", "\'")</f>
        <v>Rhododendron hirsutum </v>
      </c>
      <c r="B549" s="36" t="s">
        <v>801</v>
      </c>
      <c r="D549" s="36" t="s">
        <v>802</v>
      </c>
      <c r="E54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rhododendron-hirsutum</v>
      </c>
      <c r="F549" s="36" t="n">
        <v>1</v>
      </c>
      <c r="G549" s="36" t="n">
        <v>2</v>
      </c>
      <c r="H549" s="36" t="n">
        <v>47</v>
      </c>
      <c r="I549" s="36" t="s">
        <v>803</v>
      </c>
      <c r="K549" s="36" t="n">
        <f aca="false">COUNTIF(E$2:E$697, "=" &amp; E549)</f>
        <v>1</v>
      </c>
      <c r="L549" s="36" t="str">
        <f aca="false">IF(ISBLANK(A549)  = 0, "INSERT INTO botanica.taxon (name_latin, name_czech, year, slug, origin, category_id, family_id) VALUES ("&amp;IF(A549&lt;&gt;"","'"&amp;A549&amp;"'","NULL")&amp;","&amp;IF(B549&lt;&gt;"","'"&amp;B549&amp;"'","NULL")&amp;", "&amp;IF(C549&lt;&gt;"","'"&amp;C549&amp;"'","NULL")&amp;"  , "&amp;IF(E549&lt;&gt;"","'"&amp;E549&amp;"'","NULL")&amp;"  , "&amp;IF(F549&lt;&gt;"","'"&amp;F549&amp;"'","NULL")&amp;"  , "&amp;IF(G549&lt;&gt;"","'"&amp;G549&amp;"'","NULL")&amp;"  , "&amp;IF(H549&lt;&gt;"","'"&amp;H549&amp;"'","NULL")&amp;"  );","")</f>
        <v>INSERT INTO botanica.taxon (name_latin, name_czech, year, slug, origin, category_id, family_id) VALUES ('Rhododendron hirsutum ','pěnišník chlupatý', NULL  , 'rhododendron-hirsutum'  , '1'  , '2'  , '47'  );</v>
      </c>
    </row>
    <row r="550" customFormat="false" ht="12.8" hidden="false" customHeight="false" outlineLevel="0" collapsed="false">
      <c r="A550" s="39" t="str">
        <f aca="false">SUBSTITUTE(SUBSTITUTE(SUBSTITUTE(I550, "'", "\'"), "’","\'"), "‘", "\'")</f>
        <v>Rhododendron luteum </v>
      </c>
      <c r="B550" s="40" t="s">
        <v>489</v>
      </c>
      <c r="C550" s="40"/>
      <c r="D550" s="40" t="s">
        <v>490</v>
      </c>
      <c r="E55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rhododendron-luteum</v>
      </c>
      <c r="F550" s="36" t="n">
        <v>1</v>
      </c>
      <c r="G550" s="36" t="n">
        <v>1</v>
      </c>
      <c r="I550" s="39" t="s">
        <v>491</v>
      </c>
      <c r="K550" s="36" t="n">
        <f aca="false">COUNTIF(E$2:E$697, "=" &amp; E550)</f>
        <v>1</v>
      </c>
      <c r="L550" s="36" t="str">
        <f aca="false">IF(ISBLANK(A550)  = 0, "INSERT INTO botanica.taxon (name_latin, name_czech, year, slug, origin, category_id, family_id) VALUES ("&amp;IF(A550&lt;&gt;"","'"&amp;A550&amp;"'","NULL")&amp;","&amp;IF(B550&lt;&gt;"","'"&amp;B550&amp;"'","NULL")&amp;", "&amp;IF(C550&lt;&gt;"","'"&amp;C550&amp;"'","NULL")&amp;"  , "&amp;IF(E550&lt;&gt;"","'"&amp;E550&amp;"'","NULL")&amp;"  , "&amp;IF(F550&lt;&gt;"","'"&amp;F550&amp;"'","NULL")&amp;"  , "&amp;IF(G550&lt;&gt;"","'"&amp;G550&amp;"'","NULL")&amp;"  , "&amp;IF(H550&lt;&gt;"","'"&amp;H550&amp;"'","NULL")&amp;"  );","")</f>
        <v>INSERT INTO botanica.taxon (name_latin, name_czech, year, slug, origin, category_id, family_id) VALUES ('Rhododendron luteum ','pěnišník žlytý', NULL  , 'rhododendron-luteum'  , '1'  , '1'  , NULL  );</v>
      </c>
    </row>
    <row r="551" customFormat="false" ht="12.8" hidden="false" customHeight="false" outlineLevel="0" collapsed="false">
      <c r="A551" s="36" t="str">
        <f aca="false">SUBSTITUTE(SUBSTITUTE(SUBSTITUTE(I551, "'", "\'"), "’","\'"), "‘", "\'")</f>
        <v>Rhododendron obtusum </v>
      </c>
      <c r="B551" s="36" t="s">
        <v>804</v>
      </c>
      <c r="D551" s="36" t="s">
        <v>805</v>
      </c>
      <c r="E55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rhododendron-obtusum</v>
      </c>
      <c r="F551" s="36" t="n">
        <v>1</v>
      </c>
      <c r="G551" s="36" t="n">
        <v>2</v>
      </c>
      <c r="H551" s="36" t="n">
        <v>47</v>
      </c>
      <c r="I551" s="36" t="s">
        <v>806</v>
      </c>
      <c r="K551" s="36" t="n">
        <f aca="false">COUNTIF(E$2:E$697, "=" &amp; E551)</f>
        <v>1</v>
      </c>
      <c r="L551" s="36" t="str">
        <f aca="false">IF(ISBLANK(A551)  = 0, "INSERT INTO botanica.taxon (name_latin, name_czech, year, slug, origin, category_id, family_id) VALUES ("&amp;IF(A551&lt;&gt;"","'"&amp;A551&amp;"'","NULL")&amp;","&amp;IF(B551&lt;&gt;"","'"&amp;B551&amp;"'","NULL")&amp;", "&amp;IF(C551&lt;&gt;"","'"&amp;C551&amp;"'","NULL")&amp;"  , "&amp;IF(E551&lt;&gt;"","'"&amp;E551&amp;"'","NULL")&amp;"  , "&amp;IF(F551&lt;&gt;"","'"&amp;F551&amp;"'","NULL")&amp;"  , "&amp;IF(G551&lt;&gt;"","'"&amp;G551&amp;"'","NULL")&amp;"  , "&amp;IF(H551&lt;&gt;"","'"&amp;H551&amp;"'","NULL")&amp;"  );","")</f>
        <v>INSERT INTO botanica.taxon (name_latin, name_czech, year, slug, origin, category_id, family_id) VALUES ('Rhododendron obtusum ','pěnišník tupý', NULL  , 'rhododendron-obtusum'  , '1'  , '2'  , '47'  );</v>
      </c>
    </row>
    <row r="552" customFormat="false" ht="12.8" hidden="false" customHeight="false" outlineLevel="0" collapsed="false">
      <c r="A552" s="36" t="str">
        <f aca="false">SUBSTITUTE(SUBSTITUTE(SUBSTITUTE(I552, "'", "\'"), "’","\'"), "‘", "\'")</f>
        <v>Rhododendron tapetiforme </v>
      </c>
      <c r="B552" s="36" t="s">
        <v>807</v>
      </c>
      <c r="D552" s="36" t="s">
        <v>808</v>
      </c>
      <c r="E55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rhododendron-tapetiforme</v>
      </c>
      <c r="F552" s="36" t="n">
        <v>1</v>
      </c>
      <c r="G552" s="36" t="n">
        <v>2</v>
      </c>
      <c r="H552" s="36" t="n">
        <v>47</v>
      </c>
      <c r="I552" s="36" t="s">
        <v>809</v>
      </c>
      <c r="K552" s="36" t="n">
        <f aca="false">COUNTIF(E$2:E$697, "=" &amp; E552)</f>
        <v>1</v>
      </c>
      <c r="L552" s="36" t="str">
        <f aca="false">IF(ISBLANK(A552)  = 0, "INSERT INTO botanica.taxon (name_latin, name_czech, year, slug, origin, category_id, family_id) VALUES ("&amp;IF(A552&lt;&gt;"","'"&amp;A552&amp;"'","NULL")&amp;","&amp;IF(B552&lt;&gt;"","'"&amp;B552&amp;"'","NULL")&amp;", "&amp;IF(C552&lt;&gt;"","'"&amp;C552&amp;"'","NULL")&amp;"  , "&amp;IF(E552&lt;&gt;"","'"&amp;E552&amp;"'","NULL")&amp;"  , "&amp;IF(F552&lt;&gt;"","'"&amp;F552&amp;"'","NULL")&amp;"  , "&amp;IF(G552&lt;&gt;"","'"&amp;G552&amp;"'","NULL")&amp;"  , "&amp;IF(H552&lt;&gt;"","'"&amp;H552&amp;"'","NULL")&amp;"  );","")</f>
        <v>INSERT INTO botanica.taxon (name_latin, name_czech, year, slug, origin, category_id, family_id) VALUES ('Rhododendron tapetiforme ','pěnišník tapetiforme', NULL  , 'rhododendron-tapetiforme'  , '1'  , '2'  , '47'  );</v>
      </c>
    </row>
    <row r="553" customFormat="false" ht="25.9" hidden="false" customHeight="false" outlineLevel="0" collapsed="false">
      <c r="A553" s="36" t="str">
        <f aca="false">SUBSTITUTE(SUBSTITUTE(SUBSTITUTE(I553, "'", "\'"), "’","\'"), "‘", "\'")</f>
        <v>Rhododendron yedoense var. poukhanense Nakai</v>
      </c>
      <c r="B553" s="36" t="s">
        <v>810</v>
      </c>
      <c r="D553" s="36" t="s">
        <v>811</v>
      </c>
      <c r="E55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rhododendron-yedoense-var-poukhanense-nakai</v>
      </c>
      <c r="F553" s="36" t="n">
        <v>1</v>
      </c>
      <c r="G553" s="36" t="n">
        <v>2</v>
      </c>
      <c r="H553" s="36" t="n">
        <v>47</v>
      </c>
      <c r="I553" s="50" t="s">
        <v>812</v>
      </c>
      <c r="K553" s="36" t="n">
        <f aca="false">COUNTIF(E$2:E$697, "=" &amp; E553)</f>
        <v>1</v>
      </c>
      <c r="L553" s="36" t="str">
        <f aca="false">IF(ISBLANK(A553)  = 0, "INSERT INTO botanica.taxon (name_latin, name_czech, year, slug, origin, category_id, family_id) VALUES ("&amp;IF(A553&lt;&gt;"","'"&amp;A553&amp;"'","NULL")&amp;","&amp;IF(B553&lt;&gt;"","'"&amp;B553&amp;"'","NULL")&amp;", "&amp;IF(C553&lt;&gt;"","'"&amp;C553&amp;"'","NULL")&amp;"  , "&amp;IF(E553&lt;&gt;"","'"&amp;E553&amp;"'","NULL")&amp;"  , "&amp;IF(F553&lt;&gt;"","'"&amp;F553&amp;"'","NULL")&amp;"  , "&amp;IF(G553&lt;&gt;"","'"&amp;G553&amp;"'","NULL")&amp;"  , "&amp;IF(H553&lt;&gt;"","'"&amp;H553&amp;"'","NULL")&amp;"  );","")</f>
        <v>INSERT INTO botanica.taxon (name_latin, name_czech, year, slug, origin, category_id, family_id) VALUES ('Rhododendron yedoense var. poukhanense Nakai','pěnišník ', NULL  , 'rhododendron-yedoense-var-poukhanense-nakai'  , '1'  , '2'  , '47'  );</v>
      </c>
    </row>
    <row r="554" customFormat="false" ht="12.8" hidden="false" customHeight="false" outlineLevel="0" collapsed="false">
      <c r="A554" s="39" t="str">
        <f aca="false">SUBSTITUTE(SUBSTITUTE(SUBSTITUTE(I554, "'", "\'"), "’","\'"), "‘", "\'")</f>
        <v>Rhodotypos scandens</v>
      </c>
      <c r="B554" s="40" t="s">
        <v>471</v>
      </c>
      <c r="C554" s="40" t="n">
        <v>1923</v>
      </c>
      <c r="D554" s="40" t="s">
        <v>472</v>
      </c>
      <c r="E55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rhodotypos-scandens</v>
      </c>
      <c r="F554" s="36" t="n">
        <v>1</v>
      </c>
      <c r="G554" s="36" t="n">
        <v>1</v>
      </c>
      <c r="I554" s="39" t="s">
        <v>473</v>
      </c>
      <c r="K554" s="36" t="n">
        <f aca="false">COUNTIF(E$2:E$697, "=" &amp; E554)</f>
        <v>1</v>
      </c>
      <c r="L554" s="36" t="str">
        <f aca="false">IF(ISBLANK(A554)  = 0, "INSERT INTO botanica.taxon (name_latin, name_czech, year, slug, origin, category_id, family_id) VALUES ("&amp;IF(A554&lt;&gt;"","'"&amp;A554&amp;"'","NULL")&amp;","&amp;IF(B554&lt;&gt;"","'"&amp;B554&amp;"'","NULL")&amp;", "&amp;IF(C554&lt;&gt;"","'"&amp;C554&amp;"'","NULL")&amp;"  , "&amp;IF(E554&lt;&gt;"","'"&amp;E554&amp;"'","NULL")&amp;"  , "&amp;IF(F554&lt;&gt;"","'"&amp;F554&amp;"'","NULL")&amp;"  , "&amp;IF(G554&lt;&gt;"","'"&amp;G554&amp;"'","NULL")&amp;"  , "&amp;IF(H554&lt;&gt;"","'"&amp;H554&amp;"'","NULL")&amp;"  );","")</f>
        <v>INSERT INTO botanica.taxon (name_latin, name_czech, year, slug, origin, category_id, family_id) VALUES ('Rhodotypos scandens','růžovec bělokvětý', '1923'  , 'rhodotypos-scandens'  , '1'  , '1'  , NULL  );</v>
      </c>
    </row>
    <row r="555" customFormat="false" ht="12.8" hidden="false" customHeight="false" outlineLevel="0" collapsed="false">
      <c r="A555" s="39" t="str">
        <f aca="false">SUBSTITUTE(SUBSTITUTE(SUBSTITUTE(I555, "'", "\'"), "’","\'"), "‘", "\'")</f>
        <v>Rhus glabra</v>
      </c>
      <c r="B555" s="40" t="s">
        <v>474</v>
      </c>
      <c r="C555" s="40" t="n">
        <v>1918</v>
      </c>
      <c r="D555" s="40" t="s">
        <v>475</v>
      </c>
      <c r="E55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rhus-glabra</v>
      </c>
      <c r="F555" s="36" t="n">
        <v>1</v>
      </c>
      <c r="G555" s="36" t="n">
        <v>1</v>
      </c>
      <c r="I555" s="39" t="s">
        <v>476</v>
      </c>
      <c r="K555" s="36" t="n">
        <f aca="false">COUNTIF(E$2:E$697, "=" &amp; E555)</f>
        <v>1</v>
      </c>
      <c r="L555" s="36" t="str">
        <f aca="false">IF(ISBLANK(A555)  = 0, "INSERT INTO botanica.taxon (name_latin, name_czech, year, slug, origin, category_id, family_id) VALUES ("&amp;IF(A555&lt;&gt;"","'"&amp;A555&amp;"'","NULL")&amp;","&amp;IF(B555&lt;&gt;"","'"&amp;B555&amp;"'","NULL")&amp;", "&amp;IF(C555&lt;&gt;"","'"&amp;C555&amp;"'","NULL")&amp;"  , "&amp;IF(E555&lt;&gt;"","'"&amp;E555&amp;"'","NULL")&amp;"  , "&amp;IF(F555&lt;&gt;"","'"&amp;F555&amp;"'","NULL")&amp;"  , "&amp;IF(G555&lt;&gt;"","'"&amp;G555&amp;"'","NULL")&amp;"  , "&amp;IF(H555&lt;&gt;"","'"&amp;H555&amp;"'","NULL")&amp;"  );","")</f>
        <v>INSERT INTO botanica.taxon (name_latin, name_czech, year, slug, origin, category_id, family_id) VALUES ('Rhus glabra','škumpa lysá', '1918'  , 'rhus-glabra'  , '1'  , '1'  , NULL  );</v>
      </c>
    </row>
    <row r="556" customFormat="false" ht="12.8" hidden="false" customHeight="false" outlineLevel="0" collapsed="false">
      <c r="A556" s="39" t="str">
        <f aca="false">SUBSTITUTE(SUBSTITUTE(SUBSTITUTE(I556, "'", "\'"), "’","\'"), "‘", "\'")</f>
        <v>Ribes alpinum</v>
      </c>
      <c r="B556" s="40" t="s">
        <v>477</v>
      </c>
      <c r="C556" s="40" t="n">
        <v>1918</v>
      </c>
      <c r="D556" s="40" t="s">
        <v>478</v>
      </c>
      <c r="E55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ribes-alpinum</v>
      </c>
      <c r="F556" s="36" t="n">
        <v>1</v>
      </c>
      <c r="G556" s="36" t="n">
        <v>1</v>
      </c>
      <c r="I556" s="39" t="s">
        <v>479</v>
      </c>
      <c r="K556" s="36" t="n">
        <f aca="false">COUNTIF(E$2:E$697, "=" &amp; E556)</f>
        <v>1</v>
      </c>
      <c r="L556" s="36" t="str">
        <f aca="false">IF(ISBLANK(A556)  = 0, "INSERT INTO botanica.taxon (name_latin, name_czech, year, slug, origin, category_id, family_id) VALUES ("&amp;IF(A556&lt;&gt;"","'"&amp;A556&amp;"'","NULL")&amp;","&amp;IF(B556&lt;&gt;"","'"&amp;B556&amp;"'","NULL")&amp;", "&amp;IF(C556&lt;&gt;"","'"&amp;C556&amp;"'","NULL")&amp;"  , "&amp;IF(E556&lt;&gt;"","'"&amp;E556&amp;"'","NULL")&amp;"  , "&amp;IF(F556&lt;&gt;"","'"&amp;F556&amp;"'","NULL")&amp;"  , "&amp;IF(G556&lt;&gt;"","'"&amp;G556&amp;"'","NULL")&amp;"  , "&amp;IF(H556&lt;&gt;"","'"&amp;H556&amp;"'","NULL")&amp;"  );","")</f>
        <v>INSERT INTO botanica.taxon (name_latin, name_czech, year, slug, origin, category_id, family_id) VALUES ('Ribes alpinum','meruzalka alpínská', '1918'  , 'ribes-alpinum'  , '1'  , '1'  , NULL  );</v>
      </c>
    </row>
    <row r="557" customFormat="false" ht="12.8" hidden="false" customHeight="false" outlineLevel="0" collapsed="false">
      <c r="A557" s="39" t="str">
        <f aca="false">SUBSTITUTE(SUBSTITUTE(SUBSTITUTE(I557, "'", "\'"), "’","\'"), "‘", "\'")</f>
        <v>Ribes aureum</v>
      </c>
      <c r="B557" s="40" t="s">
        <v>480</v>
      </c>
      <c r="C557" s="40" t="n">
        <v>1918</v>
      </c>
      <c r="D557" s="40" t="s">
        <v>481</v>
      </c>
      <c r="E55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ribes-aureum</v>
      </c>
      <c r="F557" s="36" t="n">
        <v>1</v>
      </c>
      <c r="G557" s="36" t="n">
        <v>1</v>
      </c>
      <c r="I557" s="39" t="s">
        <v>482</v>
      </c>
      <c r="K557" s="36" t="n">
        <f aca="false">COUNTIF(E$2:E$697, "=" &amp; E557)</f>
        <v>1</v>
      </c>
      <c r="L557" s="36" t="str">
        <f aca="false">IF(ISBLANK(A557)  = 0, "INSERT INTO botanica.taxon (name_latin, name_czech, year, slug, origin, category_id, family_id) VALUES ("&amp;IF(A557&lt;&gt;"","'"&amp;A557&amp;"'","NULL")&amp;","&amp;IF(B557&lt;&gt;"","'"&amp;B557&amp;"'","NULL")&amp;", "&amp;IF(C557&lt;&gt;"","'"&amp;C557&amp;"'","NULL")&amp;"  , "&amp;IF(E557&lt;&gt;"","'"&amp;E557&amp;"'","NULL")&amp;"  , "&amp;IF(F557&lt;&gt;"","'"&amp;F557&amp;"'","NULL")&amp;"  , "&amp;IF(G557&lt;&gt;"","'"&amp;G557&amp;"'","NULL")&amp;"  , "&amp;IF(H557&lt;&gt;"","'"&amp;H557&amp;"'","NULL")&amp;"  );","")</f>
        <v>INSERT INTO botanica.taxon (name_latin, name_czech, year, slug, origin, category_id, family_id) VALUES ('Ribes aureum','meruzalka zlatá', '1918'  , 'ribes-aureum'  , '1'  , '1'  , NULL  );</v>
      </c>
    </row>
    <row r="558" customFormat="false" ht="12.8" hidden="false" customHeight="false" outlineLevel="0" collapsed="false">
      <c r="A558" s="43" t="str">
        <f aca="false">SUBSTITUTE(SUBSTITUTE(SUBSTITUTE(I558, "'", "\'"), "’","\'"), "‘", "\'")</f>
        <v>Ribes petraeum</v>
      </c>
      <c r="B558" s="42" t="s">
        <v>483</v>
      </c>
      <c r="D558" s="36" t="s">
        <v>484</v>
      </c>
      <c r="E55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</v>
      </c>
      <c r="F558" s="42" t="n">
        <v>0</v>
      </c>
      <c r="G558" s="36" t="n">
        <v>1</v>
      </c>
      <c r="I558" s="43" t="s">
        <v>655</v>
      </c>
      <c r="J558" s="42" t="s">
        <v>626</v>
      </c>
      <c r="K558" s="36" t="n">
        <f aca="false">COUNTIF(E$2:E$697, "=" &amp; E558)</f>
        <v>1</v>
      </c>
      <c r="L558" s="36" t="str">
        <f aca="false">IF(ISBLANK(A558)  = 0, "INSERT INTO botanica.taxon (name_latin, name_czech, year, slug, origin, category_id, family_id) VALUES ("&amp;IF(A558&lt;&gt;"","'"&amp;A558&amp;"'","NULL")&amp;","&amp;IF(B558&lt;&gt;"","'"&amp;B558&amp;"'","NULL")&amp;", "&amp;IF(C558&lt;&gt;"","'"&amp;C558&amp;"'","NULL")&amp;"  , "&amp;IF(E558&lt;&gt;"","'"&amp;E558&amp;"'","NULL")&amp;"  , "&amp;IF(F558&lt;&gt;"","'"&amp;F558&amp;"'","NULL")&amp;"  , "&amp;IF(G558&lt;&gt;"","'"&amp;G558&amp;"'","NULL")&amp;"  , "&amp;IF(H558&lt;&gt;"","'"&amp;H558&amp;"'","NULL")&amp;"  );","")</f>
        <v>INSERT INTO botanica.taxon (name_latin, name_czech, year, slug, origin, category_id, family_id) VALUES ('Ribes petraeum','meruzalka skalní', NULL  , 'ribes-petraeum'  , '0'  , '1'  , NULL  );</v>
      </c>
    </row>
    <row r="559" customFormat="false" ht="12.8" hidden="false" customHeight="false" outlineLevel="0" collapsed="false">
      <c r="A559" s="39" t="str">
        <f aca="false">SUBSTITUTE(SUBSTITUTE(SUBSTITUTE(I559, "'", "\'"), "’","\'"), "‘", "\'")</f>
        <v>Ribes petraeum var. atropurpureum</v>
      </c>
      <c r="B559" s="40" t="s">
        <v>483</v>
      </c>
      <c r="C559" s="40" t="n">
        <v>1918</v>
      </c>
      <c r="D559" s="40" t="s">
        <v>484</v>
      </c>
      <c r="E55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ribes-petraeum-var-atropurpureum</v>
      </c>
      <c r="F559" s="36" t="n">
        <v>1</v>
      </c>
      <c r="G559" s="36" t="n">
        <v>1</v>
      </c>
      <c r="I559" s="39" t="s">
        <v>485</v>
      </c>
      <c r="K559" s="36" t="n">
        <f aca="false">COUNTIF(E$2:E$697, "=" &amp; E559)</f>
        <v>1</v>
      </c>
      <c r="L559" s="36" t="str">
        <f aca="false">IF(ISBLANK(A559)  = 0, "INSERT INTO botanica.taxon (name_latin, name_czech, year, slug, origin, category_id, family_id) VALUES ("&amp;IF(A559&lt;&gt;"","'"&amp;A559&amp;"'","NULL")&amp;","&amp;IF(B559&lt;&gt;"","'"&amp;B559&amp;"'","NULL")&amp;", "&amp;IF(C559&lt;&gt;"","'"&amp;C559&amp;"'","NULL")&amp;"  , "&amp;IF(E559&lt;&gt;"","'"&amp;E559&amp;"'","NULL")&amp;"  , "&amp;IF(F559&lt;&gt;"","'"&amp;F559&amp;"'","NULL")&amp;"  , "&amp;IF(G559&lt;&gt;"","'"&amp;G559&amp;"'","NULL")&amp;"  , "&amp;IF(H559&lt;&gt;"","'"&amp;H559&amp;"'","NULL")&amp;"  );","")</f>
        <v>INSERT INTO botanica.taxon (name_latin, name_czech, year, slug, origin, category_id, family_id) VALUES ('Ribes petraeum var. atropurpureum','meruzalka skalní', '1918'  , 'ribes-petraeum-var-atropurpureum'  , '1'  , '1'  , NULL  );</v>
      </c>
    </row>
    <row r="560" customFormat="false" ht="12.8" hidden="false" customHeight="false" outlineLevel="0" collapsed="false">
      <c r="A560" s="39" t="str">
        <f aca="false">SUBSTITUTE(SUBSTITUTE(SUBSTITUTE(I560, "'", "\'"), "’","\'"), "‘", "\'")</f>
        <v>Ribes sanguineum</v>
      </c>
      <c r="B560" s="40" t="s">
        <v>486</v>
      </c>
      <c r="C560" s="40"/>
      <c r="D560" s="40" t="s">
        <v>487</v>
      </c>
      <c r="E56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ribes-sanguineum</v>
      </c>
      <c r="F560" s="36" t="n">
        <v>1</v>
      </c>
      <c r="G560" s="36" t="n">
        <v>1</v>
      </c>
      <c r="I560" s="39" t="s">
        <v>488</v>
      </c>
      <c r="K560" s="36" t="n">
        <f aca="false">COUNTIF(E$2:E$697, "=" &amp; E560)</f>
        <v>1</v>
      </c>
      <c r="L560" s="36" t="str">
        <f aca="false">IF(ISBLANK(A560)  = 0, "INSERT INTO botanica.taxon (name_latin, name_czech, year, slug, origin, category_id, family_id) VALUES ("&amp;IF(A560&lt;&gt;"","'"&amp;A560&amp;"'","NULL")&amp;","&amp;IF(B560&lt;&gt;"","'"&amp;B560&amp;"'","NULL")&amp;", "&amp;IF(C560&lt;&gt;"","'"&amp;C560&amp;"'","NULL")&amp;"  , "&amp;IF(E560&lt;&gt;"","'"&amp;E560&amp;"'","NULL")&amp;"  , "&amp;IF(F560&lt;&gt;"","'"&amp;F560&amp;"'","NULL")&amp;"  , "&amp;IF(G560&lt;&gt;"","'"&amp;G560&amp;"'","NULL")&amp;"  , "&amp;IF(H560&lt;&gt;"","'"&amp;H560&amp;"'","NULL")&amp;"  );","")</f>
        <v>INSERT INTO botanica.taxon (name_latin, name_czech, year, slug, origin, category_id, family_id) VALUES ('Ribes sanguineum','meruzalka krvavá', NULL  , 'ribes-sanguineum'  , '1'  , '1'  , NULL  );</v>
      </c>
    </row>
    <row r="561" customFormat="false" ht="12.8" hidden="false" customHeight="false" outlineLevel="0" collapsed="false">
      <c r="A561" s="39" t="str">
        <f aca="false">SUBSTITUTE(SUBSTITUTE(SUBSTITUTE(I561, "'", "\'"), "’","\'"), "‘", "\'")</f>
        <v>Robinia pseudoacacia</v>
      </c>
      <c r="B561" s="40" t="s">
        <v>492</v>
      </c>
      <c r="C561" s="40" t="n">
        <v>1918</v>
      </c>
      <c r="D561" s="40" t="s">
        <v>493</v>
      </c>
      <c r="E56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</v>
      </c>
      <c r="F561" s="36" t="n">
        <v>1</v>
      </c>
      <c r="G561" s="36" t="n">
        <v>1</v>
      </c>
      <c r="I561" s="39" t="s">
        <v>494</v>
      </c>
      <c r="K561" s="36" t="n">
        <f aca="false">COUNTIF(E$2:E$697, "=" &amp; E561)</f>
        <v>1</v>
      </c>
      <c r="L561" s="36" t="str">
        <f aca="false">IF(ISBLANK(A561)  = 0, "INSERT INTO botanica.taxon (name_latin, name_czech, year, slug, origin, category_id, family_id) VALUES ("&amp;IF(A561&lt;&gt;"","'"&amp;A561&amp;"'","NULL")&amp;","&amp;IF(B561&lt;&gt;"","'"&amp;B561&amp;"'","NULL")&amp;", "&amp;IF(C561&lt;&gt;"","'"&amp;C561&amp;"'","NULL")&amp;"  , "&amp;IF(E561&lt;&gt;"","'"&amp;E561&amp;"'","NULL")&amp;"  , "&amp;IF(F561&lt;&gt;"","'"&amp;F561&amp;"'","NULL")&amp;"  , "&amp;IF(G561&lt;&gt;"","'"&amp;G561&amp;"'","NULL")&amp;"  , "&amp;IF(H561&lt;&gt;"","'"&amp;H561&amp;"'","NULL")&amp;"  );","")</f>
        <v>INSERT INTO botanica.taxon (name_latin, name_czech, year, slug, origin, category_id, family_id) VALUES ('Robinia pseudoacacia','trnovník bílý / akát', '1918'  , 'robinia-pseudoacacia'  , '1'  , '1'  , NULL  );</v>
      </c>
    </row>
    <row r="562" customFormat="false" ht="12.8" hidden="false" customHeight="false" outlineLevel="0" collapsed="false">
      <c r="A562" s="39" t="str">
        <f aca="false">SUBSTITUTE(SUBSTITUTE(SUBSTITUTE(I562, "'", "\'"), "’","\'"), "‘", "\'")</f>
        <v>Robinia pseudoacacia \'Aurea\'</v>
      </c>
      <c r="B562" s="40" t="s">
        <v>492</v>
      </c>
      <c r="C562" s="40" t="n">
        <v>1918</v>
      </c>
      <c r="D562" s="40" t="s">
        <v>493</v>
      </c>
      <c r="E56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robinia-pseudoacacia-aurea</v>
      </c>
      <c r="F562" s="36" t="n">
        <v>1</v>
      </c>
      <c r="G562" s="36" t="n">
        <v>1</v>
      </c>
      <c r="I562" s="39" t="s">
        <v>495</v>
      </c>
      <c r="K562" s="36" t="n">
        <f aca="false">COUNTIF(E$2:E$697, "=" &amp; E562)</f>
        <v>1</v>
      </c>
      <c r="L562" s="36" t="str">
        <f aca="false">IF(ISBLANK(A562)  = 0, "INSERT INTO botanica.taxon (name_latin, name_czech, year, slug, origin, category_id, family_id) VALUES ("&amp;IF(A562&lt;&gt;"","'"&amp;A562&amp;"'","NULL")&amp;","&amp;IF(B562&lt;&gt;"","'"&amp;B562&amp;"'","NULL")&amp;", "&amp;IF(C562&lt;&gt;"","'"&amp;C562&amp;"'","NULL")&amp;"  , "&amp;IF(E562&lt;&gt;"","'"&amp;E562&amp;"'","NULL")&amp;"  , "&amp;IF(F562&lt;&gt;"","'"&amp;F562&amp;"'","NULL")&amp;"  , "&amp;IF(G562&lt;&gt;"","'"&amp;G562&amp;"'","NULL")&amp;"  , "&amp;IF(H562&lt;&gt;"","'"&amp;H562&amp;"'","NULL")&amp;"  );","")</f>
        <v>INSERT INTO botanica.taxon (name_latin, name_czech, year, slug, origin, category_id, family_id) VALUES ('Robinia pseudoacacia \'Aurea\'','trnovník bílý / akát', '1918'  , 'robinia-pseudoacacia-aurea'  , '1'  , '1'  , NULL  );</v>
      </c>
    </row>
    <row r="563" customFormat="false" ht="12.8" hidden="false" customHeight="false" outlineLevel="0" collapsed="false">
      <c r="A563" s="36" t="str">
        <f aca="false">SUBSTITUTE(SUBSTITUTE(SUBSTITUTE(I563, "'", "\'"), "’","\'"), "‘", "\'")</f>
        <v>Rosa hybrida</v>
      </c>
      <c r="B563" s="36" t="s">
        <v>1408</v>
      </c>
      <c r="E56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rosa-hybrida</v>
      </c>
      <c r="G563" s="36" t="n">
        <v>6</v>
      </c>
      <c r="I563" s="36" t="s">
        <v>1409</v>
      </c>
      <c r="K563" s="36" t="n">
        <f aca="false">COUNTIF(E$2:E$697, "=" &amp; E563)</f>
        <v>1</v>
      </c>
      <c r="L563" s="36" t="str">
        <f aca="false">IF(ISBLANK(A563)  = 0, "INSERT INTO botanica.taxon (name_latin, name_czech, year, slug, origin, category_id, family_id) VALUES ("&amp;IF(A563&lt;&gt;"","'"&amp;A563&amp;"'","NULL")&amp;","&amp;IF(B563&lt;&gt;"","'"&amp;B563&amp;"'","NULL")&amp;", "&amp;IF(C563&lt;&gt;"","'"&amp;C563&amp;"'","NULL")&amp;"  , "&amp;IF(E563&lt;&gt;"","'"&amp;E563&amp;"'","NULL")&amp;"  , "&amp;IF(F563&lt;&gt;"","'"&amp;F563&amp;"'","NULL")&amp;"  , "&amp;IF(G563&lt;&gt;"","'"&amp;G563&amp;"'","NULL")&amp;"  , "&amp;IF(H563&lt;&gt;"","'"&amp;H563&amp;"'","NULL")&amp;"  );","")</f>
        <v>INSERT INTO botanica.taxon (name_latin, name_czech, year, slug, origin, category_id, family_id) VALUES ('Rosa hybrida','růže', NULL  , 'rosa-hybrida'  , NULL  , '6'  , NULL  );</v>
      </c>
    </row>
    <row r="564" customFormat="false" ht="12.8" hidden="false" customHeight="false" outlineLevel="0" collapsed="false">
      <c r="A564" s="36" t="str">
        <f aca="false">SUBSTITUTE(SUBSTITUTE(SUBSTITUTE(I564, "'", "\'"), "’","\'"), "‘", "\'")</f>
        <v>Sagina subulata </v>
      </c>
      <c r="E56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sagina-subulata</v>
      </c>
      <c r="F564" s="36" t="n">
        <v>1</v>
      </c>
      <c r="G564" s="36" t="n">
        <v>6</v>
      </c>
      <c r="I564" s="36" t="s">
        <v>1209</v>
      </c>
      <c r="K564" s="36" t="n">
        <f aca="false">COUNTIF(E$2:E$697, "=" &amp; E564)</f>
        <v>1</v>
      </c>
      <c r="L564" s="36" t="str">
        <f aca="false">IF(ISBLANK(A564)  = 0, "INSERT INTO botanica.taxon (name_latin, name_czech, year, slug, origin, category_id, family_id) VALUES ("&amp;IF(A564&lt;&gt;"","'"&amp;A564&amp;"'","NULL")&amp;","&amp;IF(B564&lt;&gt;"","'"&amp;B564&amp;"'","NULL")&amp;", "&amp;IF(C564&lt;&gt;"","'"&amp;C564&amp;"'","NULL")&amp;"  , "&amp;IF(E564&lt;&gt;"","'"&amp;E564&amp;"'","NULL")&amp;"  , "&amp;IF(F564&lt;&gt;"","'"&amp;F564&amp;"'","NULL")&amp;"  , "&amp;IF(G564&lt;&gt;"","'"&amp;G564&amp;"'","NULL")&amp;"  , "&amp;IF(H564&lt;&gt;"","'"&amp;H564&amp;"'","NULL")&amp;"  );","")</f>
        <v>INSERT INTO botanica.taxon (name_latin, name_czech, year, slug, origin, category_id, family_id) VALUES ('Sagina subulata ',NULL, NULL  , 'sagina-subulata'  , '1'  , '6'  , NULL  );</v>
      </c>
    </row>
    <row r="565" customFormat="false" ht="12.8" hidden="false" customHeight="false" outlineLevel="0" collapsed="false">
      <c r="A565" s="36" t="str">
        <f aca="false">SUBSTITUTE(SUBSTITUTE(SUBSTITUTE(I565, "'", "\'"), "’","\'"), "‘", "\'")</f>
        <v>Salix alpina</v>
      </c>
      <c r="B565" s="36" t="s">
        <v>775</v>
      </c>
      <c r="D565" s="36" t="s">
        <v>776</v>
      </c>
      <c r="E56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salix-alpina</v>
      </c>
      <c r="F565" s="36" t="n">
        <v>1</v>
      </c>
      <c r="G565" s="36" t="n">
        <v>2</v>
      </c>
      <c r="H565" s="36" t="n">
        <v>46</v>
      </c>
      <c r="I565" s="36" t="s">
        <v>777</v>
      </c>
      <c r="K565" s="36" t="n">
        <f aca="false">COUNTIF(E$2:E$697, "=" &amp; E565)</f>
        <v>1</v>
      </c>
      <c r="L565" s="36" t="str">
        <f aca="false">IF(ISBLANK(A565)  = 0, "INSERT INTO botanica.taxon (name_latin, name_czech, year, slug, origin, category_id, family_id) VALUES ("&amp;IF(A565&lt;&gt;"","'"&amp;A565&amp;"'","NULL")&amp;","&amp;IF(B565&lt;&gt;"","'"&amp;B565&amp;"'","NULL")&amp;", "&amp;IF(C565&lt;&gt;"","'"&amp;C565&amp;"'","NULL")&amp;"  , "&amp;IF(E565&lt;&gt;"","'"&amp;E565&amp;"'","NULL")&amp;"  , "&amp;IF(F565&lt;&gt;"","'"&amp;F565&amp;"'","NULL")&amp;"  , "&amp;IF(G565&lt;&gt;"","'"&amp;G565&amp;"'","NULL")&amp;"  , "&amp;IF(H565&lt;&gt;"","'"&amp;H565&amp;"'","NULL")&amp;"  );","")</f>
        <v>INSERT INTO botanica.taxon (name_latin, name_czech, year, slug, origin, category_id, family_id) VALUES ('Salix alpina','vrba alpská', NULL  , 'salix-alpina'  , '1'  , '2'  , '46'  );</v>
      </c>
    </row>
    <row r="566" customFormat="false" ht="12.8" hidden="false" customHeight="false" outlineLevel="0" collapsed="false">
      <c r="A566" s="43" t="str">
        <f aca="false">SUBSTITUTE(SUBSTITUTE(SUBSTITUTE(I566, "'", "\'"), "’","\'"), "‘", "\'")</f>
        <v>Salix fragilis</v>
      </c>
      <c r="B566" s="42" t="s">
        <v>656</v>
      </c>
      <c r="D566" s="36" t="s">
        <v>657</v>
      </c>
      <c r="E56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salix-fragilis</v>
      </c>
      <c r="F566" s="42" t="n">
        <v>0</v>
      </c>
      <c r="G566" s="36" t="n">
        <v>1</v>
      </c>
      <c r="H566" s="36" t="n">
        <v>46</v>
      </c>
      <c r="I566" s="43" t="s">
        <v>658</v>
      </c>
      <c r="J566" s="42" t="s">
        <v>659</v>
      </c>
      <c r="K566" s="36" t="n">
        <f aca="false">COUNTIF(E$2:E$697, "=" &amp; E566)</f>
        <v>1</v>
      </c>
      <c r="L566" s="36" t="str">
        <f aca="false">IF(ISBLANK(A566)  = 0, "INSERT INTO botanica.taxon (name_latin, name_czech, year, slug, origin, category_id, family_id) VALUES ("&amp;IF(A566&lt;&gt;"","'"&amp;A566&amp;"'","NULL")&amp;","&amp;IF(B566&lt;&gt;"","'"&amp;B566&amp;"'","NULL")&amp;", "&amp;IF(C566&lt;&gt;"","'"&amp;C566&amp;"'","NULL")&amp;"  , "&amp;IF(E566&lt;&gt;"","'"&amp;E566&amp;"'","NULL")&amp;"  , "&amp;IF(F566&lt;&gt;"","'"&amp;F566&amp;"'","NULL")&amp;"  , "&amp;IF(G566&lt;&gt;"","'"&amp;G566&amp;"'","NULL")&amp;"  , "&amp;IF(H566&lt;&gt;"","'"&amp;H566&amp;"'","NULL")&amp;"  );","")</f>
        <v>INSERT INTO botanica.taxon (name_latin, name_czech, year, slug, origin, category_id, family_id) VALUES ('Salix fragilis','vrba křehká', NULL  , 'salix-fragilis'  , '0'  , '1'  , '46'  );</v>
      </c>
    </row>
    <row r="567" customFormat="false" ht="12.8" hidden="false" customHeight="false" outlineLevel="0" collapsed="false">
      <c r="A567" s="36" t="str">
        <f aca="false">SUBSTITUTE(SUBSTITUTE(SUBSTITUTE(I567, "'", "\'"), "’","\'"), "‘", "\'")</f>
        <v>Salix reticulata</v>
      </c>
      <c r="B567" s="36" t="s">
        <v>778</v>
      </c>
      <c r="D567" s="36" t="s">
        <v>779</v>
      </c>
      <c r="E56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salix-reticulata</v>
      </c>
      <c r="F567" s="36" t="n">
        <v>1</v>
      </c>
      <c r="G567" s="36" t="n">
        <v>2</v>
      </c>
      <c r="H567" s="36" t="n">
        <v>46</v>
      </c>
      <c r="I567" s="36" t="s">
        <v>780</v>
      </c>
      <c r="K567" s="36" t="n">
        <f aca="false">COUNTIF(E$2:E$697, "=" &amp; E567)</f>
        <v>1</v>
      </c>
      <c r="L567" s="36" t="str">
        <f aca="false">IF(ISBLANK(A567)  = 0, "INSERT INTO botanica.taxon (name_latin, name_czech, year, slug, origin, category_id, family_id) VALUES ("&amp;IF(A567&lt;&gt;"","'"&amp;A567&amp;"'","NULL")&amp;","&amp;IF(B567&lt;&gt;"","'"&amp;B567&amp;"'","NULL")&amp;", "&amp;IF(C567&lt;&gt;"","'"&amp;C567&amp;"'","NULL")&amp;"  , "&amp;IF(E567&lt;&gt;"","'"&amp;E567&amp;"'","NULL")&amp;"  , "&amp;IF(F567&lt;&gt;"","'"&amp;F567&amp;"'","NULL")&amp;"  , "&amp;IF(G567&lt;&gt;"","'"&amp;G567&amp;"'","NULL")&amp;"  , "&amp;IF(H567&lt;&gt;"","'"&amp;H567&amp;"'","NULL")&amp;"  );","")</f>
        <v>INSERT INTO botanica.taxon (name_latin, name_czech, year, slug, origin, category_id, family_id) VALUES ('Salix reticulata','vrba síťnatá', NULL  , 'salix-reticulata'  , '1'  , '2'  , '46'  );</v>
      </c>
    </row>
    <row r="568" customFormat="false" ht="12.8" hidden="false" customHeight="false" outlineLevel="0" collapsed="false">
      <c r="A568" s="36" t="str">
        <f aca="false">SUBSTITUTE(SUBSTITUTE(SUBSTITUTE(I568, "'", "\'"), "’","\'"), "‘", "\'")</f>
        <v>Salix retusa</v>
      </c>
      <c r="B568" s="36" t="s">
        <v>781</v>
      </c>
      <c r="D568" s="36" t="s">
        <v>782</v>
      </c>
      <c r="E56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salix-retusa</v>
      </c>
      <c r="F568" s="36" t="n">
        <v>1</v>
      </c>
      <c r="G568" s="36" t="n">
        <v>2</v>
      </c>
      <c r="H568" s="36" t="n">
        <v>46</v>
      </c>
      <c r="I568" s="36" t="s">
        <v>783</v>
      </c>
      <c r="K568" s="36" t="n">
        <f aca="false">COUNTIF(E$2:E$697, "=" &amp; E568)</f>
        <v>1</v>
      </c>
      <c r="L568" s="36" t="str">
        <f aca="false">IF(ISBLANK(A568)  = 0, "INSERT INTO botanica.taxon (name_latin, name_czech, year, slug, origin, category_id, family_id) VALUES ("&amp;IF(A568&lt;&gt;"","'"&amp;A568&amp;"'","NULL")&amp;","&amp;IF(B568&lt;&gt;"","'"&amp;B568&amp;"'","NULL")&amp;", "&amp;IF(C568&lt;&gt;"","'"&amp;C568&amp;"'","NULL")&amp;"  , "&amp;IF(E568&lt;&gt;"","'"&amp;E568&amp;"'","NULL")&amp;"  , "&amp;IF(F568&lt;&gt;"","'"&amp;F568&amp;"'","NULL")&amp;"  , "&amp;IF(G568&lt;&gt;"","'"&amp;G568&amp;"'","NULL")&amp;"  , "&amp;IF(H568&lt;&gt;"","'"&amp;H568&amp;"'","NULL")&amp;"  );","")</f>
        <v>INSERT INTO botanica.taxon (name_latin, name_czech, year, slug, origin, category_id, family_id) VALUES ('Salix retusa','vrba uťatá', NULL  , 'salix-retusa'  , '1'  , '2'  , '46'  );</v>
      </c>
    </row>
    <row r="569" customFormat="false" ht="12.8" hidden="false" customHeight="false" outlineLevel="0" collapsed="false">
      <c r="A569" s="36" t="str">
        <f aca="false">SUBSTITUTE(SUBSTITUTE(SUBSTITUTE(I569, "'", "\'"), "’","\'"), "‘", "\'")</f>
        <v>Salix serpyllifolia</v>
      </c>
      <c r="B569" s="36" t="s">
        <v>784</v>
      </c>
      <c r="D569" s="36" t="s">
        <v>785</v>
      </c>
      <c r="E56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salix-serpyllifolia</v>
      </c>
      <c r="F569" s="36" t="n">
        <v>1</v>
      </c>
      <c r="G569" s="36" t="n">
        <v>2</v>
      </c>
      <c r="H569" s="36" t="n">
        <v>46</v>
      </c>
      <c r="I569" s="36" t="s">
        <v>786</v>
      </c>
      <c r="K569" s="36" t="n">
        <f aca="false">COUNTIF(E$2:E$697, "=" &amp; E569)</f>
        <v>1</v>
      </c>
      <c r="L569" s="36" t="str">
        <f aca="false">IF(ISBLANK(A569)  = 0, "INSERT INTO botanica.taxon (name_latin, name_czech, year, slug, origin, category_id, family_id) VALUES ("&amp;IF(A569&lt;&gt;"","'"&amp;A569&amp;"'","NULL")&amp;","&amp;IF(B569&lt;&gt;"","'"&amp;B569&amp;"'","NULL")&amp;", "&amp;IF(C569&lt;&gt;"","'"&amp;C569&amp;"'","NULL")&amp;"  , "&amp;IF(E569&lt;&gt;"","'"&amp;E569&amp;"'","NULL")&amp;"  , "&amp;IF(F569&lt;&gt;"","'"&amp;F569&amp;"'","NULL")&amp;"  , "&amp;IF(G569&lt;&gt;"","'"&amp;G569&amp;"'","NULL")&amp;"  , "&amp;IF(H569&lt;&gt;"","'"&amp;H569&amp;"'","NULL")&amp;"  );","")</f>
        <v>INSERT INTO botanica.taxon (name_latin, name_czech, year, slug, origin, category_id, family_id) VALUES ('Salix serpyllifolia','vrba douškolistá', NULL  , 'salix-serpyllifolia'  , '1'  , '2'  , '46'  );</v>
      </c>
    </row>
    <row r="570" customFormat="false" ht="12.8" hidden="false" customHeight="false" outlineLevel="0" collapsed="false">
      <c r="A570" s="36" t="str">
        <f aca="false">SUBSTITUTE(SUBSTITUTE(SUBSTITUTE(I570, "'", "\'"), "’","\'"), "‘", "\'")</f>
        <v>Salvia glechomifolia </v>
      </c>
      <c r="E57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salvia-glechomifolia</v>
      </c>
      <c r="F570" s="36" t="n">
        <v>1</v>
      </c>
      <c r="G570" s="36" t="n">
        <v>6</v>
      </c>
      <c r="I570" s="36" t="s">
        <v>1210</v>
      </c>
      <c r="K570" s="36" t="n">
        <f aca="false">COUNTIF(E$2:E$697, "=" &amp; E570)</f>
        <v>1</v>
      </c>
      <c r="L570" s="36" t="str">
        <f aca="false">IF(ISBLANK(A570)  = 0, "INSERT INTO botanica.taxon (name_latin, name_czech, year, slug, origin, category_id, family_id) VALUES ("&amp;IF(A570&lt;&gt;"","'"&amp;A570&amp;"'","NULL")&amp;","&amp;IF(B570&lt;&gt;"","'"&amp;B570&amp;"'","NULL")&amp;", "&amp;IF(C570&lt;&gt;"","'"&amp;C570&amp;"'","NULL")&amp;"  , "&amp;IF(E570&lt;&gt;"","'"&amp;E570&amp;"'","NULL")&amp;"  , "&amp;IF(F570&lt;&gt;"","'"&amp;F570&amp;"'","NULL")&amp;"  , "&amp;IF(G570&lt;&gt;"","'"&amp;G570&amp;"'","NULL")&amp;"  , "&amp;IF(H570&lt;&gt;"","'"&amp;H570&amp;"'","NULL")&amp;"  );","")</f>
        <v>INSERT INTO botanica.taxon (name_latin, name_czech, year, slug, origin, category_id, family_id) VALUES ('Salvia glechomifolia ',NULL, NULL  , 'salvia-glechomifolia'  , '1'  , '6'  , NULL  );</v>
      </c>
    </row>
    <row r="571" customFormat="false" ht="12.8" hidden="false" customHeight="false" outlineLevel="0" collapsed="false">
      <c r="A571" s="36" t="str">
        <f aca="false">SUBSTITUTE(SUBSTITUTE(SUBSTITUTE(I571, "'", "\'"), "’","\'"), "‘", "\'")</f>
        <v>Salvia splendes</v>
      </c>
      <c r="B571" s="36" t="s">
        <v>1410</v>
      </c>
      <c r="E5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salvia-splendes</v>
      </c>
      <c r="G571" s="36" t="n">
        <v>7</v>
      </c>
      <c r="I571" s="36" t="s">
        <v>1411</v>
      </c>
      <c r="K571" s="36" t="n">
        <f aca="false">COUNTIF(E$2:E$697, "=" &amp; E571)</f>
        <v>1</v>
      </c>
      <c r="L571" s="36" t="str">
        <f aca="false">IF(ISBLANK(A571)  = 0, "INSERT INTO botanica.taxon (name_latin, name_czech, year, slug, origin, category_id, family_id) VALUES ("&amp;IF(A571&lt;&gt;"","'"&amp;A571&amp;"'","NULL")&amp;","&amp;IF(B571&lt;&gt;"","'"&amp;B571&amp;"'","NULL")&amp;", "&amp;IF(C571&lt;&gt;"","'"&amp;C571&amp;"'","NULL")&amp;"  , "&amp;IF(E571&lt;&gt;"","'"&amp;E571&amp;"'","NULL")&amp;"  , "&amp;IF(F571&lt;&gt;"","'"&amp;F571&amp;"'","NULL")&amp;"  , "&amp;IF(G571&lt;&gt;"","'"&amp;G571&amp;"'","NULL")&amp;"  , "&amp;IF(H571&lt;&gt;"","'"&amp;H571&amp;"'","NULL")&amp;"  );","")</f>
        <v>INSERT INTO botanica.taxon (name_latin, name_czech, year, slug, origin, category_id, family_id) VALUES ('Salvia splendes','šalvěj zářivá', NULL  , 'salvia-splendes'  , NULL  , '7'  , NULL  );</v>
      </c>
    </row>
    <row r="572" customFormat="false" ht="12.8" hidden="false" customHeight="false" outlineLevel="0" collapsed="false">
      <c r="A572" s="43" t="str">
        <f aca="false">SUBSTITUTE(SUBSTITUTE(SUBSTITUTE(I572, "'", "\'"), "’","\'"), "‘", "\'")</f>
        <v>Sambucus nigra</v>
      </c>
      <c r="B572" s="42" t="s">
        <v>496</v>
      </c>
      <c r="D572" s="36" t="s">
        <v>497</v>
      </c>
      <c r="E5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</v>
      </c>
      <c r="F572" s="42" t="n">
        <v>0</v>
      </c>
      <c r="G572" s="36" t="n">
        <v>1</v>
      </c>
      <c r="H572" s="36" t="n">
        <v>48</v>
      </c>
      <c r="I572" s="43" t="s">
        <v>660</v>
      </c>
      <c r="J572" s="42" t="s">
        <v>661</v>
      </c>
      <c r="K572" s="36" t="n">
        <f aca="false">COUNTIF(E$2:E$697, "=" &amp; E572)</f>
        <v>1</v>
      </c>
      <c r="L572" s="36" t="str">
        <f aca="false">IF(ISBLANK(A572)  = 0, "INSERT INTO botanica.taxon (name_latin, name_czech, year, slug, origin, category_id, family_id) VALUES ("&amp;IF(A572&lt;&gt;"","'"&amp;A572&amp;"'","NULL")&amp;","&amp;IF(B572&lt;&gt;"","'"&amp;B572&amp;"'","NULL")&amp;", "&amp;IF(C572&lt;&gt;"","'"&amp;C572&amp;"'","NULL")&amp;"  , "&amp;IF(E572&lt;&gt;"","'"&amp;E572&amp;"'","NULL")&amp;"  , "&amp;IF(F572&lt;&gt;"","'"&amp;F572&amp;"'","NULL")&amp;"  , "&amp;IF(G572&lt;&gt;"","'"&amp;G572&amp;"'","NULL")&amp;"  , "&amp;IF(H572&lt;&gt;"","'"&amp;H572&amp;"'","NULL")&amp;"  );","")</f>
        <v>INSERT INTO botanica.taxon (name_latin, name_czech, year, slug, origin, category_id, family_id) VALUES ('Sambucus nigra','bez černý', NULL  , 'sambucus-nigra'  , '0'  , '1'  , '48'  );</v>
      </c>
    </row>
    <row r="573" customFormat="false" ht="12.8" hidden="false" customHeight="false" outlineLevel="0" collapsed="false">
      <c r="A573" s="39" t="str">
        <f aca="false">SUBSTITUTE(SUBSTITUTE(SUBSTITUTE(I573, "'", "\'"), "’","\'"), "‘", "\'")</f>
        <v>Sambucus nigra \'Aurea\'</v>
      </c>
      <c r="B573" s="40" t="s">
        <v>496</v>
      </c>
      <c r="C573" s="40" t="n">
        <v>1937</v>
      </c>
      <c r="D573" s="40" t="s">
        <v>497</v>
      </c>
      <c r="E57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sambucus-nigra-aurea</v>
      </c>
      <c r="F573" s="36" t="n">
        <v>1</v>
      </c>
      <c r="G573" s="36" t="n">
        <v>1</v>
      </c>
      <c r="H573" s="55" t="n">
        <v>48</v>
      </c>
      <c r="I573" s="39" t="s">
        <v>498</v>
      </c>
      <c r="K573" s="36" t="n">
        <f aca="false">COUNTIF(E$2:E$697, "=" &amp; E573)</f>
        <v>1</v>
      </c>
      <c r="L573" s="36" t="str">
        <f aca="false">IF(ISBLANK(A573)  = 0, "INSERT INTO botanica.taxon (name_latin, name_czech, year, slug, origin, category_id, family_id) VALUES ("&amp;IF(A573&lt;&gt;"","'"&amp;A573&amp;"'","NULL")&amp;","&amp;IF(B573&lt;&gt;"","'"&amp;B573&amp;"'","NULL")&amp;", "&amp;IF(C573&lt;&gt;"","'"&amp;C573&amp;"'","NULL")&amp;"  , "&amp;IF(E573&lt;&gt;"","'"&amp;E573&amp;"'","NULL")&amp;"  , "&amp;IF(F573&lt;&gt;"","'"&amp;F573&amp;"'","NULL")&amp;"  , "&amp;IF(G573&lt;&gt;"","'"&amp;G573&amp;"'","NULL")&amp;"  , "&amp;IF(H573&lt;&gt;"","'"&amp;H573&amp;"'","NULL")&amp;"  );","")</f>
        <v>INSERT INTO botanica.taxon (name_latin, name_czech, year, slug, origin, category_id, family_id) VALUES ('Sambucus nigra \'Aurea\'','bez černý', '1937'  , 'sambucus-nigra-aurea'  , '1'  , '1'  , '48'  );</v>
      </c>
    </row>
    <row r="574" customFormat="false" ht="12.8" hidden="false" customHeight="false" outlineLevel="0" collapsed="false">
      <c r="A574" s="39" t="str">
        <f aca="false">SUBSTITUTE(SUBSTITUTE(SUBSTITUTE(I574, "'", "\'"), "’","\'"), "‘", "\'")</f>
        <v>Sambucus nigra \'Luteovariegata\'</v>
      </c>
      <c r="B574" s="40" t="s">
        <v>496</v>
      </c>
      <c r="C574" s="40" t="n">
        <v>1919</v>
      </c>
      <c r="D574" s="40" t="s">
        <v>497</v>
      </c>
      <c r="E57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sambucus-nigra-luteovariegata</v>
      </c>
      <c r="F574" s="36" t="n">
        <v>1</v>
      </c>
      <c r="G574" s="36" t="n">
        <v>1</v>
      </c>
      <c r="H574" s="55" t="n">
        <v>48</v>
      </c>
      <c r="I574" s="39" t="s">
        <v>499</v>
      </c>
      <c r="K574" s="36" t="n">
        <f aca="false">COUNTIF(E$2:E$697, "=" &amp; E574)</f>
        <v>1</v>
      </c>
      <c r="L574" s="36" t="str">
        <f aca="false">IF(ISBLANK(A574)  = 0, "INSERT INTO botanica.taxon (name_latin, name_czech, year, slug, origin, category_id, family_id) VALUES ("&amp;IF(A574&lt;&gt;"","'"&amp;A574&amp;"'","NULL")&amp;","&amp;IF(B574&lt;&gt;"","'"&amp;B574&amp;"'","NULL")&amp;", "&amp;IF(C574&lt;&gt;"","'"&amp;C574&amp;"'","NULL")&amp;"  , "&amp;IF(E574&lt;&gt;"","'"&amp;E574&amp;"'","NULL")&amp;"  , "&amp;IF(F574&lt;&gt;"","'"&amp;F574&amp;"'","NULL")&amp;"  , "&amp;IF(G574&lt;&gt;"","'"&amp;G574&amp;"'","NULL")&amp;"  , "&amp;IF(H574&lt;&gt;"","'"&amp;H574&amp;"'","NULL")&amp;"  );","")</f>
        <v>INSERT INTO botanica.taxon (name_latin, name_czech, year, slug, origin, category_id, family_id) VALUES ('Sambucus nigra \'Luteovariegata\'','bez černý', '1919'  , 'sambucus-nigra-luteovariegata'  , '1'  , '1'  , '48'  );</v>
      </c>
    </row>
    <row r="575" customFormat="false" ht="12.8" hidden="false" customHeight="false" outlineLevel="0" collapsed="false">
      <c r="A575" s="39" t="str">
        <f aca="false">SUBSTITUTE(SUBSTITUTE(SUBSTITUTE(I575, "'", "\'"), "’","\'"), "‘", "\'")</f>
        <v>Sambucus racemosa</v>
      </c>
      <c r="B575" s="40" t="s">
        <v>500</v>
      </c>
      <c r="C575" s="40" t="n">
        <v>1918</v>
      </c>
      <c r="D575" s="40" t="s">
        <v>501</v>
      </c>
      <c r="E57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sambucus-racemosa</v>
      </c>
      <c r="F575" s="36" t="n">
        <v>1</v>
      </c>
      <c r="G575" s="36" t="n">
        <v>1</v>
      </c>
      <c r="H575" s="55" t="n">
        <v>48</v>
      </c>
      <c r="I575" s="39" t="s">
        <v>502</v>
      </c>
      <c r="K575" s="36" t="n">
        <f aca="false">COUNTIF(E$2:E$697, "=" &amp; E575)</f>
        <v>1</v>
      </c>
      <c r="L575" s="36" t="str">
        <f aca="false">IF(ISBLANK(A575)  = 0, "INSERT INTO botanica.taxon (name_latin, name_czech, year, slug, origin, category_id, family_id) VALUES ("&amp;IF(A575&lt;&gt;"","'"&amp;A575&amp;"'","NULL")&amp;","&amp;IF(B575&lt;&gt;"","'"&amp;B575&amp;"'","NULL")&amp;", "&amp;IF(C575&lt;&gt;"","'"&amp;C575&amp;"'","NULL")&amp;"  , "&amp;IF(E575&lt;&gt;"","'"&amp;E575&amp;"'","NULL")&amp;"  , "&amp;IF(F575&lt;&gt;"","'"&amp;F575&amp;"'","NULL")&amp;"  , "&amp;IF(G575&lt;&gt;"","'"&amp;G575&amp;"'","NULL")&amp;"  , "&amp;IF(H575&lt;&gt;"","'"&amp;H575&amp;"'","NULL")&amp;"  );","")</f>
        <v>INSERT INTO botanica.taxon (name_latin, name_czech, year, slug, origin, category_id, family_id) VALUES ('Sambucus racemosa','bez červený', '1918'  , 'sambucus-racemosa'  , '1'  , '1'  , '48'  );</v>
      </c>
    </row>
    <row r="576" customFormat="false" ht="12.8" hidden="false" customHeight="false" outlineLevel="0" collapsed="false">
      <c r="A576" s="36" t="str">
        <f aca="false">SUBSTITUTE(SUBSTITUTE(SUBSTITUTE(I576, "'", "\'"), "’","\'"), "‘", "\'")</f>
        <v>Saponaria ocymoides </v>
      </c>
      <c r="E57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saponaria-ocymoides</v>
      </c>
      <c r="F576" s="36" t="n">
        <v>1</v>
      </c>
      <c r="G576" s="36" t="n">
        <v>6</v>
      </c>
      <c r="I576" s="36" t="s">
        <v>1211</v>
      </c>
      <c r="K576" s="36" t="n">
        <f aca="false">COUNTIF(E$2:E$697, "=" &amp; E576)</f>
        <v>1</v>
      </c>
      <c r="L576" s="36" t="str">
        <f aca="false">IF(ISBLANK(A576)  = 0, "INSERT INTO botanica.taxon (name_latin, name_czech, year, slug, origin, category_id, family_id) VALUES ("&amp;IF(A576&lt;&gt;"","'"&amp;A576&amp;"'","NULL")&amp;","&amp;IF(B576&lt;&gt;"","'"&amp;B576&amp;"'","NULL")&amp;", "&amp;IF(C576&lt;&gt;"","'"&amp;C576&amp;"'","NULL")&amp;"  , "&amp;IF(E576&lt;&gt;"","'"&amp;E576&amp;"'","NULL")&amp;"  , "&amp;IF(F576&lt;&gt;"","'"&amp;F576&amp;"'","NULL")&amp;"  , "&amp;IF(G576&lt;&gt;"","'"&amp;G576&amp;"'","NULL")&amp;"  , "&amp;IF(H576&lt;&gt;"","'"&amp;H576&amp;"'","NULL")&amp;"  );","")</f>
        <v>INSERT INTO botanica.taxon (name_latin, name_czech, year, slug, origin, category_id, family_id) VALUES ('Saponaria ocymoides ',NULL, NULL  , 'saponaria-ocymoides'  , '1'  , '6'  , NULL  );</v>
      </c>
    </row>
    <row r="577" customFormat="false" ht="12.8" hidden="false" customHeight="false" outlineLevel="0" collapsed="false">
      <c r="A577" s="36" t="str">
        <f aca="false">SUBSTITUTE(SUBSTITUTE(SUBSTITUTE(I577, "'", "\'"), "’","\'"), "‘", "\'")</f>
        <v>Saponaria pulvinaris </v>
      </c>
      <c r="E57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saponaria-pulvinaris</v>
      </c>
      <c r="F577" s="36" t="n">
        <v>1</v>
      </c>
      <c r="G577" s="36" t="n">
        <v>6</v>
      </c>
      <c r="I577" s="36" t="s">
        <v>1212</v>
      </c>
      <c r="K577" s="36" t="n">
        <f aca="false">COUNTIF(E$2:E$697, "=" &amp; E577)</f>
        <v>1</v>
      </c>
      <c r="L577" s="36" t="str">
        <f aca="false">IF(ISBLANK(A577)  = 0, "INSERT INTO botanica.taxon (name_latin, name_czech, year, slug, origin, category_id, family_id) VALUES ("&amp;IF(A577&lt;&gt;"","'"&amp;A577&amp;"'","NULL")&amp;","&amp;IF(B577&lt;&gt;"","'"&amp;B577&amp;"'","NULL")&amp;", "&amp;IF(C577&lt;&gt;"","'"&amp;C577&amp;"'","NULL")&amp;"  , "&amp;IF(E577&lt;&gt;"","'"&amp;E577&amp;"'","NULL")&amp;"  , "&amp;IF(F577&lt;&gt;"","'"&amp;F577&amp;"'","NULL")&amp;"  , "&amp;IF(G577&lt;&gt;"","'"&amp;G577&amp;"'","NULL")&amp;"  , "&amp;IF(H577&lt;&gt;"","'"&amp;H577&amp;"'","NULL")&amp;"  );","")</f>
        <v>INSERT INTO botanica.taxon (name_latin, name_czech, year, slug, origin, category_id, family_id) VALUES ('Saponaria pulvinaris ',NULL, NULL  , 'saponaria-pulvinaris'  , '1'  , '6'  , NULL  );</v>
      </c>
    </row>
    <row r="578" customFormat="false" ht="12.8" hidden="false" customHeight="false" outlineLevel="0" collapsed="false">
      <c r="A578" s="36" t="str">
        <f aca="false">SUBSTITUTE(SUBSTITUTE(SUBSTITUTE(I578, "'", "\'"), "’","\'"), "‘", "\'")</f>
        <v>Satureja montana </v>
      </c>
      <c r="E57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</v>
      </c>
      <c r="F578" s="36" t="n">
        <v>1</v>
      </c>
      <c r="G578" s="36" t="n">
        <v>6</v>
      </c>
      <c r="I578" s="36" t="s">
        <v>1213</v>
      </c>
      <c r="K578" s="36" t="n">
        <f aca="false">COUNTIF(E$2:E$697, "=" &amp; E578)</f>
        <v>1</v>
      </c>
      <c r="L578" s="36" t="str">
        <f aca="false">IF(ISBLANK(A578)  = 0, "INSERT INTO botanica.taxon (name_latin, name_czech, year, slug, origin, category_id, family_id) VALUES ("&amp;IF(A578&lt;&gt;"","'"&amp;A578&amp;"'","NULL")&amp;","&amp;IF(B578&lt;&gt;"","'"&amp;B578&amp;"'","NULL")&amp;", "&amp;IF(C578&lt;&gt;"","'"&amp;C578&amp;"'","NULL")&amp;"  , "&amp;IF(E578&lt;&gt;"","'"&amp;E578&amp;"'","NULL")&amp;"  , "&amp;IF(F578&lt;&gt;"","'"&amp;F578&amp;"'","NULL")&amp;"  , "&amp;IF(G578&lt;&gt;"","'"&amp;G578&amp;"'","NULL")&amp;"  , "&amp;IF(H578&lt;&gt;"","'"&amp;H578&amp;"'","NULL")&amp;"  );","")</f>
        <v>INSERT INTO botanica.taxon (name_latin, name_czech, year, slug, origin, category_id, family_id) VALUES ('Satureja montana ',NULL, NULL  , 'satureja-montana'  , '1'  , '6'  , NULL  );</v>
      </c>
    </row>
    <row r="579" customFormat="false" ht="12.8" hidden="false" customHeight="false" outlineLevel="0" collapsed="false">
      <c r="A579" s="36" t="str">
        <f aca="false">SUBSTITUTE(SUBSTITUTE(SUBSTITUTE(I579, "'", "\'"), "’","\'"), "‘", "\'")</f>
        <v>Satureja montana subsp. pisidia </v>
      </c>
      <c r="E57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satureja-montana-subsp-pisidia</v>
      </c>
      <c r="F579" s="36" t="n">
        <v>1</v>
      </c>
      <c r="G579" s="36" t="n">
        <v>6</v>
      </c>
      <c r="I579" s="36" t="s">
        <v>1214</v>
      </c>
      <c r="K579" s="36" t="n">
        <f aca="false">COUNTIF(E$2:E$697, "=" &amp; E579)</f>
        <v>1</v>
      </c>
      <c r="L579" s="36" t="str">
        <f aca="false">IF(ISBLANK(A579)  = 0, "INSERT INTO botanica.taxon (name_latin, name_czech, year, slug, origin, category_id, family_id) VALUES ("&amp;IF(A579&lt;&gt;"","'"&amp;A579&amp;"'","NULL")&amp;","&amp;IF(B579&lt;&gt;"","'"&amp;B579&amp;"'","NULL")&amp;", "&amp;IF(C579&lt;&gt;"","'"&amp;C579&amp;"'","NULL")&amp;"  , "&amp;IF(E579&lt;&gt;"","'"&amp;E579&amp;"'","NULL")&amp;"  , "&amp;IF(F579&lt;&gt;"","'"&amp;F579&amp;"'","NULL")&amp;"  , "&amp;IF(G579&lt;&gt;"","'"&amp;G579&amp;"'","NULL")&amp;"  , "&amp;IF(H579&lt;&gt;"","'"&amp;H579&amp;"'","NULL")&amp;"  );","")</f>
        <v>INSERT INTO botanica.taxon (name_latin, name_czech, year, slug, origin, category_id, family_id) VALUES ('Satureja montana subsp. pisidia ',NULL, NULL  , 'satureja-montana-subsp-pisidia'  , '1'  , '6'  , NULL  );</v>
      </c>
    </row>
    <row r="580" customFormat="false" ht="12.8" hidden="false" customHeight="false" outlineLevel="0" collapsed="false">
      <c r="A580" s="36" t="str">
        <f aca="false">SUBSTITUTE(SUBSTITUTE(SUBSTITUTE(I580, "'", "\'"), "’","\'"), "‘", "\'")</f>
        <v>Satureja subspicata </v>
      </c>
      <c r="E58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satureja-subspicata</v>
      </c>
      <c r="F580" s="36" t="n">
        <v>1</v>
      </c>
      <c r="G580" s="36" t="n">
        <v>6</v>
      </c>
      <c r="I580" s="36" t="s">
        <v>1215</v>
      </c>
      <c r="K580" s="36" t="n">
        <f aca="false">COUNTIF(E$2:E$697, "=" &amp; E580)</f>
        <v>1</v>
      </c>
      <c r="L580" s="36" t="str">
        <f aca="false">IF(ISBLANK(A580)  = 0, "INSERT INTO botanica.taxon (name_latin, name_czech, year, slug, origin, category_id, family_id) VALUES ("&amp;IF(A580&lt;&gt;"","'"&amp;A580&amp;"'","NULL")&amp;","&amp;IF(B580&lt;&gt;"","'"&amp;B580&amp;"'","NULL")&amp;", "&amp;IF(C580&lt;&gt;"","'"&amp;C580&amp;"'","NULL")&amp;"  , "&amp;IF(E580&lt;&gt;"","'"&amp;E580&amp;"'","NULL")&amp;"  , "&amp;IF(F580&lt;&gt;"","'"&amp;F580&amp;"'","NULL")&amp;"  , "&amp;IF(G580&lt;&gt;"","'"&amp;G580&amp;"'","NULL")&amp;"  , "&amp;IF(H580&lt;&gt;"","'"&amp;H580&amp;"'","NULL")&amp;"  );","")</f>
        <v>INSERT INTO botanica.taxon (name_latin, name_czech, year, slug, origin, category_id, family_id) VALUES ('Satureja subspicata ',NULL, NULL  , 'satureja-subspicata'  , '1'  , '6'  , NULL  );</v>
      </c>
    </row>
    <row r="581" customFormat="false" ht="12.8" hidden="false" customHeight="false" outlineLevel="0" collapsed="false">
      <c r="A581" s="36" t="str">
        <f aca="false">SUBSTITUTE(SUBSTITUTE(SUBSTITUTE(I581, "'", "\'"), "’","\'"), "‘", "\'")</f>
        <v>Saussurea alpina</v>
      </c>
      <c r="E58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saussurea-alpina</v>
      </c>
      <c r="F581" s="36" t="n">
        <v>1</v>
      </c>
      <c r="G581" s="36" t="n">
        <v>6</v>
      </c>
      <c r="I581" s="36" t="s">
        <v>1216</v>
      </c>
      <c r="K581" s="36" t="n">
        <f aca="false">COUNTIF(E$2:E$697, "=" &amp; E581)</f>
        <v>1</v>
      </c>
      <c r="L581" s="36" t="str">
        <f aca="false">IF(ISBLANK(A581)  = 0, "INSERT INTO botanica.taxon (name_latin, name_czech, year, slug, origin, category_id, family_id) VALUES ("&amp;IF(A581&lt;&gt;"","'"&amp;A581&amp;"'","NULL")&amp;","&amp;IF(B581&lt;&gt;"","'"&amp;B581&amp;"'","NULL")&amp;", "&amp;IF(C581&lt;&gt;"","'"&amp;C581&amp;"'","NULL")&amp;"  , "&amp;IF(E581&lt;&gt;"","'"&amp;E581&amp;"'","NULL")&amp;"  , "&amp;IF(F581&lt;&gt;"","'"&amp;F581&amp;"'","NULL")&amp;"  , "&amp;IF(G581&lt;&gt;"","'"&amp;G581&amp;"'","NULL")&amp;"  , "&amp;IF(H581&lt;&gt;"","'"&amp;H581&amp;"'","NULL")&amp;"  );","")</f>
        <v>INSERT INTO botanica.taxon (name_latin, name_czech, year, slug, origin, category_id, family_id) VALUES ('Saussurea alpina',NULL, NULL  , 'saussurea-alpina'  , '1'  , '6'  , NULL  );</v>
      </c>
    </row>
    <row r="582" customFormat="false" ht="12.8" hidden="false" customHeight="false" outlineLevel="0" collapsed="false">
      <c r="A582" s="36" t="str">
        <f aca="false">SUBSTITUTE(SUBSTITUTE(SUBSTITUTE(I582, "'", "\'"), "’","\'"), "‘", "\'")</f>
        <v>Saussurea pygmaea </v>
      </c>
      <c r="E58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saussurea-pygmaea</v>
      </c>
      <c r="F582" s="36" t="n">
        <v>1</v>
      </c>
      <c r="G582" s="36" t="n">
        <v>6</v>
      </c>
      <c r="I582" s="36" t="s">
        <v>1217</v>
      </c>
      <c r="K582" s="36" t="n">
        <f aca="false">COUNTIF(E$2:E$697, "=" &amp; E582)</f>
        <v>1</v>
      </c>
      <c r="L582" s="36" t="str">
        <f aca="false">IF(ISBLANK(A582)  = 0, "INSERT INTO botanica.taxon (name_latin, name_czech, year, slug, origin, category_id, family_id) VALUES ("&amp;IF(A582&lt;&gt;"","'"&amp;A582&amp;"'","NULL")&amp;","&amp;IF(B582&lt;&gt;"","'"&amp;B582&amp;"'","NULL")&amp;", "&amp;IF(C582&lt;&gt;"","'"&amp;C582&amp;"'","NULL")&amp;"  , "&amp;IF(E582&lt;&gt;"","'"&amp;E582&amp;"'","NULL")&amp;"  , "&amp;IF(F582&lt;&gt;"","'"&amp;F582&amp;"'","NULL")&amp;"  , "&amp;IF(G582&lt;&gt;"","'"&amp;G582&amp;"'","NULL")&amp;"  , "&amp;IF(H582&lt;&gt;"","'"&amp;H582&amp;"'","NULL")&amp;"  );","")</f>
        <v>INSERT INTO botanica.taxon (name_latin, name_czech, year, slug, origin, category_id, family_id) VALUES ('Saussurea pygmaea ',NULL, NULL  , 'saussurea-pygmaea'  , '1'  , '6'  , NULL  );</v>
      </c>
    </row>
    <row r="583" customFormat="false" ht="12.8" hidden="false" customHeight="false" outlineLevel="0" collapsed="false">
      <c r="A583" s="36" t="str">
        <f aca="false">SUBSTITUTE(SUBSTITUTE(SUBSTITUTE(I583, "'", "\'"), "’","\'"), "‘", "\'")</f>
        <v>Saxifraga callosa </v>
      </c>
      <c r="E58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saxifraga-callosa</v>
      </c>
      <c r="F583" s="36" t="n">
        <v>1</v>
      </c>
      <c r="G583" s="36" t="n">
        <v>6</v>
      </c>
      <c r="I583" s="36" t="s">
        <v>1222</v>
      </c>
      <c r="K583" s="36" t="n">
        <f aca="false">COUNTIF(E$2:E$697, "=" &amp; E583)</f>
        <v>1</v>
      </c>
      <c r="L583" s="36" t="str">
        <f aca="false">IF(ISBLANK(A583)  = 0, "INSERT INTO botanica.taxon (name_latin, name_czech, year, slug, origin, category_id, family_id) VALUES ("&amp;IF(A583&lt;&gt;"","'"&amp;A583&amp;"'","NULL")&amp;","&amp;IF(B583&lt;&gt;"","'"&amp;B583&amp;"'","NULL")&amp;", "&amp;IF(C583&lt;&gt;"","'"&amp;C583&amp;"'","NULL")&amp;"  , "&amp;IF(E583&lt;&gt;"","'"&amp;E583&amp;"'","NULL")&amp;"  , "&amp;IF(F583&lt;&gt;"","'"&amp;F583&amp;"'","NULL")&amp;"  , "&amp;IF(G583&lt;&gt;"","'"&amp;G583&amp;"'","NULL")&amp;"  , "&amp;IF(H583&lt;&gt;"","'"&amp;H583&amp;"'","NULL")&amp;"  );","")</f>
        <v>INSERT INTO botanica.taxon (name_latin, name_czech, year, slug, origin, category_id, family_id) VALUES ('Saxifraga callosa ',NULL, NULL  , 'saxifraga-callosa'  , '1'  , '6'  , NULL  );</v>
      </c>
    </row>
    <row r="584" customFormat="false" ht="12.8" hidden="false" customHeight="false" outlineLevel="0" collapsed="false">
      <c r="A584" s="36" t="str">
        <f aca="false">SUBSTITUTE(SUBSTITUTE(SUBSTITUTE(I584, "'", "\'"), "’","\'"), "‘", "\'")</f>
        <v>Saxifraga hostii </v>
      </c>
      <c r="E58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saxifraga-hostii</v>
      </c>
      <c r="F584" s="36" t="n">
        <v>1</v>
      </c>
      <c r="G584" s="36" t="n">
        <v>6</v>
      </c>
      <c r="I584" s="36" t="s">
        <v>1223</v>
      </c>
      <c r="K584" s="36" t="n">
        <f aca="false">COUNTIF(E$2:E$697, "=" &amp; E584)</f>
        <v>1</v>
      </c>
      <c r="L584" s="36" t="str">
        <f aca="false">IF(ISBLANK(A584)  = 0, "INSERT INTO botanica.taxon (name_latin, name_czech, year, slug, origin, category_id, family_id) VALUES ("&amp;IF(A584&lt;&gt;"","'"&amp;A584&amp;"'","NULL")&amp;","&amp;IF(B584&lt;&gt;"","'"&amp;B584&amp;"'","NULL")&amp;", "&amp;IF(C584&lt;&gt;"","'"&amp;C584&amp;"'","NULL")&amp;"  , "&amp;IF(E584&lt;&gt;"","'"&amp;E584&amp;"'","NULL")&amp;"  , "&amp;IF(F584&lt;&gt;"","'"&amp;F584&amp;"'","NULL")&amp;"  , "&amp;IF(G584&lt;&gt;"","'"&amp;G584&amp;"'","NULL")&amp;"  , "&amp;IF(H584&lt;&gt;"","'"&amp;H584&amp;"'","NULL")&amp;"  );","")</f>
        <v>INSERT INTO botanica.taxon (name_latin, name_czech, year, slug, origin, category_id, family_id) VALUES ('Saxifraga hostii ',NULL, NULL  , 'saxifraga-hostii'  , '1'  , '6'  , NULL  );</v>
      </c>
    </row>
    <row r="585" customFormat="false" ht="12.8" hidden="false" customHeight="false" outlineLevel="0" collapsed="false">
      <c r="A585" s="36" t="str">
        <f aca="false">SUBSTITUTE(SUBSTITUTE(SUBSTITUTE(I585, "'", "\'"), "’","\'"), "‘", "\'")</f>
        <v>Saxifraga retusa subsp. augustata </v>
      </c>
      <c r="E5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saxifraga-retusa-subsp-augustata</v>
      </c>
      <c r="F585" s="36" t="n">
        <v>1</v>
      </c>
      <c r="G585" s="36" t="n">
        <v>6</v>
      </c>
      <c r="I585" s="36" t="s">
        <v>1224</v>
      </c>
      <c r="K585" s="36" t="n">
        <f aca="false">COUNTIF(E$2:E$697, "=" &amp; E585)</f>
        <v>1</v>
      </c>
      <c r="L585" s="36" t="str">
        <f aca="false">IF(ISBLANK(A585)  = 0, "INSERT INTO botanica.taxon (name_latin, name_czech, year, slug, origin, category_id, family_id) VALUES ("&amp;IF(A585&lt;&gt;"","'"&amp;A585&amp;"'","NULL")&amp;","&amp;IF(B585&lt;&gt;"","'"&amp;B585&amp;"'","NULL")&amp;", "&amp;IF(C585&lt;&gt;"","'"&amp;C585&amp;"'","NULL")&amp;"  , "&amp;IF(E585&lt;&gt;"","'"&amp;E585&amp;"'","NULL")&amp;"  , "&amp;IF(F585&lt;&gt;"","'"&amp;F585&amp;"'","NULL")&amp;"  , "&amp;IF(G585&lt;&gt;"","'"&amp;G585&amp;"'","NULL")&amp;"  , "&amp;IF(H585&lt;&gt;"","'"&amp;H585&amp;"'","NULL")&amp;"  );","")</f>
        <v>INSERT INTO botanica.taxon (name_latin, name_czech, year, slug, origin, category_id, family_id) VALUES ('Saxifraga retusa subsp. augustata ',NULL, NULL  , 'saxifraga-retusa-subsp-augustata'  , '1'  , '6'  , NULL  );</v>
      </c>
    </row>
    <row r="586" customFormat="false" ht="12.8" hidden="false" customHeight="false" outlineLevel="0" collapsed="false">
      <c r="A586" s="36" t="str">
        <f aca="false">SUBSTITUTE(SUBSTITUTE(SUBSTITUTE(I586, "'", "\'"), "’","\'"), "‘", "\'")</f>
        <v>Saxifraga sp.</v>
      </c>
      <c r="B586" s="36" t="s">
        <v>1412</v>
      </c>
      <c r="E5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saxifraga-sp</v>
      </c>
      <c r="G586" s="36" t="n">
        <v>6</v>
      </c>
      <c r="I586" s="36" t="s">
        <v>1413</v>
      </c>
      <c r="K586" s="36" t="n">
        <f aca="false">COUNTIF(E$2:E$697, "=" &amp; E586)</f>
        <v>1</v>
      </c>
      <c r="L586" s="36" t="str">
        <f aca="false">IF(ISBLANK(A586)  = 0, "INSERT INTO botanica.taxon (name_latin, name_czech, year, slug, origin, category_id, family_id) VALUES ("&amp;IF(A586&lt;&gt;"","'"&amp;A586&amp;"'","NULL")&amp;","&amp;IF(B586&lt;&gt;"","'"&amp;B586&amp;"'","NULL")&amp;", "&amp;IF(C586&lt;&gt;"","'"&amp;C586&amp;"'","NULL")&amp;"  , "&amp;IF(E586&lt;&gt;"","'"&amp;E586&amp;"'","NULL")&amp;"  , "&amp;IF(F586&lt;&gt;"","'"&amp;F586&amp;"'","NULL")&amp;"  , "&amp;IF(G586&lt;&gt;"","'"&amp;G586&amp;"'","NULL")&amp;"  , "&amp;IF(H586&lt;&gt;"","'"&amp;H586&amp;"'","NULL")&amp;"  );","")</f>
        <v>INSERT INTO botanica.taxon (name_latin, name_czech, year, slug, origin, category_id, family_id) VALUES ('Saxifraga sp.','lomikámen', NULL  , 'saxifraga-sp'  , NULL  , '6'  , NULL  );</v>
      </c>
    </row>
    <row r="587" customFormat="false" ht="12.8" hidden="false" customHeight="false" outlineLevel="0" collapsed="false">
      <c r="A587" s="36" t="str">
        <f aca="false">SUBSTITUTE(SUBSTITUTE(SUBSTITUTE(I587, "'", "\'"), "’","\'"), "‘", "\'")</f>
        <v>Saxifraga tenella Wulfen</v>
      </c>
      <c r="E58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saxifraga-tenella-wulfen</v>
      </c>
      <c r="F587" s="36" t="n">
        <v>1</v>
      </c>
      <c r="G587" s="36" t="n">
        <v>6</v>
      </c>
      <c r="I587" s="36" t="s">
        <v>1225</v>
      </c>
      <c r="K587" s="36" t="n">
        <f aca="false">COUNTIF(E$2:E$697, "=" &amp; E587)</f>
        <v>1</v>
      </c>
      <c r="L587" s="36" t="str">
        <f aca="false">IF(ISBLANK(A587)  = 0, "INSERT INTO botanica.taxon (name_latin, name_czech, year, slug, origin, category_id, family_id) VALUES ("&amp;IF(A587&lt;&gt;"","'"&amp;A587&amp;"'","NULL")&amp;","&amp;IF(B587&lt;&gt;"","'"&amp;B587&amp;"'","NULL")&amp;", "&amp;IF(C587&lt;&gt;"","'"&amp;C587&amp;"'","NULL")&amp;"  , "&amp;IF(E587&lt;&gt;"","'"&amp;E587&amp;"'","NULL")&amp;"  , "&amp;IF(F587&lt;&gt;"","'"&amp;F587&amp;"'","NULL")&amp;"  , "&amp;IF(G587&lt;&gt;"","'"&amp;G587&amp;"'","NULL")&amp;"  , "&amp;IF(H587&lt;&gt;"","'"&amp;H587&amp;"'","NULL")&amp;"  );","")</f>
        <v>INSERT INTO botanica.taxon (name_latin, name_czech, year, slug, origin, category_id, family_id) VALUES ('Saxifraga tenella Wulfen',NULL, NULL  , 'saxifraga-tenella-wulfen'  , '1'  , '6'  , NULL  );</v>
      </c>
    </row>
    <row r="588" customFormat="false" ht="12.8" hidden="false" customHeight="false" outlineLevel="0" collapsed="false">
      <c r="A588" s="36" t="str">
        <f aca="false">SUBSTITUTE(SUBSTITUTE(SUBSTITUTE(I588, "'", "\'"), "’","\'"), "‘", "\'")</f>
        <v>Saxifraga trifurcata Schrad.</v>
      </c>
      <c r="E58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saxifraga-trifurcata-schrad</v>
      </c>
      <c r="F588" s="36" t="n">
        <v>1</v>
      </c>
      <c r="G588" s="36" t="n">
        <v>6</v>
      </c>
      <c r="I588" s="36" t="s">
        <v>1226</v>
      </c>
      <c r="K588" s="36" t="n">
        <f aca="false">COUNTIF(E$2:E$697, "=" &amp; E588)</f>
        <v>1</v>
      </c>
      <c r="L588" s="36" t="str">
        <f aca="false">IF(ISBLANK(A588)  = 0, "INSERT INTO botanica.taxon (name_latin, name_czech, year, slug, origin, category_id, family_id) VALUES ("&amp;IF(A588&lt;&gt;"","'"&amp;A588&amp;"'","NULL")&amp;","&amp;IF(B588&lt;&gt;"","'"&amp;B588&amp;"'","NULL")&amp;", "&amp;IF(C588&lt;&gt;"","'"&amp;C588&amp;"'","NULL")&amp;"  , "&amp;IF(E588&lt;&gt;"","'"&amp;E588&amp;"'","NULL")&amp;"  , "&amp;IF(F588&lt;&gt;"","'"&amp;F588&amp;"'","NULL")&amp;"  , "&amp;IF(G588&lt;&gt;"","'"&amp;G588&amp;"'","NULL")&amp;"  , "&amp;IF(H588&lt;&gt;"","'"&amp;H588&amp;"'","NULL")&amp;"  );","")</f>
        <v>INSERT INTO botanica.taxon (name_latin, name_czech, year, slug, origin, category_id, family_id) VALUES ('Saxifraga trifurcata Schrad.',NULL, NULL  , 'saxifraga-trifurcata-schrad'  , '1'  , '6'  , NULL  );</v>
      </c>
    </row>
    <row r="589" customFormat="false" ht="12.8" hidden="false" customHeight="false" outlineLevel="0" collapsed="false">
      <c r="A589" s="36" t="str">
        <f aca="false">SUBSTITUTE(SUBSTITUTE(SUBSTITUTE(I589, "'", "\'"), "’","\'"), "‘", "\'")</f>
        <v>Saxifraga x apiculata </v>
      </c>
      <c r="E58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saxifraga-x-apiculata</v>
      </c>
      <c r="F589" s="36" t="n">
        <v>1</v>
      </c>
      <c r="G589" s="36" t="n">
        <v>6</v>
      </c>
      <c r="I589" s="36" t="s">
        <v>1221</v>
      </c>
      <c r="K589" s="36" t="n">
        <f aca="false">COUNTIF(E$2:E$697, "=" &amp; E589)</f>
        <v>1</v>
      </c>
      <c r="L589" s="36" t="str">
        <f aca="false">IF(ISBLANK(A589)  = 0, "INSERT INTO botanica.taxon (name_latin, name_czech, year, slug, origin, category_id, family_id) VALUES ("&amp;IF(A589&lt;&gt;"","'"&amp;A589&amp;"'","NULL")&amp;","&amp;IF(B589&lt;&gt;"","'"&amp;B589&amp;"'","NULL")&amp;", "&amp;IF(C589&lt;&gt;"","'"&amp;C589&amp;"'","NULL")&amp;"  , "&amp;IF(E589&lt;&gt;"","'"&amp;E589&amp;"'","NULL")&amp;"  , "&amp;IF(F589&lt;&gt;"","'"&amp;F589&amp;"'","NULL")&amp;"  , "&amp;IF(G589&lt;&gt;"","'"&amp;G589&amp;"'","NULL")&amp;"  , "&amp;IF(H589&lt;&gt;"","'"&amp;H589&amp;"'","NULL")&amp;"  );","")</f>
        <v>INSERT INTO botanica.taxon (name_latin, name_czech, year, slug, origin, category_id, family_id) VALUES ('Saxifraga x apiculata ',NULL, NULL  , 'saxifraga-x-apiculata'  , '1'  , '6'  , NULL  );</v>
      </c>
    </row>
    <row r="590" customFormat="false" ht="12.8" hidden="false" customHeight="false" outlineLevel="0" collapsed="false">
      <c r="A590" s="36" t="str">
        <f aca="false">SUBSTITUTE(SUBSTITUTE(SUBSTITUTE(I590, "'", "\'"), "’","\'"), "‘", "\'")</f>
        <v>Saxifraga x gaudinii </v>
      </c>
      <c r="E5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saxifraga-x-gaudinii</v>
      </c>
      <c r="F590" s="36" t="n">
        <v>1</v>
      </c>
      <c r="G590" s="36" t="n">
        <v>6</v>
      </c>
      <c r="I590" s="36" t="s">
        <v>1218</v>
      </c>
      <c r="K590" s="36" t="n">
        <f aca="false">COUNTIF(E$2:E$697, "=" &amp; E590)</f>
        <v>1</v>
      </c>
      <c r="L590" s="36" t="str">
        <f aca="false">IF(ISBLANK(A590)  = 0, "INSERT INTO botanica.taxon (name_latin, name_czech, year, slug, origin, category_id, family_id) VALUES ("&amp;IF(A590&lt;&gt;"","'"&amp;A590&amp;"'","NULL")&amp;","&amp;IF(B590&lt;&gt;"","'"&amp;B590&amp;"'","NULL")&amp;", "&amp;IF(C590&lt;&gt;"","'"&amp;C590&amp;"'","NULL")&amp;"  , "&amp;IF(E590&lt;&gt;"","'"&amp;E590&amp;"'","NULL")&amp;"  , "&amp;IF(F590&lt;&gt;"","'"&amp;F590&amp;"'","NULL")&amp;"  , "&amp;IF(G590&lt;&gt;"","'"&amp;G590&amp;"'","NULL")&amp;"  , "&amp;IF(H590&lt;&gt;"","'"&amp;H590&amp;"'","NULL")&amp;"  );","")</f>
        <v>INSERT INTO botanica.taxon (name_latin, name_czech, year, slug, origin, category_id, family_id) VALUES ('Saxifraga x gaudinii ',NULL, NULL  , 'saxifraga-x-gaudinii'  , '1'  , '6'  , NULL  );</v>
      </c>
    </row>
    <row r="591" customFormat="false" ht="12.8" hidden="false" customHeight="false" outlineLevel="0" collapsed="false">
      <c r="A591" s="36" t="str">
        <f aca="false">SUBSTITUTE(SUBSTITUTE(SUBSTITUTE(I591, "'", "\'"), "’","\'"), "‘", "\'")</f>
        <v>Saxifraga x hausmannii </v>
      </c>
      <c r="E5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saxifraga-x-hausmannii</v>
      </c>
      <c r="F591" s="36" t="n">
        <v>1</v>
      </c>
      <c r="G591" s="36" t="n">
        <v>6</v>
      </c>
      <c r="I591" s="36" t="s">
        <v>1219</v>
      </c>
      <c r="K591" s="36" t="n">
        <f aca="false">COUNTIF(E$2:E$697, "=" &amp; E591)</f>
        <v>1</v>
      </c>
      <c r="L591" s="36" t="str">
        <f aca="false">IF(ISBLANK(A591)  = 0, "INSERT INTO botanica.taxon (name_latin, name_czech, year, slug, origin, category_id, family_id) VALUES ("&amp;IF(A591&lt;&gt;"","'"&amp;A591&amp;"'","NULL")&amp;","&amp;IF(B591&lt;&gt;"","'"&amp;B591&amp;"'","NULL")&amp;", "&amp;IF(C591&lt;&gt;"","'"&amp;C591&amp;"'","NULL")&amp;"  , "&amp;IF(E591&lt;&gt;"","'"&amp;E591&amp;"'","NULL")&amp;"  , "&amp;IF(F591&lt;&gt;"","'"&amp;F591&amp;"'","NULL")&amp;"  , "&amp;IF(G591&lt;&gt;"","'"&amp;G591&amp;"'","NULL")&amp;"  , "&amp;IF(H591&lt;&gt;"","'"&amp;H591&amp;"'","NULL")&amp;"  );","")</f>
        <v>INSERT INTO botanica.taxon (name_latin, name_czech, year, slug, origin, category_id, family_id) VALUES ('Saxifraga x hausmannii ',NULL, NULL  , 'saxifraga-x-hausmannii'  , '1'  , '6'  , NULL  );</v>
      </c>
    </row>
    <row r="592" customFormat="false" ht="12.8" hidden="false" customHeight="false" outlineLevel="0" collapsed="false">
      <c r="A592" s="36" t="str">
        <f aca="false">SUBSTITUTE(SUBSTITUTE(SUBSTITUTE(I592, "'", "\'"), "’","\'"), "‘", "\'")</f>
        <v>Saxifraga x reyeri</v>
      </c>
      <c r="E59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saxifraga-x-reyeri</v>
      </c>
      <c r="F592" s="36" t="n">
        <v>1</v>
      </c>
      <c r="G592" s="36" t="n">
        <v>6</v>
      </c>
      <c r="I592" s="36" t="s">
        <v>1220</v>
      </c>
      <c r="K592" s="36" t="n">
        <f aca="false">COUNTIF(E$2:E$697, "=" &amp; E592)</f>
        <v>1</v>
      </c>
      <c r="L592" s="36" t="str">
        <f aca="false">IF(ISBLANK(A592)  = 0, "INSERT INTO botanica.taxon (name_latin, name_czech, year, slug, origin, category_id, family_id) VALUES ("&amp;IF(A592&lt;&gt;"","'"&amp;A592&amp;"'","NULL")&amp;","&amp;IF(B592&lt;&gt;"","'"&amp;B592&amp;"'","NULL")&amp;", "&amp;IF(C592&lt;&gt;"","'"&amp;C592&amp;"'","NULL")&amp;"  , "&amp;IF(E592&lt;&gt;"","'"&amp;E592&amp;"'","NULL")&amp;"  , "&amp;IF(F592&lt;&gt;"","'"&amp;F592&amp;"'","NULL")&amp;"  , "&amp;IF(G592&lt;&gt;"","'"&amp;G592&amp;"'","NULL")&amp;"  , "&amp;IF(H592&lt;&gt;"","'"&amp;H592&amp;"'","NULL")&amp;"  );","")</f>
        <v>INSERT INTO botanica.taxon (name_latin, name_czech, year, slug, origin, category_id, family_id) VALUES ('Saxifraga x reyeri',NULL, NULL  , 'saxifraga-x-reyeri'  , '1'  , '6'  , NULL  );</v>
      </c>
    </row>
    <row r="593" customFormat="false" ht="12.8" hidden="false" customHeight="false" outlineLevel="0" collapsed="false">
      <c r="A593" s="36" t="str">
        <f aca="false">SUBSTITUTE(SUBSTITUTE(SUBSTITUTE(I593, "'", "\'"), "’","\'"), "‘", "\'")</f>
        <v>Scabiosa lucida Vill.</v>
      </c>
      <c r="E59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scabiosa-lucida-vill</v>
      </c>
      <c r="F593" s="36" t="n">
        <v>1</v>
      </c>
      <c r="G593" s="36" t="n">
        <v>6</v>
      </c>
      <c r="I593" s="36" t="s">
        <v>1227</v>
      </c>
      <c r="K593" s="36" t="n">
        <f aca="false">COUNTIF(E$2:E$697, "=" &amp; E593)</f>
        <v>1</v>
      </c>
      <c r="L593" s="36" t="str">
        <f aca="false">IF(ISBLANK(A593)  = 0, "INSERT INTO botanica.taxon (name_latin, name_czech, year, slug, origin, category_id, family_id) VALUES ("&amp;IF(A593&lt;&gt;"","'"&amp;A593&amp;"'","NULL")&amp;","&amp;IF(B593&lt;&gt;"","'"&amp;B593&amp;"'","NULL")&amp;", "&amp;IF(C593&lt;&gt;"","'"&amp;C593&amp;"'","NULL")&amp;"  , "&amp;IF(E593&lt;&gt;"","'"&amp;E593&amp;"'","NULL")&amp;"  , "&amp;IF(F593&lt;&gt;"","'"&amp;F593&amp;"'","NULL")&amp;"  , "&amp;IF(G593&lt;&gt;"","'"&amp;G593&amp;"'","NULL")&amp;"  , "&amp;IF(H593&lt;&gt;"","'"&amp;H593&amp;"'","NULL")&amp;"  );","")</f>
        <v>INSERT INTO botanica.taxon (name_latin, name_czech, year, slug, origin, category_id, family_id) VALUES ('Scabiosa lucida Vill.',NULL, NULL  , 'scabiosa-lucida-vill'  , '1'  , '6'  , NULL  );</v>
      </c>
    </row>
    <row r="594" customFormat="false" ht="12.8" hidden="false" customHeight="false" outlineLevel="0" collapsed="false">
      <c r="A594" s="36" t="str">
        <f aca="false">SUBSTITUTE(SUBSTITUTE(SUBSTITUTE(I594, "'", "\'"), "’","\'"), "‘", "\'")</f>
        <v>Scabiosa vestina Facchini </v>
      </c>
      <c r="E59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scabiosa-vestina-facchini</v>
      </c>
      <c r="F594" s="36" t="n">
        <v>1</v>
      </c>
      <c r="G594" s="36" t="n">
        <v>6</v>
      </c>
      <c r="I594" s="36" t="s">
        <v>1228</v>
      </c>
      <c r="K594" s="36" t="n">
        <f aca="false">COUNTIF(E$2:E$697, "=" &amp; E594)</f>
        <v>1</v>
      </c>
      <c r="L594" s="36" t="str">
        <f aca="false">IF(ISBLANK(A594)  = 0, "INSERT INTO botanica.taxon (name_latin, name_czech, year, slug, origin, category_id, family_id) VALUES ("&amp;IF(A594&lt;&gt;"","'"&amp;A594&amp;"'","NULL")&amp;","&amp;IF(B594&lt;&gt;"","'"&amp;B594&amp;"'","NULL")&amp;", "&amp;IF(C594&lt;&gt;"","'"&amp;C594&amp;"'","NULL")&amp;"  , "&amp;IF(E594&lt;&gt;"","'"&amp;E594&amp;"'","NULL")&amp;"  , "&amp;IF(F594&lt;&gt;"","'"&amp;F594&amp;"'","NULL")&amp;"  , "&amp;IF(G594&lt;&gt;"","'"&amp;G594&amp;"'","NULL")&amp;"  , "&amp;IF(H594&lt;&gt;"","'"&amp;H594&amp;"'","NULL")&amp;"  );","")</f>
        <v>INSERT INTO botanica.taxon (name_latin, name_czech, year, slug, origin, category_id, family_id) VALUES ('Scabiosa vestina Facchini ',NULL, NULL  , 'scabiosa-vestina-facchini'  , '1'  , '6'  , NULL  );</v>
      </c>
    </row>
    <row r="595" customFormat="false" ht="12.8" hidden="false" customHeight="false" outlineLevel="0" collapsed="false">
      <c r="A595" s="39" t="str">
        <f aca="false">SUBSTITUTE(SUBSTITUTE(I595, "‘", "\'"), "’","\'")</f>
        <v>Sciadopitys verticillata</v>
      </c>
      <c r="B595" s="40" t="s">
        <v>115</v>
      </c>
      <c r="C595" s="40"/>
      <c r="D595" s="40" t="s">
        <v>116</v>
      </c>
      <c r="E59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sciadopitys-verticillata</v>
      </c>
      <c r="F595" s="36" t="n">
        <v>1</v>
      </c>
      <c r="G595" s="36" t="n">
        <v>4</v>
      </c>
      <c r="I595" s="39" t="s">
        <v>117</v>
      </c>
      <c r="K595" s="36" t="n">
        <f aca="false">COUNTIF(E$2:E$697, "=" &amp; E595)</f>
        <v>1</v>
      </c>
      <c r="L595" s="36" t="str">
        <f aca="false">IF(ISBLANK(A595)  = 0, "INSERT INTO botanica.taxon (name_latin, name_czech, year, slug, origin, category_id, family_id) VALUES ("&amp;IF(A595&lt;&gt;"","'"&amp;A595&amp;"'","NULL")&amp;","&amp;IF(B595&lt;&gt;"","'"&amp;B595&amp;"'","NULL")&amp;", "&amp;IF(C595&lt;&gt;"","'"&amp;C595&amp;"'","NULL")&amp;"  , "&amp;IF(E595&lt;&gt;"","'"&amp;E595&amp;"'","NULL")&amp;"  , "&amp;IF(F595&lt;&gt;"","'"&amp;F595&amp;"'","NULL")&amp;"  , "&amp;IF(G595&lt;&gt;"","'"&amp;G595&amp;"'","NULL")&amp;"  , "&amp;IF(H595&lt;&gt;"","'"&amp;H595&amp;"'","NULL")&amp;"  );","")</f>
        <v>INSERT INTO botanica.taxon (name_latin, name_czech, year, slug, origin, category_id, family_id) VALUES ('Sciadopitys verticillata','pajehličník přeslenitý', NULL  , 'sciadopitys-verticillata'  , '1'  , '4'  , NULL  );</v>
      </c>
    </row>
    <row r="596" customFormat="false" ht="12.8" hidden="false" customHeight="false" outlineLevel="0" collapsed="false">
      <c r="A596" s="36" t="str">
        <f aca="false">SUBSTITUTE(SUBSTITUTE(SUBSTITUTE(I596, "'", "\'"), "’","\'"), "‘", "\'")</f>
        <v>Scutellaria alpina </v>
      </c>
      <c r="E5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scutellaria-alpina</v>
      </c>
      <c r="F596" s="36" t="n">
        <v>1</v>
      </c>
      <c r="G596" s="36" t="n">
        <v>6</v>
      </c>
      <c r="I596" s="36" t="s">
        <v>1229</v>
      </c>
      <c r="K596" s="36" t="n">
        <f aca="false">COUNTIF(E$2:E$697, "=" &amp; E596)</f>
        <v>1</v>
      </c>
      <c r="L596" s="36" t="str">
        <f aca="false">IF(ISBLANK(A596)  = 0, "INSERT INTO botanica.taxon (name_latin, name_czech, year, slug, origin, category_id, family_id) VALUES ("&amp;IF(A596&lt;&gt;"","'"&amp;A596&amp;"'","NULL")&amp;","&amp;IF(B596&lt;&gt;"","'"&amp;B596&amp;"'","NULL")&amp;", "&amp;IF(C596&lt;&gt;"","'"&amp;C596&amp;"'","NULL")&amp;"  , "&amp;IF(E596&lt;&gt;"","'"&amp;E596&amp;"'","NULL")&amp;"  , "&amp;IF(F596&lt;&gt;"","'"&amp;F596&amp;"'","NULL")&amp;"  , "&amp;IF(G596&lt;&gt;"","'"&amp;G596&amp;"'","NULL")&amp;"  , "&amp;IF(H596&lt;&gt;"","'"&amp;H596&amp;"'","NULL")&amp;"  );","")</f>
        <v>INSERT INTO botanica.taxon (name_latin, name_czech, year, slug, origin, category_id, family_id) VALUES ('Scutellaria alpina ',NULL, NULL  , 'scutellaria-alpina'  , '1'  , '6'  , NULL  );</v>
      </c>
    </row>
    <row r="597" customFormat="false" ht="12.8" hidden="false" customHeight="false" outlineLevel="0" collapsed="false">
      <c r="A597" s="36" t="str">
        <f aca="false">SUBSTITUTE(SUBSTITUTE(SUBSTITUTE(I597, "'", "\'"), "’","\'"), "‘", "\'")</f>
        <v>Scutellaria baicalensis </v>
      </c>
      <c r="E59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scutellaria-baicalensis</v>
      </c>
      <c r="F597" s="36" t="n">
        <v>1</v>
      </c>
      <c r="G597" s="36" t="n">
        <v>6</v>
      </c>
      <c r="I597" s="36" t="s">
        <v>1230</v>
      </c>
      <c r="K597" s="36" t="n">
        <f aca="false">COUNTIF(E$2:E$697, "=" &amp; E597)</f>
        <v>1</v>
      </c>
      <c r="L597" s="36" t="str">
        <f aca="false">IF(ISBLANK(A597)  = 0, "INSERT INTO botanica.taxon (name_latin, name_czech, year, slug, origin, category_id, family_id) VALUES ("&amp;IF(A597&lt;&gt;"","'"&amp;A597&amp;"'","NULL")&amp;","&amp;IF(B597&lt;&gt;"","'"&amp;B597&amp;"'","NULL")&amp;", "&amp;IF(C597&lt;&gt;"","'"&amp;C597&amp;"'","NULL")&amp;"  , "&amp;IF(E597&lt;&gt;"","'"&amp;E597&amp;"'","NULL")&amp;"  , "&amp;IF(F597&lt;&gt;"","'"&amp;F597&amp;"'","NULL")&amp;"  , "&amp;IF(G597&lt;&gt;"","'"&amp;G597&amp;"'","NULL")&amp;"  , "&amp;IF(H597&lt;&gt;"","'"&amp;H597&amp;"'","NULL")&amp;"  );","")</f>
        <v>INSERT INTO botanica.taxon (name_latin, name_czech, year, slug, origin, category_id, family_id) VALUES ('Scutellaria baicalensis ',NULL, NULL  , 'scutellaria-baicalensis'  , '1'  , '6'  , NULL  );</v>
      </c>
    </row>
    <row r="598" customFormat="false" ht="12.8" hidden="false" customHeight="false" outlineLevel="0" collapsed="false">
      <c r="A598" s="36" t="str">
        <f aca="false">SUBSTITUTE(SUBSTITUTE(SUBSTITUTE(I598, "'", "\'"), "’","\'"), "‘", "\'")</f>
        <v>Scutellaria orientalis </v>
      </c>
      <c r="E59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scutellaria-orientalis</v>
      </c>
      <c r="F598" s="36" t="n">
        <v>1</v>
      </c>
      <c r="G598" s="36" t="n">
        <v>6</v>
      </c>
      <c r="I598" s="36" t="s">
        <v>1231</v>
      </c>
      <c r="K598" s="36" t="n">
        <f aca="false">COUNTIF(E$2:E$697, "=" &amp; E598)</f>
        <v>1</v>
      </c>
      <c r="L598" s="36" t="str">
        <f aca="false">IF(ISBLANK(A598)  = 0, "INSERT INTO botanica.taxon (name_latin, name_czech, year, slug, origin, category_id, family_id) VALUES ("&amp;IF(A598&lt;&gt;"","'"&amp;A598&amp;"'","NULL")&amp;","&amp;IF(B598&lt;&gt;"","'"&amp;B598&amp;"'","NULL")&amp;", "&amp;IF(C598&lt;&gt;"","'"&amp;C598&amp;"'","NULL")&amp;"  , "&amp;IF(E598&lt;&gt;"","'"&amp;E598&amp;"'","NULL")&amp;"  , "&amp;IF(F598&lt;&gt;"","'"&amp;F598&amp;"'","NULL")&amp;"  , "&amp;IF(G598&lt;&gt;"","'"&amp;G598&amp;"'","NULL")&amp;"  , "&amp;IF(H598&lt;&gt;"","'"&amp;H598&amp;"'","NULL")&amp;"  );","")</f>
        <v>INSERT INTO botanica.taxon (name_latin, name_czech, year, slug, origin, category_id, family_id) VALUES ('Scutellaria orientalis ',NULL, NULL  , 'scutellaria-orientalis'  , '1'  , '6'  , NULL  );</v>
      </c>
    </row>
    <row r="599" customFormat="false" ht="12.8" hidden="false" customHeight="false" outlineLevel="0" collapsed="false">
      <c r="A599" s="36" t="str">
        <f aca="false">SUBSTITUTE(SUBSTITUTE(SUBSTITUTE(I599, "'", "\'"), "’","\'"), "‘", "\'")</f>
        <v>Sedum album </v>
      </c>
      <c r="E59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sedum-album</v>
      </c>
      <c r="F599" s="36" t="n">
        <v>1</v>
      </c>
      <c r="G599" s="36" t="n">
        <v>6</v>
      </c>
      <c r="I599" s="36" t="s">
        <v>1232</v>
      </c>
      <c r="K599" s="36" t="n">
        <f aca="false">COUNTIF(E$2:E$697, "=" &amp; E599)</f>
        <v>1</v>
      </c>
      <c r="L599" s="36" t="str">
        <f aca="false">IF(ISBLANK(A599)  = 0, "INSERT INTO botanica.taxon (name_latin, name_czech, year, slug, origin, category_id, family_id) VALUES ("&amp;IF(A599&lt;&gt;"","'"&amp;A599&amp;"'","NULL")&amp;","&amp;IF(B599&lt;&gt;"","'"&amp;B599&amp;"'","NULL")&amp;", "&amp;IF(C599&lt;&gt;"","'"&amp;C599&amp;"'","NULL")&amp;"  , "&amp;IF(E599&lt;&gt;"","'"&amp;E599&amp;"'","NULL")&amp;"  , "&amp;IF(F599&lt;&gt;"","'"&amp;F599&amp;"'","NULL")&amp;"  , "&amp;IF(G599&lt;&gt;"","'"&amp;G599&amp;"'","NULL")&amp;"  , "&amp;IF(H599&lt;&gt;"","'"&amp;H599&amp;"'","NULL")&amp;"  );","")</f>
        <v>INSERT INTO botanica.taxon (name_latin, name_czech, year, slug, origin, category_id, family_id) VALUES ('Sedum album ',NULL, NULL  , 'sedum-album'  , '1'  , '6'  , NULL  );</v>
      </c>
    </row>
    <row r="600" customFormat="false" ht="12.8" hidden="false" customHeight="false" outlineLevel="0" collapsed="false">
      <c r="A600" s="36" t="str">
        <f aca="false">SUBSTITUTE(SUBSTITUTE(SUBSTITUTE(I600, "'", "\'"), "’","\'"), "‘", "\'")</f>
        <v>Sedum ewersii</v>
      </c>
      <c r="E60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sedum-ewersii</v>
      </c>
      <c r="F600" s="36" t="n">
        <v>1</v>
      </c>
      <c r="G600" s="36" t="n">
        <v>6</v>
      </c>
      <c r="I600" s="36" t="s">
        <v>1233</v>
      </c>
      <c r="K600" s="36" t="n">
        <f aca="false">COUNTIF(E$2:E$697, "=" &amp; E600)</f>
        <v>1</v>
      </c>
      <c r="L600" s="36" t="str">
        <f aca="false">IF(ISBLANK(A600)  = 0, "INSERT INTO botanica.taxon (name_latin, name_czech, year, slug, origin, category_id, family_id) VALUES ("&amp;IF(A600&lt;&gt;"","'"&amp;A600&amp;"'","NULL")&amp;","&amp;IF(B600&lt;&gt;"","'"&amp;B600&amp;"'","NULL")&amp;", "&amp;IF(C600&lt;&gt;"","'"&amp;C600&amp;"'","NULL")&amp;"  , "&amp;IF(E600&lt;&gt;"","'"&amp;E600&amp;"'","NULL")&amp;"  , "&amp;IF(F600&lt;&gt;"","'"&amp;F600&amp;"'","NULL")&amp;"  , "&amp;IF(G600&lt;&gt;"","'"&amp;G600&amp;"'","NULL")&amp;"  , "&amp;IF(H600&lt;&gt;"","'"&amp;H600&amp;"'","NULL")&amp;"  );","")</f>
        <v>INSERT INTO botanica.taxon (name_latin, name_czech, year, slug, origin, category_id, family_id) VALUES ('Sedum ewersii',NULL, NULL  , 'sedum-ewersii'  , '1'  , '6'  , NULL  );</v>
      </c>
    </row>
    <row r="601" customFormat="false" ht="12.8" hidden="false" customHeight="false" outlineLevel="0" collapsed="false">
      <c r="A601" s="36" t="str">
        <f aca="false">SUBSTITUTE(SUBSTITUTE(SUBSTITUTE(I601, "'", "\'"), "’","\'"), "‘", "\'")</f>
        <v>Sedum kamtschaticum</v>
      </c>
      <c r="B601" s="36" t="s">
        <v>1414</v>
      </c>
      <c r="E60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sedum-kamtschaticum</v>
      </c>
      <c r="G601" s="36" t="n">
        <v>6</v>
      </c>
      <c r="I601" s="47" t="s">
        <v>1415</v>
      </c>
      <c r="K601" s="36" t="n">
        <f aca="false">COUNTIF(E$2:E$697, "=" &amp; E601)</f>
        <v>1</v>
      </c>
      <c r="L601" s="36" t="str">
        <f aca="false">IF(ISBLANK(A601)  = 0, "INSERT INTO botanica.taxon (name_latin, name_czech, year, slug, origin, category_id, family_id) VALUES ("&amp;IF(A601&lt;&gt;"","'"&amp;A601&amp;"'","NULL")&amp;","&amp;IF(B601&lt;&gt;"","'"&amp;B601&amp;"'","NULL")&amp;", "&amp;IF(C601&lt;&gt;"","'"&amp;C601&amp;"'","NULL")&amp;"  , "&amp;IF(E601&lt;&gt;"","'"&amp;E601&amp;"'","NULL")&amp;"  , "&amp;IF(F601&lt;&gt;"","'"&amp;F601&amp;"'","NULL")&amp;"  , "&amp;IF(G601&lt;&gt;"","'"&amp;G601&amp;"'","NULL")&amp;"  , "&amp;IF(H601&lt;&gt;"","'"&amp;H601&amp;"'","NULL")&amp;"  );","")</f>
        <v>INSERT INTO botanica.taxon (name_latin, name_czech, year, slug, origin, category_id, family_id) VALUES ('Sedum kamtschaticum','rozchodník kamčatský', NULL  , 'sedum-kamtschaticum'  , NULL  , '6'  , NULL  );</v>
      </c>
    </row>
    <row r="602" customFormat="false" ht="12.8" hidden="false" customHeight="false" outlineLevel="0" collapsed="false">
      <c r="A602" s="36" t="str">
        <f aca="false">SUBSTITUTE(SUBSTITUTE(SUBSTITUTE(I602, "'", "\'"), "’","\'"), "‘", "\'")</f>
        <v>Sedum magellense </v>
      </c>
      <c r="E60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sedum-magellense</v>
      </c>
      <c r="F602" s="36" t="n">
        <v>1</v>
      </c>
      <c r="G602" s="36" t="n">
        <v>6</v>
      </c>
      <c r="I602" s="36" t="s">
        <v>1234</v>
      </c>
      <c r="K602" s="36" t="n">
        <f aca="false">COUNTIF(E$2:E$697, "=" &amp; E602)</f>
        <v>1</v>
      </c>
      <c r="L602" s="36" t="str">
        <f aca="false">IF(ISBLANK(A602)  = 0, "INSERT INTO botanica.taxon (name_latin, name_czech, year, slug, origin, category_id, family_id) VALUES ("&amp;IF(A602&lt;&gt;"","'"&amp;A602&amp;"'","NULL")&amp;","&amp;IF(B602&lt;&gt;"","'"&amp;B602&amp;"'","NULL")&amp;", "&amp;IF(C602&lt;&gt;"","'"&amp;C602&amp;"'","NULL")&amp;"  , "&amp;IF(E602&lt;&gt;"","'"&amp;E602&amp;"'","NULL")&amp;"  , "&amp;IF(F602&lt;&gt;"","'"&amp;F602&amp;"'","NULL")&amp;"  , "&amp;IF(G602&lt;&gt;"","'"&amp;G602&amp;"'","NULL")&amp;"  , "&amp;IF(H602&lt;&gt;"","'"&amp;H602&amp;"'","NULL")&amp;"  );","")</f>
        <v>INSERT INTO botanica.taxon (name_latin, name_czech, year, slug, origin, category_id, family_id) VALUES ('Sedum magellense ',NULL, NULL  , 'sedum-magellense'  , '1'  , '6'  , NULL  );</v>
      </c>
    </row>
    <row r="603" customFormat="false" ht="12.8" hidden="false" customHeight="false" outlineLevel="0" collapsed="false">
      <c r="A603" s="36" t="str">
        <f aca="false">SUBSTITUTE(SUBSTITUTE(SUBSTITUTE(I603, "'", "\'"), "’","\'"), "‘", "\'")</f>
        <v>Sedum nevii var. beyrichianum</v>
      </c>
      <c r="E60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sedum-nevii-var-beyrichianum</v>
      </c>
      <c r="F603" s="36" t="n">
        <v>1</v>
      </c>
      <c r="G603" s="36" t="n">
        <v>6</v>
      </c>
      <c r="I603" s="36" t="s">
        <v>1235</v>
      </c>
      <c r="K603" s="36" t="n">
        <f aca="false">COUNTIF(E$2:E$697, "=" &amp; E603)</f>
        <v>1</v>
      </c>
      <c r="L603" s="36" t="str">
        <f aca="false">IF(ISBLANK(A603)  = 0, "INSERT INTO botanica.taxon (name_latin, name_czech, year, slug, origin, category_id, family_id) VALUES ("&amp;IF(A603&lt;&gt;"","'"&amp;A603&amp;"'","NULL")&amp;","&amp;IF(B603&lt;&gt;"","'"&amp;B603&amp;"'","NULL")&amp;", "&amp;IF(C603&lt;&gt;"","'"&amp;C603&amp;"'","NULL")&amp;"  , "&amp;IF(E603&lt;&gt;"","'"&amp;E603&amp;"'","NULL")&amp;"  , "&amp;IF(F603&lt;&gt;"","'"&amp;F603&amp;"'","NULL")&amp;"  , "&amp;IF(G603&lt;&gt;"","'"&amp;G603&amp;"'","NULL")&amp;"  , "&amp;IF(H603&lt;&gt;"","'"&amp;H603&amp;"'","NULL")&amp;"  );","")</f>
        <v>INSERT INTO botanica.taxon (name_latin, name_czech, year, slug, origin, category_id, family_id) VALUES ('Sedum nevii var. beyrichianum',NULL, NULL  , 'sedum-nevii-var-beyrichianum'  , '1'  , '6'  , NULL  );</v>
      </c>
    </row>
    <row r="604" customFormat="false" ht="13.6" hidden="false" customHeight="false" outlineLevel="0" collapsed="false">
      <c r="A604" s="36" t="str">
        <f aca="false">SUBSTITUTE(SUBSTITUTE(SUBSTITUTE(I604, "'", "\'"), "’","\'"), "‘", "\'")</f>
        <v>Sedum spurium</v>
      </c>
      <c r="B604" s="50" t="s">
        <v>1416</v>
      </c>
      <c r="C604" s="50"/>
      <c r="D604" s="50"/>
      <c r="E60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sedum-spurium</v>
      </c>
      <c r="F604" s="50"/>
      <c r="G604" s="36" t="n">
        <v>6</v>
      </c>
      <c r="I604" s="47" t="s">
        <v>1417</v>
      </c>
      <c r="K604" s="36" t="n">
        <f aca="false">COUNTIF(E$2:E$697, "=" &amp; E604)</f>
        <v>1</v>
      </c>
      <c r="L604" s="36" t="str">
        <f aca="false">IF(ISBLANK(A604)  = 0, "INSERT INTO botanica.taxon (name_latin, name_czech, year, slug, origin, category_id, family_id) VALUES ("&amp;IF(A604&lt;&gt;"","'"&amp;A604&amp;"'","NULL")&amp;","&amp;IF(B604&lt;&gt;"","'"&amp;B604&amp;"'","NULL")&amp;", "&amp;IF(C604&lt;&gt;"","'"&amp;C604&amp;"'","NULL")&amp;"  , "&amp;IF(E604&lt;&gt;"","'"&amp;E604&amp;"'","NULL")&amp;"  , "&amp;IF(F604&lt;&gt;"","'"&amp;F604&amp;"'","NULL")&amp;"  , "&amp;IF(G604&lt;&gt;"","'"&amp;G604&amp;"'","NULL")&amp;"  , "&amp;IF(H604&lt;&gt;"","'"&amp;H604&amp;"'","NULL")&amp;"  );","")</f>
        <v>INSERT INTO botanica.taxon (name_latin, name_czech, year, slug, origin, category_id, family_id) VALUES ('Sedum spurium','rozchodník pochybný', NULL  , 'sedum-spurium'  , NULL  , '6'  , NULL  );</v>
      </c>
    </row>
    <row r="605" customFormat="false" ht="12.8" hidden="false" customHeight="false" outlineLevel="0" collapsed="false">
      <c r="A605" s="36" t="str">
        <f aca="false">SUBSTITUTE(SUBSTITUTE(SUBSTITUTE(I605, "'", "\'"), "’","\'"), "‘", "\'")</f>
        <v>Sedum tenellum </v>
      </c>
      <c r="E60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sedum-tenellum</v>
      </c>
      <c r="F605" s="36" t="n">
        <v>1</v>
      </c>
      <c r="G605" s="36" t="n">
        <v>6</v>
      </c>
      <c r="I605" s="36" t="s">
        <v>1236</v>
      </c>
      <c r="K605" s="36" t="n">
        <f aca="false">COUNTIF(E$2:E$697, "=" &amp; E605)</f>
        <v>1</v>
      </c>
      <c r="L605" s="36" t="str">
        <f aca="false">IF(ISBLANK(A605)  = 0, "INSERT INTO botanica.taxon (name_latin, name_czech, year, slug, origin, category_id, family_id) VALUES ("&amp;IF(A605&lt;&gt;"","'"&amp;A605&amp;"'","NULL")&amp;","&amp;IF(B605&lt;&gt;"","'"&amp;B605&amp;"'","NULL")&amp;", "&amp;IF(C605&lt;&gt;"","'"&amp;C605&amp;"'","NULL")&amp;"  , "&amp;IF(E605&lt;&gt;"","'"&amp;E605&amp;"'","NULL")&amp;"  , "&amp;IF(F605&lt;&gt;"","'"&amp;F605&amp;"'","NULL")&amp;"  , "&amp;IF(G605&lt;&gt;"","'"&amp;G605&amp;"'","NULL")&amp;"  , "&amp;IF(H605&lt;&gt;"","'"&amp;H605&amp;"'","NULL")&amp;"  );","")</f>
        <v>INSERT INTO botanica.taxon (name_latin, name_czech, year, slug, origin, category_id, family_id) VALUES ('Sedum tenellum ',NULL, NULL  , 'sedum-tenellum'  , '1'  , '6'  , NULL  );</v>
      </c>
    </row>
    <row r="606" customFormat="false" ht="12.8" hidden="false" customHeight="false" outlineLevel="0" collapsed="false">
      <c r="A606" s="36" t="str">
        <f aca="false">SUBSTITUTE(SUBSTITUTE(SUBSTITUTE(I606, "'", "\'"), "’","\'"), "‘", "\'")</f>
        <v>Selaginella helvetica </v>
      </c>
      <c r="E60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selaginella-helvetica</v>
      </c>
      <c r="F606" s="36" t="n">
        <v>1</v>
      </c>
      <c r="G606" s="36" t="n">
        <v>6</v>
      </c>
      <c r="I606" s="36" t="s">
        <v>1237</v>
      </c>
      <c r="K606" s="36" t="n">
        <f aca="false">COUNTIF(E$2:E$697, "=" &amp; E606)</f>
        <v>1</v>
      </c>
      <c r="L606" s="36" t="str">
        <f aca="false">IF(ISBLANK(A606)  = 0, "INSERT INTO botanica.taxon (name_latin, name_czech, year, slug, origin, category_id, family_id) VALUES ("&amp;IF(A606&lt;&gt;"","'"&amp;A606&amp;"'","NULL")&amp;","&amp;IF(B606&lt;&gt;"","'"&amp;B606&amp;"'","NULL")&amp;", "&amp;IF(C606&lt;&gt;"","'"&amp;C606&amp;"'","NULL")&amp;"  , "&amp;IF(E606&lt;&gt;"","'"&amp;E606&amp;"'","NULL")&amp;"  , "&amp;IF(F606&lt;&gt;"","'"&amp;F606&amp;"'","NULL")&amp;"  , "&amp;IF(G606&lt;&gt;"","'"&amp;G606&amp;"'","NULL")&amp;"  , "&amp;IF(H606&lt;&gt;"","'"&amp;H606&amp;"'","NULL")&amp;"  );","")</f>
        <v>INSERT INTO botanica.taxon (name_latin, name_czech, year, slug, origin, category_id, family_id) VALUES ('Selaginella helvetica ',NULL, NULL  , 'selaginella-helvetica'  , '1'  , '6'  , NULL  );</v>
      </c>
    </row>
    <row r="607" customFormat="false" ht="12.8" hidden="false" customHeight="false" outlineLevel="0" collapsed="false">
      <c r="A607" s="36" t="str">
        <f aca="false">SUBSTITUTE(SUBSTITUTE(SUBSTITUTE(I607, "'", "\'"), "’","\'"), "‘", "\'")</f>
        <v>Sempervivum heuffelii </v>
      </c>
      <c r="E60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sempervivum-heuffelii</v>
      </c>
      <c r="F607" s="36" t="n">
        <v>1</v>
      </c>
      <c r="G607" s="36" t="n">
        <v>6</v>
      </c>
      <c r="I607" s="36" t="s">
        <v>1238</v>
      </c>
      <c r="K607" s="36" t="n">
        <f aca="false">COUNTIF(E$2:E$697, "=" &amp; E607)</f>
        <v>1</v>
      </c>
      <c r="L607" s="36" t="str">
        <f aca="false">IF(ISBLANK(A607)  = 0, "INSERT INTO botanica.taxon (name_latin, name_czech, year, slug, origin, category_id, family_id) VALUES ("&amp;IF(A607&lt;&gt;"","'"&amp;A607&amp;"'","NULL")&amp;","&amp;IF(B607&lt;&gt;"","'"&amp;B607&amp;"'","NULL")&amp;", "&amp;IF(C607&lt;&gt;"","'"&amp;C607&amp;"'","NULL")&amp;"  , "&amp;IF(E607&lt;&gt;"","'"&amp;E607&amp;"'","NULL")&amp;"  , "&amp;IF(F607&lt;&gt;"","'"&amp;F607&amp;"'","NULL")&amp;"  , "&amp;IF(G607&lt;&gt;"","'"&amp;G607&amp;"'","NULL")&amp;"  , "&amp;IF(H607&lt;&gt;"","'"&amp;H607&amp;"'","NULL")&amp;"  );","")</f>
        <v>INSERT INTO botanica.taxon (name_latin, name_czech, year, slug, origin, category_id, family_id) VALUES ('Sempervivum heuffelii ',NULL, NULL  , 'sempervivum-heuffelii'  , '1'  , '6'  , NULL  );</v>
      </c>
    </row>
    <row r="608" customFormat="false" ht="12.8" hidden="false" customHeight="false" outlineLevel="0" collapsed="false">
      <c r="A608" s="36" t="str">
        <f aca="false">SUBSTITUTE(SUBSTITUTE(SUBSTITUTE(I608, "'", "\'"), "’","\'"), "‘", "\'")</f>
        <v>Sempervivum marmoreum </v>
      </c>
      <c r="E60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sempervivum-marmoreum</v>
      </c>
      <c r="F608" s="36" t="n">
        <v>1</v>
      </c>
      <c r="G608" s="36" t="n">
        <v>6</v>
      </c>
      <c r="I608" s="36" t="s">
        <v>1239</v>
      </c>
      <c r="K608" s="36" t="n">
        <f aca="false">COUNTIF(E$2:E$697, "=" &amp; E608)</f>
        <v>1</v>
      </c>
      <c r="L608" s="36" t="str">
        <f aca="false">IF(ISBLANK(A608)  = 0, "INSERT INTO botanica.taxon (name_latin, name_czech, year, slug, origin, category_id, family_id) VALUES ("&amp;IF(A608&lt;&gt;"","'"&amp;A608&amp;"'","NULL")&amp;","&amp;IF(B608&lt;&gt;"","'"&amp;B608&amp;"'","NULL")&amp;", "&amp;IF(C608&lt;&gt;"","'"&amp;C608&amp;"'","NULL")&amp;"  , "&amp;IF(E608&lt;&gt;"","'"&amp;E608&amp;"'","NULL")&amp;"  , "&amp;IF(F608&lt;&gt;"","'"&amp;F608&amp;"'","NULL")&amp;"  , "&amp;IF(G608&lt;&gt;"","'"&amp;G608&amp;"'","NULL")&amp;"  , "&amp;IF(H608&lt;&gt;"","'"&amp;H608&amp;"'","NULL")&amp;"  );","")</f>
        <v>INSERT INTO botanica.taxon (name_latin, name_czech, year, slug, origin, category_id, family_id) VALUES ('Sempervivum marmoreum ',NULL, NULL  , 'sempervivum-marmoreum'  , '1'  , '6'  , NULL  );</v>
      </c>
    </row>
    <row r="609" customFormat="false" ht="12.8" hidden="false" customHeight="false" outlineLevel="0" collapsed="false">
      <c r="A609" s="36" t="str">
        <f aca="false">SUBSTITUTE(SUBSTITUTE(SUBSTITUTE(I609, "'", "\'"), "’","\'"), "‘", "\'")</f>
        <v>Senecio abrotanifolius </v>
      </c>
      <c r="E60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senecio-abrotanifolius</v>
      </c>
      <c r="F609" s="36" t="n">
        <v>1</v>
      </c>
      <c r="G609" s="36" t="n">
        <v>6</v>
      </c>
      <c r="I609" s="36" t="s">
        <v>1241</v>
      </c>
      <c r="K609" s="36" t="n">
        <f aca="false">COUNTIF(E$2:E$697, "=" &amp; E609)</f>
        <v>1</v>
      </c>
      <c r="L609" s="36" t="str">
        <f aca="false">IF(ISBLANK(A609)  = 0, "INSERT INTO botanica.taxon (name_latin, name_czech, year, slug, origin, category_id, family_id) VALUES ("&amp;IF(A609&lt;&gt;"","'"&amp;A609&amp;"'","NULL")&amp;","&amp;IF(B609&lt;&gt;"","'"&amp;B609&amp;"'","NULL")&amp;", "&amp;IF(C609&lt;&gt;"","'"&amp;C609&amp;"'","NULL")&amp;"  , "&amp;IF(E609&lt;&gt;"","'"&amp;E609&amp;"'","NULL")&amp;"  , "&amp;IF(F609&lt;&gt;"","'"&amp;F609&amp;"'","NULL")&amp;"  , "&amp;IF(G609&lt;&gt;"","'"&amp;G609&amp;"'","NULL")&amp;"  , "&amp;IF(H609&lt;&gt;"","'"&amp;H609&amp;"'","NULL")&amp;"  );","")</f>
        <v>INSERT INTO botanica.taxon (name_latin, name_czech, year, slug, origin, category_id, family_id) VALUES ('Senecio abrotanifolius ',NULL, NULL  , 'senecio-abrotanifolius'  , '1'  , '6'  , NULL  );</v>
      </c>
    </row>
    <row r="610" customFormat="false" ht="12.8" hidden="false" customHeight="false" outlineLevel="0" collapsed="false">
      <c r="A610" s="36" t="str">
        <f aca="false">SUBSTITUTE(SUBSTITUTE(SUBSTITUTE(I610, "'", "\'"), "’","\'"), "‘", "\'")</f>
        <v>Senecio speciosus </v>
      </c>
      <c r="E61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senecio-speciosus</v>
      </c>
      <c r="F610" s="36" t="n">
        <v>1</v>
      </c>
      <c r="G610" s="36" t="n">
        <v>6</v>
      </c>
      <c r="I610" s="36" t="s">
        <v>1242</v>
      </c>
      <c r="K610" s="36" t="n">
        <f aca="false">COUNTIF(E$2:E$697, "=" &amp; E610)</f>
        <v>1</v>
      </c>
      <c r="L610" s="36" t="str">
        <f aca="false">IF(ISBLANK(A610)  = 0, "INSERT INTO botanica.taxon (name_latin, name_czech, year, slug, origin, category_id, family_id) VALUES ("&amp;IF(A610&lt;&gt;"","'"&amp;A610&amp;"'","NULL")&amp;","&amp;IF(B610&lt;&gt;"","'"&amp;B610&amp;"'","NULL")&amp;", "&amp;IF(C610&lt;&gt;"","'"&amp;C610&amp;"'","NULL")&amp;"  , "&amp;IF(E610&lt;&gt;"","'"&amp;E610&amp;"'","NULL")&amp;"  , "&amp;IF(F610&lt;&gt;"","'"&amp;F610&amp;"'","NULL")&amp;"  , "&amp;IF(G610&lt;&gt;"","'"&amp;G610&amp;"'","NULL")&amp;"  , "&amp;IF(H610&lt;&gt;"","'"&amp;H610&amp;"'","NULL")&amp;"  );","")</f>
        <v>INSERT INTO botanica.taxon (name_latin, name_czech, year, slug, origin, category_id, family_id) VALUES ('Senecio speciosus ',NULL, NULL  , 'senecio-speciosus'  , '1'  , '6'  , NULL  );</v>
      </c>
    </row>
    <row r="611" customFormat="false" ht="12.8" hidden="false" customHeight="false" outlineLevel="0" collapsed="false">
      <c r="A611" s="36" t="str">
        <f aca="false">SUBSTITUTE(SUBSTITUTE(SUBSTITUTE(I611, "'", "\'"), "’","\'"), "‘", "\'")</f>
        <v>Senecio sylvaticus</v>
      </c>
      <c r="B611" s="36" t="s">
        <v>1418</v>
      </c>
      <c r="E61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senecio-sylvaticus</v>
      </c>
      <c r="G611" s="36" t="n">
        <v>9</v>
      </c>
      <c r="I611" s="36" t="s">
        <v>1419</v>
      </c>
      <c r="K611" s="36" t="n">
        <f aca="false">COUNTIF(E$2:E$697, "=" &amp; E611)</f>
        <v>1</v>
      </c>
      <c r="L611" s="36" t="str">
        <f aca="false">IF(ISBLANK(A611)  = 0, "INSERT INTO botanica.taxon (name_latin, name_czech, year, slug, origin, category_id, family_id) VALUES ("&amp;IF(A611&lt;&gt;"","'"&amp;A611&amp;"'","NULL")&amp;","&amp;IF(B611&lt;&gt;"","'"&amp;B611&amp;"'","NULL")&amp;", "&amp;IF(C611&lt;&gt;"","'"&amp;C611&amp;"'","NULL")&amp;"  , "&amp;IF(E611&lt;&gt;"","'"&amp;E611&amp;"'","NULL")&amp;"  , "&amp;IF(F611&lt;&gt;"","'"&amp;F611&amp;"'","NULL")&amp;"  , "&amp;IF(G611&lt;&gt;"","'"&amp;G611&amp;"'","NULL")&amp;"  , "&amp;IF(H611&lt;&gt;"","'"&amp;H611&amp;"'","NULL")&amp;"  );","")</f>
        <v>INSERT INTO botanica.taxon (name_latin, name_czech, year, slug, origin, category_id, family_id) VALUES ('Senecio sylvaticus','starček lesní', NULL  , 'senecio-sylvaticus'  , NULL  , '9'  , NULL  );</v>
      </c>
    </row>
    <row r="612" customFormat="false" ht="13.6" hidden="false" customHeight="false" outlineLevel="0" collapsed="false">
      <c r="A612" s="36" t="str">
        <f aca="false">SUBSTITUTE(SUBSTITUTE(SUBSTITUTE(I612, "'", "\'"), "’","\'"), "‘", "\'")</f>
        <v>Senecio vulgaris</v>
      </c>
      <c r="B612" s="36" t="s">
        <v>1420</v>
      </c>
      <c r="E61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senecio-vulgaris</v>
      </c>
      <c r="G612" s="36" t="n">
        <v>9</v>
      </c>
      <c r="I612" s="50" t="s">
        <v>1421</v>
      </c>
      <c r="K612" s="36" t="n">
        <f aca="false">COUNTIF(E$2:E$697, "=" &amp; E612)</f>
        <v>1</v>
      </c>
      <c r="L612" s="36" t="str">
        <f aca="false">IF(ISBLANK(A612)  = 0, "INSERT INTO botanica.taxon (name_latin, name_czech, year, slug, origin, category_id, family_id) VALUES ("&amp;IF(A612&lt;&gt;"","'"&amp;A612&amp;"'","NULL")&amp;","&amp;IF(B612&lt;&gt;"","'"&amp;B612&amp;"'","NULL")&amp;", "&amp;IF(C612&lt;&gt;"","'"&amp;C612&amp;"'","NULL")&amp;"  , "&amp;IF(E612&lt;&gt;"","'"&amp;E612&amp;"'","NULL")&amp;"  , "&amp;IF(F612&lt;&gt;"","'"&amp;F612&amp;"'","NULL")&amp;"  , "&amp;IF(G612&lt;&gt;"","'"&amp;G612&amp;"'","NULL")&amp;"  , "&amp;IF(H612&lt;&gt;"","'"&amp;H612&amp;"'","NULL")&amp;"  );","")</f>
        <v>INSERT INTO botanica.taxon (name_latin, name_czech, year, slug, origin, category_id, family_id) VALUES ('Senecio vulgaris','starček obecný', NULL  , 'senecio-vulgaris'  , NULL  , '9'  , NULL  );</v>
      </c>
    </row>
    <row r="613" customFormat="false" ht="12.8" hidden="false" customHeight="false" outlineLevel="0" collapsed="false">
      <c r="A613" s="36" t="str">
        <f aca="false">SUBSTITUTE(SUBSTITUTE(SUBSTITUTE(I613, "'", "\'"), "’","\'"), "‘", "\'")</f>
        <v>Senecio x siegfriedi </v>
      </c>
      <c r="E61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senecio-x-siegfriedi</v>
      </c>
      <c r="F613" s="36" t="n">
        <v>1</v>
      </c>
      <c r="G613" s="36" t="n">
        <v>6</v>
      </c>
      <c r="I613" s="36" t="s">
        <v>1599</v>
      </c>
      <c r="K613" s="36" t="n">
        <f aca="false">COUNTIF(E$2:E$697, "=" &amp; E613)</f>
        <v>1</v>
      </c>
      <c r="L613" s="36" t="str">
        <f aca="false">IF(ISBLANK(A613)  = 0, "INSERT INTO botanica.taxon (name_latin, name_czech, year, slug, origin, category_id, family_id) VALUES ("&amp;IF(A613&lt;&gt;"","'"&amp;A613&amp;"'","NULL")&amp;","&amp;IF(B613&lt;&gt;"","'"&amp;B613&amp;"'","NULL")&amp;", "&amp;IF(C613&lt;&gt;"","'"&amp;C613&amp;"'","NULL")&amp;"  , "&amp;IF(E613&lt;&gt;"","'"&amp;E613&amp;"'","NULL")&amp;"  , "&amp;IF(F613&lt;&gt;"","'"&amp;F613&amp;"'","NULL")&amp;"  , "&amp;IF(G613&lt;&gt;"","'"&amp;G613&amp;"'","NULL")&amp;"  , "&amp;IF(H613&lt;&gt;"","'"&amp;H613&amp;"'","NULL")&amp;"  );","")</f>
        <v>INSERT INTO botanica.taxon (name_latin, name_czech, year, slug, origin, category_id, family_id) VALUES ('Senecio x siegfriedi ',NULL, NULL  , 'senecio-x-siegfriedi'  , '1'  , '6'  , NULL  );</v>
      </c>
    </row>
    <row r="614" customFormat="false" ht="12.8" hidden="false" customHeight="false" outlineLevel="0" collapsed="false">
      <c r="A614" s="36" t="str">
        <f aca="false">SUBSTITUTE(SUBSTITUTE(SUBSTITUTE(I614, "'", "\'"), "’","\'"), "‘", "\'")</f>
        <v>Sideritis lanata </v>
      </c>
      <c r="E61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sideritis-lanata</v>
      </c>
      <c r="F614" s="36" t="n">
        <v>1</v>
      </c>
      <c r="G614" s="36" t="n">
        <v>6</v>
      </c>
      <c r="I614" s="36" t="s">
        <v>1243</v>
      </c>
      <c r="K614" s="36" t="n">
        <f aca="false">COUNTIF(E$2:E$697, "=" &amp; E614)</f>
        <v>1</v>
      </c>
      <c r="L614" s="36" t="str">
        <f aca="false">IF(ISBLANK(A614)  = 0, "INSERT INTO botanica.taxon (name_latin, name_czech, year, slug, origin, category_id, family_id) VALUES ("&amp;IF(A614&lt;&gt;"","'"&amp;A614&amp;"'","NULL")&amp;","&amp;IF(B614&lt;&gt;"","'"&amp;B614&amp;"'","NULL")&amp;", "&amp;IF(C614&lt;&gt;"","'"&amp;C614&amp;"'","NULL")&amp;"  , "&amp;IF(E614&lt;&gt;"","'"&amp;E614&amp;"'","NULL")&amp;"  , "&amp;IF(F614&lt;&gt;"","'"&amp;F614&amp;"'","NULL")&amp;"  , "&amp;IF(G614&lt;&gt;"","'"&amp;G614&amp;"'","NULL")&amp;"  , "&amp;IF(H614&lt;&gt;"","'"&amp;H614&amp;"'","NULL")&amp;"  );","")</f>
        <v>INSERT INTO botanica.taxon (name_latin, name_czech, year, slug, origin, category_id, family_id) VALUES ('Sideritis lanata ',NULL, NULL  , 'sideritis-lanata'  , '1'  , '6'  , NULL  );</v>
      </c>
    </row>
    <row r="615" customFormat="false" ht="12.8" hidden="false" customHeight="false" outlineLevel="0" collapsed="false">
      <c r="A615" s="36" t="str">
        <f aca="false">SUBSTITUTE(SUBSTITUTE(SUBSTITUTE(I615, "'", "\'"), "’","\'"), "‘", "\'")</f>
        <v>Silene alpestris </v>
      </c>
      <c r="E61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silene-alpestris</v>
      </c>
      <c r="F615" s="36" t="n">
        <v>1</v>
      </c>
      <c r="G615" s="36" t="n">
        <v>6</v>
      </c>
      <c r="I615" s="36" t="s">
        <v>1244</v>
      </c>
      <c r="K615" s="36" t="n">
        <f aca="false">COUNTIF(E$2:E$697, "=" &amp; E615)</f>
        <v>1</v>
      </c>
      <c r="L615" s="36" t="str">
        <f aca="false">IF(ISBLANK(A615)  = 0, "INSERT INTO botanica.taxon (name_latin, name_czech, year, slug, origin, category_id, family_id) VALUES ("&amp;IF(A615&lt;&gt;"","'"&amp;A615&amp;"'","NULL")&amp;","&amp;IF(B615&lt;&gt;"","'"&amp;B615&amp;"'","NULL")&amp;", "&amp;IF(C615&lt;&gt;"","'"&amp;C615&amp;"'","NULL")&amp;"  , "&amp;IF(E615&lt;&gt;"","'"&amp;E615&amp;"'","NULL")&amp;"  , "&amp;IF(F615&lt;&gt;"","'"&amp;F615&amp;"'","NULL")&amp;"  , "&amp;IF(G615&lt;&gt;"","'"&amp;G615&amp;"'","NULL")&amp;"  , "&amp;IF(H615&lt;&gt;"","'"&amp;H615&amp;"'","NULL")&amp;"  );","")</f>
        <v>INSERT INTO botanica.taxon (name_latin, name_czech, year, slug, origin, category_id, family_id) VALUES ('Silene alpestris ',NULL, NULL  , 'silene-alpestris'  , '1'  , '6'  , NULL  );</v>
      </c>
    </row>
    <row r="616" customFormat="false" ht="12.8" hidden="false" customHeight="false" outlineLevel="0" collapsed="false">
      <c r="A616" s="36" t="str">
        <f aca="false">SUBSTITUTE(SUBSTITUTE(SUBSTITUTE(I616, "'", "\'"), "’","\'"), "‘", "\'")</f>
        <v>Silene coronaria</v>
      </c>
      <c r="B616" s="36" t="s">
        <v>1422</v>
      </c>
      <c r="E61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silene-coronaria</v>
      </c>
      <c r="G616" s="36" t="n">
        <v>6</v>
      </c>
      <c r="I616" s="36" t="s">
        <v>1423</v>
      </c>
      <c r="K616" s="36" t="n">
        <f aca="false">COUNTIF(E$2:E$697, "=" &amp; E616)</f>
        <v>1</v>
      </c>
      <c r="L616" s="36" t="str">
        <f aca="false">IF(ISBLANK(A616)  = 0, "INSERT INTO botanica.taxon (name_latin, name_czech, year, slug, origin, category_id, family_id) VALUES ("&amp;IF(A616&lt;&gt;"","'"&amp;A616&amp;"'","NULL")&amp;","&amp;IF(B616&lt;&gt;"","'"&amp;B616&amp;"'","NULL")&amp;", "&amp;IF(C616&lt;&gt;"","'"&amp;C616&amp;"'","NULL")&amp;"  , "&amp;IF(E616&lt;&gt;"","'"&amp;E616&amp;"'","NULL")&amp;"  , "&amp;IF(F616&lt;&gt;"","'"&amp;F616&amp;"'","NULL")&amp;"  , "&amp;IF(G616&lt;&gt;"","'"&amp;G616&amp;"'","NULL")&amp;"  , "&amp;IF(H616&lt;&gt;"","'"&amp;H616&amp;"'","NULL")&amp;"  );","")</f>
        <v>INSERT INTO botanica.taxon (name_latin, name_czech, year, slug, origin, category_id, family_id) VALUES ('Silene coronaria','kohoutek věncový', NULL  , 'silene-coronaria'  , NULL  , '6'  , NULL  );</v>
      </c>
    </row>
    <row r="617" customFormat="false" ht="12.8" hidden="false" customHeight="false" outlineLevel="0" collapsed="false">
      <c r="A617" s="36" t="str">
        <f aca="false">SUBSTITUTE(SUBSTITUTE(SUBSTITUTE(I617, "'", "\'"), "’","\'"), "‘", "\'")</f>
        <v>Silene saxifraga </v>
      </c>
      <c r="E61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silene-saxifraga</v>
      </c>
      <c r="F617" s="36" t="n">
        <v>1</v>
      </c>
      <c r="G617" s="36" t="n">
        <v>6</v>
      </c>
      <c r="I617" s="36" t="s">
        <v>1245</v>
      </c>
      <c r="K617" s="36" t="n">
        <f aca="false">COUNTIF(E$2:E$697, "=" &amp; E617)</f>
        <v>1</v>
      </c>
      <c r="L617" s="36" t="str">
        <f aca="false">IF(ISBLANK(A617)  = 0, "INSERT INTO botanica.taxon (name_latin, name_czech, year, slug, origin, category_id, family_id) VALUES ("&amp;IF(A617&lt;&gt;"","'"&amp;A617&amp;"'","NULL")&amp;","&amp;IF(B617&lt;&gt;"","'"&amp;B617&amp;"'","NULL")&amp;", "&amp;IF(C617&lt;&gt;"","'"&amp;C617&amp;"'","NULL")&amp;"  , "&amp;IF(E617&lt;&gt;"","'"&amp;E617&amp;"'","NULL")&amp;"  , "&amp;IF(F617&lt;&gt;"","'"&amp;F617&amp;"'","NULL")&amp;"  , "&amp;IF(G617&lt;&gt;"","'"&amp;G617&amp;"'","NULL")&amp;"  , "&amp;IF(H617&lt;&gt;"","'"&amp;H617&amp;"'","NULL")&amp;"  );","")</f>
        <v>INSERT INTO botanica.taxon (name_latin, name_czech, year, slug, origin, category_id, family_id) VALUES ('Silene saxifraga ',NULL, NULL  , 'silene-saxifraga'  , '1'  , '6'  , NULL  );</v>
      </c>
    </row>
    <row r="618" customFormat="false" ht="12.8" hidden="false" customHeight="false" outlineLevel="0" collapsed="false">
      <c r="A618" s="36" t="str">
        <f aca="false">SUBSTITUTE(SUBSTITUTE(SUBSTITUTE(I618, "'", "\'"), "’","\'"), "‘", "\'")</f>
        <v>Silene schafta </v>
      </c>
      <c r="E61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silene-schafta</v>
      </c>
      <c r="F618" s="36" t="n">
        <v>1</v>
      </c>
      <c r="G618" s="36" t="n">
        <v>6</v>
      </c>
      <c r="I618" s="36" t="s">
        <v>1246</v>
      </c>
      <c r="K618" s="36" t="n">
        <f aca="false">COUNTIF(E$2:E$697, "=" &amp; E618)</f>
        <v>1</v>
      </c>
      <c r="L618" s="36" t="str">
        <f aca="false">IF(ISBLANK(A618)  = 0, "INSERT INTO botanica.taxon (name_latin, name_czech, year, slug, origin, category_id, family_id) VALUES ("&amp;IF(A618&lt;&gt;"","'"&amp;A618&amp;"'","NULL")&amp;","&amp;IF(B618&lt;&gt;"","'"&amp;B618&amp;"'","NULL")&amp;", "&amp;IF(C618&lt;&gt;"","'"&amp;C618&amp;"'","NULL")&amp;"  , "&amp;IF(E618&lt;&gt;"","'"&amp;E618&amp;"'","NULL")&amp;"  , "&amp;IF(F618&lt;&gt;"","'"&amp;F618&amp;"'","NULL")&amp;"  , "&amp;IF(G618&lt;&gt;"","'"&amp;G618&amp;"'","NULL")&amp;"  , "&amp;IF(H618&lt;&gt;"","'"&amp;H618&amp;"'","NULL")&amp;"  );","")</f>
        <v>INSERT INTO botanica.taxon (name_latin, name_czech, year, slug, origin, category_id, family_id) VALUES ('Silene schafta ',NULL, NULL  , 'silene-schafta'  , '1'  , '6'  , NULL  );</v>
      </c>
    </row>
    <row r="619" customFormat="false" ht="12.8" hidden="false" customHeight="false" outlineLevel="0" collapsed="false">
      <c r="A619" s="36" t="str">
        <f aca="false">SUBSTITUTE(SUBSTITUTE(SUBSTITUTE(I619, "'", "\'"), "’","\'"), "‘", "\'")</f>
        <v>Silene sylvestris </v>
      </c>
      <c r="E61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silene-sylvestris</v>
      </c>
      <c r="F619" s="36" t="n">
        <v>1</v>
      </c>
      <c r="G619" s="36" t="n">
        <v>6</v>
      </c>
      <c r="I619" s="36" t="s">
        <v>1247</v>
      </c>
      <c r="K619" s="36" t="n">
        <f aca="false">COUNTIF(E$2:E$697, "=" &amp; E619)</f>
        <v>1</v>
      </c>
      <c r="L619" s="36" t="str">
        <f aca="false">IF(ISBLANK(A619)  = 0, "INSERT INTO botanica.taxon (name_latin, name_czech, year, slug, origin, category_id, family_id) VALUES ("&amp;IF(A619&lt;&gt;"","'"&amp;A619&amp;"'","NULL")&amp;","&amp;IF(B619&lt;&gt;"","'"&amp;B619&amp;"'","NULL")&amp;", "&amp;IF(C619&lt;&gt;"","'"&amp;C619&amp;"'","NULL")&amp;"  , "&amp;IF(E619&lt;&gt;"","'"&amp;E619&amp;"'","NULL")&amp;"  , "&amp;IF(F619&lt;&gt;"","'"&amp;F619&amp;"'","NULL")&amp;"  , "&amp;IF(G619&lt;&gt;"","'"&amp;G619&amp;"'","NULL")&amp;"  , "&amp;IF(H619&lt;&gt;"","'"&amp;H619&amp;"'","NULL")&amp;"  );","")</f>
        <v>INSERT INTO botanica.taxon (name_latin, name_czech, year, slug, origin, category_id, family_id) VALUES ('Silene sylvestris ',NULL, NULL  , 'silene-sylvestris'  , '1'  , '6'  , NULL  );</v>
      </c>
    </row>
    <row r="620" customFormat="false" ht="12.8" hidden="false" customHeight="false" outlineLevel="0" collapsed="false">
      <c r="A620" s="36" t="str">
        <f aca="false">SUBSTITUTE(SUBSTITUTE(SUBSTITUTE(I620, "'", "\'"), "’","\'"), "‘", "\'")</f>
        <v>Soldanella alpina </v>
      </c>
      <c r="E62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soldanella-alpina</v>
      </c>
      <c r="F620" s="36" t="n">
        <v>1</v>
      </c>
      <c r="G620" s="36" t="n">
        <v>6</v>
      </c>
      <c r="I620" s="36" t="s">
        <v>1248</v>
      </c>
      <c r="K620" s="36" t="n">
        <f aca="false">COUNTIF(E$2:E$697, "=" &amp; E620)</f>
        <v>1</v>
      </c>
      <c r="L620" s="36" t="str">
        <f aca="false">IF(ISBLANK(A620)  = 0, "INSERT INTO botanica.taxon (name_latin, name_czech, year, slug, origin, category_id, family_id) VALUES ("&amp;IF(A620&lt;&gt;"","'"&amp;A620&amp;"'","NULL")&amp;","&amp;IF(B620&lt;&gt;"","'"&amp;B620&amp;"'","NULL")&amp;", "&amp;IF(C620&lt;&gt;"","'"&amp;C620&amp;"'","NULL")&amp;"  , "&amp;IF(E620&lt;&gt;"","'"&amp;E620&amp;"'","NULL")&amp;"  , "&amp;IF(F620&lt;&gt;"","'"&amp;F620&amp;"'","NULL")&amp;"  , "&amp;IF(G620&lt;&gt;"","'"&amp;G620&amp;"'","NULL")&amp;"  , "&amp;IF(H620&lt;&gt;"","'"&amp;H620&amp;"'","NULL")&amp;"  );","")</f>
        <v>INSERT INTO botanica.taxon (name_latin, name_czech, year, slug, origin, category_id, family_id) VALUES ('Soldanella alpina ',NULL, NULL  , 'soldanella-alpina'  , '1'  , '6'  , NULL  );</v>
      </c>
    </row>
    <row r="621" customFormat="false" ht="12.8" hidden="false" customHeight="false" outlineLevel="0" collapsed="false">
      <c r="A621" s="36" t="str">
        <f aca="false">SUBSTITUTE(SUBSTITUTE(SUBSTITUTE(I621, "'", "\'"), "’","\'"), "‘", "\'")</f>
        <v>Soldanella pusilla Baumg.</v>
      </c>
      <c r="E62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soldanella-pusilla-baumg</v>
      </c>
      <c r="F621" s="36" t="n">
        <v>1</v>
      </c>
      <c r="G621" s="36" t="n">
        <v>6</v>
      </c>
      <c r="I621" s="36" t="s">
        <v>1249</v>
      </c>
      <c r="K621" s="36" t="n">
        <f aca="false">COUNTIF(E$2:E$697, "=" &amp; E621)</f>
        <v>1</v>
      </c>
      <c r="L621" s="36" t="str">
        <f aca="false">IF(ISBLANK(A621)  = 0, "INSERT INTO botanica.taxon (name_latin, name_czech, year, slug, origin, category_id, family_id) VALUES ("&amp;IF(A621&lt;&gt;"","'"&amp;A621&amp;"'","NULL")&amp;","&amp;IF(B621&lt;&gt;"","'"&amp;B621&amp;"'","NULL")&amp;", "&amp;IF(C621&lt;&gt;"","'"&amp;C621&amp;"'","NULL")&amp;"  , "&amp;IF(E621&lt;&gt;"","'"&amp;E621&amp;"'","NULL")&amp;"  , "&amp;IF(F621&lt;&gt;"","'"&amp;F621&amp;"'","NULL")&amp;"  , "&amp;IF(G621&lt;&gt;"","'"&amp;G621&amp;"'","NULL")&amp;"  , "&amp;IF(H621&lt;&gt;"","'"&amp;H621&amp;"'","NULL")&amp;"  );","")</f>
        <v>INSERT INTO botanica.taxon (name_latin, name_czech, year, slug, origin, category_id, family_id) VALUES ('Soldanella pusilla Baumg.',NULL, NULL  , 'soldanella-pusilla-baumg'  , '1'  , '6'  , NULL  );</v>
      </c>
    </row>
    <row r="622" customFormat="false" ht="12.8" hidden="false" customHeight="false" outlineLevel="0" collapsed="false">
      <c r="A622" s="36" t="str">
        <f aca="false">SUBSTITUTE(SUBSTITUTE(SUBSTITUTE(I622, "'", "\'"), "’","\'"), "‘", "\'")</f>
        <v>Solidago virgaurea subsp. </v>
      </c>
      <c r="E62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solidago-virgaurea-subsp</v>
      </c>
      <c r="F622" s="36" t="n">
        <v>1</v>
      </c>
      <c r="G622" s="36" t="n">
        <v>6</v>
      </c>
      <c r="I622" s="36" t="s">
        <v>1250</v>
      </c>
      <c r="K622" s="36" t="n">
        <f aca="false">COUNTIF(E$2:E$697, "=" &amp; E622)</f>
        <v>1</v>
      </c>
      <c r="L622" s="36" t="str">
        <f aca="false">IF(ISBLANK(A622)  = 0, "INSERT INTO botanica.taxon (name_latin, name_czech, year, slug, origin, category_id, family_id) VALUES ("&amp;IF(A622&lt;&gt;"","'"&amp;A622&amp;"'","NULL")&amp;","&amp;IF(B622&lt;&gt;"","'"&amp;B622&amp;"'","NULL")&amp;", "&amp;IF(C622&lt;&gt;"","'"&amp;C622&amp;"'","NULL")&amp;"  , "&amp;IF(E622&lt;&gt;"","'"&amp;E622&amp;"'","NULL")&amp;"  , "&amp;IF(F622&lt;&gt;"","'"&amp;F622&amp;"'","NULL")&amp;"  , "&amp;IF(G622&lt;&gt;"","'"&amp;G622&amp;"'","NULL")&amp;"  , "&amp;IF(H622&lt;&gt;"","'"&amp;H622&amp;"'","NULL")&amp;"  );","")</f>
        <v>INSERT INTO botanica.taxon (name_latin, name_czech, year, slug, origin, category_id, family_id) VALUES ('Solidago virgaurea subsp. ',NULL, NULL  , 'solidago-virgaurea-subsp'  , '1'  , '6'  , NULL  );</v>
      </c>
    </row>
    <row r="623" customFormat="false" ht="12.8" hidden="false" customHeight="false" outlineLevel="0" collapsed="false">
      <c r="A623" s="39" t="str">
        <f aca="false">SUBSTITUTE(SUBSTITUTE(SUBSTITUTE(I623, "'", "\'"), "’","\'"), "‘", "\'")</f>
        <v>Sophora japonica</v>
      </c>
      <c r="B623" s="40" t="s">
        <v>503</v>
      </c>
      <c r="C623" s="40" t="n">
        <v>1937</v>
      </c>
      <c r="D623" s="40" t="s">
        <v>504</v>
      </c>
      <c r="E62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sophora-japonica</v>
      </c>
      <c r="F623" s="36" t="n">
        <v>1</v>
      </c>
      <c r="G623" s="36" t="n">
        <v>1</v>
      </c>
      <c r="H623" s="36" t="n">
        <v>3</v>
      </c>
      <c r="I623" s="39" t="s">
        <v>505</v>
      </c>
      <c r="K623" s="36" t="n">
        <f aca="false">COUNTIF(E$2:E$697, "=" &amp; E623)</f>
        <v>1</v>
      </c>
      <c r="L623" s="36" t="str">
        <f aca="false">IF(ISBLANK(A623)  = 0, "INSERT INTO botanica.taxon (name_latin, name_czech, year, slug, origin, category_id, family_id) VALUES ("&amp;IF(A623&lt;&gt;"","'"&amp;A623&amp;"'","NULL")&amp;","&amp;IF(B623&lt;&gt;"","'"&amp;B623&amp;"'","NULL")&amp;", "&amp;IF(C623&lt;&gt;"","'"&amp;C623&amp;"'","NULL")&amp;"  , "&amp;IF(E623&lt;&gt;"","'"&amp;E623&amp;"'","NULL")&amp;"  , "&amp;IF(F623&lt;&gt;"","'"&amp;F623&amp;"'","NULL")&amp;"  , "&amp;IF(G623&lt;&gt;"","'"&amp;G623&amp;"'","NULL")&amp;"  , "&amp;IF(H623&lt;&gt;"","'"&amp;H623&amp;"'","NULL")&amp;"  );","")</f>
        <v>INSERT INTO botanica.taxon (name_latin, name_czech, year, slug, origin, category_id, family_id) VALUES ('Sophora japonica','jerlín japonský', '1937'  , 'sophora-japonica'  , '1'  , '1'  , '3'  );</v>
      </c>
    </row>
    <row r="624" customFormat="false" ht="12.8" hidden="false" customHeight="false" outlineLevel="0" collapsed="false">
      <c r="A624" s="43" t="str">
        <f aca="false">SUBSTITUTE(SUBSTITUTE(SUBSTITUTE(I624, "'", "\'"), "’","\'"), "‘", "\'")</f>
        <v>Sorbus aucuparia</v>
      </c>
      <c r="B624" s="42" t="s">
        <v>506</v>
      </c>
      <c r="D624" s="36" t="s">
        <v>507</v>
      </c>
      <c r="E62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</v>
      </c>
      <c r="F624" s="42" t="n">
        <v>0</v>
      </c>
      <c r="G624" s="36" t="n">
        <v>1</v>
      </c>
      <c r="H624" s="36" t="n">
        <v>38</v>
      </c>
      <c r="I624" s="43" t="s">
        <v>664</v>
      </c>
      <c r="J624" s="42" t="s">
        <v>665</v>
      </c>
      <c r="K624" s="36" t="n">
        <f aca="false">COUNTIF(E$2:E$697, "=" &amp; E624)</f>
        <v>1</v>
      </c>
      <c r="L624" s="36" t="str">
        <f aca="false">IF(ISBLANK(A624)  = 0, "INSERT INTO botanica.taxon (name_latin, name_czech, year, slug, origin, category_id, family_id) VALUES ("&amp;IF(A624&lt;&gt;"","'"&amp;A624&amp;"'","NULL")&amp;","&amp;IF(B624&lt;&gt;"","'"&amp;B624&amp;"'","NULL")&amp;", "&amp;IF(C624&lt;&gt;"","'"&amp;C624&amp;"'","NULL")&amp;"  , "&amp;IF(E624&lt;&gt;"","'"&amp;E624&amp;"'","NULL")&amp;"  , "&amp;IF(F624&lt;&gt;"","'"&amp;F624&amp;"'","NULL")&amp;"  , "&amp;IF(G624&lt;&gt;"","'"&amp;G624&amp;"'","NULL")&amp;"  , "&amp;IF(H624&lt;&gt;"","'"&amp;H624&amp;"'","NULL")&amp;"  );","")</f>
        <v>INSERT INTO botanica.taxon (name_latin, name_czech, year, slug, origin, category_id, family_id) VALUES ('Sorbus aucuparia','jeřáb ptačí', NULL  , 'sorbus-aucuparia'  , '0'  , '1'  , '38'  );</v>
      </c>
    </row>
    <row r="625" customFormat="false" ht="12.8" hidden="false" customHeight="false" outlineLevel="0" collapsed="false">
      <c r="A625" s="39" t="str">
        <f aca="false">SUBSTITUTE(SUBSTITUTE(SUBSTITUTE(I625, "'", "\'"), "’","\'"), "‘", "\'")</f>
        <v>Sorbus aucuparia \'Pendula\'</v>
      </c>
      <c r="B625" s="40" t="s">
        <v>506</v>
      </c>
      <c r="C625" s="40" t="n">
        <v>1918</v>
      </c>
      <c r="D625" s="40" t="s">
        <v>507</v>
      </c>
      <c r="E62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sorbus-aucuparia-pendula</v>
      </c>
      <c r="F625" s="36" t="n">
        <v>1</v>
      </c>
      <c r="G625" s="36" t="n">
        <v>1</v>
      </c>
      <c r="H625" s="36" t="n">
        <v>38</v>
      </c>
      <c r="I625" s="39" t="s">
        <v>508</v>
      </c>
      <c r="K625" s="36" t="n">
        <f aca="false">COUNTIF(E$2:E$697, "=" &amp; E625)</f>
        <v>1</v>
      </c>
      <c r="L625" s="36" t="str">
        <f aca="false">IF(ISBLANK(A625)  = 0, "INSERT INTO botanica.taxon (name_latin, name_czech, year, slug, origin, category_id, family_id) VALUES ("&amp;IF(A625&lt;&gt;"","'"&amp;A625&amp;"'","NULL")&amp;","&amp;IF(B625&lt;&gt;"","'"&amp;B625&amp;"'","NULL")&amp;", "&amp;IF(C625&lt;&gt;"","'"&amp;C625&amp;"'","NULL")&amp;"  , "&amp;IF(E625&lt;&gt;"","'"&amp;E625&amp;"'","NULL")&amp;"  , "&amp;IF(F625&lt;&gt;"","'"&amp;F625&amp;"'","NULL")&amp;"  , "&amp;IF(G625&lt;&gt;"","'"&amp;G625&amp;"'","NULL")&amp;"  , "&amp;IF(H625&lt;&gt;"","'"&amp;H625&amp;"'","NULL")&amp;"  );","")</f>
        <v>INSERT INTO botanica.taxon (name_latin, name_czech, year, slug, origin, category_id, family_id) VALUES ('Sorbus aucuparia \'Pendula\'','jeřáb ptačí', '1918'  , 'sorbus-aucuparia-pendula'  , '1'  , '1'  , '38'  );</v>
      </c>
    </row>
    <row r="626" customFormat="false" ht="12.8" hidden="false" customHeight="false" outlineLevel="0" collapsed="false">
      <c r="A626" s="43" t="str">
        <f aca="false">SUBSTITUTE(SUBSTITUTE(SUBSTITUTE(I626, "'", "\'"), "’","\'"), "‘", "\'")</f>
        <v>Spiraea chamaedryfolia</v>
      </c>
      <c r="B626" s="42" t="s">
        <v>666</v>
      </c>
      <c r="D626" s="36" t="s">
        <v>667</v>
      </c>
      <c r="E62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spiraea-chamaedryfolia</v>
      </c>
      <c r="F626" s="42" t="n">
        <v>0</v>
      </c>
      <c r="G626" s="36" t="n">
        <v>1</v>
      </c>
      <c r="H626" s="36" t="n">
        <v>38</v>
      </c>
      <c r="I626" s="43" t="s">
        <v>668</v>
      </c>
      <c r="J626" s="42" t="s">
        <v>626</v>
      </c>
      <c r="K626" s="36" t="n">
        <f aca="false">COUNTIF(E$2:E$697, "=" &amp; E626)</f>
        <v>1</v>
      </c>
      <c r="L626" s="36" t="str">
        <f aca="false">IF(ISBLANK(A626)  = 0, "INSERT INTO botanica.taxon (name_latin, name_czech, year, slug, origin, category_id, family_id) VALUES ("&amp;IF(A626&lt;&gt;"","'"&amp;A626&amp;"'","NULL")&amp;","&amp;IF(B626&lt;&gt;"","'"&amp;B626&amp;"'","NULL")&amp;", "&amp;IF(C626&lt;&gt;"","'"&amp;C626&amp;"'","NULL")&amp;"  , "&amp;IF(E626&lt;&gt;"","'"&amp;E626&amp;"'","NULL")&amp;"  , "&amp;IF(F626&lt;&gt;"","'"&amp;F626&amp;"'","NULL")&amp;"  , "&amp;IF(G626&lt;&gt;"","'"&amp;G626&amp;"'","NULL")&amp;"  , "&amp;IF(H626&lt;&gt;"","'"&amp;H626&amp;"'","NULL")&amp;"  );","")</f>
        <v>INSERT INTO botanica.taxon (name_latin, name_czech, year, slug, origin, category_id, family_id) VALUES ('Spiraea chamaedryfolia','tavolník ožankolistý', NULL  , 'spiraea-chamaedryfolia'  , '0'  , '1'  , '38'  );</v>
      </c>
    </row>
    <row r="627" customFormat="false" ht="12.8" hidden="false" customHeight="false" outlineLevel="0" collapsed="false">
      <c r="A627" s="36" t="str">
        <f aca="false">SUBSTITUTE(SUBSTITUTE(SUBSTITUTE(I627, "'", "\'"), "’","\'"), "‘", "\'")</f>
        <v>Spiraea decumbens </v>
      </c>
      <c r="B627" s="36" t="s">
        <v>787</v>
      </c>
      <c r="D627" s="36" t="s">
        <v>788</v>
      </c>
      <c r="E62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spiraea-decumbens</v>
      </c>
      <c r="F627" s="36" t="n">
        <v>1</v>
      </c>
      <c r="G627" s="36" t="n">
        <v>2</v>
      </c>
      <c r="H627" s="36" t="n">
        <v>38</v>
      </c>
      <c r="I627" s="36" t="s">
        <v>789</v>
      </c>
      <c r="K627" s="36" t="n">
        <f aca="false">COUNTIF(E$2:E$697, "=" &amp; E627)</f>
        <v>1</v>
      </c>
      <c r="L627" s="36" t="str">
        <f aca="false">IF(ISBLANK(A627)  = 0, "INSERT INTO botanica.taxon (name_latin, name_czech, year, slug, origin, category_id, family_id) VALUES ("&amp;IF(A627&lt;&gt;"","'"&amp;A627&amp;"'","NULL")&amp;","&amp;IF(B627&lt;&gt;"","'"&amp;B627&amp;"'","NULL")&amp;", "&amp;IF(C627&lt;&gt;"","'"&amp;C627&amp;"'","NULL")&amp;"  , "&amp;IF(E627&lt;&gt;"","'"&amp;E627&amp;"'","NULL")&amp;"  , "&amp;IF(F627&lt;&gt;"","'"&amp;F627&amp;"'","NULL")&amp;"  , "&amp;IF(G627&lt;&gt;"","'"&amp;G627&amp;"'","NULL")&amp;"  , "&amp;IF(H627&lt;&gt;"","'"&amp;H627&amp;"'","NULL")&amp;"  );","")</f>
        <v>INSERT INTO botanica.taxon (name_latin, name_czech, year, slug, origin, category_id, family_id) VALUES ('Spiraea decumbens ','tavolník poléhavý', NULL  , 'spiraea-decumbens'  , '1'  , '2'  , '38'  );</v>
      </c>
    </row>
    <row r="628" customFormat="false" ht="12.8" hidden="false" customHeight="false" outlineLevel="0" collapsed="false">
      <c r="A628" s="39" t="str">
        <f aca="false">SUBSTITUTE(SUBSTITUTE(SUBSTITUTE(I628, "'", "\'"), "’","\'"), "‘", "\'")</f>
        <v>Spiraea douglasii</v>
      </c>
      <c r="B628" s="40" t="s">
        <v>509</v>
      </c>
      <c r="C628" s="40"/>
      <c r="D628" s="40" t="s">
        <v>510</v>
      </c>
      <c r="E62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spiraea-douglasii</v>
      </c>
      <c r="F628" s="36" t="n">
        <v>1</v>
      </c>
      <c r="G628" s="36" t="n">
        <v>1</v>
      </c>
      <c r="H628" s="36" t="n">
        <v>38</v>
      </c>
      <c r="I628" s="39" t="s">
        <v>511</v>
      </c>
      <c r="K628" s="36" t="n">
        <f aca="false">COUNTIF(E$2:E$697, "=" &amp; E628)</f>
        <v>1</v>
      </c>
      <c r="L628" s="36" t="str">
        <f aca="false">IF(ISBLANK(A628)  = 0, "INSERT INTO botanica.taxon (name_latin, name_czech, year, slug, origin, category_id, family_id) VALUES ("&amp;IF(A628&lt;&gt;"","'"&amp;A628&amp;"'","NULL")&amp;","&amp;IF(B628&lt;&gt;"","'"&amp;B628&amp;"'","NULL")&amp;", "&amp;IF(C628&lt;&gt;"","'"&amp;C628&amp;"'","NULL")&amp;"  , "&amp;IF(E628&lt;&gt;"","'"&amp;E628&amp;"'","NULL")&amp;"  , "&amp;IF(F628&lt;&gt;"","'"&amp;F628&amp;"'","NULL")&amp;"  , "&amp;IF(G628&lt;&gt;"","'"&amp;G628&amp;"'","NULL")&amp;"  , "&amp;IF(H628&lt;&gt;"","'"&amp;H628&amp;"'","NULL")&amp;"  );","")</f>
        <v>INSERT INTO botanica.taxon (name_latin, name_czech, year, slug, origin, category_id, family_id) VALUES ('Spiraea douglasii','tavolník Douglasův', NULL  , 'spiraea-douglasii'  , '1'  , '1'  , '38'  );</v>
      </c>
    </row>
    <row r="629" customFormat="false" ht="12.8" hidden="false" customHeight="false" outlineLevel="0" collapsed="false">
      <c r="A629" s="36" t="str">
        <f aca="false">SUBSTITUTE(SUBSTITUTE(SUBSTITUTE(I629, "'", "\'"), "’","\'"), "‘", "\'")</f>
        <v>Spiraea japonica</v>
      </c>
      <c r="B629" s="36" t="s">
        <v>512</v>
      </c>
      <c r="D629" s="36" t="s">
        <v>513</v>
      </c>
      <c r="E62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629" s="36" t="n">
        <v>1</v>
      </c>
      <c r="G629" s="36" t="n">
        <v>2</v>
      </c>
      <c r="H629" s="36" t="n">
        <v>38</v>
      </c>
      <c r="I629" s="36" t="s">
        <v>790</v>
      </c>
      <c r="K629" s="36" t="n">
        <f aca="false">COUNTIF(E$2:E$697, "=" &amp; E629)</f>
        <v>1</v>
      </c>
      <c r="L629" s="36" t="str">
        <f aca="false">IF(ISBLANK(A629)  = 0, "INSERT INTO botanica.taxon (name_latin, name_czech, year, slug, origin, category_id, family_id) VALUES ("&amp;IF(A629&lt;&gt;"","'"&amp;A629&amp;"'","NULL")&amp;","&amp;IF(B629&lt;&gt;"","'"&amp;B629&amp;"'","NULL")&amp;", "&amp;IF(C629&lt;&gt;"","'"&amp;C629&amp;"'","NULL")&amp;"  , "&amp;IF(E629&lt;&gt;"","'"&amp;E629&amp;"'","NULL")&amp;"  , "&amp;IF(F629&lt;&gt;"","'"&amp;F629&amp;"'","NULL")&amp;"  , "&amp;IF(G629&lt;&gt;"","'"&amp;G629&amp;"'","NULL")&amp;"  , "&amp;IF(H629&lt;&gt;"","'"&amp;H629&amp;"'","NULL")&amp;"  );","")</f>
        <v>INSERT INTO botanica.taxon (name_latin, name_czech, year, slug, origin, category_id, family_id) VALUES ('Spiraea japonica','tavolník japonský', NULL  , 'spiraea-japonica'  , '1'  , '2'  , '38'  );</v>
      </c>
    </row>
    <row r="630" customFormat="false" ht="12.8" hidden="false" customHeight="false" outlineLevel="0" collapsed="false">
      <c r="A630" s="39" t="str">
        <f aca="false">SUBSTITUTE(SUBSTITUTE(SUBSTITUTE(I630, "'", "\'"), "’","\'"), "‘", "\'")</f>
        <v>Spiraea japonica \'Anthony Waterer\'</v>
      </c>
      <c r="B630" s="40" t="s">
        <v>512</v>
      </c>
      <c r="C630" s="40"/>
      <c r="D630" s="40" t="s">
        <v>513</v>
      </c>
      <c r="E63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spiraea-japonica-anthony-waterer</v>
      </c>
      <c r="F630" s="36" t="n">
        <v>1</v>
      </c>
      <c r="G630" s="36" t="n">
        <v>1</v>
      </c>
      <c r="H630" s="36" t="n">
        <v>38</v>
      </c>
      <c r="I630" s="39" t="s">
        <v>514</v>
      </c>
      <c r="K630" s="36" t="n">
        <f aca="false">COUNTIF(E$2:E$697, "=" &amp; E630)</f>
        <v>1</v>
      </c>
      <c r="L630" s="36" t="str">
        <f aca="false">IF(ISBLANK(A630)  = 0, "INSERT INTO botanica.taxon (name_latin, name_czech, year, slug, origin, category_id, family_id) VALUES ("&amp;IF(A630&lt;&gt;"","'"&amp;A630&amp;"'","NULL")&amp;","&amp;IF(B630&lt;&gt;"","'"&amp;B630&amp;"'","NULL")&amp;", "&amp;IF(C630&lt;&gt;"","'"&amp;C630&amp;"'","NULL")&amp;"  , "&amp;IF(E630&lt;&gt;"","'"&amp;E630&amp;"'","NULL")&amp;"  , "&amp;IF(F630&lt;&gt;"","'"&amp;F630&amp;"'","NULL")&amp;"  , "&amp;IF(G630&lt;&gt;"","'"&amp;G630&amp;"'","NULL")&amp;"  , "&amp;IF(H630&lt;&gt;"","'"&amp;H630&amp;"'","NULL")&amp;"  );","")</f>
        <v>INSERT INTO botanica.taxon (name_latin, name_czech, year, slug, origin, category_id, family_id) VALUES ('Spiraea japonica \'Anthony Waterer\'','tavolník japonský', NULL  , 'spiraea-japonica-anthony-waterer'  , '1'  , '1'  , '38'  );</v>
      </c>
    </row>
    <row r="631" customFormat="false" ht="12.8" hidden="false" customHeight="false" outlineLevel="0" collapsed="false">
      <c r="A631" s="39" t="str">
        <f aca="false">SUBSTITUTE(SUBSTITUTE(SUBSTITUTE(I631, "'", "\'"), "’","\'"), "‘", "\'")</f>
        <v>Spiraea prunifolia \'Plena\'</v>
      </c>
      <c r="B631" s="40" t="s">
        <v>515</v>
      </c>
      <c r="C631" s="40"/>
      <c r="D631" s="40" t="s">
        <v>516</v>
      </c>
      <c r="E63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spiraea-prunifolia-plena</v>
      </c>
      <c r="F631" s="36" t="n">
        <v>1</v>
      </c>
      <c r="G631" s="36" t="n">
        <v>1</v>
      </c>
      <c r="H631" s="36" t="n">
        <v>38</v>
      </c>
      <c r="I631" s="39" t="s">
        <v>517</v>
      </c>
      <c r="K631" s="36" t="n">
        <f aca="false">COUNTIF(E$2:E$697, "=" &amp; E631)</f>
        <v>1</v>
      </c>
      <c r="L631" s="36" t="str">
        <f aca="false">IF(ISBLANK(A631)  = 0, "INSERT INTO botanica.taxon (name_latin, name_czech, year, slug, origin, category_id, family_id) VALUES ("&amp;IF(A631&lt;&gt;"","'"&amp;A631&amp;"'","NULL")&amp;","&amp;IF(B631&lt;&gt;"","'"&amp;B631&amp;"'","NULL")&amp;", "&amp;IF(C631&lt;&gt;"","'"&amp;C631&amp;"'","NULL")&amp;"  , "&amp;IF(E631&lt;&gt;"","'"&amp;E631&amp;"'","NULL")&amp;"  , "&amp;IF(F631&lt;&gt;"","'"&amp;F631&amp;"'","NULL")&amp;"  , "&amp;IF(G631&lt;&gt;"","'"&amp;G631&amp;"'","NULL")&amp;"  , "&amp;IF(H631&lt;&gt;"","'"&amp;H631&amp;"'","NULL")&amp;"  );","")</f>
        <v>INSERT INTO botanica.taxon (name_latin, name_czech, year, slug, origin, category_id, family_id) VALUES ('Spiraea prunifolia \'Plena\'','tavolník slivoňolistý', NULL  , 'spiraea-prunifolia-plena'  , '1'  , '1'  , '38'  );</v>
      </c>
    </row>
    <row r="632" customFormat="false" ht="12.8" hidden="false" customHeight="false" outlineLevel="0" collapsed="false">
      <c r="A632" s="39" t="str">
        <f aca="false">SUBSTITUTE(SUBSTITUTE(SUBSTITUTE(I632, "'", "\'"), "’","\'"), "‘", "\'")</f>
        <v>Spiraea x brachybotrys </v>
      </c>
      <c r="B632" s="40" t="s">
        <v>518</v>
      </c>
      <c r="C632" s="40"/>
      <c r="D632" s="40" t="s">
        <v>519</v>
      </c>
      <c r="E63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spiraea-x-brachybotrys</v>
      </c>
      <c r="F632" s="36" t="n">
        <v>1</v>
      </c>
      <c r="G632" s="36" t="n">
        <v>1</v>
      </c>
      <c r="H632" s="36" t="n">
        <v>38</v>
      </c>
      <c r="I632" s="39" t="s">
        <v>520</v>
      </c>
      <c r="K632" s="36" t="n">
        <f aca="false">COUNTIF(E$2:E$697, "=" &amp; E632)</f>
        <v>1</v>
      </c>
      <c r="L632" s="36" t="str">
        <f aca="false">IF(ISBLANK(A632)  = 0, "INSERT INTO botanica.taxon (name_latin, name_czech, year, slug, origin, category_id, family_id) VALUES ("&amp;IF(A632&lt;&gt;"","'"&amp;A632&amp;"'","NULL")&amp;","&amp;IF(B632&lt;&gt;"","'"&amp;B632&amp;"'","NULL")&amp;", "&amp;IF(C632&lt;&gt;"","'"&amp;C632&amp;"'","NULL")&amp;"  , "&amp;IF(E632&lt;&gt;"","'"&amp;E632&amp;"'","NULL")&amp;"  , "&amp;IF(F632&lt;&gt;"","'"&amp;F632&amp;"'","NULL")&amp;"  , "&amp;IF(G632&lt;&gt;"","'"&amp;G632&amp;"'","NULL")&amp;"  , "&amp;IF(H632&lt;&gt;"","'"&amp;H632&amp;"'","NULL")&amp;"  );","")</f>
        <v>INSERT INTO botanica.taxon (name_latin, name_czech, year, slug, origin, category_id, family_id) VALUES ('Spiraea x brachybotrys ','tavolník kráthrozný', NULL  , 'spiraea-x-brachybotrys'  , '1'  , '1'  , '38'  );</v>
      </c>
    </row>
    <row r="633" customFormat="false" ht="12.8" hidden="false" customHeight="false" outlineLevel="0" collapsed="false">
      <c r="A633" s="36" t="str">
        <f aca="false">SUBSTITUTE(SUBSTITUTE(SUBSTITUTE(I633, "'", "\'"), "’","\'"), "‘", "\'")</f>
        <v>Stachys lavandulifolia </v>
      </c>
      <c r="E63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stachys-lavandulifolia</v>
      </c>
      <c r="F633" s="36" t="n">
        <v>1</v>
      </c>
      <c r="G633" s="36" t="n">
        <v>6</v>
      </c>
      <c r="I633" s="36" t="s">
        <v>1252</v>
      </c>
      <c r="K633" s="36" t="n">
        <f aca="false">COUNTIF(E$2:E$697, "=" &amp; E633)</f>
        <v>1</v>
      </c>
      <c r="L633" s="36" t="str">
        <f aca="false">IF(ISBLANK(A633)  = 0, "INSERT INTO botanica.taxon (name_latin, name_czech, year, slug, origin, category_id, family_id) VALUES ("&amp;IF(A633&lt;&gt;"","'"&amp;A633&amp;"'","NULL")&amp;","&amp;IF(B633&lt;&gt;"","'"&amp;B633&amp;"'","NULL")&amp;", "&amp;IF(C633&lt;&gt;"","'"&amp;C633&amp;"'","NULL")&amp;"  , "&amp;IF(E633&lt;&gt;"","'"&amp;E633&amp;"'","NULL")&amp;"  , "&amp;IF(F633&lt;&gt;"","'"&amp;F633&amp;"'","NULL")&amp;"  , "&amp;IF(G633&lt;&gt;"","'"&amp;G633&amp;"'","NULL")&amp;"  , "&amp;IF(H633&lt;&gt;"","'"&amp;H633&amp;"'","NULL")&amp;"  );","")</f>
        <v>INSERT INTO botanica.taxon (name_latin, name_czech, year, slug, origin, category_id, family_id) VALUES ('Stachys lavandulifolia ',NULL, NULL  , 'stachys-lavandulifolia'  , '1'  , '6'  , NULL  );</v>
      </c>
    </row>
    <row r="634" customFormat="false" ht="12.8" hidden="false" customHeight="false" outlineLevel="0" collapsed="false">
      <c r="A634" s="36" t="str">
        <f aca="false">SUBSTITUTE(SUBSTITUTE(SUBSTITUTE(I634, "'", "\'"), "’","\'"), "‘", "\'")</f>
        <v>Stachys macrantha </v>
      </c>
      <c r="E63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stachys-macrantha</v>
      </c>
      <c r="F634" s="36" t="n">
        <v>1</v>
      </c>
      <c r="G634" s="36" t="n">
        <v>6</v>
      </c>
      <c r="I634" s="36" t="s">
        <v>1253</v>
      </c>
      <c r="K634" s="36" t="n">
        <f aca="false">COUNTIF(E$2:E$697, "=" &amp; E634)</f>
        <v>1</v>
      </c>
      <c r="L634" s="36" t="str">
        <f aca="false">IF(ISBLANK(A634)  = 0, "INSERT INTO botanica.taxon (name_latin, name_czech, year, slug, origin, category_id, family_id) VALUES ("&amp;IF(A634&lt;&gt;"","'"&amp;A634&amp;"'","NULL")&amp;","&amp;IF(B634&lt;&gt;"","'"&amp;B634&amp;"'","NULL")&amp;", "&amp;IF(C634&lt;&gt;"","'"&amp;C634&amp;"'","NULL")&amp;"  , "&amp;IF(E634&lt;&gt;"","'"&amp;E634&amp;"'","NULL")&amp;"  , "&amp;IF(F634&lt;&gt;"","'"&amp;F634&amp;"'","NULL")&amp;"  , "&amp;IF(G634&lt;&gt;"","'"&amp;G634&amp;"'","NULL")&amp;"  , "&amp;IF(H634&lt;&gt;"","'"&amp;H634&amp;"'","NULL")&amp;"  );","")</f>
        <v>INSERT INTO botanica.taxon (name_latin, name_czech, year, slug, origin, category_id, family_id) VALUES ('Stachys macrantha ',NULL, NULL  , 'stachys-macrantha'  , '1'  , '6'  , NULL  );</v>
      </c>
    </row>
    <row r="635" customFormat="false" ht="12.8" hidden="false" customHeight="false" outlineLevel="0" collapsed="false">
      <c r="A635" s="36" t="str">
        <f aca="false">SUBSTITUTE(SUBSTITUTE(SUBSTITUTE(I635, "'", "\'"), "’","\'"), "‘", "\'")</f>
        <v>Stachys menthifolia </v>
      </c>
      <c r="E63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stachys-menthifolia</v>
      </c>
      <c r="F635" s="36" t="n">
        <v>1</v>
      </c>
      <c r="G635" s="36" t="n">
        <v>6</v>
      </c>
      <c r="I635" s="36" t="s">
        <v>1254</v>
      </c>
      <c r="K635" s="36" t="n">
        <f aca="false">COUNTIF(E$2:E$697, "=" &amp; E635)</f>
        <v>1</v>
      </c>
      <c r="L635" s="36" t="str">
        <f aca="false">IF(ISBLANK(A635)  = 0, "INSERT INTO botanica.taxon (name_latin, name_czech, year, slug, origin, category_id, family_id) VALUES ("&amp;IF(A635&lt;&gt;"","'"&amp;A635&amp;"'","NULL")&amp;","&amp;IF(B635&lt;&gt;"","'"&amp;B635&amp;"'","NULL")&amp;", "&amp;IF(C635&lt;&gt;"","'"&amp;C635&amp;"'","NULL")&amp;"  , "&amp;IF(E635&lt;&gt;"","'"&amp;E635&amp;"'","NULL")&amp;"  , "&amp;IF(F635&lt;&gt;"","'"&amp;F635&amp;"'","NULL")&amp;"  , "&amp;IF(G635&lt;&gt;"","'"&amp;G635&amp;"'","NULL")&amp;"  , "&amp;IF(H635&lt;&gt;"","'"&amp;H635&amp;"'","NULL")&amp;"  );","")</f>
        <v>INSERT INTO botanica.taxon (name_latin, name_czech, year, slug, origin, category_id, family_id) VALUES ('Stachys menthifolia ',NULL, NULL  , 'stachys-menthifolia'  , '1'  , '6'  , NULL  );</v>
      </c>
    </row>
    <row r="636" customFormat="false" ht="12.8" hidden="false" customHeight="false" outlineLevel="0" collapsed="false">
      <c r="A636" s="39" t="str">
        <f aca="false">SUBSTITUTE(SUBSTITUTE(SUBSTITUTE(I636, "'", "\'"), "’","\'"), "‘", "\'")</f>
        <v>Staphylea colchica</v>
      </c>
      <c r="B636" s="40" t="s">
        <v>521</v>
      </c>
      <c r="C636" s="40" t="n">
        <v>1918</v>
      </c>
      <c r="D636" s="40" t="s">
        <v>522</v>
      </c>
      <c r="E63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staphylea-colchica</v>
      </c>
      <c r="F636" s="36" t="n">
        <v>1</v>
      </c>
      <c r="G636" s="36" t="n">
        <v>1</v>
      </c>
      <c r="H636" s="36" t="n">
        <v>20</v>
      </c>
      <c r="I636" s="39" t="s">
        <v>523</v>
      </c>
      <c r="K636" s="36" t="n">
        <f aca="false">COUNTIF(E$2:E$697, "=" &amp; E636)</f>
        <v>1</v>
      </c>
      <c r="L636" s="36" t="str">
        <f aca="false">IF(ISBLANK(A636)  = 0, "INSERT INTO botanica.taxon (name_latin, name_czech, year, slug, origin, category_id, family_id) VALUES ("&amp;IF(A636&lt;&gt;"","'"&amp;A636&amp;"'","NULL")&amp;","&amp;IF(B636&lt;&gt;"","'"&amp;B636&amp;"'","NULL")&amp;", "&amp;IF(C636&lt;&gt;"","'"&amp;C636&amp;"'","NULL")&amp;"  , "&amp;IF(E636&lt;&gt;"","'"&amp;E636&amp;"'","NULL")&amp;"  , "&amp;IF(F636&lt;&gt;"","'"&amp;F636&amp;"'","NULL")&amp;"  , "&amp;IF(G636&lt;&gt;"","'"&amp;G636&amp;"'","NULL")&amp;"  , "&amp;IF(H636&lt;&gt;"","'"&amp;H636&amp;"'","NULL")&amp;"  );","")</f>
        <v>INSERT INTO botanica.taxon (name_latin, name_czech, year, slug, origin, category_id, family_id) VALUES ('Staphylea colchica','klokoč kavkazský', '1918'  , 'staphylea-colchica'  , '1'  , '1'  , '20'  );</v>
      </c>
    </row>
    <row r="637" customFormat="false" ht="12.8" hidden="false" customHeight="false" outlineLevel="0" collapsed="false">
      <c r="A637" s="39" t="str">
        <f aca="false">SUBSTITUTE(SUBSTITUTE(SUBSTITUTE(I637, "'", "\'"), "’","\'"), "‘", "\'")</f>
        <v>Staphylea pinnata</v>
      </c>
      <c r="B637" s="40" t="s">
        <v>524</v>
      </c>
      <c r="C637" s="40" t="n">
        <v>1018</v>
      </c>
      <c r="D637" s="40" t="s">
        <v>525</v>
      </c>
      <c r="E63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staphylea-pinnata</v>
      </c>
      <c r="F637" s="36" t="n">
        <v>1</v>
      </c>
      <c r="G637" s="36" t="n">
        <v>1</v>
      </c>
      <c r="H637" s="36" t="n">
        <v>20</v>
      </c>
      <c r="I637" s="39" t="s">
        <v>526</v>
      </c>
      <c r="K637" s="36" t="n">
        <f aca="false">COUNTIF(E$2:E$697, "=" &amp; E637)</f>
        <v>1</v>
      </c>
      <c r="L637" s="36" t="str">
        <f aca="false">IF(ISBLANK(A637)  = 0, "INSERT INTO botanica.taxon (name_latin, name_czech, year, slug, origin, category_id, family_id) VALUES ("&amp;IF(A637&lt;&gt;"","'"&amp;A637&amp;"'","NULL")&amp;","&amp;IF(B637&lt;&gt;"","'"&amp;B637&amp;"'","NULL")&amp;", "&amp;IF(C637&lt;&gt;"","'"&amp;C637&amp;"'","NULL")&amp;"  , "&amp;IF(E637&lt;&gt;"","'"&amp;E637&amp;"'","NULL")&amp;"  , "&amp;IF(F637&lt;&gt;"","'"&amp;F637&amp;"'","NULL")&amp;"  , "&amp;IF(G637&lt;&gt;"","'"&amp;G637&amp;"'","NULL")&amp;"  , "&amp;IF(H637&lt;&gt;"","'"&amp;H637&amp;"'","NULL")&amp;"  );","")</f>
        <v>INSERT INTO botanica.taxon (name_latin, name_czech, year, slug, origin, category_id, family_id) VALUES ('Staphylea pinnata','klokoč zpeřený', '1018'  , 'staphylea-pinnata'  , '1'  , '1'  , '20'  );</v>
      </c>
    </row>
    <row r="638" customFormat="false" ht="12.8" hidden="false" customHeight="false" outlineLevel="0" collapsed="false">
      <c r="A638" s="36" t="str">
        <f aca="false">SUBSTITUTE(SUBSTITUTE(SUBSTITUTE(I638, "'", "\'"), "’","\'"), "‘", "\'")</f>
        <v>Stellaria (Alsina L.( rosanii</v>
      </c>
      <c r="B638" s="36" t="s">
        <v>894</v>
      </c>
      <c r="D638" s="36" t="s">
        <v>895</v>
      </c>
      <c r="E63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stellaria-alsina-l-rosanii</v>
      </c>
      <c r="F638" s="36" t="n">
        <v>1</v>
      </c>
      <c r="G638" s="36" t="n">
        <v>6</v>
      </c>
      <c r="H638" s="36" t="n">
        <v>56</v>
      </c>
      <c r="I638" s="36" t="s">
        <v>896</v>
      </c>
      <c r="K638" s="36" t="n">
        <f aca="false">COUNTIF(E$2:E$697, "=" &amp; E638)</f>
        <v>1</v>
      </c>
      <c r="L638" s="36" t="str">
        <f aca="false">IF(ISBLANK(A638)  = 0, "INSERT INTO botanica.taxon (name_latin, name_czech, year, slug, origin, category_id, family_id) VALUES ("&amp;IF(A638&lt;&gt;"","'"&amp;A638&amp;"'","NULL")&amp;","&amp;IF(B638&lt;&gt;"","'"&amp;B638&amp;"'","NULL")&amp;", "&amp;IF(C638&lt;&gt;"","'"&amp;C638&amp;"'","NULL")&amp;"  , "&amp;IF(E638&lt;&gt;"","'"&amp;E638&amp;"'","NULL")&amp;"  , "&amp;IF(F638&lt;&gt;"","'"&amp;F638&amp;"'","NULL")&amp;"  , "&amp;IF(G638&lt;&gt;"","'"&amp;G638&amp;"'","NULL")&amp;"  , "&amp;IF(H638&lt;&gt;"","'"&amp;H638&amp;"'","NULL")&amp;"  );","")</f>
        <v>INSERT INTO botanica.taxon (name_latin, name_czech, year, slug, origin, category_id, family_id) VALUES ('Stellaria (Alsina L.( rosanii','ptačinec ', NULL  , 'stellaria-alsina-l-rosanii'  , '1'  , '6'  , '56'  );</v>
      </c>
    </row>
    <row r="639" customFormat="false" ht="12.8" hidden="false" customHeight="false" outlineLevel="0" collapsed="false">
      <c r="A639" s="36" t="str">
        <f aca="false">SUBSTITUTE(SUBSTITUTE(SUBSTITUTE(I639, "'", "\'"), "’","\'"), "‘", "\'")</f>
        <v>Stipa pennata</v>
      </c>
      <c r="E63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stipa-pennata</v>
      </c>
      <c r="F639" s="36" t="n">
        <v>1</v>
      </c>
      <c r="G639" s="36" t="n">
        <v>6</v>
      </c>
      <c r="I639" s="36" t="s">
        <v>1255</v>
      </c>
      <c r="K639" s="36" t="n">
        <f aca="false">COUNTIF(E$2:E$697, "=" &amp; E639)</f>
        <v>1</v>
      </c>
      <c r="L639" s="36" t="str">
        <f aca="false">IF(ISBLANK(A639)  = 0, "INSERT INTO botanica.taxon (name_latin, name_czech, year, slug, origin, category_id, family_id) VALUES ("&amp;IF(A639&lt;&gt;"","'"&amp;A639&amp;"'","NULL")&amp;","&amp;IF(B639&lt;&gt;"","'"&amp;B639&amp;"'","NULL")&amp;", "&amp;IF(C639&lt;&gt;"","'"&amp;C639&amp;"'","NULL")&amp;"  , "&amp;IF(E639&lt;&gt;"","'"&amp;E639&amp;"'","NULL")&amp;"  , "&amp;IF(F639&lt;&gt;"","'"&amp;F639&amp;"'","NULL")&amp;"  , "&amp;IF(G639&lt;&gt;"","'"&amp;G639&amp;"'","NULL")&amp;"  , "&amp;IF(H639&lt;&gt;"","'"&amp;H639&amp;"'","NULL")&amp;"  );","")</f>
        <v>INSERT INTO botanica.taxon (name_latin, name_czech, year, slug, origin, category_id, family_id) VALUES ('Stipa pennata',NULL, NULL  , 'stipa-pennata'  , '1'  , '6'  , NULL  );</v>
      </c>
    </row>
    <row r="640" customFormat="false" ht="12.8" hidden="false" customHeight="false" outlineLevel="0" collapsed="false">
      <c r="A640" s="43" t="str">
        <f aca="false">SUBSTITUTE(SUBSTITUTE(SUBSTITUTE(I640, "'", "\'"), "’","\'"), "‘", "\'")</f>
        <v>Symphoricarpos alba</v>
      </c>
      <c r="B640" s="42" t="s">
        <v>669</v>
      </c>
      <c r="D640" s="36" t="s">
        <v>670</v>
      </c>
      <c r="E64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symphoricarpos-alba</v>
      </c>
      <c r="F640" s="42" t="n">
        <v>0</v>
      </c>
      <c r="G640" s="36" t="n">
        <v>1</v>
      </c>
      <c r="H640" s="36" t="n">
        <v>48</v>
      </c>
      <c r="I640" s="43" t="s">
        <v>671</v>
      </c>
      <c r="J640" s="42" t="s">
        <v>612</v>
      </c>
      <c r="K640" s="36" t="n">
        <f aca="false">COUNTIF(E$2:E$697, "=" &amp; E640)</f>
        <v>1</v>
      </c>
      <c r="L640" s="36" t="str">
        <f aca="false">IF(ISBLANK(A640)  = 0, "INSERT INTO botanica.taxon (name_latin, name_czech, year, slug, origin, category_id, family_id) VALUES ("&amp;IF(A640&lt;&gt;"","'"&amp;A640&amp;"'","NULL")&amp;","&amp;IF(B640&lt;&gt;"","'"&amp;B640&amp;"'","NULL")&amp;", "&amp;IF(C640&lt;&gt;"","'"&amp;C640&amp;"'","NULL")&amp;"  , "&amp;IF(E640&lt;&gt;"","'"&amp;E640&amp;"'","NULL")&amp;"  , "&amp;IF(F640&lt;&gt;"","'"&amp;F640&amp;"'","NULL")&amp;"  , "&amp;IF(G640&lt;&gt;"","'"&amp;G640&amp;"'","NULL")&amp;"  , "&amp;IF(H640&lt;&gt;"","'"&amp;H640&amp;"'","NULL")&amp;"  );","")</f>
        <v>INSERT INTO botanica.taxon (name_latin, name_czech, year, slug, origin, category_id, family_id) VALUES ('Symphoricarpos alba','pámelník bílý', NULL  , 'symphoricarpos-alba'  , '0'  , '1'  , '48'  );</v>
      </c>
    </row>
    <row r="641" customFormat="false" ht="12.8" hidden="false" customHeight="false" outlineLevel="0" collapsed="false">
      <c r="A641" s="39" t="str">
        <f aca="false">SUBSTITUTE(SUBSTITUTE(SUBSTITUTE(I641, "'", "\'"), "’","\'"), "‘", "\'")</f>
        <v>Symphoricarpos orbic. \'Variegatus\'</v>
      </c>
      <c r="B641" s="40" t="s">
        <v>527</v>
      </c>
      <c r="C641" s="40" t="n">
        <v>1919</v>
      </c>
      <c r="D641" s="40" t="s">
        <v>528</v>
      </c>
      <c r="E64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symphoricarpos-orbic-variegatus</v>
      </c>
      <c r="F641" s="36" t="n">
        <v>1</v>
      </c>
      <c r="G641" s="36" t="n">
        <v>1</v>
      </c>
      <c r="H641" s="36" t="n">
        <v>48</v>
      </c>
      <c r="I641" s="39" t="s">
        <v>530</v>
      </c>
      <c r="K641" s="36" t="n">
        <f aca="false">COUNTIF(E$2:E$697, "=" &amp; E641)</f>
        <v>1</v>
      </c>
      <c r="L641" s="36" t="str">
        <f aca="false">IF(ISBLANK(A641)  = 0, "INSERT INTO botanica.taxon (name_latin, name_czech, year, slug, origin, category_id, family_id) VALUES ("&amp;IF(A641&lt;&gt;"","'"&amp;A641&amp;"'","NULL")&amp;","&amp;IF(B641&lt;&gt;"","'"&amp;B641&amp;"'","NULL")&amp;", "&amp;IF(C641&lt;&gt;"","'"&amp;C641&amp;"'","NULL")&amp;"  , "&amp;IF(E641&lt;&gt;"","'"&amp;E641&amp;"'","NULL")&amp;"  , "&amp;IF(F641&lt;&gt;"","'"&amp;F641&amp;"'","NULL")&amp;"  , "&amp;IF(G641&lt;&gt;"","'"&amp;G641&amp;"'","NULL")&amp;"  , "&amp;IF(H641&lt;&gt;"","'"&amp;H641&amp;"'","NULL")&amp;"  );","")</f>
        <v>INSERT INTO botanica.taxon (name_latin, name_czech, year, slug, origin, category_id, family_id) VALUES ('Symphoricarpos orbic. \'Variegatus\'','pámelník červenoplodý', '1919'  , 'symphoricarpos-orbic-variegatus'  , '1'  , '1'  , '48'  );</v>
      </c>
    </row>
    <row r="642" customFormat="false" ht="12.8" hidden="false" customHeight="false" outlineLevel="0" collapsed="false">
      <c r="A642" s="39" t="str">
        <f aca="false">SUBSTITUTE(SUBSTITUTE(SUBSTITUTE(I642, "'", "\'"), "’","\'"), "‘", "\'")</f>
        <v>Symphoricarpos orbiculatus</v>
      </c>
      <c r="B642" s="40" t="s">
        <v>527</v>
      </c>
      <c r="C642" s="40" t="n">
        <v>1918</v>
      </c>
      <c r="D642" s="40" t="s">
        <v>528</v>
      </c>
      <c r="E64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symphoricarpos-orbiculatus</v>
      </c>
      <c r="F642" s="36" t="n">
        <v>1</v>
      </c>
      <c r="G642" s="36" t="n">
        <v>1</v>
      </c>
      <c r="H642" s="36" t="n">
        <v>48</v>
      </c>
      <c r="I642" s="39" t="s">
        <v>529</v>
      </c>
      <c r="K642" s="36" t="n">
        <f aca="false">COUNTIF(E$2:E$697, "=" &amp; E642)</f>
        <v>1</v>
      </c>
      <c r="L642" s="36" t="str">
        <f aca="false">IF(ISBLANK(A642)  = 0, "INSERT INTO botanica.taxon (name_latin, name_czech, year, slug, origin, category_id, family_id) VALUES ("&amp;IF(A642&lt;&gt;"","'"&amp;A642&amp;"'","NULL")&amp;","&amp;IF(B642&lt;&gt;"","'"&amp;B642&amp;"'","NULL")&amp;", "&amp;IF(C642&lt;&gt;"","'"&amp;C642&amp;"'","NULL")&amp;"  , "&amp;IF(E642&lt;&gt;"","'"&amp;E642&amp;"'","NULL")&amp;"  , "&amp;IF(F642&lt;&gt;"","'"&amp;F642&amp;"'","NULL")&amp;"  , "&amp;IF(G642&lt;&gt;"","'"&amp;G642&amp;"'","NULL")&amp;"  , "&amp;IF(H642&lt;&gt;"","'"&amp;H642&amp;"'","NULL")&amp;"  );","")</f>
        <v>INSERT INTO botanica.taxon (name_latin, name_czech, year, slug, origin, category_id, family_id) VALUES ('Symphoricarpos orbiculatus','pámelník červenoplodý', '1918'  , 'symphoricarpos-orbiculatus'  , '1'  , '1'  , '48'  );</v>
      </c>
    </row>
    <row r="643" customFormat="false" ht="12.8" hidden="false" customHeight="false" outlineLevel="0" collapsed="false">
      <c r="A643" s="39" t="str">
        <f aca="false">SUBSTITUTE(SUBSTITUTE(SUBSTITUTE(I643, "'", "\'"), "’","\'"), "‘", "\'")</f>
        <v>Syringa vulgaris </v>
      </c>
      <c r="B643" s="40" t="s">
        <v>531</v>
      </c>
      <c r="C643" s="40" t="n">
        <v>1918</v>
      </c>
      <c r="D643" s="40" t="s">
        <v>532</v>
      </c>
      <c r="E64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</v>
      </c>
      <c r="F643" s="36" t="n">
        <v>1</v>
      </c>
      <c r="G643" s="36" t="n">
        <v>1</v>
      </c>
      <c r="H643" s="36" t="n">
        <v>29</v>
      </c>
      <c r="I643" s="39" t="s">
        <v>533</v>
      </c>
      <c r="K643" s="36" t="n">
        <f aca="false">COUNTIF(E$2:E$697, "=" &amp; E643)</f>
        <v>1</v>
      </c>
      <c r="L643" s="36" t="str">
        <f aca="false">IF(ISBLANK(A643)  = 0, "INSERT INTO botanica.taxon (name_latin, name_czech, year, slug, origin, category_id, family_id) VALUES ("&amp;IF(A643&lt;&gt;"","'"&amp;A643&amp;"'","NULL")&amp;","&amp;IF(B643&lt;&gt;"","'"&amp;B643&amp;"'","NULL")&amp;", "&amp;IF(C643&lt;&gt;"","'"&amp;C643&amp;"'","NULL")&amp;"  , "&amp;IF(E643&lt;&gt;"","'"&amp;E643&amp;"'","NULL")&amp;"  , "&amp;IF(F643&lt;&gt;"","'"&amp;F643&amp;"'","NULL")&amp;"  , "&amp;IF(G643&lt;&gt;"","'"&amp;G643&amp;"'","NULL")&amp;"  , "&amp;IF(H643&lt;&gt;"","'"&amp;H643&amp;"'","NULL")&amp;"  );","")</f>
        <v>INSERT INTO botanica.taxon (name_latin, name_czech, year, slug, origin, category_id, family_id) VALUES ('Syringa vulgaris ','šeřík obecný ', '1918'  , 'syringa-vulgaris'  , '1'  , '1'  , '29'  );</v>
      </c>
    </row>
    <row r="644" customFormat="false" ht="12.8" hidden="false" customHeight="false" outlineLevel="0" collapsed="false">
      <c r="A644" s="39" t="str">
        <f aca="false">SUBSTITUTE(SUBSTITUTE(SUBSTITUTE(I644, "'", "\'"), "’","\'"), "‘", "\'")</f>
        <v>Syringa vulgaris \'Alba\'</v>
      </c>
      <c r="B644" s="40" t="s">
        <v>531</v>
      </c>
      <c r="C644" s="40" t="n">
        <v>1918</v>
      </c>
      <c r="D644" s="40" t="s">
        <v>532</v>
      </c>
      <c r="E64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syringa-vulgaris-alba</v>
      </c>
      <c r="F644" s="36" t="n">
        <v>1</v>
      </c>
      <c r="G644" s="36" t="n">
        <v>1</v>
      </c>
      <c r="H644" s="36" t="n">
        <v>29</v>
      </c>
      <c r="I644" s="39" t="s">
        <v>534</v>
      </c>
      <c r="K644" s="36" t="n">
        <f aca="false">COUNTIF(E$2:E$697, "=" &amp; E644)</f>
        <v>1</v>
      </c>
      <c r="L644" s="36" t="str">
        <f aca="false">IF(ISBLANK(A644)  = 0, "INSERT INTO botanica.taxon (name_latin, name_czech, year, slug, origin, category_id, family_id) VALUES ("&amp;IF(A644&lt;&gt;"","'"&amp;A644&amp;"'","NULL")&amp;","&amp;IF(B644&lt;&gt;"","'"&amp;B644&amp;"'","NULL")&amp;", "&amp;IF(C644&lt;&gt;"","'"&amp;C644&amp;"'","NULL")&amp;"  , "&amp;IF(E644&lt;&gt;"","'"&amp;E644&amp;"'","NULL")&amp;"  , "&amp;IF(F644&lt;&gt;"","'"&amp;F644&amp;"'","NULL")&amp;"  , "&amp;IF(G644&lt;&gt;"","'"&amp;G644&amp;"'","NULL")&amp;"  , "&amp;IF(H644&lt;&gt;"","'"&amp;H644&amp;"'","NULL")&amp;"  );","")</f>
        <v>INSERT INTO botanica.taxon (name_latin, name_czech, year, slug, origin, category_id, family_id) VALUES ('Syringa vulgaris \'Alba\'','šeřík obecný ', '1918'  , 'syringa-vulgaris-alba'  , '1'  , '1'  , '29'  );</v>
      </c>
    </row>
    <row r="645" customFormat="false" ht="12.8" hidden="false" customHeight="false" outlineLevel="0" collapsed="false">
      <c r="A645" s="36" t="str">
        <f aca="false">SUBSTITUTE(SUBSTITUTE(SUBSTITUTE(I645, "'", "\'"), "’","\'"), "‘", "\'")</f>
        <v>Tagates tenuifolia</v>
      </c>
      <c r="B645" s="36" t="s">
        <v>1424</v>
      </c>
      <c r="E64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tagates-tenuifolia</v>
      </c>
      <c r="G645" s="36" t="n">
        <v>7</v>
      </c>
      <c r="I645" s="36" t="s">
        <v>1425</v>
      </c>
      <c r="K645" s="36" t="n">
        <f aca="false">COUNTIF(E$2:E$697, "=" &amp; E645)</f>
        <v>1</v>
      </c>
      <c r="L645" s="36" t="str">
        <f aca="false">IF(ISBLANK(A645)  = 0, "INSERT INTO botanica.taxon (name_latin, name_czech, year, slug, origin, category_id, family_id) VALUES ("&amp;IF(A645&lt;&gt;"","'"&amp;A645&amp;"'","NULL")&amp;","&amp;IF(B645&lt;&gt;"","'"&amp;B645&amp;"'","NULL")&amp;", "&amp;IF(C645&lt;&gt;"","'"&amp;C645&amp;"'","NULL")&amp;"  , "&amp;IF(E645&lt;&gt;"","'"&amp;E645&amp;"'","NULL")&amp;"  , "&amp;IF(F645&lt;&gt;"","'"&amp;F645&amp;"'","NULL")&amp;"  , "&amp;IF(G645&lt;&gt;"","'"&amp;G645&amp;"'","NULL")&amp;"  , "&amp;IF(H645&lt;&gt;"","'"&amp;H645&amp;"'","NULL")&amp;"  );","")</f>
        <v>INSERT INTO botanica.taxon (name_latin, name_czech, year, slug, origin, category_id, family_id) VALUES ('Tagates tenuifolia','afrikán ', NULL  , 'tagates-tenuifolia'  , NULL  , '7'  , NULL  );</v>
      </c>
    </row>
    <row r="646" customFormat="false" ht="12.8" hidden="false" customHeight="false" outlineLevel="0" collapsed="false">
      <c r="A646" s="36" t="str">
        <f aca="false">SUBSTITUTE(SUBSTITUTE(SUBSTITUTE(I646, "'", "\'"), "’","\'"), "‘", "\'")</f>
        <v>Tanacetum aureum </v>
      </c>
      <c r="E64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tanacetum-aureum</v>
      </c>
      <c r="F646" s="36" t="n">
        <v>1</v>
      </c>
      <c r="G646" s="36" t="n">
        <v>6</v>
      </c>
      <c r="I646" s="36" t="s">
        <v>1256</v>
      </c>
      <c r="K646" s="36" t="n">
        <f aca="false">COUNTIF(E$2:E$697, "=" &amp; E646)</f>
        <v>1</v>
      </c>
      <c r="L646" s="36" t="str">
        <f aca="false">IF(ISBLANK(A646)  = 0, "INSERT INTO botanica.taxon (name_latin, name_czech, year, slug, origin, category_id, family_id) VALUES ("&amp;IF(A646&lt;&gt;"","'"&amp;A646&amp;"'","NULL")&amp;","&amp;IF(B646&lt;&gt;"","'"&amp;B646&amp;"'","NULL")&amp;", "&amp;IF(C646&lt;&gt;"","'"&amp;C646&amp;"'","NULL")&amp;"  , "&amp;IF(E646&lt;&gt;"","'"&amp;E646&amp;"'","NULL")&amp;"  , "&amp;IF(F646&lt;&gt;"","'"&amp;F646&amp;"'","NULL")&amp;"  , "&amp;IF(G646&lt;&gt;"","'"&amp;G646&amp;"'","NULL")&amp;"  , "&amp;IF(H646&lt;&gt;"","'"&amp;H646&amp;"'","NULL")&amp;"  );","")</f>
        <v>INSERT INTO botanica.taxon (name_latin, name_czech, year, slug, origin, category_id, family_id) VALUES ('Tanacetum aureum ',NULL, NULL  , 'tanacetum-aureum'  , '1'  , '6'  , NULL  );</v>
      </c>
    </row>
    <row r="647" customFormat="false" ht="12.8" hidden="false" customHeight="false" outlineLevel="0" collapsed="false">
      <c r="A647" s="36" t="str">
        <f aca="false">SUBSTITUTE(SUBSTITUTE(SUBSTITUTE(I647, "'", "\'"), "’","\'"), "‘", "\'")</f>
        <v>Tanacetum caucasicum </v>
      </c>
      <c r="E64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tanacetum-caucasicum</v>
      </c>
      <c r="F647" s="36" t="n">
        <v>1</v>
      </c>
      <c r="G647" s="36" t="n">
        <v>6</v>
      </c>
      <c r="I647" s="36" t="s">
        <v>1257</v>
      </c>
      <c r="K647" s="36" t="n">
        <f aca="false">COUNTIF(E$2:E$697, "=" &amp; E647)</f>
        <v>1</v>
      </c>
      <c r="L647" s="36" t="str">
        <f aca="false">IF(ISBLANK(A647)  = 0, "INSERT INTO botanica.taxon (name_latin, name_czech, year, slug, origin, category_id, family_id) VALUES ("&amp;IF(A647&lt;&gt;"","'"&amp;A647&amp;"'","NULL")&amp;","&amp;IF(B647&lt;&gt;"","'"&amp;B647&amp;"'","NULL")&amp;", "&amp;IF(C647&lt;&gt;"","'"&amp;C647&amp;"'","NULL")&amp;"  , "&amp;IF(E647&lt;&gt;"","'"&amp;E647&amp;"'","NULL")&amp;"  , "&amp;IF(F647&lt;&gt;"","'"&amp;F647&amp;"'","NULL")&amp;"  , "&amp;IF(G647&lt;&gt;"","'"&amp;G647&amp;"'","NULL")&amp;"  , "&amp;IF(H647&lt;&gt;"","'"&amp;H647&amp;"'","NULL")&amp;"  );","")</f>
        <v>INSERT INTO botanica.taxon (name_latin, name_czech, year, slug, origin, category_id, family_id) VALUES ('Tanacetum caucasicum ',NULL, NULL  , 'tanacetum-caucasicum'  , '1'  , '6'  , NULL  );</v>
      </c>
    </row>
    <row r="648" customFormat="false" ht="12.8" hidden="false" customHeight="false" outlineLevel="0" collapsed="false">
      <c r="A648" s="39" t="str">
        <f aca="false">SUBSTITUTE(SUBSTITUTE(I648, "‘", "\'"), "’","\'")</f>
        <v>Taxus baccata</v>
      </c>
      <c r="B648" s="40" t="s">
        <v>118</v>
      </c>
      <c r="C648" s="40" t="n">
        <v>1918</v>
      </c>
      <c r="D648" s="40" t="s">
        <v>119</v>
      </c>
      <c r="E64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</v>
      </c>
      <c r="F648" s="36" t="n">
        <v>1</v>
      </c>
      <c r="G648" s="36" t="n">
        <v>4</v>
      </c>
      <c r="H648" s="36" t="n">
        <v>43</v>
      </c>
      <c r="I648" s="39" t="s">
        <v>120</v>
      </c>
      <c r="K648" s="36" t="n">
        <f aca="false">COUNTIF(E$2:E$697, "=" &amp; E648)</f>
        <v>1</v>
      </c>
      <c r="L648" s="36" t="str">
        <f aca="false">IF(ISBLANK(A648)  = 0, "INSERT INTO botanica.taxon (name_latin, name_czech, year, slug, origin, category_id, family_id) VALUES ("&amp;IF(A648&lt;&gt;"","'"&amp;A648&amp;"'","NULL")&amp;","&amp;IF(B648&lt;&gt;"","'"&amp;B648&amp;"'","NULL")&amp;", "&amp;IF(C648&lt;&gt;"","'"&amp;C648&amp;"'","NULL")&amp;"  , "&amp;IF(E648&lt;&gt;"","'"&amp;E648&amp;"'","NULL")&amp;"  , "&amp;IF(F648&lt;&gt;"","'"&amp;F648&amp;"'","NULL")&amp;"  , "&amp;IF(G648&lt;&gt;"","'"&amp;G648&amp;"'","NULL")&amp;"  , "&amp;IF(H648&lt;&gt;"","'"&amp;H648&amp;"'","NULL")&amp;"  );","")</f>
        <v>INSERT INTO botanica.taxon (name_latin, name_czech, year, slug, origin, category_id, family_id) VALUES ('Taxus baccata','tis červený', '1918'  , 'taxus-baccata'  , '1'  , '4'  , '43'  );</v>
      </c>
    </row>
    <row r="649" customFormat="false" ht="12.8" hidden="false" customHeight="false" outlineLevel="0" collapsed="false">
      <c r="A649" s="39" t="str">
        <f aca="false">SUBSTITUTE(SUBSTITUTE(I649, "‘", "\'"), "’","\'")</f>
        <v>Taxus baccata \'Aurea\'</v>
      </c>
      <c r="B649" s="40" t="s">
        <v>118</v>
      </c>
      <c r="C649" s="40"/>
      <c r="D649" s="40" t="s">
        <v>119</v>
      </c>
      <c r="E64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taxus-baccata-aurea</v>
      </c>
      <c r="F649" s="36" t="n">
        <v>1</v>
      </c>
      <c r="G649" s="36" t="n">
        <v>4</v>
      </c>
      <c r="H649" s="36" t="n">
        <v>43</v>
      </c>
      <c r="I649" s="39" t="s">
        <v>121</v>
      </c>
      <c r="K649" s="36" t="n">
        <f aca="false">COUNTIF(E$2:E$697, "=" &amp; E649)</f>
        <v>1</v>
      </c>
      <c r="L649" s="36" t="str">
        <f aca="false">IF(ISBLANK(A649)  = 0, "INSERT INTO botanica.taxon (name_latin, name_czech, year, slug, origin, category_id, family_id) VALUES ("&amp;IF(A649&lt;&gt;"","'"&amp;A649&amp;"'","NULL")&amp;","&amp;IF(B649&lt;&gt;"","'"&amp;B649&amp;"'","NULL")&amp;", "&amp;IF(C649&lt;&gt;"","'"&amp;C649&amp;"'","NULL")&amp;"  , "&amp;IF(E649&lt;&gt;"","'"&amp;E649&amp;"'","NULL")&amp;"  , "&amp;IF(F649&lt;&gt;"","'"&amp;F649&amp;"'","NULL")&amp;"  , "&amp;IF(G649&lt;&gt;"","'"&amp;G649&amp;"'","NULL")&amp;"  , "&amp;IF(H649&lt;&gt;"","'"&amp;H649&amp;"'","NULL")&amp;"  );","")</f>
        <v>INSERT INTO botanica.taxon (name_latin, name_czech, year, slug, origin, category_id, family_id) VALUES ('Taxus baccata \'Aurea\'','tis červený', NULL  , 'taxus-baccata-aurea'  , '1'  , '4'  , '43'  );</v>
      </c>
    </row>
    <row r="650" customFormat="false" ht="12.8" hidden="false" customHeight="false" outlineLevel="0" collapsed="false">
      <c r="A650" s="39" t="str">
        <f aca="false">SUBSTITUTE(SUBSTITUTE(I650, "‘", "\'"), "’","\'")</f>
        <v>Taxus baccata \'Erecta\'</v>
      </c>
      <c r="B650" s="40" t="s">
        <v>118</v>
      </c>
      <c r="C650" s="40"/>
      <c r="D650" s="40" t="s">
        <v>119</v>
      </c>
      <c r="E65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taxus-baccata-erecta</v>
      </c>
      <c r="F650" s="36" t="n">
        <v>1</v>
      </c>
      <c r="G650" s="36" t="n">
        <v>4</v>
      </c>
      <c r="H650" s="36" t="n">
        <v>43</v>
      </c>
      <c r="I650" s="39" t="s">
        <v>122</v>
      </c>
      <c r="K650" s="36" t="n">
        <f aca="false">COUNTIF(E$2:E$697, "=" &amp; E650)</f>
        <v>1</v>
      </c>
      <c r="L650" s="36" t="str">
        <f aca="false">IF(ISBLANK(A650)  = 0, "INSERT INTO botanica.taxon (name_latin, name_czech, year, slug, origin, category_id, family_id) VALUES ("&amp;IF(A650&lt;&gt;"","'"&amp;A650&amp;"'","NULL")&amp;","&amp;IF(B650&lt;&gt;"","'"&amp;B650&amp;"'","NULL")&amp;", "&amp;IF(C650&lt;&gt;"","'"&amp;C650&amp;"'","NULL")&amp;"  , "&amp;IF(E650&lt;&gt;"","'"&amp;E650&amp;"'","NULL")&amp;"  , "&amp;IF(F650&lt;&gt;"","'"&amp;F650&amp;"'","NULL")&amp;"  , "&amp;IF(G650&lt;&gt;"","'"&amp;G650&amp;"'","NULL")&amp;"  , "&amp;IF(H650&lt;&gt;"","'"&amp;H650&amp;"'","NULL")&amp;"  );","")</f>
        <v>INSERT INTO botanica.taxon (name_latin, name_czech, year, slug, origin, category_id, family_id) VALUES ('Taxus baccata \'Erecta\'','tis červený', NULL  , 'taxus-baccata-erecta'  , '1'  , '4'  , '43'  );</v>
      </c>
    </row>
    <row r="651" customFormat="false" ht="12.8" hidden="false" customHeight="false" outlineLevel="0" collapsed="false">
      <c r="A651" s="39" t="str">
        <f aca="false">SUBSTITUTE(SUBSTITUTE(I651, "‘", "\'"), "’","\'")</f>
        <v>Taxus baccata \'Fastigiata\'</v>
      </c>
      <c r="B651" s="40" t="s">
        <v>118</v>
      </c>
      <c r="C651" s="40" t="n">
        <v>1919</v>
      </c>
      <c r="D651" s="40" t="s">
        <v>119</v>
      </c>
      <c r="E65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taxus-baccata-fastigiata</v>
      </c>
      <c r="F651" s="36" t="n">
        <v>1</v>
      </c>
      <c r="G651" s="36" t="n">
        <v>4</v>
      </c>
      <c r="H651" s="36" t="n">
        <v>43</v>
      </c>
      <c r="I651" s="39" t="s">
        <v>123</v>
      </c>
      <c r="K651" s="36" t="n">
        <f aca="false">COUNTIF(E$2:E$697, "=" &amp; E651)</f>
        <v>1</v>
      </c>
      <c r="L651" s="36" t="str">
        <f aca="false">IF(ISBLANK(A651)  = 0, "INSERT INTO botanica.taxon (name_latin, name_czech, year, slug, origin, category_id, family_id) VALUES ("&amp;IF(A651&lt;&gt;"","'"&amp;A651&amp;"'","NULL")&amp;","&amp;IF(B651&lt;&gt;"","'"&amp;B651&amp;"'","NULL")&amp;", "&amp;IF(C651&lt;&gt;"","'"&amp;C651&amp;"'","NULL")&amp;"  , "&amp;IF(E651&lt;&gt;"","'"&amp;E651&amp;"'","NULL")&amp;"  , "&amp;IF(F651&lt;&gt;"","'"&amp;F651&amp;"'","NULL")&amp;"  , "&amp;IF(G651&lt;&gt;"","'"&amp;G651&amp;"'","NULL")&amp;"  , "&amp;IF(H651&lt;&gt;"","'"&amp;H651&amp;"'","NULL")&amp;"  );","")</f>
        <v>INSERT INTO botanica.taxon (name_latin, name_czech, year, slug, origin, category_id, family_id) VALUES ('Taxus baccata \'Fastigiata\'','tis červený', '1919'  , 'taxus-baccata-fastigiata'  , '1'  , '4'  , '43'  );</v>
      </c>
    </row>
    <row r="652" customFormat="false" ht="12.8" hidden="false" customHeight="false" outlineLevel="0" collapsed="false">
      <c r="A652" s="36" t="str">
        <f aca="false">SUBSTITUTE(SUBSTITUTE(SUBSTITUTE(I652, "'", "\'"), "’","\'"), "‘", "\'")</f>
        <v>Teucrium pyrenaicum </v>
      </c>
      <c r="E65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teucrium-pyrenaicum</v>
      </c>
      <c r="F652" s="36" t="n">
        <v>1</v>
      </c>
      <c r="G652" s="36" t="n">
        <v>6</v>
      </c>
      <c r="I652" s="36" t="s">
        <v>1258</v>
      </c>
      <c r="K652" s="36" t="n">
        <f aca="false">COUNTIF(E$2:E$697, "=" &amp; E652)</f>
        <v>1</v>
      </c>
      <c r="L652" s="36" t="str">
        <f aca="false">IF(ISBLANK(A652)  = 0, "INSERT INTO botanica.taxon (name_latin, name_czech, year, slug, origin, category_id, family_id) VALUES ("&amp;IF(A652&lt;&gt;"","'"&amp;A652&amp;"'","NULL")&amp;","&amp;IF(B652&lt;&gt;"","'"&amp;B652&amp;"'","NULL")&amp;", "&amp;IF(C652&lt;&gt;"","'"&amp;C652&amp;"'","NULL")&amp;"  , "&amp;IF(E652&lt;&gt;"","'"&amp;E652&amp;"'","NULL")&amp;"  , "&amp;IF(F652&lt;&gt;"","'"&amp;F652&amp;"'","NULL")&amp;"  , "&amp;IF(G652&lt;&gt;"","'"&amp;G652&amp;"'","NULL")&amp;"  , "&amp;IF(H652&lt;&gt;"","'"&amp;H652&amp;"'","NULL")&amp;"  );","")</f>
        <v>INSERT INTO botanica.taxon (name_latin, name_czech, year, slug, origin, category_id, family_id) VALUES ('Teucrium pyrenaicum ',NULL, NULL  , 'teucrium-pyrenaicum'  , '1'  , '6'  , NULL  );</v>
      </c>
    </row>
    <row r="653" customFormat="false" ht="12.8" hidden="false" customHeight="false" outlineLevel="0" collapsed="false">
      <c r="A653" s="36" t="str">
        <f aca="false">SUBSTITUTE(SUBSTITUTE(SUBSTITUTE(I653, "'", "\'"), "’","\'"), "‘", "\'")</f>
        <v>Teucrium rotundifolium </v>
      </c>
      <c r="E65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teucrium-rotundifolium</v>
      </c>
      <c r="F653" s="36" t="n">
        <v>1</v>
      </c>
      <c r="G653" s="36" t="n">
        <v>6</v>
      </c>
      <c r="I653" s="36" t="s">
        <v>1259</v>
      </c>
      <c r="K653" s="36" t="n">
        <f aca="false">COUNTIF(E$2:E$697, "=" &amp; E653)</f>
        <v>1</v>
      </c>
      <c r="L653" s="36" t="str">
        <f aca="false">IF(ISBLANK(A653)  = 0, "INSERT INTO botanica.taxon (name_latin, name_czech, year, slug, origin, category_id, family_id) VALUES ("&amp;IF(A653&lt;&gt;"","'"&amp;A653&amp;"'","NULL")&amp;","&amp;IF(B653&lt;&gt;"","'"&amp;B653&amp;"'","NULL")&amp;", "&amp;IF(C653&lt;&gt;"","'"&amp;C653&amp;"'","NULL")&amp;"  , "&amp;IF(E653&lt;&gt;"","'"&amp;E653&amp;"'","NULL")&amp;"  , "&amp;IF(F653&lt;&gt;"","'"&amp;F653&amp;"'","NULL")&amp;"  , "&amp;IF(G653&lt;&gt;"","'"&amp;G653&amp;"'","NULL")&amp;"  , "&amp;IF(H653&lt;&gt;"","'"&amp;H653&amp;"'","NULL")&amp;"  );","")</f>
        <v>INSERT INTO botanica.taxon (name_latin, name_czech, year, slug, origin, category_id, family_id) VALUES ('Teucrium rotundifolium ',NULL, NULL  , 'teucrium-rotundifolium'  , '1'  , '6'  , NULL  );</v>
      </c>
    </row>
    <row r="654" customFormat="false" ht="12.8" hidden="false" customHeight="false" outlineLevel="0" collapsed="false">
      <c r="A654" s="36" t="str">
        <f aca="false">SUBSTITUTE(SUBSTITUTE(SUBSTITUTE(I654, "'", "\'"), "’","\'"), "‘", "\'")</f>
        <v>Thlaspi kovatsii </v>
      </c>
      <c r="E65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thlaspi-kovatsii</v>
      </c>
      <c r="F654" s="36" t="n">
        <v>1</v>
      </c>
      <c r="G654" s="36" t="n">
        <v>6</v>
      </c>
      <c r="I654" s="36" t="s">
        <v>1260</v>
      </c>
      <c r="K654" s="36" t="n">
        <f aca="false">COUNTIF(E$2:E$697, "=" &amp; E654)</f>
        <v>1</v>
      </c>
      <c r="L654" s="36" t="str">
        <f aca="false">IF(ISBLANK(A654)  = 0, "INSERT INTO botanica.taxon (name_latin, name_czech, year, slug, origin, category_id, family_id) VALUES ("&amp;IF(A654&lt;&gt;"","'"&amp;A654&amp;"'","NULL")&amp;","&amp;IF(B654&lt;&gt;"","'"&amp;B654&amp;"'","NULL")&amp;", "&amp;IF(C654&lt;&gt;"","'"&amp;C654&amp;"'","NULL")&amp;"  , "&amp;IF(E654&lt;&gt;"","'"&amp;E654&amp;"'","NULL")&amp;"  , "&amp;IF(F654&lt;&gt;"","'"&amp;F654&amp;"'","NULL")&amp;"  , "&amp;IF(G654&lt;&gt;"","'"&amp;G654&amp;"'","NULL")&amp;"  , "&amp;IF(H654&lt;&gt;"","'"&amp;H654&amp;"'","NULL")&amp;"  );","")</f>
        <v>INSERT INTO botanica.taxon (name_latin, name_czech, year, slug, origin, category_id, family_id) VALUES ('Thlaspi kovatsii ',NULL, NULL  , 'thlaspi-kovatsii'  , '1'  , '6'  , NULL  );</v>
      </c>
    </row>
    <row r="655" customFormat="false" ht="12.8" hidden="false" customHeight="false" outlineLevel="0" collapsed="false">
      <c r="A655" s="36" t="str">
        <f aca="false">SUBSTITUTE(SUBSTITUTE(SUBSTITUTE(I655, "'", "\'"), "’","\'"), "‘", "\'")</f>
        <v>Thlaspi stylosum </v>
      </c>
      <c r="E65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thlaspi-stylosum</v>
      </c>
      <c r="F655" s="36" t="n">
        <v>1</v>
      </c>
      <c r="G655" s="36" t="n">
        <v>6</v>
      </c>
      <c r="I655" s="36" t="s">
        <v>1261</v>
      </c>
      <c r="K655" s="36" t="n">
        <f aca="false">COUNTIF(E$2:E$697, "=" &amp; E655)</f>
        <v>1</v>
      </c>
      <c r="L655" s="36" t="str">
        <f aca="false">IF(ISBLANK(A655)  = 0, "INSERT INTO botanica.taxon (name_latin, name_czech, year, slug, origin, category_id, family_id) VALUES ("&amp;IF(A655&lt;&gt;"","'"&amp;A655&amp;"'","NULL")&amp;","&amp;IF(B655&lt;&gt;"","'"&amp;B655&amp;"'","NULL")&amp;", "&amp;IF(C655&lt;&gt;"","'"&amp;C655&amp;"'","NULL")&amp;"  , "&amp;IF(E655&lt;&gt;"","'"&amp;E655&amp;"'","NULL")&amp;"  , "&amp;IF(F655&lt;&gt;"","'"&amp;F655&amp;"'","NULL")&amp;"  , "&amp;IF(G655&lt;&gt;"","'"&amp;G655&amp;"'","NULL")&amp;"  , "&amp;IF(H655&lt;&gt;"","'"&amp;H655&amp;"'","NULL")&amp;"  );","")</f>
        <v>INSERT INTO botanica.taxon (name_latin, name_czech, year, slug, origin, category_id, family_id) VALUES ('Thlaspi stylosum ',NULL, NULL  , 'thlaspi-stylosum'  , '1'  , '6'  , NULL  );</v>
      </c>
    </row>
    <row r="656" customFormat="false" ht="12.8" hidden="false" customHeight="false" outlineLevel="0" collapsed="false">
      <c r="A656" s="39" t="str">
        <f aca="false">SUBSTITUTE(SUBSTITUTE(I656, "‘", "\'"), "’","\'")</f>
        <v>Thuja occidentalis</v>
      </c>
      <c r="B656" s="40" t="s">
        <v>124</v>
      </c>
      <c r="C656" s="40" t="n">
        <v>1919</v>
      </c>
      <c r="D656" s="40" t="s">
        <v>125</v>
      </c>
      <c r="E65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</v>
      </c>
      <c r="F656" s="36" t="n">
        <v>1</v>
      </c>
      <c r="G656" s="36" t="n">
        <v>4</v>
      </c>
      <c r="H656" s="36" t="n">
        <v>9</v>
      </c>
      <c r="I656" s="39" t="s">
        <v>126</v>
      </c>
      <c r="K656" s="36" t="n">
        <f aca="false">COUNTIF(E$2:E$697, "=" &amp; E656)</f>
        <v>1</v>
      </c>
      <c r="L656" s="36" t="str">
        <f aca="false">IF(ISBLANK(A656)  = 0, "INSERT INTO botanica.taxon (name_latin, name_czech, year, slug, origin, category_id, family_id) VALUES ("&amp;IF(A656&lt;&gt;"","'"&amp;A656&amp;"'","NULL")&amp;","&amp;IF(B656&lt;&gt;"","'"&amp;B656&amp;"'","NULL")&amp;", "&amp;IF(C656&lt;&gt;"","'"&amp;C656&amp;"'","NULL")&amp;"  , "&amp;IF(E656&lt;&gt;"","'"&amp;E656&amp;"'","NULL")&amp;"  , "&amp;IF(F656&lt;&gt;"","'"&amp;F656&amp;"'","NULL")&amp;"  , "&amp;IF(G656&lt;&gt;"","'"&amp;G656&amp;"'","NULL")&amp;"  , "&amp;IF(H656&lt;&gt;"","'"&amp;H656&amp;"'","NULL")&amp;"  );","")</f>
        <v>INSERT INTO botanica.taxon (name_latin, name_czech, year, slug, origin, category_id, family_id) VALUES ('Thuja occidentalis','zerav západní', '1919'  , 'thuja-occidentalis'  , '1'  , '4'  , '9'  );</v>
      </c>
    </row>
    <row r="657" customFormat="false" ht="12.8" hidden="false" customHeight="false" outlineLevel="0" collapsed="false">
      <c r="A657" s="39" t="str">
        <f aca="false">SUBSTITUTE(SUBSTITUTE(I657, "‘", "\'"), "’","\'")</f>
        <v>Thuja occidentalis \'Ellwangeriana\'</v>
      </c>
      <c r="B657" s="40" t="s">
        <v>124</v>
      </c>
      <c r="C657" s="40" t="n">
        <v>1922</v>
      </c>
      <c r="D657" s="40" t="s">
        <v>125</v>
      </c>
      <c r="E65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</v>
      </c>
      <c r="F657" s="36" t="n">
        <v>1</v>
      </c>
      <c r="G657" s="36" t="n">
        <v>4</v>
      </c>
      <c r="H657" s="36" t="n">
        <v>9</v>
      </c>
      <c r="I657" s="39" t="s">
        <v>129</v>
      </c>
      <c r="K657" s="36" t="n">
        <f aca="false">COUNTIF(E$2:E$697, "=" &amp; E657)</f>
        <v>1</v>
      </c>
      <c r="L657" s="36" t="str">
        <f aca="false">IF(ISBLANK(A657)  = 0, "INSERT INTO botanica.taxon (name_latin, name_czech, year, slug, origin, category_id, family_id) VALUES ("&amp;IF(A657&lt;&gt;"","'"&amp;A657&amp;"'","NULL")&amp;","&amp;IF(B657&lt;&gt;"","'"&amp;B657&amp;"'","NULL")&amp;", "&amp;IF(C657&lt;&gt;"","'"&amp;C657&amp;"'","NULL")&amp;"  , "&amp;IF(E657&lt;&gt;"","'"&amp;E657&amp;"'","NULL")&amp;"  , "&amp;IF(F657&lt;&gt;"","'"&amp;F657&amp;"'","NULL")&amp;"  , "&amp;IF(G657&lt;&gt;"","'"&amp;G657&amp;"'","NULL")&amp;"  , "&amp;IF(H657&lt;&gt;"","'"&amp;H657&amp;"'","NULL")&amp;"  );","")</f>
        <v>INSERT INTO botanica.taxon (name_latin, name_czech, year, slug, origin, category_id, family_id) VALUES ('Thuja occidentalis \'Ellwangeriana\'','zerav západní', '1922'  , 'thuja-occidentalis-ellwangeriana'  , '1'  , '4'  , '9'  );</v>
      </c>
    </row>
    <row r="658" customFormat="false" ht="12.8" hidden="false" customHeight="false" outlineLevel="0" collapsed="false">
      <c r="A658" s="39" t="str">
        <f aca="false">SUBSTITUTE(SUBSTITUTE(I658, "‘", "\'"), "’","\'")</f>
        <v>Thuja occidentalis \'Ellwangeriana Aurea\'</v>
      </c>
      <c r="B658" s="40" t="s">
        <v>124</v>
      </c>
      <c r="C658" s="40"/>
      <c r="D658" s="40" t="s">
        <v>125</v>
      </c>
      <c r="E65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thuja-occidentalis-ellwangeriana-aurea</v>
      </c>
      <c r="F658" s="36" t="n">
        <v>1</v>
      </c>
      <c r="G658" s="36" t="n">
        <v>4</v>
      </c>
      <c r="H658" s="36" t="n">
        <v>9</v>
      </c>
      <c r="I658" s="39" t="s">
        <v>128</v>
      </c>
      <c r="K658" s="36" t="n">
        <f aca="false">COUNTIF(E$2:E$697, "=" &amp; E658)</f>
        <v>1</v>
      </c>
      <c r="L658" s="36" t="str">
        <f aca="false">IF(ISBLANK(A658)  = 0, "INSERT INTO botanica.taxon (name_latin, name_czech, year, slug, origin, category_id, family_id) VALUES ("&amp;IF(A658&lt;&gt;"","'"&amp;A658&amp;"'","NULL")&amp;","&amp;IF(B658&lt;&gt;"","'"&amp;B658&amp;"'","NULL")&amp;", "&amp;IF(C658&lt;&gt;"","'"&amp;C658&amp;"'","NULL")&amp;"  , "&amp;IF(E658&lt;&gt;"","'"&amp;E658&amp;"'","NULL")&amp;"  , "&amp;IF(F658&lt;&gt;"","'"&amp;F658&amp;"'","NULL")&amp;"  , "&amp;IF(G658&lt;&gt;"","'"&amp;G658&amp;"'","NULL")&amp;"  , "&amp;IF(H658&lt;&gt;"","'"&amp;H658&amp;"'","NULL")&amp;"  );","")</f>
        <v>INSERT INTO botanica.taxon (name_latin, name_czech, year, slug, origin, category_id, family_id) VALUES ('Thuja occidentalis \'Ellwangeriana Aurea\'','zerav západní', NULL  , 'thuja-occidentalis-ellwangeriana-aurea'  , '1'  , '4'  , '9'  );</v>
      </c>
    </row>
    <row r="659" customFormat="false" ht="13.6" hidden="false" customHeight="false" outlineLevel="0" collapsed="false">
      <c r="A659" s="39" t="str">
        <f aca="false">SUBSTITUTE(SUBSTITUTE(I659, "‘", "\'"), "’","\'")</f>
        <v>Thuja occidentalis \'Erecta Viridis\'</v>
      </c>
      <c r="B659" s="40" t="s">
        <v>124</v>
      </c>
      <c r="C659" s="40" t="n">
        <v>1919</v>
      </c>
      <c r="D659" s="40" t="s">
        <v>125</v>
      </c>
      <c r="E65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thuja-occidentalis-erecta-viridis</v>
      </c>
      <c r="F659" s="36" t="n">
        <v>1</v>
      </c>
      <c r="G659" s="36" t="n">
        <v>4</v>
      </c>
      <c r="H659" s="36" t="n">
        <v>9</v>
      </c>
      <c r="I659" s="52" t="s">
        <v>127</v>
      </c>
      <c r="K659" s="36" t="n">
        <f aca="false">COUNTIF(E$2:E$697, "=" &amp; E659)</f>
        <v>1</v>
      </c>
      <c r="L659" s="36" t="str">
        <f aca="false">IF(ISBLANK(A659)  = 0, "INSERT INTO botanica.taxon (name_latin, name_czech, year, slug, origin, category_id, family_id) VALUES ("&amp;IF(A659&lt;&gt;"","'"&amp;A659&amp;"'","NULL")&amp;","&amp;IF(B659&lt;&gt;"","'"&amp;B659&amp;"'","NULL")&amp;", "&amp;IF(C659&lt;&gt;"","'"&amp;C659&amp;"'","NULL")&amp;"  , "&amp;IF(E659&lt;&gt;"","'"&amp;E659&amp;"'","NULL")&amp;"  , "&amp;IF(F659&lt;&gt;"","'"&amp;F659&amp;"'","NULL")&amp;"  , "&amp;IF(G659&lt;&gt;"","'"&amp;G659&amp;"'","NULL")&amp;"  , "&amp;IF(H659&lt;&gt;"","'"&amp;H659&amp;"'","NULL")&amp;"  );","")</f>
        <v>INSERT INTO botanica.taxon (name_latin, name_czech, year, slug, origin, category_id, family_id) VALUES ('Thuja occidentalis \'Erecta Viridis\'','zerav západní', '1919'  , 'thuja-occidentalis-erecta-viridis'  , '1'  , '4'  , '9'  );</v>
      </c>
    </row>
    <row r="660" customFormat="false" ht="12.8" hidden="false" customHeight="false" outlineLevel="0" collapsed="false">
      <c r="A660" s="39" t="str">
        <f aca="false">SUBSTITUTE(SUBSTITUTE(I660, "‘", "\'"), "’","\'")</f>
        <v>Thuja occidentalis \'Fastigiata\'</v>
      </c>
      <c r="B660" s="40" t="s">
        <v>124</v>
      </c>
      <c r="C660" s="40" t="n">
        <v>1922</v>
      </c>
      <c r="D660" s="40" t="s">
        <v>125</v>
      </c>
      <c r="E660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thuja-occidentalis-fastigiata</v>
      </c>
      <c r="F660" s="36" t="n">
        <v>1</v>
      </c>
      <c r="G660" s="36" t="n">
        <v>4</v>
      </c>
      <c r="H660" s="36" t="n">
        <v>9</v>
      </c>
      <c r="I660" s="39" t="s">
        <v>130</v>
      </c>
      <c r="K660" s="36" t="n">
        <f aca="false">COUNTIF(E$2:E$697, "=" &amp; E660)</f>
        <v>1</v>
      </c>
      <c r="L660" s="36" t="str">
        <f aca="false">IF(ISBLANK(A660)  = 0, "INSERT INTO botanica.taxon (name_latin, name_czech, year, slug, origin, category_id, family_id) VALUES ("&amp;IF(A660&lt;&gt;"","'"&amp;A660&amp;"'","NULL")&amp;","&amp;IF(B660&lt;&gt;"","'"&amp;B660&amp;"'","NULL")&amp;", "&amp;IF(C660&lt;&gt;"","'"&amp;C660&amp;"'","NULL")&amp;"  , "&amp;IF(E660&lt;&gt;"","'"&amp;E660&amp;"'","NULL")&amp;"  , "&amp;IF(F660&lt;&gt;"","'"&amp;F660&amp;"'","NULL")&amp;"  , "&amp;IF(G660&lt;&gt;"","'"&amp;G660&amp;"'","NULL")&amp;"  , "&amp;IF(H660&lt;&gt;"","'"&amp;H660&amp;"'","NULL")&amp;"  );","")</f>
        <v>INSERT INTO botanica.taxon (name_latin, name_czech, year, slug, origin, category_id, family_id) VALUES ('Thuja occidentalis \'Fastigiata\'','zerav západní', '1922'  , 'thuja-occidentalis-fastigiata'  , '1'  , '4'  , '9'  );</v>
      </c>
    </row>
    <row r="661" customFormat="false" ht="12.8" hidden="false" customHeight="false" outlineLevel="0" collapsed="false">
      <c r="A661" s="39" t="str">
        <f aca="false">SUBSTITUTE(SUBSTITUTE(I661, "‘", "\'"), "’","\'")</f>
        <v>Thuja occidentalis \'Froebelii\'</v>
      </c>
      <c r="B661" s="40" t="s">
        <v>124</v>
      </c>
      <c r="C661" s="40" t="n">
        <v>1922</v>
      </c>
      <c r="D661" s="40" t="s">
        <v>125</v>
      </c>
      <c r="E661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thuja-occidentalis-froebelii</v>
      </c>
      <c r="F661" s="36" t="n">
        <v>1</v>
      </c>
      <c r="G661" s="36" t="n">
        <v>4</v>
      </c>
      <c r="H661" s="36" t="n">
        <v>9</v>
      </c>
      <c r="I661" s="39" t="s">
        <v>131</v>
      </c>
      <c r="K661" s="36" t="n">
        <f aca="false">COUNTIF(E$2:E$697, "=" &amp; E661)</f>
        <v>1</v>
      </c>
      <c r="L661" s="36" t="str">
        <f aca="false">IF(ISBLANK(A661)  = 0, "INSERT INTO botanica.taxon (name_latin, name_czech, year, slug, origin, category_id, family_id) VALUES ("&amp;IF(A661&lt;&gt;"","'"&amp;A661&amp;"'","NULL")&amp;","&amp;IF(B661&lt;&gt;"","'"&amp;B661&amp;"'","NULL")&amp;", "&amp;IF(C661&lt;&gt;"","'"&amp;C661&amp;"'","NULL")&amp;"  , "&amp;IF(E661&lt;&gt;"","'"&amp;E661&amp;"'","NULL")&amp;"  , "&amp;IF(F661&lt;&gt;"","'"&amp;F661&amp;"'","NULL")&amp;"  , "&amp;IF(G661&lt;&gt;"","'"&amp;G661&amp;"'","NULL")&amp;"  , "&amp;IF(H661&lt;&gt;"","'"&amp;H661&amp;"'","NULL")&amp;"  );","")</f>
        <v>INSERT INTO botanica.taxon (name_latin, name_czech, year, slug, origin, category_id, family_id) VALUES ('Thuja occidentalis \'Froebelii\'','zerav západní', '1922'  , 'thuja-occidentalis-froebelii'  , '1'  , '4'  , '9'  );</v>
      </c>
    </row>
    <row r="662" customFormat="false" ht="12.8" hidden="false" customHeight="false" outlineLevel="0" collapsed="false">
      <c r="A662" s="39" t="str">
        <f aca="false">SUBSTITUTE(SUBSTITUTE(I662, "‘", "\'"), "’","\'")</f>
        <v>Thuja occidentalis \'Globosa\'</v>
      </c>
      <c r="B662" s="40" t="s">
        <v>124</v>
      </c>
      <c r="C662" s="40" t="n">
        <v>1919</v>
      </c>
      <c r="D662" s="40" t="s">
        <v>125</v>
      </c>
      <c r="E66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thuja-occidentalis-globosa</v>
      </c>
      <c r="F662" s="36" t="n">
        <v>1</v>
      </c>
      <c r="G662" s="36" t="n">
        <v>4</v>
      </c>
      <c r="H662" s="36" t="n">
        <v>9</v>
      </c>
      <c r="I662" s="39" t="s">
        <v>132</v>
      </c>
      <c r="K662" s="36" t="n">
        <f aca="false">COUNTIF(E$2:E$697, "=" &amp; E662)</f>
        <v>1</v>
      </c>
      <c r="L662" s="36" t="str">
        <f aca="false">IF(ISBLANK(A662)  = 0, "INSERT INTO botanica.taxon (name_latin, name_czech, year, slug, origin, category_id, family_id) VALUES ("&amp;IF(A662&lt;&gt;"","'"&amp;A662&amp;"'","NULL")&amp;","&amp;IF(B662&lt;&gt;"","'"&amp;B662&amp;"'","NULL")&amp;", "&amp;IF(C662&lt;&gt;"","'"&amp;C662&amp;"'","NULL")&amp;"  , "&amp;IF(E662&lt;&gt;"","'"&amp;E662&amp;"'","NULL")&amp;"  , "&amp;IF(F662&lt;&gt;"","'"&amp;F662&amp;"'","NULL")&amp;"  , "&amp;IF(G662&lt;&gt;"","'"&amp;G662&amp;"'","NULL")&amp;"  , "&amp;IF(H662&lt;&gt;"","'"&amp;H662&amp;"'","NULL")&amp;"  );","")</f>
        <v>INSERT INTO botanica.taxon (name_latin, name_czech, year, slug, origin, category_id, family_id) VALUES ('Thuja occidentalis \'Globosa\'','zerav západní', '1919'  , 'thuja-occidentalis-globosa'  , '1'  , '4'  , '9'  );</v>
      </c>
    </row>
    <row r="663" customFormat="false" ht="12.8" hidden="false" customHeight="false" outlineLevel="0" collapsed="false">
      <c r="A663" s="39" t="str">
        <f aca="false">SUBSTITUTE(SUBSTITUTE(I663, "‘", "\'"), "’","\'")</f>
        <v>Thuja occidentalis \'Lutea\'</v>
      </c>
      <c r="B663" s="40" t="s">
        <v>124</v>
      </c>
      <c r="C663" s="40" t="n">
        <v>1929</v>
      </c>
      <c r="D663" s="40" t="s">
        <v>125</v>
      </c>
      <c r="E66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thuja-occidentalis-lutea</v>
      </c>
      <c r="F663" s="36" t="n">
        <v>1</v>
      </c>
      <c r="G663" s="36" t="n">
        <v>4</v>
      </c>
      <c r="H663" s="36" t="n">
        <v>9</v>
      </c>
      <c r="I663" s="39" t="s">
        <v>133</v>
      </c>
      <c r="K663" s="36" t="n">
        <f aca="false">COUNTIF(E$2:E$697, "=" &amp; E663)</f>
        <v>1</v>
      </c>
      <c r="L663" s="36" t="str">
        <f aca="false">IF(ISBLANK(A663)  = 0, "INSERT INTO botanica.taxon (name_latin, name_czech, year, slug, origin, category_id, family_id) VALUES ("&amp;IF(A663&lt;&gt;"","'"&amp;A663&amp;"'","NULL")&amp;","&amp;IF(B663&lt;&gt;"","'"&amp;B663&amp;"'","NULL")&amp;", "&amp;IF(C663&lt;&gt;"","'"&amp;C663&amp;"'","NULL")&amp;"  , "&amp;IF(E663&lt;&gt;"","'"&amp;E663&amp;"'","NULL")&amp;"  , "&amp;IF(F663&lt;&gt;"","'"&amp;F663&amp;"'","NULL")&amp;"  , "&amp;IF(G663&lt;&gt;"","'"&amp;G663&amp;"'","NULL")&amp;"  , "&amp;IF(H663&lt;&gt;"","'"&amp;H663&amp;"'","NULL")&amp;"  );","")</f>
        <v>INSERT INTO botanica.taxon (name_latin, name_czech, year, slug, origin, category_id, family_id) VALUES ('Thuja occidentalis \'Lutea\'','zerav západní', '1929'  , 'thuja-occidentalis-lutea'  , '1'  , '4'  , '9'  );</v>
      </c>
    </row>
    <row r="664" customFormat="false" ht="12.8" hidden="false" customHeight="false" outlineLevel="0" collapsed="false">
      <c r="A664" s="39" t="str">
        <f aca="false">SUBSTITUTE(SUBSTITUTE(I664, "‘", "\'"), "’","\'")</f>
        <v>Thuja occidentalis \'Vervaeneana\'</v>
      </c>
      <c r="B664" s="40" t="s">
        <v>124</v>
      </c>
      <c r="C664" s="40" t="n">
        <v>1937</v>
      </c>
      <c r="D664" s="40" t="s">
        <v>125</v>
      </c>
      <c r="E66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thuja-occidentalis-vervaeneana</v>
      </c>
      <c r="F664" s="36" t="n">
        <v>1</v>
      </c>
      <c r="G664" s="36" t="n">
        <v>4</v>
      </c>
      <c r="H664" s="36" t="n">
        <v>9</v>
      </c>
      <c r="I664" s="39" t="s">
        <v>134</v>
      </c>
      <c r="K664" s="36" t="n">
        <f aca="false">COUNTIF(E$2:E$697, "=" &amp; E664)</f>
        <v>1</v>
      </c>
      <c r="L664" s="36" t="str">
        <f aca="false">IF(ISBLANK(A664)  = 0, "INSERT INTO botanica.taxon (name_latin, name_czech, year, slug, origin, category_id, family_id) VALUES ("&amp;IF(A664&lt;&gt;"","'"&amp;A664&amp;"'","NULL")&amp;","&amp;IF(B664&lt;&gt;"","'"&amp;B664&amp;"'","NULL")&amp;", "&amp;IF(C664&lt;&gt;"","'"&amp;C664&amp;"'","NULL")&amp;"  , "&amp;IF(E664&lt;&gt;"","'"&amp;E664&amp;"'","NULL")&amp;"  , "&amp;IF(F664&lt;&gt;"","'"&amp;F664&amp;"'","NULL")&amp;"  , "&amp;IF(G664&lt;&gt;"","'"&amp;G664&amp;"'","NULL")&amp;"  , "&amp;IF(H664&lt;&gt;"","'"&amp;H664&amp;"'","NULL")&amp;"  );","")</f>
        <v>INSERT INTO botanica.taxon (name_latin, name_czech, year, slug, origin, category_id, family_id) VALUES ('Thuja occidentalis \'Vervaeneana\'','zerav západní', '1937'  , 'thuja-occidentalis-vervaeneana'  , '1'  , '4'  , '9'  );</v>
      </c>
    </row>
    <row r="665" customFormat="false" ht="12.8" hidden="false" customHeight="false" outlineLevel="0" collapsed="false">
      <c r="A665" s="39" t="str">
        <f aca="false">SUBSTITUTE(SUBSTITUTE(I665, "‘", "\'"), "’","\'")</f>
        <v>Thuja occidentalis \'Wareana\'</v>
      </c>
      <c r="B665" s="40" t="s">
        <v>124</v>
      </c>
      <c r="C665" s="40"/>
      <c r="D665" s="40" t="s">
        <v>125</v>
      </c>
      <c r="E66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</v>
      </c>
      <c r="F665" s="36" t="n">
        <v>1</v>
      </c>
      <c r="G665" s="36" t="n">
        <v>4</v>
      </c>
      <c r="H665" s="36" t="n">
        <v>9</v>
      </c>
      <c r="I665" s="39" t="s">
        <v>136</v>
      </c>
      <c r="K665" s="36" t="n">
        <f aca="false">COUNTIF(E$2:E$697, "=" &amp; E665)</f>
        <v>1</v>
      </c>
      <c r="L665" s="36" t="str">
        <f aca="false">IF(ISBLANK(A665)  = 0, "INSERT INTO botanica.taxon (name_latin, name_czech, year, slug, origin, category_id, family_id) VALUES ("&amp;IF(A665&lt;&gt;"","'"&amp;A665&amp;"'","NULL")&amp;","&amp;IF(B665&lt;&gt;"","'"&amp;B665&amp;"'","NULL")&amp;", "&amp;IF(C665&lt;&gt;"","'"&amp;C665&amp;"'","NULL")&amp;"  , "&amp;IF(E665&lt;&gt;"","'"&amp;E665&amp;"'","NULL")&amp;"  , "&amp;IF(F665&lt;&gt;"","'"&amp;F665&amp;"'","NULL")&amp;"  , "&amp;IF(G665&lt;&gt;"","'"&amp;G665&amp;"'","NULL")&amp;"  , "&amp;IF(H665&lt;&gt;"","'"&amp;H665&amp;"'","NULL")&amp;"  );","")</f>
        <v>INSERT INTO botanica.taxon (name_latin, name_czech, year, slug, origin, category_id, family_id) VALUES ('Thuja occidentalis \'Wareana\'','zerav západní', NULL  , 'thuja-occidentalis-wareana'  , '1'  , '4'  , '9'  );</v>
      </c>
    </row>
    <row r="666" customFormat="false" ht="12.8" hidden="false" customHeight="false" outlineLevel="0" collapsed="false">
      <c r="A666" s="39" t="str">
        <f aca="false">SUBSTITUTE(SUBSTITUTE(I666, "‘", "\'"), "’","\'")</f>
        <v>Thuja occidentalis \'Wareana Lutescens\'</v>
      </c>
      <c r="B666" s="40" t="s">
        <v>124</v>
      </c>
      <c r="C666" s="40"/>
      <c r="D666" s="40" t="s">
        <v>125</v>
      </c>
      <c r="E666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thuja-occidentalis-wareana-lutescens</v>
      </c>
      <c r="F666" s="36" t="n">
        <v>1</v>
      </c>
      <c r="G666" s="36" t="n">
        <v>4</v>
      </c>
      <c r="H666" s="36" t="n">
        <v>9</v>
      </c>
      <c r="I666" s="39" t="s">
        <v>135</v>
      </c>
      <c r="K666" s="36" t="n">
        <f aca="false">COUNTIF(E$2:E$697, "=" &amp; E666)</f>
        <v>1</v>
      </c>
      <c r="L666" s="36" t="str">
        <f aca="false">IF(ISBLANK(A666)  = 0, "INSERT INTO botanica.taxon (name_latin, name_czech, year, slug, origin, category_id, family_id) VALUES ("&amp;IF(A666&lt;&gt;"","'"&amp;A666&amp;"'","NULL")&amp;","&amp;IF(B666&lt;&gt;"","'"&amp;B666&amp;"'","NULL")&amp;", "&amp;IF(C666&lt;&gt;"","'"&amp;C666&amp;"'","NULL")&amp;"  , "&amp;IF(E666&lt;&gt;"","'"&amp;E666&amp;"'","NULL")&amp;"  , "&amp;IF(F666&lt;&gt;"","'"&amp;F666&amp;"'","NULL")&amp;"  , "&amp;IF(G666&lt;&gt;"","'"&amp;G666&amp;"'","NULL")&amp;"  , "&amp;IF(H666&lt;&gt;"","'"&amp;H666&amp;"'","NULL")&amp;"  );","")</f>
        <v>INSERT INTO botanica.taxon (name_latin, name_czech, year, slug, origin, category_id, family_id) VALUES ('Thuja occidentalis \'Wareana Lutescens\'','zerav západní', NULL  , 'thuja-occidentalis-wareana-lutescens'  , '1'  , '4'  , '9'  );</v>
      </c>
    </row>
    <row r="667" customFormat="false" ht="12.8" hidden="false" customHeight="false" outlineLevel="0" collapsed="false">
      <c r="A667" s="39" t="str">
        <f aca="false">SUBSTITUTE(SUBSTITUTE(I667, "‘", "\'"), "’","\'")</f>
        <v>Thuja plicata</v>
      </c>
      <c r="B667" s="40" t="s">
        <v>137</v>
      </c>
      <c r="C667" s="40" t="n">
        <v>1923</v>
      </c>
      <c r="D667" s="40" t="s">
        <v>138</v>
      </c>
      <c r="E66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thuja-plicata</v>
      </c>
      <c r="F667" s="36" t="n">
        <v>1</v>
      </c>
      <c r="G667" s="36" t="n">
        <v>4</v>
      </c>
      <c r="H667" s="36" t="n">
        <v>9</v>
      </c>
      <c r="I667" s="39" t="s">
        <v>139</v>
      </c>
      <c r="K667" s="36" t="n">
        <f aca="false">COUNTIF(E$2:E$697, "=" &amp; E667)</f>
        <v>1</v>
      </c>
      <c r="L667" s="36" t="str">
        <f aca="false">IF(ISBLANK(A667)  = 0, "INSERT INTO botanica.taxon (name_latin, name_czech, year, slug, origin, category_id, family_id) VALUES ("&amp;IF(A667&lt;&gt;"","'"&amp;A667&amp;"'","NULL")&amp;","&amp;IF(B667&lt;&gt;"","'"&amp;B667&amp;"'","NULL")&amp;", "&amp;IF(C667&lt;&gt;"","'"&amp;C667&amp;"'","NULL")&amp;"  , "&amp;IF(E667&lt;&gt;"","'"&amp;E667&amp;"'","NULL")&amp;"  , "&amp;IF(F667&lt;&gt;"","'"&amp;F667&amp;"'","NULL")&amp;"  , "&amp;IF(G667&lt;&gt;"","'"&amp;G667&amp;"'","NULL")&amp;"  , "&amp;IF(H667&lt;&gt;"","'"&amp;H667&amp;"'","NULL")&amp;"  );","")</f>
        <v>INSERT INTO botanica.taxon (name_latin, name_czech, year, slug, origin, category_id, family_id) VALUES ('Thuja plicata','zerav obrovský', '1923'  , 'thuja-plicata'  , '1'  , '4'  , '9'  );</v>
      </c>
    </row>
    <row r="668" customFormat="false" ht="12.8" hidden="false" customHeight="false" outlineLevel="0" collapsed="false">
      <c r="A668" s="39" t="str">
        <f aca="false">SUBSTITUTE(SUBSTITUTE(I668, "‘", "\'"), "’","\'")</f>
        <v>Thujopsis dolabrata</v>
      </c>
      <c r="B668" s="40" t="s">
        <v>140</v>
      </c>
      <c r="C668" s="40" t="n">
        <v>1919</v>
      </c>
      <c r="D668" s="40" t="s">
        <v>141</v>
      </c>
      <c r="E66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</v>
      </c>
      <c r="F668" s="36" t="n">
        <v>1</v>
      </c>
      <c r="G668" s="36" t="n">
        <v>4</v>
      </c>
      <c r="H668" s="36" t="n">
        <v>9</v>
      </c>
      <c r="I668" s="39" t="s">
        <v>142</v>
      </c>
      <c r="K668" s="36" t="n">
        <f aca="false">COUNTIF(E$2:E$697, "=" &amp; E668)</f>
        <v>1</v>
      </c>
      <c r="L668" s="36" t="str">
        <f aca="false">IF(ISBLANK(A668)  = 0, "INSERT INTO botanica.taxon (name_latin, name_czech, year, slug, origin, category_id, family_id) VALUES ("&amp;IF(A668&lt;&gt;"","'"&amp;A668&amp;"'","NULL")&amp;","&amp;IF(B668&lt;&gt;"","'"&amp;B668&amp;"'","NULL")&amp;", "&amp;IF(C668&lt;&gt;"","'"&amp;C668&amp;"'","NULL")&amp;"  , "&amp;IF(E668&lt;&gt;"","'"&amp;E668&amp;"'","NULL")&amp;"  , "&amp;IF(F668&lt;&gt;"","'"&amp;F668&amp;"'","NULL")&amp;"  , "&amp;IF(G668&lt;&gt;"","'"&amp;G668&amp;"'","NULL")&amp;"  , "&amp;IF(H668&lt;&gt;"","'"&amp;H668&amp;"'","NULL")&amp;"  );","")</f>
        <v>INSERT INTO botanica.taxon (name_latin, name_czech, year, slug, origin, category_id, family_id) VALUES ('Thujopsis dolabrata','zeravine japonský', '1919'  , 'thujopsis-dolabrata'  , '1'  , '4'  , '9'  );</v>
      </c>
    </row>
    <row r="669" customFormat="false" ht="12.8" hidden="false" customHeight="false" outlineLevel="0" collapsed="false">
      <c r="A669" s="39" t="str">
        <f aca="false">SUBSTITUTE(SUBSTITUTE(I669, "‘", "\'"), "’","\'")</f>
        <v>Thujopsis dolabrata \'Variegata\'</v>
      </c>
      <c r="B669" s="40" t="s">
        <v>140</v>
      </c>
      <c r="C669" s="40" t="n">
        <v>1919</v>
      </c>
      <c r="D669" s="40" t="s">
        <v>141</v>
      </c>
      <c r="E66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thujopsis-dolabrata-variegata</v>
      </c>
      <c r="F669" s="36" t="n">
        <v>1</v>
      </c>
      <c r="G669" s="36" t="n">
        <v>4</v>
      </c>
      <c r="H669" s="36" t="n">
        <v>9</v>
      </c>
      <c r="I669" s="39" t="s">
        <v>143</v>
      </c>
      <c r="K669" s="36" t="n">
        <f aca="false">COUNTIF(E$2:E$697, "=" &amp; E669)</f>
        <v>1</v>
      </c>
      <c r="L669" s="36" t="str">
        <f aca="false">IF(ISBLANK(A669)  = 0, "INSERT INTO botanica.taxon (name_latin, name_czech, year, slug, origin, category_id, family_id) VALUES ("&amp;IF(A669&lt;&gt;"","'"&amp;A669&amp;"'","NULL")&amp;","&amp;IF(B669&lt;&gt;"","'"&amp;B669&amp;"'","NULL")&amp;", "&amp;IF(C669&lt;&gt;"","'"&amp;C669&amp;"'","NULL")&amp;"  , "&amp;IF(E669&lt;&gt;"","'"&amp;E669&amp;"'","NULL")&amp;"  , "&amp;IF(F669&lt;&gt;"","'"&amp;F669&amp;"'","NULL")&amp;"  , "&amp;IF(G669&lt;&gt;"","'"&amp;G669&amp;"'","NULL")&amp;"  , "&amp;IF(H669&lt;&gt;"","'"&amp;H669&amp;"'","NULL")&amp;"  );","")</f>
        <v>INSERT INTO botanica.taxon (name_latin, name_czech, year, slug, origin, category_id, family_id) VALUES ('Thujopsis dolabrata \'Variegata\'','zeravine japonský', '1919'  , 'thujopsis-dolabrata-variegata'  , '1'  , '4'  , '9'  );</v>
      </c>
    </row>
    <row r="670" customFormat="false" ht="12.8" hidden="false" customHeight="false" outlineLevel="0" collapsed="false">
      <c r="A670" s="36" t="str">
        <f aca="false">SUBSTITUTE(SUBSTITUTE(SUBSTITUTE(I670, "'", "\'"), "’","\'"), "‘", "\'")</f>
        <v>Thymus pulegioides </v>
      </c>
      <c r="E67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</v>
      </c>
      <c r="F670" s="36" t="n">
        <v>1</v>
      </c>
      <c r="G670" s="36" t="n">
        <v>6</v>
      </c>
      <c r="I670" s="36" t="s">
        <v>1262</v>
      </c>
      <c r="K670" s="36" t="n">
        <f aca="false">COUNTIF(E$2:E$697, "=" &amp; E670)</f>
        <v>1</v>
      </c>
      <c r="L670" s="36" t="str">
        <f aca="false">IF(ISBLANK(A670)  = 0, "INSERT INTO botanica.taxon (name_latin, name_czech, year, slug, origin, category_id, family_id) VALUES ("&amp;IF(A670&lt;&gt;"","'"&amp;A670&amp;"'","NULL")&amp;","&amp;IF(B670&lt;&gt;"","'"&amp;B670&amp;"'","NULL")&amp;", "&amp;IF(C670&lt;&gt;"","'"&amp;C670&amp;"'","NULL")&amp;"  , "&amp;IF(E670&lt;&gt;"","'"&amp;E670&amp;"'","NULL")&amp;"  , "&amp;IF(F670&lt;&gt;"","'"&amp;F670&amp;"'","NULL")&amp;"  , "&amp;IF(G670&lt;&gt;"","'"&amp;G670&amp;"'","NULL")&amp;"  , "&amp;IF(H670&lt;&gt;"","'"&amp;H670&amp;"'","NULL")&amp;"  );","")</f>
        <v>INSERT INTO botanica.taxon (name_latin, name_czech, year, slug, origin, category_id, family_id) VALUES ('Thymus pulegioides ',NULL, NULL  , 'thymus-pulegioides'  , '1'  , '6'  , NULL  );</v>
      </c>
    </row>
    <row r="671" customFormat="false" ht="12.8" hidden="false" customHeight="false" outlineLevel="0" collapsed="false">
      <c r="A671" s="36" t="str">
        <f aca="false">SUBSTITUTE(SUBSTITUTE(SUBSTITUTE(I671, "'", "\'"), "’","\'"), "‘", "\'")</f>
        <v>Thymus pulegioides subsp. montanus  </v>
      </c>
      <c r="E67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thymus-pulegioides-subsp-montanus</v>
      </c>
      <c r="F671" s="36" t="n">
        <v>1</v>
      </c>
      <c r="G671" s="36" t="n">
        <v>6</v>
      </c>
      <c r="I671" s="36" t="s">
        <v>1263</v>
      </c>
      <c r="K671" s="36" t="n">
        <f aca="false">COUNTIF(E$2:E$697, "=" &amp; E671)</f>
        <v>1</v>
      </c>
      <c r="L671" s="36" t="str">
        <f aca="false">IF(ISBLANK(A671)  = 0, "INSERT INTO botanica.taxon (name_latin, name_czech, year, slug, origin, category_id, family_id) VALUES ("&amp;IF(A671&lt;&gt;"","'"&amp;A671&amp;"'","NULL")&amp;","&amp;IF(B671&lt;&gt;"","'"&amp;B671&amp;"'","NULL")&amp;", "&amp;IF(C671&lt;&gt;"","'"&amp;C671&amp;"'","NULL")&amp;"  , "&amp;IF(E671&lt;&gt;"","'"&amp;E671&amp;"'","NULL")&amp;"  , "&amp;IF(F671&lt;&gt;"","'"&amp;F671&amp;"'","NULL")&amp;"  , "&amp;IF(G671&lt;&gt;"","'"&amp;G671&amp;"'","NULL")&amp;"  , "&amp;IF(H671&lt;&gt;"","'"&amp;H671&amp;"'","NULL")&amp;"  );","")</f>
        <v>INSERT INTO botanica.taxon (name_latin, name_czech, year, slug, origin, category_id, family_id) VALUES ('Thymus pulegioides subsp. montanus  ',NULL, NULL  , 'thymus-pulegioides-subsp-montanus'  , '1'  , '6'  , NULL  );</v>
      </c>
    </row>
    <row r="672" customFormat="false" ht="12.8" hidden="false" customHeight="false" outlineLevel="0" collapsed="false">
      <c r="A672" s="36" t="str">
        <f aca="false">SUBSTITUTE(SUBSTITUTE(SUBSTITUTE(I672, "'", "\'"), "’","\'"), "‘", "\'")</f>
        <v>Thymus serpyllum L. \'Album\'</v>
      </c>
      <c r="E67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thymus-serpyllum-l-album</v>
      </c>
      <c r="F672" s="36" t="n">
        <v>1</v>
      </c>
      <c r="G672" s="36" t="n">
        <v>6</v>
      </c>
      <c r="I672" s="36" t="s">
        <v>1264</v>
      </c>
      <c r="K672" s="36" t="n">
        <f aca="false">COUNTIF(E$2:E$697, "=" &amp; E672)</f>
        <v>1</v>
      </c>
      <c r="L672" s="36" t="str">
        <f aca="false">IF(ISBLANK(A672)  = 0, "INSERT INTO botanica.taxon (name_latin, name_czech, year, slug, origin, category_id, family_id) VALUES ("&amp;IF(A672&lt;&gt;"","'"&amp;A672&amp;"'","NULL")&amp;","&amp;IF(B672&lt;&gt;"","'"&amp;B672&amp;"'","NULL")&amp;", "&amp;IF(C672&lt;&gt;"","'"&amp;C672&amp;"'","NULL")&amp;"  , "&amp;IF(E672&lt;&gt;"","'"&amp;E672&amp;"'","NULL")&amp;"  , "&amp;IF(F672&lt;&gt;"","'"&amp;F672&amp;"'","NULL")&amp;"  , "&amp;IF(G672&lt;&gt;"","'"&amp;G672&amp;"'","NULL")&amp;"  , "&amp;IF(H672&lt;&gt;"","'"&amp;H672&amp;"'","NULL")&amp;"  );","")</f>
        <v>INSERT INTO botanica.taxon (name_latin, name_czech, year, slug, origin, category_id, family_id) VALUES ('Thymus serpyllum L. \'Album\'',NULL, NULL  , 'thymus-serpyllum-l-album'  , '1'  , '6'  , NULL  );</v>
      </c>
    </row>
    <row r="673" customFormat="false" ht="12.8" hidden="false" customHeight="false" outlineLevel="0" collapsed="false">
      <c r="A673" s="39" t="str">
        <f aca="false">SUBSTITUTE(SUBSTITUTE(SUBSTITUTE(I673, "'", "\'"), "’","\'"), "‘", "\'")</f>
        <v>Tilia cordata</v>
      </c>
      <c r="B673" s="40" t="s">
        <v>535</v>
      </c>
      <c r="C673" s="40" t="n">
        <v>1918</v>
      </c>
      <c r="D673" s="40" t="s">
        <v>536</v>
      </c>
      <c r="E67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tilia-cordata</v>
      </c>
      <c r="F673" s="36" t="n">
        <v>1</v>
      </c>
      <c r="G673" s="36" t="n">
        <v>1</v>
      </c>
      <c r="H673" s="36" t="n">
        <v>25</v>
      </c>
      <c r="I673" s="39" t="s">
        <v>537</v>
      </c>
      <c r="K673" s="36" t="n">
        <f aca="false">COUNTIF(E$2:E$697, "=" &amp; E673)</f>
        <v>1</v>
      </c>
      <c r="L673" s="36" t="str">
        <f aca="false">IF(ISBLANK(A673)  = 0, "INSERT INTO botanica.taxon (name_latin, name_czech, year, slug, origin, category_id, family_id) VALUES ("&amp;IF(A673&lt;&gt;"","'"&amp;A673&amp;"'","NULL")&amp;","&amp;IF(B673&lt;&gt;"","'"&amp;B673&amp;"'","NULL")&amp;", "&amp;IF(C673&lt;&gt;"","'"&amp;C673&amp;"'","NULL")&amp;"  , "&amp;IF(E673&lt;&gt;"","'"&amp;E673&amp;"'","NULL")&amp;"  , "&amp;IF(F673&lt;&gt;"","'"&amp;F673&amp;"'","NULL")&amp;"  , "&amp;IF(G673&lt;&gt;"","'"&amp;G673&amp;"'","NULL")&amp;"  , "&amp;IF(H673&lt;&gt;"","'"&amp;H673&amp;"'","NULL")&amp;"  );","")</f>
        <v>INSERT INTO botanica.taxon (name_latin, name_czech, year, slug, origin, category_id, family_id) VALUES ('Tilia cordata','lípa srčitá / malolistá', '1918'  , 'tilia-cordata'  , '1'  , '1'  , '25'  );</v>
      </c>
    </row>
    <row r="674" customFormat="false" ht="12.8" hidden="false" customHeight="false" outlineLevel="0" collapsed="false">
      <c r="A674" s="43" t="str">
        <f aca="false">SUBSTITUTE(SUBSTITUTE(SUBSTITUTE(I674, "'", "\'"), "’","\'"), "‘", "\'")</f>
        <v>Tilia platyphylla</v>
      </c>
      <c r="B674" s="42" t="s">
        <v>675</v>
      </c>
      <c r="D674" s="36" t="s">
        <v>676</v>
      </c>
      <c r="E674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tilia-platyphylla</v>
      </c>
      <c r="F674" s="42" t="n">
        <v>0</v>
      </c>
      <c r="G674" s="36" t="n">
        <v>1</v>
      </c>
      <c r="H674" s="36" t="n">
        <v>25</v>
      </c>
      <c r="I674" s="43" t="s">
        <v>677</v>
      </c>
      <c r="J674" s="42" t="s">
        <v>678</v>
      </c>
      <c r="K674" s="36" t="n">
        <f aca="false">COUNTIF(E$2:E$697, "=" &amp; E674)</f>
        <v>1</v>
      </c>
      <c r="L674" s="36" t="str">
        <f aca="false">IF(ISBLANK(A674)  = 0, "INSERT INTO botanica.taxon (name_latin, name_czech, year, slug, origin, category_id, family_id) VALUES ("&amp;IF(A674&lt;&gt;"","'"&amp;A674&amp;"'","NULL")&amp;","&amp;IF(B674&lt;&gt;"","'"&amp;B674&amp;"'","NULL")&amp;", "&amp;IF(C674&lt;&gt;"","'"&amp;C674&amp;"'","NULL")&amp;"  , "&amp;IF(E674&lt;&gt;"","'"&amp;E674&amp;"'","NULL")&amp;"  , "&amp;IF(F674&lt;&gt;"","'"&amp;F674&amp;"'","NULL")&amp;"  , "&amp;IF(G674&lt;&gt;"","'"&amp;G674&amp;"'","NULL")&amp;"  , "&amp;IF(H674&lt;&gt;"","'"&amp;H674&amp;"'","NULL")&amp;"  );","")</f>
        <v>INSERT INTO botanica.taxon (name_latin, name_czech, year, slug, origin, category_id, family_id) VALUES ('Tilia platyphylla','lípa velkolistá', NULL  , 'tilia-platyphylla'  , '0'  , '1'  , '25'  );</v>
      </c>
    </row>
    <row r="675" customFormat="false" ht="12.8" hidden="false" customHeight="false" outlineLevel="0" collapsed="false">
      <c r="A675" s="43" t="str">
        <f aca="false">SUBSTITUTE(SUBSTITUTE(SUBSTITUTE(I675, "'", "\'"), "’","\'"), "‘", "\'")</f>
        <v>Tilia tomentosa</v>
      </c>
      <c r="B675" s="42" t="s">
        <v>679</v>
      </c>
      <c r="D675" s="36" t="s">
        <v>680</v>
      </c>
      <c r="E67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tilia-tomentosa</v>
      </c>
      <c r="F675" s="42" t="n">
        <v>0</v>
      </c>
      <c r="G675" s="36" t="n">
        <v>1</v>
      </c>
      <c r="H675" s="36" t="n">
        <v>25</v>
      </c>
      <c r="I675" s="43" t="s">
        <v>681</v>
      </c>
      <c r="J675" s="42" t="s">
        <v>682</v>
      </c>
      <c r="K675" s="36" t="n">
        <f aca="false">COUNTIF(E$2:E$697, "=" &amp; E675)</f>
        <v>1</v>
      </c>
      <c r="L675" s="36" t="str">
        <f aca="false">IF(ISBLANK(A675)  = 0, "INSERT INTO botanica.taxon (name_latin, name_czech, year, slug, origin, category_id, family_id) VALUES ("&amp;IF(A675&lt;&gt;"","'"&amp;A675&amp;"'","NULL")&amp;","&amp;IF(B675&lt;&gt;"","'"&amp;B675&amp;"'","NULL")&amp;", "&amp;IF(C675&lt;&gt;"","'"&amp;C675&amp;"'","NULL")&amp;"  , "&amp;IF(E675&lt;&gt;"","'"&amp;E675&amp;"'","NULL")&amp;"  , "&amp;IF(F675&lt;&gt;"","'"&amp;F675&amp;"'","NULL")&amp;"  , "&amp;IF(G675&lt;&gt;"","'"&amp;G675&amp;"'","NULL")&amp;"  , "&amp;IF(H675&lt;&gt;"","'"&amp;H675&amp;"'","NULL")&amp;"  );","")</f>
        <v>INSERT INTO botanica.taxon (name_latin, name_czech, year, slug, origin, category_id, family_id) VALUES ('Tilia tomentosa','lípa stříbrná (plstnatá)', NULL  , 'tilia-tomentosa'  , '0'  , '1'  , '25'  );</v>
      </c>
    </row>
    <row r="676" customFormat="false" ht="12.8" hidden="false" customHeight="false" outlineLevel="0" collapsed="false">
      <c r="A676" s="36" t="str">
        <f aca="false">SUBSTITUTE(SUBSTITUTE(SUBSTITUTE(I676, "'", "\'"), "’","\'"), "‘", "\'")</f>
        <v>Townsendia exscapa </v>
      </c>
      <c r="E67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townsendia-exscapa</v>
      </c>
      <c r="F676" s="36" t="n">
        <v>1</v>
      </c>
      <c r="G676" s="36" t="n">
        <v>6</v>
      </c>
      <c r="I676" s="36" t="s">
        <v>1265</v>
      </c>
      <c r="K676" s="36" t="n">
        <f aca="false">COUNTIF(E$2:E$697, "=" &amp; E676)</f>
        <v>1</v>
      </c>
      <c r="L676" s="36" t="str">
        <f aca="false">IF(ISBLANK(A676)  = 0, "INSERT INTO botanica.taxon (name_latin, name_czech, year, slug, origin, category_id, family_id) VALUES ("&amp;IF(A676&lt;&gt;"","'"&amp;A676&amp;"'","NULL")&amp;","&amp;IF(B676&lt;&gt;"","'"&amp;B676&amp;"'","NULL")&amp;", "&amp;IF(C676&lt;&gt;"","'"&amp;C676&amp;"'","NULL")&amp;"  , "&amp;IF(E676&lt;&gt;"","'"&amp;E676&amp;"'","NULL")&amp;"  , "&amp;IF(F676&lt;&gt;"","'"&amp;F676&amp;"'","NULL")&amp;"  , "&amp;IF(G676&lt;&gt;"","'"&amp;G676&amp;"'","NULL")&amp;"  , "&amp;IF(H676&lt;&gt;"","'"&amp;H676&amp;"'","NULL")&amp;"  );","")</f>
        <v>INSERT INTO botanica.taxon (name_latin, name_czech, year, slug, origin, category_id, family_id) VALUES ('Townsendia exscapa ',NULL, NULL  , 'townsendia-exscapa'  , '1'  , '6'  , NULL  );</v>
      </c>
    </row>
    <row r="677" customFormat="false" ht="12.8" hidden="false" customHeight="false" outlineLevel="0" collapsed="false">
      <c r="A677" s="36" t="str">
        <f aca="false">SUBSTITUTE(SUBSTITUTE(SUBSTITUTE(I677, "'", "\'"), "’","\'"), "‘", "\'")</f>
        <v>Trifolium atropurpureum </v>
      </c>
      <c r="E677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trifolium-atropurpureum</v>
      </c>
      <c r="F677" s="36" t="n">
        <v>1</v>
      </c>
      <c r="G677" s="36" t="n">
        <v>6</v>
      </c>
      <c r="I677" s="36" t="s">
        <v>1266</v>
      </c>
      <c r="K677" s="36" t="n">
        <f aca="false">COUNTIF(E$2:E$697, "=" &amp; E677)</f>
        <v>1</v>
      </c>
      <c r="L677" s="36" t="str">
        <f aca="false">IF(ISBLANK(A677)  = 0, "INSERT INTO botanica.taxon (name_latin, name_czech, year, slug, origin, category_id, family_id) VALUES ("&amp;IF(A677&lt;&gt;"","'"&amp;A677&amp;"'","NULL")&amp;","&amp;IF(B677&lt;&gt;"","'"&amp;B677&amp;"'","NULL")&amp;", "&amp;IF(C677&lt;&gt;"","'"&amp;C677&amp;"'","NULL")&amp;"  , "&amp;IF(E677&lt;&gt;"","'"&amp;E677&amp;"'","NULL")&amp;"  , "&amp;IF(F677&lt;&gt;"","'"&amp;F677&amp;"'","NULL")&amp;"  , "&amp;IF(G677&lt;&gt;"","'"&amp;G677&amp;"'","NULL")&amp;"  , "&amp;IF(H677&lt;&gt;"","'"&amp;H677&amp;"'","NULL")&amp;"  );","")</f>
        <v>INSERT INTO botanica.taxon (name_latin, name_czech, year, slug, origin, category_id, family_id) VALUES ('Trifolium atropurpureum ',NULL, NULL  , 'trifolium-atropurpureum'  , '1'  , '6'  , NULL  );</v>
      </c>
    </row>
    <row r="678" customFormat="false" ht="12.8" hidden="false" customHeight="false" outlineLevel="0" collapsed="false">
      <c r="A678" s="36" t="str">
        <f aca="false">SUBSTITUTE(SUBSTITUTE(SUBSTITUTE(I678, "'", "\'"), "’","\'"), "‘", "\'")</f>
        <v>Trifolium medium</v>
      </c>
      <c r="B678" s="36" t="s">
        <v>1426</v>
      </c>
      <c r="E678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trifolium-medium</v>
      </c>
      <c r="G678" s="36" t="n">
        <v>9</v>
      </c>
      <c r="I678" s="36" t="s">
        <v>1427</v>
      </c>
      <c r="K678" s="36" t="n">
        <f aca="false">COUNTIF(E$2:E$697, "=" &amp; E678)</f>
        <v>1</v>
      </c>
      <c r="L678" s="36" t="str">
        <f aca="false">IF(ISBLANK(A678)  = 0, "INSERT INTO botanica.taxon (name_latin, name_czech, year, slug, origin, category_id, family_id) VALUES ("&amp;IF(A678&lt;&gt;"","'"&amp;A678&amp;"'","NULL")&amp;","&amp;IF(B678&lt;&gt;"","'"&amp;B678&amp;"'","NULL")&amp;", "&amp;IF(C678&lt;&gt;"","'"&amp;C678&amp;"'","NULL")&amp;"  , "&amp;IF(E678&lt;&gt;"","'"&amp;E678&amp;"'","NULL")&amp;"  , "&amp;IF(F678&lt;&gt;"","'"&amp;F678&amp;"'","NULL")&amp;"  , "&amp;IF(G678&lt;&gt;"","'"&amp;G678&amp;"'","NULL")&amp;"  , "&amp;IF(H678&lt;&gt;"","'"&amp;H678&amp;"'","NULL")&amp;"  );","")</f>
        <v>INSERT INTO botanica.taxon (name_latin, name_czech, year, slug, origin, category_id, family_id) VALUES ('Trifolium medium','jetel prostřední', NULL  , 'trifolium-medium'  , NULL  , '9'  , NULL  );</v>
      </c>
    </row>
    <row r="679" customFormat="false" ht="12.8" hidden="false" customHeight="false" outlineLevel="0" collapsed="false">
      <c r="A679" s="36" t="str">
        <f aca="false">SUBSTITUTE(SUBSTITUTE(SUBSTITUTE(I679, "'", "\'"), "’","\'"), "‘", "\'")</f>
        <v>Triosteum pinnatifidum </v>
      </c>
      <c r="E679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triosteum-pinnatifidum</v>
      </c>
      <c r="F679" s="36" t="n">
        <v>1</v>
      </c>
      <c r="G679" s="36" t="n">
        <v>6</v>
      </c>
      <c r="I679" s="36" t="s">
        <v>1267</v>
      </c>
      <c r="K679" s="36" t="n">
        <f aca="false">COUNTIF(E$2:E$697, "=" &amp; E679)</f>
        <v>1</v>
      </c>
      <c r="L679" s="36" t="str">
        <f aca="false">IF(ISBLANK(A679)  = 0, "INSERT INTO botanica.taxon (name_latin, name_czech, year, slug, origin, category_id, family_id) VALUES ("&amp;IF(A679&lt;&gt;"","'"&amp;A679&amp;"'","NULL")&amp;","&amp;IF(B679&lt;&gt;"","'"&amp;B679&amp;"'","NULL")&amp;", "&amp;IF(C679&lt;&gt;"","'"&amp;C679&amp;"'","NULL")&amp;"  , "&amp;IF(E679&lt;&gt;"","'"&amp;E679&amp;"'","NULL")&amp;"  , "&amp;IF(F679&lt;&gt;"","'"&amp;F679&amp;"'","NULL")&amp;"  , "&amp;IF(G679&lt;&gt;"","'"&amp;G679&amp;"'","NULL")&amp;"  , "&amp;IF(H679&lt;&gt;"","'"&amp;H679&amp;"'","NULL")&amp;"  );","")</f>
        <v>INSERT INTO botanica.taxon (name_latin, name_czech, year, slug, origin, category_id, family_id) VALUES ('Triosteum pinnatifidum ',NULL, NULL  , 'triosteum-pinnatifidum'  , '1'  , '6'  , NULL  );</v>
      </c>
    </row>
    <row r="680" customFormat="false" ht="12.8" hidden="false" customHeight="false" outlineLevel="0" collapsed="false">
      <c r="A680" s="36" t="str">
        <f aca="false">SUBSTITUTE(SUBSTITUTE(SUBSTITUTE(I680, "'", "\'"), "’","\'"), "‘", "\'")</f>
        <v>Trollius pumilus </v>
      </c>
      <c r="E68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trollius-pumilus</v>
      </c>
      <c r="F680" s="36" t="n">
        <v>1</v>
      </c>
      <c r="G680" s="36" t="n">
        <v>6</v>
      </c>
      <c r="I680" s="36" t="s">
        <v>1268</v>
      </c>
      <c r="K680" s="36" t="n">
        <f aca="false">COUNTIF(E$2:E$697, "=" &amp; E680)</f>
        <v>1</v>
      </c>
      <c r="L680" s="36" t="str">
        <f aca="false">IF(ISBLANK(A680)  = 0, "INSERT INTO botanica.taxon (name_latin, name_czech, year, slug, origin, category_id, family_id) VALUES ("&amp;IF(A680&lt;&gt;"","'"&amp;A680&amp;"'","NULL")&amp;","&amp;IF(B680&lt;&gt;"","'"&amp;B680&amp;"'","NULL")&amp;", "&amp;IF(C680&lt;&gt;"","'"&amp;C680&amp;"'","NULL")&amp;"  , "&amp;IF(E680&lt;&gt;"","'"&amp;E680&amp;"'","NULL")&amp;"  , "&amp;IF(F680&lt;&gt;"","'"&amp;F680&amp;"'","NULL")&amp;"  , "&amp;IF(G680&lt;&gt;"","'"&amp;G680&amp;"'","NULL")&amp;"  , "&amp;IF(H680&lt;&gt;"","'"&amp;H680&amp;"'","NULL")&amp;"  );","")</f>
        <v>INSERT INTO botanica.taxon (name_latin, name_czech, year, slug, origin, category_id, family_id) VALUES ('Trollius pumilus ',NULL, NULL  , 'trollius-pumilus'  , '1'  , '6'  , NULL  );</v>
      </c>
    </row>
    <row r="681" customFormat="false" ht="13.6" hidden="false" customHeight="false" outlineLevel="0" collapsed="false">
      <c r="A681" s="36" t="str">
        <f aca="false">SUBSTITUTE(SUBSTITUTE(SUBSTITUTE(I681, "'", "\'"), "’","\'"), "‘", "\'")</f>
        <v>Tropaeolum majus</v>
      </c>
      <c r="B681" s="36" t="s">
        <v>1428</v>
      </c>
      <c r="E68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tropaeolum-majus</v>
      </c>
      <c r="G681" s="36" t="n">
        <v>7</v>
      </c>
      <c r="I681" s="50" t="s">
        <v>1429</v>
      </c>
      <c r="K681" s="36" t="n">
        <f aca="false">COUNTIF(E$2:E$697, "=" &amp; E681)</f>
        <v>1</v>
      </c>
      <c r="L681" s="36" t="str">
        <f aca="false">IF(ISBLANK(A681)  = 0, "INSERT INTO botanica.taxon (name_latin, name_czech, year, slug, origin, category_id, family_id) VALUES ("&amp;IF(A681&lt;&gt;"","'"&amp;A681&amp;"'","NULL")&amp;","&amp;IF(B681&lt;&gt;"","'"&amp;B681&amp;"'","NULL")&amp;", "&amp;IF(C681&lt;&gt;"","'"&amp;C681&amp;"'","NULL")&amp;"  , "&amp;IF(E681&lt;&gt;"","'"&amp;E681&amp;"'","NULL")&amp;"  , "&amp;IF(F681&lt;&gt;"","'"&amp;F681&amp;"'","NULL")&amp;"  , "&amp;IF(G681&lt;&gt;"","'"&amp;G681&amp;"'","NULL")&amp;"  , "&amp;IF(H681&lt;&gt;"","'"&amp;H681&amp;"'","NULL")&amp;"  );","")</f>
        <v>INSERT INTO botanica.taxon (name_latin, name_czech, year, slug, origin, category_id, family_id) VALUES ('Tropaeolum majus','lichořeřešnice', NULL  , 'tropaeolum-majus'  , NULL  , '7'  , NULL  );</v>
      </c>
    </row>
    <row r="682" customFormat="false" ht="12.8" hidden="false" customHeight="false" outlineLevel="0" collapsed="false">
      <c r="A682" s="39" t="str">
        <f aca="false">SUBSTITUTE(SUBSTITUTE(I682, "‘", "\'"), "’","\'")</f>
        <v>Tsuga canadensis</v>
      </c>
      <c r="B682" s="40" t="s">
        <v>144</v>
      </c>
      <c r="C682" s="40" t="n">
        <v>1923</v>
      </c>
      <c r="D682" s="40" t="s">
        <v>145</v>
      </c>
      <c r="E682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</v>
      </c>
      <c r="F682" s="36" t="n">
        <v>1</v>
      </c>
      <c r="G682" s="36" t="n">
        <v>4</v>
      </c>
      <c r="H682" s="36" t="n">
        <v>4</v>
      </c>
      <c r="I682" s="39" t="s">
        <v>146</v>
      </c>
      <c r="K682" s="36" t="n">
        <f aca="false">COUNTIF(E$2:E$697, "=" &amp; E682)</f>
        <v>1</v>
      </c>
      <c r="L682" s="36" t="str">
        <f aca="false">IF(ISBLANK(A682)  = 0, "INSERT INTO botanica.taxon (name_latin, name_czech, year, slug, origin, category_id, family_id) VALUES ("&amp;IF(A682&lt;&gt;"","'"&amp;A682&amp;"'","NULL")&amp;","&amp;IF(B682&lt;&gt;"","'"&amp;B682&amp;"'","NULL")&amp;", "&amp;IF(C682&lt;&gt;"","'"&amp;C682&amp;"'","NULL")&amp;"  , "&amp;IF(E682&lt;&gt;"","'"&amp;E682&amp;"'","NULL")&amp;"  , "&amp;IF(F682&lt;&gt;"","'"&amp;F682&amp;"'","NULL")&amp;"  , "&amp;IF(G682&lt;&gt;"","'"&amp;G682&amp;"'","NULL")&amp;"  , "&amp;IF(H682&lt;&gt;"","'"&amp;H682&amp;"'","NULL")&amp;"  );","")</f>
        <v>INSERT INTO botanica.taxon (name_latin, name_czech, year, slug, origin, category_id, family_id) VALUES ('Tsuga canadensis','jedlovec kanadský', '1923'  , 'tsuga-canadensis'  , '1'  , '4'  , '4'  );</v>
      </c>
    </row>
    <row r="683" customFormat="false" ht="12.8" hidden="false" customHeight="false" outlineLevel="0" collapsed="false">
      <c r="A683" s="39" t="str">
        <f aca="false">SUBSTITUTE(SUBSTITUTE(I683, "‘", "\'"), "’","\'")</f>
        <v>Tsuga canadensis \'Compacta\'</v>
      </c>
      <c r="B683" s="40" t="s">
        <v>144</v>
      </c>
      <c r="C683" s="40" t="n">
        <v>1919</v>
      </c>
      <c r="D683" s="40" t="s">
        <v>145</v>
      </c>
      <c r="E683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tsuga-canadensis-compacta</v>
      </c>
      <c r="F683" s="36" t="n">
        <v>1</v>
      </c>
      <c r="G683" s="36" t="n">
        <v>4</v>
      </c>
      <c r="H683" s="36" t="n">
        <v>4</v>
      </c>
      <c r="I683" s="39" t="s">
        <v>147</v>
      </c>
      <c r="K683" s="36" t="n">
        <f aca="false">COUNTIF(E$2:E$697, "=" &amp; E683)</f>
        <v>1</v>
      </c>
      <c r="L683" s="36" t="str">
        <f aca="false">IF(ISBLANK(A683)  = 0, "INSERT INTO botanica.taxon (name_latin, name_czech, year, slug, origin, category_id, family_id) VALUES ("&amp;IF(A683&lt;&gt;"","'"&amp;A683&amp;"'","NULL")&amp;","&amp;IF(B683&lt;&gt;"","'"&amp;B683&amp;"'","NULL")&amp;", "&amp;IF(C683&lt;&gt;"","'"&amp;C683&amp;"'","NULL")&amp;"  , "&amp;IF(E683&lt;&gt;"","'"&amp;E683&amp;"'","NULL")&amp;"  , "&amp;IF(F683&lt;&gt;"","'"&amp;F683&amp;"'","NULL")&amp;"  , "&amp;IF(G683&lt;&gt;"","'"&amp;G683&amp;"'","NULL")&amp;"  , "&amp;IF(H683&lt;&gt;"","'"&amp;H683&amp;"'","NULL")&amp;"  );","")</f>
        <v>INSERT INTO botanica.taxon (name_latin, name_czech, year, slug, origin, category_id, family_id) VALUES ('Tsuga canadensis \'Compacta\'','jedlovec kanadský', '1919'  , 'tsuga-canadensis-compacta'  , '1'  , '4'  , '4'  );</v>
      </c>
    </row>
    <row r="684" customFormat="false" ht="12.8" hidden="false" customHeight="false" outlineLevel="0" collapsed="false">
      <c r="A684" s="39" t="str">
        <f aca="false">SUBSTITUTE(SUBSTITUTE(I684, "‘", "\'"), "’","\'")</f>
        <v>Tsuga canadensis \'Pendula\'</v>
      </c>
      <c r="B684" s="40" t="s">
        <v>144</v>
      </c>
      <c r="C684" s="40" t="n">
        <v>1920</v>
      </c>
      <c r="D684" s="40" t="s">
        <v>145</v>
      </c>
      <c r="E68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tsuga-canadensis-pendula</v>
      </c>
      <c r="F684" s="36" t="n">
        <v>1</v>
      </c>
      <c r="G684" s="36" t="n">
        <v>4</v>
      </c>
      <c r="H684" s="36" t="n">
        <v>4</v>
      </c>
      <c r="I684" s="39" t="s">
        <v>148</v>
      </c>
      <c r="K684" s="36" t="n">
        <f aca="false">COUNTIF(E$2:E$697, "=" &amp; E684)</f>
        <v>1</v>
      </c>
      <c r="L684" s="36" t="str">
        <f aca="false">IF(ISBLANK(A684)  = 0, "INSERT INTO botanica.taxon (name_latin, name_czech, year, slug, origin, category_id, family_id) VALUES ("&amp;IF(A684&lt;&gt;"","'"&amp;A684&amp;"'","NULL")&amp;","&amp;IF(B684&lt;&gt;"","'"&amp;B684&amp;"'","NULL")&amp;", "&amp;IF(C684&lt;&gt;"","'"&amp;C684&amp;"'","NULL")&amp;"  , "&amp;IF(E684&lt;&gt;"","'"&amp;E684&amp;"'","NULL")&amp;"  , "&amp;IF(F684&lt;&gt;"","'"&amp;F684&amp;"'","NULL")&amp;"  , "&amp;IF(G684&lt;&gt;"","'"&amp;G684&amp;"'","NULL")&amp;"  , "&amp;IF(H684&lt;&gt;"","'"&amp;H684&amp;"'","NULL")&amp;"  );","")</f>
        <v>INSERT INTO botanica.taxon (name_latin, name_czech, year, slug, origin, category_id, family_id) VALUES ('Tsuga canadensis \'Pendula\'','jedlovec kanadský', '1920'  , 'tsuga-canadensis-pendula'  , '1'  , '4'  , '4'  );</v>
      </c>
    </row>
    <row r="685" customFormat="false" ht="13.6" hidden="false" customHeight="false" outlineLevel="0" collapsed="false">
      <c r="A685" s="36" t="str">
        <f aca="false">SUBSTITUTE(SUBSTITUTE(SUBSTITUTE(I685, "'", "\'"), "’","\'"), "‘", "\'")</f>
        <v>Typha latifolia</v>
      </c>
      <c r="B685" s="36" t="s">
        <v>1430</v>
      </c>
      <c r="E685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typha-latifolia</v>
      </c>
      <c r="G685" s="36" t="n">
        <v>8</v>
      </c>
      <c r="I685" s="50" t="s">
        <v>1431</v>
      </c>
      <c r="K685" s="36" t="n">
        <f aca="false">COUNTIF(E$2:E$697, "=" &amp; E685)</f>
        <v>1</v>
      </c>
      <c r="L685" s="36" t="str">
        <f aca="false">IF(ISBLANK(A685)  = 0, "INSERT INTO botanica.taxon (name_latin, name_czech, year, slug, origin, category_id, family_id) VALUES ("&amp;IF(A685&lt;&gt;"","'"&amp;A685&amp;"'","NULL")&amp;","&amp;IF(B685&lt;&gt;"","'"&amp;B685&amp;"'","NULL")&amp;", "&amp;IF(C685&lt;&gt;"","'"&amp;C685&amp;"'","NULL")&amp;"  , "&amp;IF(E685&lt;&gt;"","'"&amp;E685&amp;"'","NULL")&amp;"  , "&amp;IF(F685&lt;&gt;"","'"&amp;F685&amp;"'","NULL")&amp;"  , "&amp;IF(G685&lt;&gt;"","'"&amp;G685&amp;"'","NULL")&amp;"  , "&amp;IF(H685&lt;&gt;"","'"&amp;H685&amp;"'","NULL")&amp;"  );","")</f>
        <v>INSERT INTO botanica.taxon (name_latin, name_czech, year, slug, origin, category_id, family_id) VALUES ('Typha latifolia','orobinec širokolistý', NULL  , 'typha-latifolia'  , NULL  , '8'  , NULL  );</v>
      </c>
    </row>
    <row r="686" customFormat="false" ht="12.8" hidden="false" customHeight="false" outlineLevel="0" collapsed="false">
      <c r="A686" s="43" t="str">
        <f aca="false">SUBSTITUTE(SUBSTITUTE(SUBSTITUTE(I686, "'", "\'"), "’","\'"), "‘", "\'")</f>
        <v>Ulmus cf. laevis</v>
      </c>
      <c r="B686" s="42" t="s">
        <v>683</v>
      </c>
      <c r="D686" s="36" t="s">
        <v>684</v>
      </c>
      <c r="E68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ulmus-cf-laevis</v>
      </c>
      <c r="F686" s="42" t="n">
        <v>0</v>
      </c>
      <c r="G686" s="36" t="n">
        <v>1</v>
      </c>
      <c r="H686" s="36" t="n">
        <v>17</v>
      </c>
      <c r="I686" s="43" t="s">
        <v>685</v>
      </c>
      <c r="J686" s="42" t="s">
        <v>686</v>
      </c>
      <c r="K686" s="36" t="n">
        <f aca="false">COUNTIF(E$2:E$697, "=" &amp; E686)</f>
        <v>1</v>
      </c>
      <c r="L686" s="36" t="str">
        <f aca="false">IF(ISBLANK(A686)  = 0, "INSERT INTO botanica.taxon (name_latin, name_czech, year, slug, origin, category_id, family_id) VALUES ("&amp;IF(A686&lt;&gt;"","'"&amp;A686&amp;"'","NULL")&amp;","&amp;IF(B686&lt;&gt;"","'"&amp;B686&amp;"'","NULL")&amp;", "&amp;IF(C686&lt;&gt;"","'"&amp;C686&amp;"'","NULL")&amp;"  , "&amp;IF(E686&lt;&gt;"","'"&amp;E686&amp;"'","NULL")&amp;"  , "&amp;IF(F686&lt;&gt;"","'"&amp;F686&amp;"'","NULL")&amp;"  , "&amp;IF(G686&lt;&gt;"","'"&amp;G686&amp;"'","NULL")&amp;"  , "&amp;IF(H686&lt;&gt;"","'"&amp;H686&amp;"'","NULL")&amp;"  );","")</f>
        <v>INSERT INTO botanica.taxon (name_latin, name_czech, year, slug, origin, category_id, family_id) VALUES ('Ulmus cf. laevis','jilm vaz', NULL  , 'ulmus-cf-laevis'  , '0'  , '1'  , '17'  );</v>
      </c>
    </row>
    <row r="687" customFormat="false" ht="12.8" hidden="false" customHeight="false" outlineLevel="0" collapsed="false">
      <c r="A687" s="39" t="str">
        <f aca="false">SUBSTITUTE(SUBSTITUTE(SUBSTITUTE(I687, "'", "\'"), "’","\'"), "‘", "\'")</f>
        <v>Ulmus glabra </v>
      </c>
      <c r="B687" s="40" t="s">
        <v>544</v>
      </c>
      <c r="C687" s="40" t="n">
        <v>1918</v>
      </c>
      <c r="D687" s="40" t="s">
        <v>545</v>
      </c>
      <c r="E68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ulmus-glabra</v>
      </c>
      <c r="F687" s="36" t="n">
        <v>1</v>
      </c>
      <c r="G687" s="36" t="n">
        <v>1</v>
      </c>
      <c r="H687" s="36" t="n">
        <v>17</v>
      </c>
      <c r="I687" s="39" t="s">
        <v>546</v>
      </c>
      <c r="K687" s="36" t="n">
        <f aca="false">COUNTIF(E$2:E$697, "=" &amp; E687)</f>
        <v>1</v>
      </c>
      <c r="L687" s="36" t="str">
        <f aca="false">IF(ISBLANK(A687)  = 0, "INSERT INTO botanica.taxon (name_latin, name_czech, year, slug, origin, category_id, family_id) VALUES ("&amp;IF(A687&lt;&gt;"","'"&amp;A687&amp;"'","NULL")&amp;","&amp;IF(B687&lt;&gt;"","'"&amp;B687&amp;"'","NULL")&amp;", "&amp;IF(C687&lt;&gt;"","'"&amp;C687&amp;"'","NULL")&amp;"  , "&amp;IF(E687&lt;&gt;"","'"&amp;E687&amp;"'","NULL")&amp;"  , "&amp;IF(F687&lt;&gt;"","'"&amp;F687&amp;"'","NULL")&amp;"  , "&amp;IF(G687&lt;&gt;"","'"&amp;G687&amp;"'","NULL")&amp;"  , "&amp;IF(H687&lt;&gt;"","'"&amp;H687&amp;"'","NULL")&amp;"  );","")</f>
        <v>INSERT INTO botanica.taxon (name_latin, name_czech, year, slug, origin, category_id, family_id) VALUES ('Ulmus glabra ','jilm horský', '1918'  , 'ulmus-glabra'  , '1'  , '1'  , '17'  );</v>
      </c>
    </row>
    <row r="688" customFormat="false" ht="12.8" hidden="false" customHeight="false" outlineLevel="0" collapsed="false">
      <c r="A688" s="39" t="str">
        <f aca="false">SUBSTITUTE(SUBSTITUTE(SUBSTITUTE(I688, "'", "\'"), "’","\'"), "‘", "\'")</f>
        <v>Ulmus minor \'Umbraculifera\'</v>
      </c>
      <c r="B688" s="40" t="s">
        <v>541</v>
      </c>
      <c r="C688" s="40" t="n">
        <v>1923</v>
      </c>
      <c r="D688" s="40" t="s">
        <v>542</v>
      </c>
      <c r="E688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ulmus-minor-umbraculifera</v>
      </c>
      <c r="F688" s="36" t="n">
        <v>1</v>
      </c>
      <c r="G688" s="36" t="n">
        <v>1</v>
      </c>
      <c r="H688" s="36" t="n">
        <v>17</v>
      </c>
      <c r="I688" s="39" t="s">
        <v>543</v>
      </c>
      <c r="K688" s="36" t="n">
        <f aca="false">COUNTIF(E$2:E$697, "=" &amp; E688)</f>
        <v>1</v>
      </c>
      <c r="L688" s="36" t="str">
        <f aca="false">IF(ISBLANK(A688)  = 0, "INSERT INTO botanica.taxon (name_latin, name_czech, year, slug, origin, category_id, family_id) VALUES ("&amp;IF(A688&lt;&gt;"","'"&amp;A688&amp;"'","NULL")&amp;","&amp;IF(B688&lt;&gt;"","'"&amp;B688&amp;"'","NULL")&amp;", "&amp;IF(C688&lt;&gt;"","'"&amp;C688&amp;"'","NULL")&amp;"  , "&amp;IF(E688&lt;&gt;"","'"&amp;E688&amp;"'","NULL")&amp;"  , "&amp;IF(F688&lt;&gt;"","'"&amp;F688&amp;"'","NULL")&amp;"  , "&amp;IF(G688&lt;&gt;"","'"&amp;G688&amp;"'","NULL")&amp;"  , "&amp;IF(H688&lt;&gt;"","'"&amp;H688&amp;"'","NULL")&amp;"  );","")</f>
        <v>INSERT INTO botanica.taxon (name_latin, name_czech, year, slug, origin, category_id, family_id) VALUES ('Ulmus minor \'Umbraculifera\'','jilm habrolistý', '1923'  , 'ulmus-minor-umbraculifera'  , '1'  , '1'  , '17'  );</v>
      </c>
    </row>
    <row r="689" customFormat="false" ht="12.8" hidden="false" customHeight="false" outlineLevel="0" collapsed="false">
      <c r="A689" s="39" t="str">
        <f aca="false">SUBSTITUTE(SUBSTITUTE(SUBSTITUTE(I689, "'", "\'"), "’","\'"), "‘", "\'")</f>
        <v>Ulmus x hollandica \'Wredei\'</v>
      </c>
      <c r="B689" s="40" t="s">
        <v>538</v>
      </c>
      <c r="C689" s="40" t="n">
        <v>1937</v>
      </c>
      <c r="D689" s="40" t="s">
        <v>539</v>
      </c>
      <c r="E689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ulmus-x-hollandica-wredei</v>
      </c>
      <c r="F689" s="36" t="n">
        <v>1</v>
      </c>
      <c r="G689" s="36" t="n">
        <v>1</v>
      </c>
      <c r="H689" s="36" t="n">
        <v>17</v>
      </c>
      <c r="I689" s="39" t="s">
        <v>540</v>
      </c>
      <c r="K689" s="36" t="n">
        <f aca="false">COUNTIF(E$2:E$697, "=" &amp; E689)</f>
        <v>1</v>
      </c>
      <c r="L689" s="36" t="str">
        <f aca="false">IF(ISBLANK(A689)  = 0, "INSERT INTO botanica.taxon (name_latin, name_czech, year, slug, origin, category_id, family_id) VALUES ("&amp;IF(A689&lt;&gt;"","'"&amp;A689&amp;"'","NULL")&amp;","&amp;IF(B689&lt;&gt;"","'"&amp;B689&amp;"'","NULL")&amp;", "&amp;IF(C689&lt;&gt;"","'"&amp;C689&amp;"'","NULL")&amp;"  , "&amp;IF(E689&lt;&gt;"","'"&amp;E689&amp;"'","NULL")&amp;"  , "&amp;IF(F689&lt;&gt;"","'"&amp;F689&amp;"'","NULL")&amp;"  , "&amp;IF(G689&lt;&gt;"","'"&amp;G689&amp;"'","NULL")&amp;"  , "&amp;IF(H689&lt;&gt;"","'"&amp;H689&amp;"'","NULL")&amp;"  );","")</f>
        <v>INSERT INTO botanica.taxon (name_latin, name_czech, year, slug, origin, category_id, family_id) VALUES ('Ulmus x hollandica \'Wredei\'','jilm holandský', '1937'  , 'ulmus-x-hollandica-wredei'  , '1'  , '1'  , '17'  );</v>
      </c>
    </row>
    <row r="690" customFormat="false" ht="12.8" hidden="false" customHeight="false" outlineLevel="0" collapsed="false">
      <c r="A690" s="36" t="str">
        <f aca="false">SUBSTITUTE(SUBSTITUTE(SUBSTITUTE(I690, "'", "\'"), "’","\'"), "‘", "\'")</f>
        <v>Valeriana montana </v>
      </c>
      <c r="E690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valeriana-montana</v>
      </c>
      <c r="F690" s="36" t="n">
        <v>1</v>
      </c>
      <c r="G690" s="36" t="n">
        <v>6</v>
      </c>
      <c r="I690" s="36" t="s">
        <v>1269</v>
      </c>
      <c r="K690" s="36" t="n">
        <f aca="false">COUNTIF(E$2:E$697, "=" &amp; E690)</f>
        <v>1</v>
      </c>
      <c r="L690" s="36" t="str">
        <f aca="false">IF(ISBLANK(A690)  = 0, "INSERT INTO botanica.taxon (name_latin, name_czech, year, slug, origin, category_id, family_id) VALUES ("&amp;IF(A690&lt;&gt;"","'"&amp;A690&amp;"'","NULL")&amp;","&amp;IF(B690&lt;&gt;"","'"&amp;B690&amp;"'","NULL")&amp;", "&amp;IF(C690&lt;&gt;"","'"&amp;C690&amp;"'","NULL")&amp;"  , "&amp;IF(E690&lt;&gt;"","'"&amp;E690&amp;"'","NULL")&amp;"  , "&amp;IF(F690&lt;&gt;"","'"&amp;F690&amp;"'","NULL")&amp;"  , "&amp;IF(G690&lt;&gt;"","'"&amp;G690&amp;"'","NULL")&amp;"  , "&amp;IF(H690&lt;&gt;"","'"&amp;H690&amp;"'","NULL")&amp;"  );","")</f>
        <v>INSERT INTO botanica.taxon (name_latin, name_czech, year, slug, origin, category_id, family_id) VALUES ('Valeriana montana ',NULL, NULL  , 'valeriana-montana'  , '1'  , '6'  , NULL  );</v>
      </c>
    </row>
    <row r="691" customFormat="false" ht="12.8" hidden="false" customHeight="false" outlineLevel="0" collapsed="false">
      <c r="A691" s="36" t="str">
        <f aca="false">SUBSTITUTE(SUBSTITUTE(SUBSTITUTE(I691, "'", "\'"), "’","\'"), "‘", "\'")</f>
        <v>Valeriana tripteris </v>
      </c>
      <c r="E691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valeriana-tripteris</v>
      </c>
      <c r="F691" s="36" t="n">
        <v>1</v>
      </c>
      <c r="G691" s="36" t="n">
        <v>6</v>
      </c>
      <c r="I691" s="36" t="s">
        <v>1270</v>
      </c>
      <c r="K691" s="36" t="n">
        <f aca="false">COUNTIF(E$2:E$697, "=" &amp; E691)</f>
        <v>1</v>
      </c>
      <c r="L691" s="36" t="str">
        <f aca="false">IF(ISBLANK(A691)  = 0, "INSERT INTO botanica.taxon (name_latin, name_czech, year, slug, origin, category_id, family_id) VALUES ("&amp;IF(A691&lt;&gt;"","'"&amp;A691&amp;"'","NULL")&amp;","&amp;IF(B691&lt;&gt;"","'"&amp;B691&amp;"'","NULL")&amp;", "&amp;IF(C691&lt;&gt;"","'"&amp;C691&amp;"'","NULL")&amp;"  , "&amp;IF(E691&lt;&gt;"","'"&amp;E691&amp;"'","NULL")&amp;"  , "&amp;IF(F691&lt;&gt;"","'"&amp;F691&amp;"'","NULL")&amp;"  , "&amp;IF(G691&lt;&gt;"","'"&amp;G691&amp;"'","NULL")&amp;"  , "&amp;IF(H691&lt;&gt;"","'"&amp;H691&amp;"'","NULL")&amp;"  );","")</f>
        <v>INSERT INTO botanica.taxon (name_latin, name_czech, year, slug, origin, category_id, family_id) VALUES ('Valeriana tripteris ',NULL, NULL  , 'valeriana-tripteris'  , '1'  , '6'  , NULL  );</v>
      </c>
    </row>
    <row r="692" customFormat="false" ht="13.6" hidden="false" customHeight="false" outlineLevel="0" collapsed="false">
      <c r="A692" s="36" t="str">
        <f aca="false">SUBSTITUTE(SUBSTITUTE(SUBSTITUTE(I692, "'", "\'"), "’","\'"), "‘", "\'")</f>
        <v>Verbascum densiflorum</v>
      </c>
      <c r="B692" s="36" t="s">
        <v>1432</v>
      </c>
      <c r="E692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verbascum-densiflorum</v>
      </c>
      <c r="G692" s="36" t="n">
        <v>9</v>
      </c>
      <c r="I692" s="50" t="s">
        <v>1433</v>
      </c>
      <c r="K692" s="36" t="n">
        <f aca="false">COUNTIF(E$2:E$697, "=" &amp; E692)</f>
        <v>1</v>
      </c>
      <c r="L692" s="36" t="str">
        <f aca="false">IF(ISBLANK(A692)  = 0, "INSERT INTO botanica.taxon (name_latin, name_czech, year, slug, origin, category_id, family_id) VALUES ("&amp;IF(A692&lt;&gt;"","'"&amp;A692&amp;"'","NULL")&amp;","&amp;IF(B692&lt;&gt;"","'"&amp;B692&amp;"'","NULL")&amp;", "&amp;IF(C692&lt;&gt;"","'"&amp;C692&amp;"'","NULL")&amp;"  , "&amp;IF(E692&lt;&gt;"","'"&amp;E692&amp;"'","NULL")&amp;"  , "&amp;IF(F692&lt;&gt;"","'"&amp;F692&amp;"'","NULL")&amp;"  , "&amp;IF(G692&lt;&gt;"","'"&amp;G692&amp;"'","NULL")&amp;"  , "&amp;IF(H692&lt;&gt;"","'"&amp;H692&amp;"'","NULL")&amp;"  );","")</f>
        <v>INSERT INTO botanica.taxon (name_latin, name_czech, year, slug, origin, category_id, family_id) VALUES ('Verbascum densiflorum','divizna velkokvětá', NULL  , 'verbascum-densiflorum'  , NULL  , '9'  , NULL  );</v>
      </c>
    </row>
    <row r="693" customFormat="false" ht="13.6" hidden="false" customHeight="false" outlineLevel="0" collapsed="false">
      <c r="A693" s="36" t="str">
        <f aca="false">SUBSTITUTE(SUBSTITUTE(SUBSTITUTE(I693, "'", "\'"), "’","\'"), "‘", "\'")</f>
        <v>veronica spicata</v>
      </c>
      <c r="B693" s="50" t="s">
        <v>1434</v>
      </c>
      <c r="C693" s="50"/>
      <c r="D693" s="50"/>
      <c r="E693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veronica-spicata</v>
      </c>
      <c r="F693" s="50"/>
      <c r="G693" s="36" t="n">
        <v>6</v>
      </c>
      <c r="I693" s="36" t="s">
        <v>1435</v>
      </c>
      <c r="K693" s="36" t="n">
        <f aca="false">COUNTIF(E$2:E$697, "=" &amp; E693)</f>
        <v>1</v>
      </c>
      <c r="L693" s="36" t="str">
        <f aca="false">IF(ISBLANK(A693)  = 0, "INSERT INTO botanica.taxon (name_latin, name_czech, year, slug, origin, category_id, family_id) VALUES ("&amp;IF(A693&lt;&gt;"","'"&amp;A693&amp;"'","NULL")&amp;","&amp;IF(B693&lt;&gt;"","'"&amp;B693&amp;"'","NULL")&amp;", "&amp;IF(C693&lt;&gt;"","'"&amp;C693&amp;"'","NULL")&amp;"  , "&amp;IF(E693&lt;&gt;"","'"&amp;E693&amp;"'","NULL")&amp;"  , "&amp;IF(F693&lt;&gt;"","'"&amp;F693&amp;"'","NULL")&amp;"  , "&amp;IF(G693&lt;&gt;"","'"&amp;G693&amp;"'","NULL")&amp;"  , "&amp;IF(H693&lt;&gt;"","'"&amp;H693&amp;"'","NULL")&amp;"  );","")</f>
        <v>INSERT INTO botanica.taxon (name_latin, name_czech, year, slug, origin, category_id, family_id) VALUES ('veronica spicata','rozrazil klasnatý', NULL  , 'veronica-spicata'  , NULL  , '6'  , NULL  );</v>
      </c>
    </row>
    <row r="694" customFormat="false" ht="12.8" hidden="false" customHeight="false" outlineLevel="0" collapsed="false">
      <c r="A694" s="39" t="str">
        <f aca="false">SUBSTITUTE(SUBSTITUTE(SUBSTITUTE(I694, "'", "\'"), "’","\'"), "‘", "\'")</f>
        <v>Viburnum opulus</v>
      </c>
      <c r="B694" s="40" t="s">
        <v>547</v>
      </c>
      <c r="C694" s="40" t="n">
        <v>1918</v>
      </c>
      <c r="D694" s="40" t="s">
        <v>548</v>
      </c>
      <c r="E694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</v>
      </c>
      <c r="F694" s="36" t="n">
        <v>1</v>
      </c>
      <c r="G694" s="36" t="n">
        <v>1</v>
      </c>
      <c r="H694" s="36" t="n">
        <v>31</v>
      </c>
      <c r="I694" s="39" t="s">
        <v>549</v>
      </c>
      <c r="K694" s="36" t="n">
        <f aca="false">COUNTIF(E$2:E$697, "=" &amp; E694)</f>
        <v>1</v>
      </c>
      <c r="L694" s="36" t="str">
        <f aca="false">IF(ISBLANK(A694)  = 0, "INSERT INTO botanica.taxon (name_latin, name_czech, year, slug, origin, category_id, family_id) VALUES ("&amp;IF(A694&lt;&gt;"","'"&amp;A694&amp;"'","NULL")&amp;","&amp;IF(B694&lt;&gt;"","'"&amp;B694&amp;"'","NULL")&amp;", "&amp;IF(C694&lt;&gt;"","'"&amp;C694&amp;"'","NULL")&amp;"  , "&amp;IF(E694&lt;&gt;"","'"&amp;E694&amp;"'","NULL")&amp;"  , "&amp;IF(F694&lt;&gt;"","'"&amp;F694&amp;"'","NULL")&amp;"  , "&amp;IF(G694&lt;&gt;"","'"&amp;G694&amp;"'","NULL")&amp;"  , "&amp;IF(H694&lt;&gt;"","'"&amp;H694&amp;"'","NULL")&amp;"  );","")</f>
        <v>INSERT INTO botanica.taxon (name_latin, name_czech, year, slug, origin, category_id, family_id) VALUES ('Viburnum opulus','kalina obecná', '1918'  , 'viburnum-opulus'  , '1'  , '1'  , '31'  );</v>
      </c>
    </row>
    <row r="695" customFormat="false" ht="12.8" hidden="false" customHeight="false" outlineLevel="0" collapsed="false">
      <c r="A695" s="39" t="str">
        <f aca="false">SUBSTITUTE(SUBSTITUTE(SUBSTITUTE(I695, "'", "\'"), "’","\'"), "‘", "\'")</f>
        <v>Viburnum opulus \'Roseum\'</v>
      </c>
      <c r="B695" s="40" t="s">
        <v>547</v>
      </c>
      <c r="C695" s="40" t="n">
        <v>1919</v>
      </c>
      <c r="D695" s="40" t="s">
        <v>548</v>
      </c>
      <c r="E695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viburnum-opulus-roseum</v>
      </c>
      <c r="F695" s="36" t="n">
        <v>1</v>
      </c>
      <c r="G695" s="36" t="n">
        <v>1</v>
      </c>
      <c r="H695" s="36" t="n">
        <v>31</v>
      </c>
      <c r="I695" s="39" t="s">
        <v>550</v>
      </c>
      <c r="K695" s="36" t="n">
        <f aca="false">COUNTIF(E$2:E$697, "=" &amp; E695)</f>
        <v>1</v>
      </c>
      <c r="L695" s="36" t="str">
        <f aca="false">IF(ISBLANK(A695)  = 0, "INSERT INTO botanica.taxon (name_latin, name_czech, year, slug, origin, category_id, family_id) VALUES ("&amp;IF(A695&lt;&gt;"","'"&amp;A695&amp;"'","NULL")&amp;","&amp;IF(B695&lt;&gt;"","'"&amp;B695&amp;"'","NULL")&amp;", "&amp;IF(C695&lt;&gt;"","'"&amp;C695&amp;"'","NULL")&amp;"  , "&amp;IF(E695&lt;&gt;"","'"&amp;E695&amp;"'","NULL")&amp;"  , "&amp;IF(F695&lt;&gt;"","'"&amp;F695&amp;"'","NULL")&amp;"  , "&amp;IF(G695&lt;&gt;"","'"&amp;G695&amp;"'","NULL")&amp;"  , "&amp;IF(H695&lt;&gt;"","'"&amp;H695&amp;"'","NULL")&amp;"  );","")</f>
        <v>INSERT INTO botanica.taxon (name_latin, name_czech, year, slug, origin, category_id, family_id) VALUES ('Viburnum opulus \'Roseum\'','kalina obecná', '1919'  , 'viburnum-opulus-roseum'  , '1'  , '1'  , '31'  );</v>
      </c>
    </row>
    <row r="696" customFormat="false" ht="12.8" hidden="false" customHeight="false" outlineLevel="0" collapsed="false">
      <c r="A696" s="36" t="str">
        <f aca="false">SUBSTITUTE(SUBSTITUTE(SUBSTITUTE(I696, "'", "\'"), "’","\'"), "‘", "\'")</f>
        <v>waldsteinia ternata</v>
      </c>
      <c r="B696" s="36" t="s">
        <v>1436</v>
      </c>
      <c r="E696" s="3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waldsteinia-ternata</v>
      </c>
      <c r="G696" s="36" t="n">
        <v>6</v>
      </c>
      <c r="I696" s="47" t="s">
        <v>1437</v>
      </c>
      <c r="K696" s="36" t="n">
        <f aca="false">COUNTIF(E$2:E$697, "=" &amp; E696)</f>
        <v>1</v>
      </c>
      <c r="L696" s="36" t="str">
        <f aca="false">IF(ISBLANK(A696)  = 0, "INSERT INTO botanica.taxon (name_latin, name_czech, year, slug, origin, category_id, family_id) VALUES ("&amp;IF(A696&lt;&gt;"","'"&amp;A696&amp;"'","NULL")&amp;","&amp;IF(B696&lt;&gt;"","'"&amp;B696&amp;"'","NULL")&amp;", "&amp;IF(C696&lt;&gt;"","'"&amp;C696&amp;"'","NULL")&amp;"  , "&amp;IF(E696&lt;&gt;"","'"&amp;E696&amp;"'","NULL")&amp;"  , "&amp;IF(F696&lt;&gt;"","'"&amp;F696&amp;"'","NULL")&amp;"  , "&amp;IF(G696&lt;&gt;"","'"&amp;G696&amp;"'","NULL")&amp;"  , "&amp;IF(H696&lt;&gt;"","'"&amp;H696&amp;"'","NULL")&amp;"  );","")</f>
        <v>INSERT INTO botanica.taxon (name_latin, name_czech, year, slug, origin, category_id, family_id) VALUES ('waldsteinia ternata','mochnička trojčetná', NULL  , 'waldsteinia-ternata'  , NULL  , '6'  , NULL  );</v>
      </c>
    </row>
    <row r="697" customFormat="false" ht="12.8" hidden="false" customHeight="false" outlineLevel="0" collapsed="false">
      <c r="A697" s="39" t="str">
        <f aca="false">SUBSTITUTE(SUBSTITUTE(SUBSTITUTE(I697, "'", "\'"), "’","\'"), "‘", "\'")</f>
        <v>Weigela florida / rosea</v>
      </c>
      <c r="B697" s="40" t="s">
        <v>551</v>
      </c>
      <c r="C697" s="40" t="n">
        <v>1918</v>
      </c>
      <c r="D697" s="40" t="s">
        <v>552</v>
      </c>
      <c r="E697" s="4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weigela-florida--rosea</v>
      </c>
      <c r="F697" s="36" t="n">
        <v>1</v>
      </c>
      <c r="G697" s="36" t="n">
        <v>1</v>
      </c>
      <c r="H697" s="36" t="n">
        <v>48</v>
      </c>
      <c r="I697" s="39" t="s">
        <v>553</v>
      </c>
      <c r="K697" s="36" t="n">
        <f aca="false">COUNTIF(E$2:E$697, "=" &amp; E697)</f>
        <v>1</v>
      </c>
      <c r="L697" s="36" t="str">
        <f aca="false">IF(ISBLANK(A697)  = 0, "INSERT INTO botanica.taxon (name_latin, name_czech, year, slug, origin, category_id, family_id) VALUES ("&amp;IF(A697&lt;&gt;"","'"&amp;A697&amp;"'","NULL")&amp;","&amp;IF(B697&lt;&gt;"","'"&amp;B697&amp;"'","NULL")&amp;", "&amp;IF(C697&lt;&gt;"","'"&amp;C697&amp;"'","NULL")&amp;"  , "&amp;IF(E697&lt;&gt;"","'"&amp;E697&amp;"'","NULL")&amp;"  , "&amp;IF(F697&lt;&gt;"","'"&amp;F697&amp;"'","NULL")&amp;"  , "&amp;IF(G697&lt;&gt;"","'"&amp;G697&amp;"'","NULL")&amp;"  , "&amp;IF(H697&lt;&gt;"","'"&amp;H697&amp;"'","NULL")&amp;"  );","")</f>
        <v>INSERT INTO botanica.taxon (name_latin, name_czech, year, slug, origin, category_id, family_id) VALUES ('Weigela florida / rosea','vajgela květnatá', '1918'  , 'weigela-florida--rosea'  , '1'  , '1'  , '48'  );</v>
      </c>
    </row>
  </sheetData>
  <autoFilter ref="A1:L697"/>
  <conditionalFormatting sqref="B63:F91">
    <cfRule type="cellIs" priority="2" operator="equal" aboveAverage="0" equalAverage="0" bottom="0" percent="0" rank="0" text="" dxfId="0">
      <formula>1</formula>
    </cfRule>
  </conditionalFormatting>
  <conditionalFormatting sqref="A63:A91">
    <cfRule type="cellIs" priority="3" operator="equal" aboveAverage="0" equalAverage="0" bottom="0" percent="0" rank="0" text="" dxfId="0">
      <formula>1</formula>
    </cfRule>
  </conditionalFormatting>
  <conditionalFormatting sqref="I63:I91">
    <cfRule type="cellIs" priority="4" operator="equal" aboveAverage="0" equalAverage="0" bottom="0" percent="0" rank="0" text="" dxfId="0">
      <formula>1</formula>
    </cfRule>
  </conditionalFormatting>
  <conditionalFormatting sqref="I63:I91">
    <cfRule type="cellIs" priority="5" operator="equal" aboveAverage="0" equalAverage="0" bottom="0" percent="0" rank="0" text="" dxfId="0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436"/>
  <sheetViews>
    <sheetView showFormulas="false" showGridLines="true" showRowColHeaders="true" showZeros="true" rightToLeft="false" tabSelected="true" showOutlineSymbols="true" defaultGridColor="true" view="normal" topLeftCell="A127" colorId="64" zoomScale="110" zoomScaleNormal="110" zoomScalePageLayoutView="100" workbookViewId="0">
      <selection pane="topLeft" activeCell="A191" activeCellId="0" sqref="A191"/>
    </sheetView>
  </sheetViews>
  <sheetFormatPr defaultRowHeight="12.8" zeroHeight="false" outlineLevelRow="0" outlineLevelCol="0"/>
  <cols>
    <col collapsed="false" customWidth="true" hidden="false" outlineLevel="0" max="1" min="1" style="0" width="241.76"/>
    <col collapsed="false" customWidth="false" hidden="false" outlineLevel="0" max="1025" min="2" style="0" width="11.52"/>
  </cols>
  <sheetData>
    <row r="2" customFormat="false" ht="12.8" hidden="false" customHeight="false" outlineLevel="0" collapsed="false">
      <c r="A2" s="6" t="s">
        <v>1600</v>
      </c>
    </row>
    <row r="3" customFormat="false" ht="12.8" hidden="false" customHeight="false" outlineLevel="0" collapsed="false">
      <c r="A3" s="0" t="s">
        <v>1601</v>
      </c>
    </row>
    <row r="4" customFormat="false" ht="12.8" hidden="false" customHeight="false" outlineLevel="0" collapsed="false">
      <c r="A4" s="0" t="s">
        <v>1602</v>
      </c>
    </row>
    <row r="5" customFormat="false" ht="12.8" hidden="false" customHeight="false" outlineLevel="0" collapsed="false">
      <c r="A5" s="0" t="s">
        <v>1603</v>
      </c>
    </row>
    <row r="6" customFormat="false" ht="12.8" hidden="false" customHeight="false" outlineLevel="0" collapsed="false">
      <c r="A6" s="0" t="s">
        <v>1604</v>
      </c>
    </row>
    <row r="7" customFormat="false" ht="12.8" hidden="false" customHeight="false" outlineLevel="0" collapsed="false">
      <c r="A7" s="0" t="s">
        <v>1605</v>
      </c>
    </row>
    <row r="8" customFormat="false" ht="12.8" hidden="false" customHeight="false" outlineLevel="0" collapsed="false">
      <c r="A8" s="0" t="s">
        <v>1606</v>
      </c>
    </row>
    <row r="9" customFormat="false" ht="12.8" hidden="false" customHeight="false" outlineLevel="0" collapsed="false">
      <c r="A9" s="0" t="s">
        <v>1607</v>
      </c>
    </row>
    <row r="10" customFormat="false" ht="12.8" hidden="false" customHeight="false" outlineLevel="0" collapsed="false">
      <c r="A10" s="0" t="s">
        <v>1608</v>
      </c>
    </row>
    <row r="11" customFormat="false" ht="12.8" hidden="false" customHeight="false" outlineLevel="0" collapsed="false">
      <c r="A11" s="0" t="s">
        <v>1609</v>
      </c>
    </row>
    <row r="12" customFormat="false" ht="12.8" hidden="false" customHeight="false" outlineLevel="0" collapsed="false">
      <c r="A12" s="0" t="s">
        <v>1610</v>
      </c>
    </row>
    <row r="13" customFormat="false" ht="12.8" hidden="false" customHeight="false" outlineLevel="0" collapsed="false">
      <c r="A13" s="0" t="s">
        <v>1611</v>
      </c>
    </row>
    <row r="14" customFormat="false" ht="12.8" hidden="false" customHeight="false" outlineLevel="0" collapsed="false">
      <c r="A14" s="0" t="s">
        <v>1612</v>
      </c>
    </row>
    <row r="15" customFormat="false" ht="12.8" hidden="false" customHeight="false" outlineLevel="0" collapsed="false">
      <c r="A15" s="0" t="s">
        <v>1613</v>
      </c>
    </row>
    <row r="16" customFormat="false" ht="12.8" hidden="false" customHeight="false" outlineLevel="0" collapsed="false">
      <c r="A16" s="0" t="s">
        <v>1614</v>
      </c>
    </row>
    <row r="17" customFormat="false" ht="12.8" hidden="false" customHeight="false" outlineLevel="0" collapsed="false">
      <c r="A17" s="0" t="s">
        <v>1615</v>
      </c>
    </row>
    <row r="18" customFormat="false" ht="12.8" hidden="false" customHeight="false" outlineLevel="0" collapsed="false">
      <c r="A18" s="0" t="s">
        <v>1616</v>
      </c>
    </row>
    <row r="19" customFormat="false" ht="12.8" hidden="false" customHeight="false" outlineLevel="0" collapsed="false">
      <c r="A19" s="0" t="s">
        <v>1617</v>
      </c>
    </row>
    <row r="20" customFormat="false" ht="12.8" hidden="false" customHeight="false" outlineLevel="0" collapsed="false">
      <c r="A20" s="0" t="s">
        <v>1618</v>
      </c>
    </row>
    <row r="21" customFormat="false" ht="12.8" hidden="false" customHeight="false" outlineLevel="0" collapsed="false">
      <c r="A21" s="0" t="s">
        <v>1619</v>
      </c>
    </row>
    <row r="22" customFormat="false" ht="12.8" hidden="false" customHeight="false" outlineLevel="0" collapsed="false">
      <c r="A22" s="0" t="s">
        <v>1620</v>
      </c>
    </row>
    <row r="23" customFormat="false" ht="12.8" hidden="false" customHeight="false" outlineLevel="0" collapsed="false">
      <c r="A23" s="0" t="s">
        <v>1621</v>
      </c>
    </row>
    <row r="24" customFormat="false" ht="12.8" hidden="false" customHeight="false" outlineLevel="0" collapsed="false">
      <c r="A24" s="0" t="s">
        <v>1622</v>
      </c>
    </row>
    <row r="25" customFormat="false" ht="12.8" hidden="false" customHeight="false" outlineLevel="0" collapsed="false">
      <c r="A25" s="0" t="s">
        <v>1623</v>
      </c>
    </row>
    <row r="26" customFormat="false" ht="12.8" hidden="false" customHeight="false" outlineLevel="0" collapsed="false">
      <c r="A26" s="0" t="s">
        <v>1624</v>
      </c>
    </row>
    <row r="27" customFormat="false" ht="12.8" hidden="false" customHeight="false" outlineLevel="0" collapsed="false">
      <c r="A27" s="0" t="s">
        <v>1625</v>
      </c>
    </row>
    <row r="28" customFormat="false" ht="12.8" hidden="false" customHeight="false" outlineLevel="0" collapsed="false">
      <c r="A28" s="0" t="s">
        <v>1626</v>
      </c>
    </row>
    <row r="29" customFormat="false" ht="12.8" hidden="false" customHeight="false" outlineLevel="0" collapsed="false">
      <c r="A29" s="0" t="s">
        <v>1627</v>
      </c>
    </row>
    <row r="30" customFormat="false" ht="12.8" hidden="false" customHeight="false" outlineLevel="0" collapsed="false">
      <c r="A30" s="0" t="s">
        <v>1628</v>
      </c>
    </row>
    <row r="31" customFormat="false" ht="12.8" hidden="false" customHeight="false" outlineLevel="0" collapsed="false">
      <c r="A31" s="0" t="s">
        <v>1629</v>
      </c>
    </row>
    <row r="32" customFormat="false" ht="12.8" hidden="false" customHeight="false" outlineLevel="0" collapsed="false">
      <c r="A32" s="0" t="s">
        <v>1630</v>
      </c>
    </row>
    <row r="33" customFormat="false" ht="12.8" hidden="false" customHeight="false" outlineLevel="0" collapsed="false">
      <c r="A33" s="0" t="s">
        <v>1631</v>
      </c>
    </row>
    <row r="34" customFormat="false" ht="12.8" hidden="false" customHeight="false" outlineLevel="0" collapsed="false">
      <c r="A34" s="0" t="s">
        <v>1632</v>
      </c>
    </row>
    <row r="35" customFormat="false" ht="12.8" hidden="false" customHeight="false" outlineLevel="0" collapsed="false">
      <c r="A35" s="0" t="s">
        <v>1633</v>
      </c>
    </row>
    <row r="36" customFormat="false" ht="12.8" hidden="false" customHeight="false" outlineLevel="0" collapsed="false">
      <c r="A36" s="0" t="s">
        <v>1634</v>
      </c>
    </row>
    <row r="37" customFormat="false" ht="12.8" hidden="false" customHeight="false" outlineLevel="0" collapsed="false">
      <c r="A37" s="0" t="s">
        <v>1635</v>
      </c>
    </row>
    <row r="38" customFormat="false" ht="12.8" hidden="false" customHeight="false" outlineLevel="0" collapsed="false">
      <c r="A38" s="0" t="s">
        <v>1636</v>
      </c>
    </row>
    <row r="39" customFormat="false" ht="12.8" hidden="false" customHeight="false" outlineLevel="0" collapsed="false">
      <c r="A39" s="0" t="s">
        <v>1637</v>
      </c>
    </row>
    <row r="40" customFormat="false" ht="12.8" hidden="false" customHeight="false" outlineLevel="0" collapsed="false">
      <c r="A40" s="0" t="s">
        <v>1638</v>
      </c>
    </row>
    <row r="41" customFormat="false" ht="12.8" hidden="false" customHeight="false" outlineLevel="0" collapsed="false">
      <c r="A41" s="0" t="s">
        <v>1639</v>
      </c>
    </row>
    <row r="42" customFormat="false" ht="12.8" hidden="false" customHeight="false" outlineLevel="0" collapsed="false">
      <c r="A42" s="0" t="s">
        <v>1640</v>
      </c>
    </row>
    <row r="43" customFormat="false" ht="12.8" hidden="false" customHeight="false" outlineLevel="0" collapsed="false">
      <c r="A43" s="0" t="s">
        <v>1641</v>
      </c>
    </row>
    <row r="44" customFormat="false" ht="12.8" hidden="false" customHeight="false" outlineLevel="0" collapsed="false">
      <c r="A44" s="0" t="s">
        <v>1642</v>
      </c>
    </row>
    <row r="45" customFormat="false" ht="12.8" hidden="false" customHeight="false" outlineLevel="0" collapsed="false">
      <c r="A45" s="0" t="s">
        <v>1643</v>
      </c>
    </row>
    <row r="46" customFormat="false" ht="12.8" hidden="false" customHeight="false" outlineLevel="0" collapsed="false">
      <c r="A46" s="0" t="s">
        <v>1644</v>
      </c>
    </row>
    <row r="47" customFormat="false" ht="12.8" hidden="false" customHeight="false" outlineLevel="0" collapsed="false">
      <c r="A47" s="0" t="s">
        <v>1645</v>
      </c>
    </row>
    <row r="48" customFormat="false" ht="12.8" hidden="false" customHeight="false" outlineLevel="0" collapsed="false">
      <c r="A48" s="0" t="s">
        <v>1646</v>
      </c>
    </row>
    <row r="49" customFormat="false" ht="12.8" hidden="false" customHeight="false" outlineLevel="0" collapsed="false">
      <c r="A49" s="0" t="s">
        <v>1647</v>
      </c>
    </row>
    <row r="50" customFormat="false" ht="12.8" hidden="false" customHeight="false" outlineLevel="0" collapsed="false">
      <c r="A50" s="0" t="s">
        <v>1648</v>
      </c>
    </row>
    <row r="51" customFormat="false" ht="12.8" hidden="false" customHeight="false" outlineLevel="0" collapsed="false">
      <c r="A51" s="0" t="s">
        <v>1649</v>
      </c>
    </row>
    <row r="52" customFormat="false" ht="12.8" hidden="false" customHeight="false" outlineLevel="0" collapsed="false">
      <c r="A52" s="0" t="s">
        <v>1650</v>
      </c>
    </row>
    <row r="53" customFormat="false" ht="12.8" hidden="false" customHeight="false" outlineLevel="0" collapsed="false">
      <c r="A53" s="0" t="s">
        <v>1651</v>
      </c>
    </row>
    <row r="54" customFormat="false" ht="12.8" hidden="false" customHeight="false" outlineLevel="0" collapsed="false">
      <c r="A54" s="0" t="s">
        <v>1652</v>
      </c>
    </row>
    <row r="55" customFormat="false" ht="12.8" hidden="false" customHeight="false" outlineLevel="0" collapsed="false">
      <c r="A55" s="0" t="s">
        <v>1653</v>
      </c>
    </row>
    <row r="56" customFormat="false" ht="12.8" hidden="false" customHeight="false" outlineLevel="0" collapsed="false">
      <c r="A56" s="0" t="s">
        <v>1654</v>
      </c>
    </row>
    <row r="57" customFormat="false" ht="12.8" hidden="false" customHeight="false" outlineLevel="0" collapsed="false">
      <c r="A57" s="0" t="s">
        <v>1655</v>
      </c>
    </row>
    <row r="58" customFormat="false" ht="12.8" hidden="false" customHeight="false" outlineLevel="0" collapsed="false">
      <c r="A58" s="0" t="s">
        <v>1656</v>
      </c>
    </row>
    <row r="59" customFormat="false" ht="12.8" hidden="false" customHeight="false" outlineLevel="0" collapsed="false">
      <c r="A59" s="0" t="s">
        <v>1657</v>
      </c>
    </row>
    <row r="60" customFormat="false" ht="12.8" hidden="false" customHeight="false" outlineLevel="0" collapsed="false">
      <c r="A60" s="0" t="s">
        <v>1658</v>
      </c>
    </row>
    <row r="61" customFormat="false" ht="12.8" hidden="false" customHeight="false" outlineLevel="0" collapsed="false">
      <c r="A61" s="0" t="s">
        <v>1659</v>
      </c>
    </row>
    <row r="62" customFormat="false" ht="12.8" hidden="false" customHeight="false" outlineLevel="0" collapsed="false">
      <c r="A62" s="0" t="s">
        <v>1660</v>
      </c>
    </row>
    <row r="63" customFormat="false" ht="12.8" hidden="false" customHeight="false" outlineLevel="0" collapsed="false">
      <c r="A63" s="0" t="s">
        <v>1661</v>
      </c>
    </row>
    <row r="64" customFormat="false" ht="12.8" hidden="false" customHeight="false" outlineLevel="0" collapsed="false">
      <c r="A64" s="0" t="s">
        <v>1662</v>
      </c>
    </row>
    <row r="65" customFormat="false" ht="12.8" hidden="false" customHeight="false" outlineLevel="0" collapsed="false">
      <c r="A65" s="0" t="s">
        <v>1663</v>
      </c>
    </row>
    <row r="66" customFormat="false" ht="12.8" hidden="false" customHeight="false" outlineLevel="0" collapsed="false">
      <c r="A66" s="0" t="s">
        <v>1664</v>
      </c>
    </row>
    <row r="67" customFormat="false" ht="12.8" hidden="false" customHeight="false" outlineLevel="0" collapsed="false">
      <c r="A67" s="0" t="s">
        <v>1665</v>
      </c>
    </row>
    <row r="68" customFormat="false" ht="12.8" hidden="false" customHeight="false" outlineLevel="0" collapsed="false">
      <c r="A68" s="0" t="s">
        <v>1666</v>
      </c>
    </row>
    <row r="69" customFormat="false" ht="12.8" hidden="false" customHeight="false" outlineLevel="0" collapsed="false">
      <c r="A69" s="0" t="s">
        <v>1667</v>
      </c>
    </row>
    <row r="70" customFormat="false" ht="12.8" hidden="false" customHeight="false" outlineLevel="0" collapsed="false">
      <c r="A70" s="0" t="s">
        <v>1668</v>
      </c>
    </row>
    <row r="71" customFormat="false" ht="12.8" hidden="false" customHeight="false" outlineLevel="0" collapsed="false">
      <c r="A71" s="0" t="s">
        <v>1669</v>
      </c>
    </row>
    <row r="72" customFormat="false" ht="12.8" hidden="false" customHeight="false" outlineLevel="0" collapsed="false">
      <c r="A72" s="0" t="s">
        <v>1670</v>
      </c>
    </row>
    <row r="73" customFormat="false" ht="12.8" hidden="false" customHeight="false" outlineLevel="0" collapsed="false">
      <c r="A73" s="0" t="s">
        <v>1671</v>
      </c>
    </row>
    <row r="74" customFormat="false" ht="12.8" hidden="false" customHeight="false" outlineLevel="0" collapsed="false">
      <c r="A74" s="0" t="s">
        <v>1672</v>
      </c>
    </row>
    <row r="75" customFormat="false" ht="12.8" hidden="false" customHeight="false" outlineLevel="0" collapsed="false">
      <c r="A75" s="0" t="s">
        <v>1673</v>
      </c>
    </row>
    <row r="76" customFormat="false" ht="12.8" hidden="false" customHeight="false" outlineLevel="0" collapsed="false">
      <c r="A76" s="0" t="s">
        <v>1674</v>
      </c>
    </row>
    <row r="77" customFormat="false" ht="12.8" hidden="false" customHeight="false" outlineLevel="0" collapsed="false">
      <c r="A77" s="0" t="s">
        <v>1675</v>
      </c>
    </row>
    <row r="78" customFormat="false" ht="12.8" hidden="false" customHeight="false" outlineLevel="0" collapsed="false">
      <c r="A78" s="0" t="s">
        <v>1676</v>
      </c>
    </row>
    <row r="79" customFormat="false" ht="12.8" hidden="false" customHeight="false" outlineLevel="0" collapsed="false">
      <c r="A79" s="0" t="s">
        <v>1677</v>
      </c>
    </row>
    <row r="80" customFormat="false" ht="12.8" hidden="false" customHeight="false" outlineLevel="0" collapsed="false">
      <c r="A80" s="0" t="s">
        <v>1678</v>
      </c>
    </row>
    <row r="81" customFormat="false" ht="12.8" hidden="false" customHeight="false" outlineLevel="0" collapsed="false">
      <c r="A81" s="0" t="s">
        <v>1679</v>
      </c>
    </row>
    <row r="82" customFormat="false" ht="12.8" hidden="false" customHeight="false" outlineLevel="0" collapsed="false">
      <c r="A82" s="0" t="s">
        <v>1680</v>
      </c>
    </row>
    <row r="83" customFormat="false" ht="12.8" hidden="false" customHeight="false" outlineLevel="0" collapsed="false">
      <c r="A83" s="0" t="s">
        <v>1681</v>
      </c>
    </row>
    <row r="84" customFormat="false" ht="12.8" hidden="false" customHeight="false" outlineLevel="0" collapsed="false">
      <c r="A84" s="0" t="s">
        <v>1682</v>
      </c>
    </row>
    <row r="85" customFormat="false" ht="12.8" hidden="false" customHeight="false" outlineLevel="0" collapsed="false">
      <c r="A85" s="0" t="s">
        <v>1683</v>
      </c>
    </row>
    <row r="86" customFormat="false" ht="12.8" hidden="false" customHeight="false" outlineLevel="0" collapsed="false">
      <c r="A86" s="0" t="s">
        <v>1684</v>
      </c>
    </row>
    <row r="87" customFormat="false" ht="12.8" hidden="false" customHeight="false" outlineLevel="0" collapsed="false">
      <c r="A87" s="0" t="s">
        <v>1685</v>
      </c>
    </row>
    <row r="88" customFormat="false" ht="12.8" hidden="false" customHeight="false" outlineLevel="0" collapsed="false">
      <c r="A88" s="0" t="s">
        <v>1686</v>
      </c>
    </row>
    <row r="89" customFormat="false" ht="12.8" hidden="false" customHeight="false" outlineLevel="0" collapsed="false">
      <c r="A89" s="0" t="s">
        <v>1687</v>
      </c>
    </row>
    <row r="90" customFormat="false" ht="12.8" hidden="false" customHeight="false" outlineLevel="0" collapsed="false">
      <c r="A90" s="0" t="s">
        <v>1688</v>
      </c>
    </row>
    <row r="91" customFormat="false" ht="12.8" hidden="false" customHeight="false" outlineLevel="0" collapsed="false">
      <c r="A91" s="0" t="s">
        <v>1689</v>
      </c>
    </row>
    <row r="92" customFormat="false" ht="12.8" hidden="false" customHeight="false" outlineLevel="0" collapsed="false">
      <c r="A92" s="0" t="s">
        <v>1690</v>
      </c>
    </row>
    <row r="93" customFormat="false" ht="12.8" hidden="false" customHeight="false" outlineLevel="0" collapsed="false">
      <c r="A93" s="0" t="s">
        <v>1691</v>
      </c>
    </row>
    <row r="94" customFormat="false" ht="12.8" hidden="false" customHeight="false" outlineLevel="0" collapsed="false">
      <c r="A94" s="0" t="s">
        <v>1692</v>
      </c>
    </row>
    <row r="95" customFormat="false" ht="12.8" hidden="false" customHeight="false" outlineLevel="0" collapsed="false">
      <c r="A95" s="0" t="s">
        <v>1693</v>
      </c>
    </row>
    <row r="96" customFormat="false" ht="12.8" hidden="false" customHeight="false" outlineLevel="0" collapsed="false">
      <c r="A96" s="0" t="s">
        <v>1694</v>
      </c>
    </row>
    <row r="97" customFormat="false" ht="12.8" hidden="false" customHeight="false" outlineLevel="0" collapsed="false">
      <c r="A97" s="0" t="s">
        <v>1695</v>
      </c>
    </row>
    <row r="98" customFormat="false" ht="12.8" hidden="false" customHeight="false" outlineLevel="0" collapsed="false">
      <c r="A98" s="0" t="s">
        <v>1696</v>
      </c>
    </row>
    <row r="99" customFormat="false" ht="12.8" hidden="false" customHeight="false" outlineLevel="0" collapsed="false">
      <c r="A99" s="0" t="s">
        <v>1697</v>
      </c>
    </row>
    <row r="100" customFormat="false" ht="12.8" hidden="false" customHeight="false" outlineLevel="0" collapsed="false">
      <c r="A100" s="0" t="s">
        <v>1698</v>
      </c>
    </row>
    <row r="101" customFormat="false" ht="12.8" hidden="false" customHeight="false" outlineLevel="0" collapsed="false">
      <c r="A101" s="0" t="s">
        <v>1699</v>
      </c>
    </row>
    <row r="102" customFormat="false" ht="12.8" hidden="false" customHeight="false" outlineLevel="0" collapsed="false">
      <c r="A102" s="0" t="s">
        <v>1700</v>
      </c>
    </row>
    <row r="103" customFormat="false" ht="12.8" hidden="false" customHeight="false" outlineLevel="0" collapsed="false">
      <c r="A103" s="0" t="s">
        <v>1701</v>
      </c>
    </row>
    <row r="104" customFormat="false" ht="12.8" hidden="false" customHeight="false" outlineLevel="0" collapsed="false">
      <c r="A104" s="0" t="s">
        <v>1702</v>
      </c>
    </row>
    <row r="105" customFormat="false" ht="12.8" hidden="false" customHeight="false" outlineLevel="0" collapsed="false">
      <c r="A105" s="0" t="s">
        <v>1703</v>
      </c>
    </row>
    <row r="106" customFormat="false" ht="12.8" hidden="false" customHeight="false" outlineLevel="0" collapsed="false">
      <c r="A106" s="0" t="s">
        <v>1704</v>
      </c>
    </row>
    <row r="107" customFormat="false" ht="12.8" hidden="false" customHeight="false" outlineLevel="0" collapsed="false">
      <c r="A107" s="0" t="s">
        <v>1705</v>
      </c>
    </row>
    <row r="108" customFormat="false" ht="12.8" hidden="false" customHeight="false" outlineLevel="0" collapsed="false">
      <c r="A108" s="0" t="s">
        <v>1706</v>
      </c>
    </row>
    <row r="109" customFormat="false" ht="12.8" hidden="false" customHeight="false" outlineLevel="0" collapsed="false">
      <c r="A109" s="0" t="s">
        <v>1707</v>
      </c>
    </row>
    <row r="110" customFormat="false" ht="12.8" hidden="false" customHeight="false" outlineLevel="0" collapsed="false">
      <c r="A110" s="0" t="s">
        <v>1708</v>
      </c>
    </row>
    <row r="111" customFormat="false" ht="12.8" hidden="false" customHeight="false" outlineLevel="0" collapsed="false">
      <c r="A111" s="0" t="s">
        <v>1709</v>
      </c>
    </row>
    <row r="112" customFormat="false" ht="12.8" hidden="false" customHeight="false" outlineLevel="0" collapsed="false">
      <c r="A112" s="0" t="s">
        <v>1710</v>
      </c>
    </row>
    <row r="113" customFormat="false" ht="12.8" hidden="false" customHeight="false" outlineLevel="0" collapsed="false">
      <c r="A113" s="0" t="s">
        <v>1711</v>
      </c>
    </row>
    <row r="114" customFormat="false" ht="12.8" hidden="false" customHeight="false" outlineLevel="0" collapsed="false">
      <c r="A114" s="0" t="s">
        <v>1712</v>
      </c>
    </row>
    <row r="115" customFormat="false" ht="12.8" hidden="false" customHeight="false" outlineLevel="0" collapsed="false">
      <c r="A115" s="0" t="s">
        <v>1713</v>
      </c>
    </row>
    <row r="116" customFormat="false" ht="12.8" hidden="false" customHeight="false" outlineLevel="0" collapsed="false">
      <c r="A116" s="0" t="s">
        <v>1714</v>
      </c>
    </row>
    <row r="117" customFormat="false" ht="12.8" hidden="false" customHeight="false" outlineLevel="0" collapsed="false">
      <c r="A117" s="0" t="s">
        <v>1715</v>
      </c>
    </row>
    <row r="118" customFormat="false" ht="12.8" hidden="false" customHeight="false" outlineLevel="0" collapsed="false">
      <c r="A118" s="0" t="s">
        <v>1716</v>
      </c>
    </row>
    <row r="119" customFormat="false" ht="12.8" hidden="false" customHeight="false" outlineLevel="0" collapsed="false">
      <c r="A119" s="0" t="s">
        <v>1717</v>
      </c>
    </row>
    <row r="120" customFormat="false" ht="12.8" hidden="false" customHeight="false" outlineLevel="0" collapsed="false">
      <c r="A120" s="0" t="s">
        <v>1718</v>
      </c>
    </row>
    <row r="121" customFormat="false" ht="12.8" hidden="false" customHeight="false" outlineLevel="0" collapsed="false">
      <c r="A121" s="0" t="s">
        <v>1719</v>
      </c>
    </row>
    <row r="122" customFormat="false" ht="12.8" hidden="false" customHeight="false" outlineLevel="0" collapsed="false">
      <c r="A122" s="0" t="s">
        <v>1720</v>
      </c>
    </row>
    <row r="123" customFormat="false" ht="12.8" hidden="false" customHeight="false" outlineLevel="0" collapsed="false">
      <c r="A123" s="0" t="s">
        <v>1721</v>
      </c>
    </row>
    <row r="124" customFormat="false" ht="12.8" hidden="false" customHeight="false" outlineLevel="0" collapsed="false">
      <c r="A124" s="0" t="s">
        <v>1722</v>
      </c>
    </row>
    <row r="125" customFormat="false" ht="12.8" hidden="false" customHeight="false" outlineLevel="0" collapsed="false">
      <c r="A125" s="0" t="s">
        <v>1723</v>
      </c>
    </row>
    <row r="126" customFormat="false" ht="12.8" hidden="false" customHeight="false" outlineLevel="0" collapsed="false">
      <c r="A126" s="0" t="s">
        <v>1724</v>
      </c>
    </row>
    <row r="127" customFormat="false" ht="12.8" hidden="false" customHeight="false" outlineLevel="0" collapsed="false">
      <c r="A127" s="0" t="s">
        <v>1725</v>
      </c>
    </row>
    <row r="128" customFormat="false" ht="12.8" hidden="false" customHeight="false" outlineLevel="0" collapsed="false">
      <c r="A128" s="0" t="s">
        <v>1726</v>
      </c>
    </row>
    <row r="129" customFormat="false" ht="12.8" hidden="false" customHeight="false" outlineLevel="0" collapsed="false">
      <c r="A129" s="0" t="s">
        <v>1727</v>
      </c>
    </row>
    <row r="130" customFormat="false" ht="12.8" hidden="false" customHeight="false" outlineLevel="0" collapsed="false">
      <c r="A130" s="0" t="s">
        <v>1728</v>
      </c>
    </row>
    <row r="131" customFormat="false" ht="12.8" hidden="false" customHeight="false" outlineLevel="0" collapsed="false">
      <c r="A131" s="0" t="s">
        <v>1729</v>
      </c>
    </row>
    <row r="132" customFormat="false" ht="12.8" hidden="false" customHeight="false" outlineLevel="0" collapsed="false">
      <c r="A132" s="0" t="s">
        <v>1730</v>
      </c>
    </row>
    <row r="133" customFormat="false" ht="12.8" hidden="false" customHeight="false" outlineLevel="0" collapsed="false">
      <c r="A133" s="0" t="s">
        <v>1731</v>
      </c>
    </row>
    <row r="134" customFormat="false" ht="12.8" hidden="false" customHeight="false" outlineLevel="0" collapsed="false">
      <c r="A134" s="0" t="s">
        <v>1732</v>
      </c>
    </row>
    <row r="135" customFormat="false" ht="12.8" hidden="false" customHeight="false" outlineLevel="0" collapsed="false">
      <c r="A135" s="0" t="s">
        <v>1733</v>
      </c>
    </row>
    <row r="136" customFormat="false" ht="12.8" hidden="false" customHeight="false" outlineLevel="0" collapsed="false">
      <c r="A136" s="0" t="s">
        <v>1734</v>
      </c>
    </row>
    <row r="137" customFormat="false" ht="12.8" hidden="false" customHeight="false" outlineLevel="0" collapsed="false">
      <c r="A137" s="0" t="s">
        <v>1735</v>
      </c>
    </row>
    <row r="138" customFormat="false" ht="12.8" hidden="false" customHeight="false" outlineLevel="0" collapsed="false">
      <c r="A138" s="0" t="s">
        <v>1736</v>
      </c>
    </row>
    <row r="139" customFormat="false" ht="12.8" hidden="false" customHeight="false" outlineLevel="0" collapsed="false">
      <c r="A139" s="0" t="s">
        <v>1737</v>
      </c>
    </row>
    <row r="140" customFormat="false" ht="12.8" hidden="false" customHeight="false" outlineLevel="0" collapsed="false">
      <c r="A140" s="0" t="s">
        <v>1738</v>
      </c>
    </row>
    <row r="141" customFormat="false" ht="12.8" hidden="false" customHeight="false" outlineLevel="0" collapsed="false">
      <c r="A141" s="0" t="s">
        <v>1739</v>
      </c>
    </row>
    <row r="142" customFormat="false" ht="12.8" hidden="false" customHeight="false" outlineLevel="0" collapsed="false">
      <c r="A142" s="0" t="s">
        <v>1740</v>
      </c>
    </row>
    <row r="143" customFormat="false" ht="12.8" hidden="false" customHeight="false" outlineLevel="0" collapsed="false">
      <c r="A143" s="0" t="s">
        <v>1741</v>
      </c>
    </row>
    <row r="144" customFormat="false" ht="12.8" hidden="false" customHeight="false" outlineLevel="0" collapsed="false">
      <c r="A144" s="0" t="s">
        <v>1742</v>
      </c>
    </row>
    <row r="145" customFormat="false" ht="12.8" hidden="false" customHeight="false" outlineLevel="0" collapsed="false">
      <c r="A145" s="0" t="s">
        <v>1743</v>
      </c>
    </row>
    <row r="146" customFormat="false" ht="12.8" hidden="false" customHeight="false" outlineLevel="0" collapsed="false">
      <c r="A146" s="0" t="s">
        <v>1744</v>
      </c>
    </row>
    <row r="147" customFormat="false" ht="12.8" hidden="false" customHeight="false" outlineLevel="0" collapsed="false">
      <c r="A147" s="0" t="s">
        <v>1745</v>
      </c>
    </row>
    <row r="148" customFormat="false" ht="12.8" hidden="false" customHeight="false" outlineLevel="0" collapsed="false">
      <c r="A148" s="0" t="s">
        <v>1746</v>
      </c>
    </row>
    <row r="149" customFormat="false" ht="12.8" hidden="false" customHeight="false" outlineLevel="0" collapsed="false">
      <c r="A149" s="0" t="s">
        <v>1747</v>
      </c>
    </row>
    <row r="150" customFormat="false" ht="12.8" hidden="false" customHeight="false" outlineLevel="0" collapsed="false">
      <c r="A150" s="0" t="s">
        <v>1748</v>
      </c>
    </row>
    <row r="151" customFormat="false" ht="12.8" hidden="false" customHeight="false" outlineLevel="0" collapsed="false">
      <c r="A151" s="0" t="s">
        <v>1749</v>
      </c>
    </row>
    <row r="152" customFormat="false" ht="12.8" hidden="false" customHeight="false" outlineLevel="0" collapsed="false">
      <c r="A152" s="0" t="s">
        <v>1750</v>
      </c>
    </row>
    <row r="153" customFormat="false" ht="12.8" hidden="false" customHeight="false" outlineLevel="0" collapsed="false">
      <c r="A153" s="0" t="s">
        <v>1751</v>
      </c>
    </row>
    <row r="154" customFormat="false" ht="12.8" hidden="false" customHeight="false" outlineLevel="0" collapsed="false">
      <c r="A154" s="0" t="s">
        <v>1752</v>
      </c>
    </row>
    <row r="155" customFormat="false" ht="12.8" hidden="false" customHeight="false" outlineLevel="0" collapsed="false">
      <c r="A155" s="0" t="s">
        <v>1753</v>
      </c>
    </row>
    <row r="156" customFormat="false" ht="12.8" hidden="false" customHeight="false" outlineLevel="0" collapsed="false">
      <c r="A156" s="0" t="s">
        <v>1754</v>
      </c>
    </row>
    <row r="157" customFormat="false" ht="12.8" hidden="false" customHeight="false" outlineLevel="0" collapsed="false">
      <c r="A157" s="0" t="s">
        <v>1755</v>
      </c>
    </row>
    <row r="158" customFormat="false" ht="12.8" hidden="false" customHeight="false" outlineLevel="0" collapsed="false">
      <c r="A158" s="0" t="s">
        <v>1756</v>
      </c>
    </row>
    <row r="159" customFormat="false" ht="12.8" hidden="false" customHeight="false" outlineLevel="0" collapsed="false">
      <c r="A159" s="0" t="s">
        <v>1757</v>
      </c>
    </row>
    <row r="160" customFormat="false" ht="12.8" hidden="false" customHeight="false" outlineLevel="0" collapsed="false">
      <c r="A160" s="0" t="s">
        <v>1758</v>
      </c>
    </row>
    <row r="161" customFormat="false" ht="12.8" hidden="false" customHeight="false" outlineLevel="0" collapsed="false">
      <c r="A161" s="0" t="s">
        <v>1759</v>
      </c>
    </row>
    <row r="162" customFormat="false" ht="12.8" hidden="false" customHeight="false" outlineLevel="0" collapsed="false">
      <c r="A162" s="0" t="s">
        <v>1760</v>
      </c>
    </row>
    <row r="163" customFormat="false" ht="12.8" hidden="false" customHeight="false" outlineLevel="0" collapsed="false">
      <c r="A163" s="0" t="s">
        <v>1761</v>
      </c>
    </row>
    <row r="164" customFormat="false" ht="12.8" hidden="false" customHeight="false" outlineLevel="0" collapsed="false">
      <c r="A164" s="0" t="s">
        <v>1762</v>
      </c>
    </row>
    <row r="165" customFormat="false" ht="12.8" hidden="false" customHeight="false" outlineLevel="0" collapsed="false">
      <c r="A165" s="0" t="s">
        <v>1763</v>
      </c>
    </row>
    <row r="166" customFormat="false" ht="12.8" hidden="false" customHeight="false" outlineLevel="0" collapsed="false">
      <c r="A166" s="0" t="s">
        <v>1764</v>
      </c>
    </row>
    <row r="167" customFormat="false" ht="12.8" hidden="false" customHeight="false" outlineLevel="0" collapsed="false">
      <c r="A167" s="0" t="s">
        <v>1765</v>
      </c>
    </row>
    <row r="168" customFormat="false" ht="12.8" hidden="false" customHeight="false" outlineLevel="0" collapsed="false">
      <c r="A168" s="0" t="s">
        <v>1766</v>
      </c>
    </row>
    <row r="169" customFormat="false" ht="12.8" hidden="false" customHeight="false" outlineLevel="0" collapsed="false">
      <c r="A169" s="0" t="s">
        <v>1767</v>
      </c>
    </row>
    <row r="170" customFormat="false" ht="12.8" hidden="false" customHeight="false" outlineLevel="0" collapsed="false">
      <c r="A170" s="0" t="s">
        <v>1768</v>
      </c>
    </row>
    <row r="171" customFormat="false" ht="12.8" hidden="false" customHeight="false" outlineLevel="0" collapsed="false">
      <c r="A171" s="0" t="s">
        <v>1769</v>
      </c>
    </row>
    <row r="172" customFormat="false" ht="12.8" hidden="false" customHeight="false" outlineLevel="0" collapsed="false">
      <c r="A172" s="0" t="s">
        <v>1770</v>
      </c>
    </row>
    <row r="173" customFormat="false" ht="12.8" hidden="false" customHeight="false" outlineLevel="0" collapsed="false">
      <c r="A173" s="0" t="s">
        <v>1771</v>
      </c>
    </row>
    <row r="174" customFormat="false" ht="12.8" hidden="false" customHeight="false" outlineLevel="0" collapsed="false">
      <c r="A174" s="0" t="s">
        <v>1772</v>
      </c>
    </row>
    <row r="175" customFormat="false" ht="12.8" hidden="false" customHeight="false" outlineLevel="0" collapsed="false">
      <c r="A175" s="0" t="s">
        <v>1773</v>
      </c>
    </row>
    <row r="176" customFormat="false" ht="12.8" hidden="false" customHeight="false" outlineLevel="0" collapsed="false">
      <c r="A176" s="0" t="s">
        <v>1774</v>
      </c>
    </row>
    <row r="177" customFormat="false" ht="12.8" hidden="false" customHeight="false" outlineLevel="0" collapsed="false">
      <c r="A177" s="0" t="s">
        <v>1775</v>
      </c>
    </row>
    <row r="178" customFormat="false" ht="12.8" hidden="false" customHeight="false" outlineLevel="0" collapsed="false">
      <c r="A178" s="0" t="s">
        <v>1776</v>
      </c>
    </row>
    <row r="179" customFormat="false" ht="12.8" hidden="false" customHeight="false" outlineLevel="0" collapsed="false">
      <c r="A179" s="0" t="s">
        <v>1777</v>
      </c>
    </row>
    <row r="180" customFormat="false" ht="12.8" hidden="false" customHeight="false" outlineLevel="0" collapsed="false">
      <c r="A180" s="0" t="s">
        <v>1778</v>
      </c>
    </row>
    <row r="181" customFormat="false" ht="12.8" hidden="false" customHeight="false" outlineLevel="0" collapsed="false">
      <c r="A181" s="0" t="s">
        <v>1779</v>
      </c>
    </row>
    <row r="182" customFormat="false" ht="12.8" hidden="false" customHeight="false" outlineLevel="0" collapsed="false">
      <c r="A182" s="0" t="s">
        <v>1780</v>
      </c>
    </row>
    <row r="183" customFormat="false" ht="12.8" hidden="false" customHeight="false" outlineLevel="0" collapsed="false">
      <c r="A183" s="0" t="s">
        <v>1781</v>
      </c>
    </row>
    <row r="184" customFormat="false" ht="12.8" hidden="false" customHeight="false" outlineLevel="0" collapsed="false">
      <c r="A184" s="0" t="s">
        <v>1782</v>
      </c>
    </row>
    <row r="185" customFormat="false" ht="12.8" hidden="false" customHeight="false" outlineLevel="0" collapsed="false">
      <c r="A185" s="0" t="s">
        <v>1783</v>
      </c>
    </row>
    <row r="186" customFormat="false" ht="12.8" hidden="false" customHeight="false" outlineLevel="0" collapsed="false">
      <c r="A186" s="0" t="s">
        <v>1784</v>
      </c>
    </row>
    <row r="187" customFormat="false" ht="12.8" hidden="false" customHeight="false" outlineLevel="0" collapsed="false">
      <c r="A187" s="0" t="s">
        <v>1785</v>
      </c>
    </row>
    <row r="188" customFormat="false" ht="12.8" hidden="false" customHeight="false" outlineLevel="0" collapsed="false">
      <c r="A188" s="0" t="s">
        <v>1786</v>
      </c>
    </row>
    <row r="189" customFormat="false" ht="12.8" hidden="false" customHeight="false" outlineLevel="0" collapsed="false">
      <c r="A189" s="0" t="s">
        <v>1787</v>
      </c>
    </row>
    <row r="190" customFormat="false" ht="12.8" hidden="false" customHeight="false" outlineLevel="0" collapsed="false">
      <c r="A190" s="6" t="s">
        <v>1788</v>
      </c>
      <c r="B190" s="6" t="s">
        <v>1788</v>
      </c>
    </row>
    <row r="191" customFormat="false" ht="12.8" hidden="false" customHeight="false" outlineLevel="0" collapsed="false">
      <c r="A191" s="0" t="s">
        <v>1789</v>
      </c>
    </row>
    <row r="192" customFormat="false" ht="12.8" hidden="false" customHeight="false" outlineLevel="0" collapsed="false">
      <c r="A192" s="0" t="s">
        <v>1790</v>
      </c>
    </row>
    <row r="193" customFormat="false" ht="12.8" hidden="false" customHeight="false" outlineLevel="0" collapsed="false">
      <c r="A193" s="0" t="s">
        <v>1791</v>
      </c>
    </row>
    <row r="194" customFormat="false" ht="12.8" hidden="false" customHeight="false" outlineLevel="0" collapsed="false">
      <c r="A194" s="0" t="s">
        <v>1792</v>
      </c>
    </row>
    <row r="195" customFormat="false" ht="12.8" hidden="false" customHeight="false" outlineLevel="0" collapsed="false">
      <c r="A195" s="0" t="s">
        <v>1793</v>
      </c>
    </row>
    <row r="196" customFormat="false" ht="12.8" hidden="false" customHeight="false" outlineLevel="0" collapsed="false">
      <c r="A196" s="0" t="s">
        <v>1794</v>
      </c>
    </row>
    <row r="197" customFormat="false" ht="12.8" hidden="false" customHeight="false" outlineLevel="0" collapsed="false">
      <c r="A197" s="0" t="s">
        <v>1795</v>
      </c>
    </row>
    <row r="198" customFormat="false" ht="12.8" hidden="false" customHeight="false" outlineLevel="0" collapsed="false">
      <c r="A198" s="0" t="s">
        <v>1796</v>
      </c>
    </row>
    <row r="199" customFormat="false" ht="12.8" hidden="false" customHeight="false" outlineLevel="0" collapsed="false">
      <c r="A199" s="0" t="s">
        <v>1797</v>
      </c>
    </row>
    <row r="200" customFormat="false" ht="12.8" hidden="false" customHeight="false" outlineLevel="0" collapsed="false">
      <c r="A200" s="0" t="s">
        <v>1798</v>
      </c>
    </row>
    <row r="201" customFormat="false" ht="12.8" hidden="false" customHeight="false" outlineLevel="0" collapsed="false">
      <c r="A201" s="0" t="s">
        <v>1799</v>
      </c>
    </row>
    <row r="202" customFormat="false" ht="12.8" hidden="false" customHeight="false" outlineLevel="0" collapsed="false">
      <c r="A202" s="0" t="s">
        <v>1800</v>
      </c>
    </row>
    <row r="203" customFormat="false" ht="12.8" hidden="false" customHeight="false" outlineLevel="0" collapsed="false">
      <c r="A203" s="0" t="s">
        <v>1801</v>
      </c>
    </row>
    <row r="204" customFormat="false" ht="12.8" hidden="false" customHeight="false" outlineLevel="0" collapsed="false">
      <c r="A204" s="0" t="s">
        <v>1802</v>
      </c>
    </row>
    <row r="205" customFormat="false" ht="12.8" hidden="false" customHeight="false" outlineLevel="0" collapsed="false">
      <c r="A205" s="0" t="s">
        <v>1803</v>
      </c>
    </row>
    <row r="206" customFormat="false" ht="12.8" hidden="false" customHeight="false" outlineLevel="0" collapsed="false">
      <c r="A206" s="0" t="s">
        <v>1804</v>
      </c>
    </row>
    <row r="207" customFormat="false" ht="12.8" hidden="false" customHeight="false" outlineLevel="0" collapsed="false">
      <c r="A207" s="0" t="s">
        <v>1805</v>
      </c>
    </row>
    <row r="208" customFormat="false" ht="12.8" hidden="false" customHeight="false" outlineLevel="0" collapsed="false">
      <c r="A208" s="0" t="s">
        <v>1806</v>
      </c>
    </row>
    <row r="209" customFormat="false" ht="12.8" hidden="false" customHeight="false" outlineLevel="0" collapsed="false">
      <c r="A209" s="0" t="s">
        <v>1807</v>
      </c>
    </row>
    <row r="210" customFormat="false" ht="12.8" hidden="false" customHeight="false" outlineLevel="0" collapsed="false">
      <c r="A210" s="0" t="s">
        <v>1808</v>
      </c>
    </row>
    <row r="211" customFormat="false" ht="12.8" hidden="false" customHeight="false" outlineLevel="0" collapsed="false">
      <c r="A211" s="0" t="s">
        <v>1809</v>
      </c>
    </row>
    <row r="212" customFormat="false" ht="12.8" hidden="false" customHeight="false" outlineLevel="0" collapsed="false">
      <c r="A212" s="0" t="s">
        <v>1810</v>
      </c>
    </row>
    <row r="213" customFormat="false" ht="12.8" hidden="false" customHeight="false" outlineLevel="0" collapsed="false">
      <c r="A213" s="0" t="s">
        <v>1811</v>
      </c>
    </row>
    <row r="214" customFormat="false" ht="12.8" hidden="false" customHeight="false" outlineLevel="0" collapsed="false">
      <c r="A214" s="0" t="s">
        <v>1812</v>
      </c>
    </row>
    <row r="215" customFormat="false" ht="12.8" hidden="false" customHeight="false" outlineLevel="0" collapsed="false">
      <c r="A215" s="0" t="s">
        <v>1813</v>
      </c>
    </row>
    <row r="216" customFormat="false" ht="12.8" hidden="false" customHeight="false" outlineLevel="0" collapsed="false">
      <c r="A216" s="0" t="s">
        <v>1814</v>
      </c>
    </row>
    <row r="217" customFormat="false" ht="12.8" hidden="false" customHeight="false" outlineLevel="0" collapsed="false">
      <c r="A217" s="0" t="s">
        <v>1815</v>
      </c>
    </row>
    <row r="218" customFormat="false" ht="12.8" hidden="false" customHeight="false" outlineLevel="0" collapsed="false">
      <c r="A218" s="0" t="s">
        <v>1816</v>
      </c>
    </row>
    <row r="219" customFormat="false" ht="12.8" hidden="false" customHeight="false" outlineLevel="0" collapsed="false">
      <c r="A219" s="0" t="s">
        <v>1817</v>
      </c>
    </row>
    <row r="220" customFormat="false" ht="12.8" hidden="false" customHeight="false" outlineLevel="0" collapsed="false">
      <c r="A220" s="0" t="s">
        <v>1818</v>
      </c>
    </row>
    <row r="221" customFormat="false" ht="12.8" hidden="false" customHeight="false" outlineLevel="0" collapsed="false">
      <c r="A221" s="0" t="s">
        <v>1819</v>
      </c>
    </row>
    <row r="222" customFormat="false" ht="12.8" hidden="false" customHeight="false" outlineLevel="0" collapsed="false">
      <c r="A222" s="0" t="s">
        <v>1820</v>
      </c>
    </row>
    <row r="223" customFormat="false" ht="12.8" hidden="false" customHeight="false" outlineLevel="0" collapsed="false">
      <c r="A223" s="0" t="s">
        <v>1821</v>
      </c>
    </row>
    <row r="224" customFormat="false" ht="12.8" hidden="false" customHeight="false" outlineLevel="0" collapsed="false">
      <c r="A224" s="0" t="s">
        <v>1822</v>
      </c>
    </row>
    <row r="225" customFormat="false" ht="12.8" hidden="false" customHeight="false" outlineLevel="0" collapsed="false">
      <c r="A225" s="0" t="s">
        <v>1823</v>
      </c>
    </row>
    <row r="226" customFormat="false" ht="12.8" hidden="false" customHeight="false" outlineLevel="0" collapsed="false">
      <c r="A226" s="0" t="s">
        <v>1824</v>
      </c>
    </row>
    <row r="227" customFormat="false" ht="12.8" hidden="false" customHeight="false" outlineLevel="0" collapsed="false">
      <c r="A227" s="0" t="s">
        <v>1825</v>
      </c>
    </row>
    <row r="228" customFormat="false" ht="12.8" hidden="false" customHeight="false" outlineLevel="0" collapsed="false">
      <c r="A228" s="0" t="s">
        <v>1826</v>
      </c>
    </row>
    <row r="229" customFormat="false" ht="12.8" hidden="false" customHeight="false" outlineLevel="0" collapsed="false">
      <c r="A229" s="0" t="s">
        <v>1827</v>
      </c>
    </row>
    <row r="230" customFormat="false" ht="12.8" hidden="false" customHeight="false" outlineLevel="0" collapsed="false">
      <c r="A230" s="0" t="s">
        <v>1828</v>
      </c>
    </row>
    <row r="231" customFormat="false" ht="12.8" hidden="false" customHeight="false" outlineLevel="0" collapsed="false">
      <c r="A231" s="0" t="s">
        <v>1829</v>
      </c>
    </row>
    <row r="232" customFormat="false" ht="12.8" hidden="false" customHeight="false" outlineLevel="0" collapsed="false">
      <c r="A232" s="0" t="s">
        <v>1830</v>
      </c>
    </row>
    <row r="233" customFormat="false" ht="12.8" hidden="false" customHeight="false" outlineLevel="0" collapsed="false">
      <c r="A233" s="0" t="s">
        <v>1831</v>
      </c>
    </row>
    <row r="234" customFormat="false" ht="12.8" hidden="false" customHeight="false" outlineLevel="0" collapsed="false">
      <c r="A234" s="0" t="s">
        <v>1832</v>
      </c>
    </row>
    <row r="235" customFormat="false" ht="12.8" hidden="false" customHeight="false" outlineLevel="0" collapsed="false">
      <c r="A235" s="0" t="s">
        <v>1833</v>
      </c>
    </row>
    <row r="236" customFormat="false" ht="12.8" hidden="false" customHeight="false" outlineLevel="0" collapsed="false">
      <c r="A236" s="0" t="s">
        <v>1834</v>
      </c>
    </row>
    <row r="237" customFormat="false" ht="12.8" hidden="false" customHeight="false" outlineLevel="0" collapsed="false">
      <c r="A237" s="0" t="s">
        <v>1835</v>
      </c>
    </row>
    <row r="238" customFormat="false" ht="12.8" hidden="false" customHeight="false" outlineLevel="0" collapsed="false">
      <c r="A238" s="0" t="s">
        <v>1836</v>
      </c>
    </row>
    <row r="239" customFormat="false" ht="12.8" hidden="false" customHeight="false" outlineLevel="0" collapsed="false">
      <c r="A239" s="0" t="s">
        <v>1837</v>
      </c>
    </row>
    <row r="240" customFormat="false" ht="12.8" hidden="false" customHeight="false" outlineLevel="0" collapsed="false">
      <c r="A240" s="0" t="s">
        <v>1838</v>
      </c>
    </row>
    <row r="241" customFormat="false" ht="12.8" hidden="false" customHeight="false" outlineLevel="0" collapsed="false">
      <c r="A241" s="0" t="s">
        <v>1839</v>
      </c>
    </row>
    <row r="242" customFormat="false" ht="12.8" hidden="false" customHeight="false" outlineLevel="0" collapsed="false">
      <c r="A242" s="0" t="s">
        <v>1840</v>
      </c>
    </row>
    <row r="243" customFormat="false" ht="12.8" hidden="false" customHeight="false" outlineLevel="0" collapsed="false">
      <c r="A243" s="0" t="s">
        <v>1841</v>
      </c>
    </row>
    <row r="244" customFormat="false" ht="12.8" hidden="false" customHeight="false" outlineLevel="0" collapsed="false">
      <c r="A244" s="0" t="s">
        <v>1842</v>
      </c>
    </row>
    <row r="245" customFormat="false" ht="12.8" hidden="false" customHeight="false" outlineLevel="0" collapsed="false">
      <c r="A245" s="0" t="s">
        <v>1843</v>
      </c>
    </row>
    <row r="246" customFormat="false" ht="12.8" hidden="false" customHeight="false" outlineLevel="0" collapsed="false">
      <c r="A246" s="0" t="s">
        <v>1843</v>
      </c>
    </row>
    <row r="247" customFormat="false" ht="12.8" hidden="false" customHeight="false" outlineLevel="0" collapsed="false">
      <c r="A247" s="0" t="s">
        <v>1844</v>
      </c>
    </row>
    <row r="248" customFormat="false" ht="12.8" hidden="false" customHeight="false" outlineLevel="0" collapsed="false">
      <c r="A248" s="0" t="s">
        <v>1845</v>
      </c>
    </row>
    <row r="249" customFormat="false" ht="12.8" hidden="false" customHeight="false" outlineLevel="0" collapsed="false">
      <c r="A249" s="0" t="s">
        <v>1846</v>
      </c>
    </row>
    <row r="250" customFormat="false" ht="12.8" hidden="false" customHeight="false" outlineLevel="0" collapsed="false">
      <c r="A250" s="0" t="s">
        <v>1847</v>
      </c>
    </row>
    <row r="251" customFormat="false" ht="12.8" hidden="false" customHeight="false" outlineLevel="0" collapsed="false">
      <c r="A251" s="0" t="s">
        <v>1848</v>
      </c>
    </row>
    <row r="252" customFormat="false" ht="12.8" hidden="false" customHeight="false" outlineLevel="0" collapsed="false">
      <c r="A252" s="0" t="s">
        <v>1849</v>
      </c>
    </row>
    <row r="253" customFormat="false" ht="12.8" hidden="false" customHeight="false" outlineLevel="0" collapsed="false">
      <c r="A253" s="0" t="s">
        <v>1850</v>
      </c>
    </row>
    <row r="254" customFormat="false" ht="12.8" hidden="false" customHeight="false" outlineLevel="0" collapsed="false">
      <c r="A254" s="0" t="s">
        <v>1851</v>
      </c>
    </row>
    <row r="255" customFormat="false" ht="12.8" hidden="false" customHeight="false" outlineLevel="0" collapsed="false">
      <c r="A255" s="0" t="s">
        <v>1852</v>
      </c>
    </row>
    <row r="256" customFormat="false" ht="12.8" hidden="false" customHeight="false" outlineLevel="0" collapsed="false">
      <c r="A256" s="0" t="s">
        <v>1853</v>
      </c>
    </row>
    <row r="257" customFormat="false" ht="12.8" hidden="false" customHeight="false" outlineLevel="0" collapsed="false">
      <c r="A257" s="0" t="s">
        <v>1854</v>
      </c>
    </row>
    <row r="258" customFormat="false" ht="12.8" hidden="false" customHeight="false" outlineLevel="0" collapsed="false">
      <c r="A258" s="0" t="s">
        <v>1855</v>
      </c>
    </row>
    <row r="259" customFormat="false" ht="12.8" hidden="false" customHeight="false" outlineLevel="0" collapsed="false">
      <c r="A259" s="0" t="s">
        <v>1856</v>
      </c>
    </row>
    <row r="260" customFormat="false" ht="12.8" hidden="false" customHeight="false" outlineLevel="0" collapsed="false">
      <c r="A260" s="0" t="s">
        <v>1857</v>
      </c>
    </row>
    <row r="261" customFormat="false" ht="12.8" hidden="false" customHeight="false" outlineLevel="0" collapsed="false">
      <c r="A261" s="0" t="s">
        <v>1858</v>
      </c>
    </row>
    <row r="262" customFormat="false" ht="12.8" hidden="false" customHeight="false" outlineLevel="0" collapsed="false">
      <c r="A262" s="0" t="s">
        <v>1859</v>
      </c>
    </row>
    <row r="263" customFormat="false" ht="12.8" hidden="false" customHeight="false" outlineLevel="0" collapsed="false">
      <c r="A263" s="0" t="s">
        <v>1860</v>
      </c>
    </row>
    <row r="264" customFormat="false" ht="12.8" hidden="false" customHeight="false" outlineLevel="0" collapsed="false">
      <c r="A264" s="0" t="s">
        <v>1861</v>
      </c>
    </row>
    <row r="265" customFormat="false" ht="12.8" hidden="false" customHeight="false" outlineLevel="0" collapsed="false">
      <c r="A265" s="0" t="s">
        <v>1862</v>
      </c>
    </row>
    <row r="266" customFormat="false" ht="12.8" hidden="false" customHeight="false" outlineLevel="0" collapsed="false">
      <c r="A266" s="0" t="s">
        <v>1863</v>
      </c>
    </row>
    <row r="267" customFormat="false" ht="12.8" hidden="false" customHeight="false" outlineLevel="0" collapsed="false">
      <c r="A267" s="0" t="s">
        <v>1864</v>
      </c>
    </row>
    <row r="268" customFormat="false" ht="12.8" hidden="false" customHeight="false" outlineLevel="0" collapsed="false">
      <c r="A268" s="0" t="s">
        <v>1865</v>
      </c>
    </row>
    <row r="269" customFormat="false" ht="12.8" hidden="false" customHeight="false" outlineLevel="0" collapsed="false">
      <c r="A269" s="0" t="s">
        <v>1866</v>
      </c>
    </row>
    <row r="270" customFormat="false" ht="12.8" hidden="false" customHeight="false" outlineLevel="0" collapsed="false">
      <c r="A270" s="0" t="s">
        <v>1867</v>
      </c>
    </row>
    <row r="271" customFormat="false" ht="12.8" hidden="false" customHeight="false" outlineLevel="0" collapsed="false">
      <c r="A271" s="0" t="s">
        <v>1868</v>
      </c>
    </row>
    <row r="272" customFormat="false" ht="12.8" hidden="false" customHeight="false" outlineLevel="0" collapsed="false">
      <c r="A272" s="0" t="s">
        <v>1869</v>
      </c>
    </row>
    <row r="273" customFormat="false" ht="12.8" hidden="false" customHeight="false" outlineLevel="0" collapsed="false">
      <c r="A273" s="0" t="s">
        <v>1870</v>
      </c>
    </row>
    <row r="274" customFormat="false" ht="12.8" hidden="false" customHeight="false" outlineLevel="0" collapsed="false">
      <c r="A274" s="0" t="s">
        <v>1871</v>
      </c>
    </row>
    <row r="275" customFormat="false" ht="12.8" hidden="false" customHeight="false" outlineLevel="0" collapsed="false">
      <c r="A275" s="0" t="s">
        <v>1872</v>
      </c>
    </row>
    <row r="276" customFormat="false" ht="12.8" hidden="false" customHeight="false" outlineLevel="0" collapsed="false">
      <c r="A276" s="0" t="s">
        <v>1873</v>
      </c>
    </row>
    <row r="277" customFormat="false" ht="12.8" hidden="false" customHeight="false" outlineLevel="0" collapsed="false">
      <c r="A277" s="0" t="s">
        <v>1874</v>
      </c>
    </row>
    <row r="278" customFormat="false" ht="12.8" hidden="false" customHeight="false" outlineLevel="0" collapsed="false">
      <c r="A278" s="0" t="s">
        <v>1875</v>
      </c>
    </row>
    <row r="279" customFormat="false" ht="12.8" hidden="false" customHeight="false" outlineLevel="0" collapsed="false">
      <c r="A279" s="0" t="s">
        <v>1876</v>
      </c>
    </row>
    <row r="280" customFormat="false" ht="12.8" hidden="false" customHeight="false" outlineLevel="0" collapsed="false">
      <c r="A280" s="0" t="s">
        <v>1877</v>
      </c>
    </row>
    <row r="281" customFormat="false" ht="12.8" hidden="false" customHeight="false" outlineLevel="0" collapsed="false">
      <c r="A281" s="0" t="s">
        <v>1878</v>
      </c>
    </row>
    <row r="282" customFormat="false" ht="12.8" hidden="false" customHeight="false" outlineLevel="0" collapsed="false">
      <c r="A282" s="0" t="s">
        <v>1879</v>
      </c>
    </row>
    <row r="283" customFormat="false" ht="12.8" hidden="false" customHeight="false" outlineLevel="0" collapsed="false">
      <c r="A283" s="0" t="s">
        <v>1880</v>
      </c>
    </row>
    <row r="284" customFormat="false" ht="12.8" hidden="false" customHeight="false" outlineLevel="0" collapsed="false">
      <c r="A284" s="0" t="s">
        <v>1881</v>
      </c>
    </row>
    <row r="285" customFormat="false" ht="12.8" hidden="false" customHeight="false" outlineLevel="0" collapsed="false">
      <c r="A285" s="0" t="s">
        <v>1882</v>
      </c>
    </row>
    <row r="286" customFormat="false" ht="12.8" hidden="false" customHeight="false" outlineLevel="0" collapsed="false">
      <c r="A286" s="0" t="s">
        <v>1883</v>
      </c>
    </row>
    <row r="287" customFormat="false" ht="12.8" hidden="false" customHeight="false" outlineLevel="0" collapsed="false">
      <c r="A287" s="0" t="s">
        <v>1884</v>
      </c>
    </row>
    <row r="288" customFormat="false" ht="12.8" hidden="false" customHeight="false" outlineLevel="0" collapsed="false">
      <c r="A288" s="0" t="s">
        <v>1885</v>
      </c>
    </row>
    <row r="289" customFormat="false" ht="12.8" hidden="false" customHeight="false" outlineLevel="0" collapsed="false">
      <c r="A289" s="0" t="s">
        <v>1886</v>
      </c>
    </row>
    <row r="290" customFormat="false" ht="12.8" hidden="false" customHeight="false" outlineLevel="0" collapsed="false">
      <c r="A290" s="0" t="s">
        <v>1887</v>
      </c>
    </row>
    <row r="291" customFormat="false" ht="12.8" hidden="false" customHeight="false" outlineLevel="0" collapsed="false">
      <c r="A291" s="0" t="s">
        <v>1888</v>
      </c>
    </row>
    <row r="292" customFormat="false" ht="12.8" hidden="false" customHeight="false" outlineLevel="0" collapsed="false">
      <c r="A292" s="0" t="s">
        <v>1889</v>
      </c>
    </row>
    <row r="293" customFormat="false" ht="12.8" hidden="false" customHeight="false" outlineLevel="0" collapsed="false">
      <c r="A293" s="0" t="s">
        <v>1890</v>
      </c>
    </row>
    <row r="294" customFormat="false" ht="12.8" hidden="false" customHeight="false" outlineLevel="0" collapsed="false">
      <c r="A294" s="0" t="s">
        <v>1891</v>
      </c>
    </row>
    <row r="295" customFormat="false" ht="12.8" hidden="false" customHeight="false" outlineLevel="0" collapsed="false">
      <c r="A295" s="0" t="s">
        <v>1892</v>
      </c>
    </row>
    <row r="296" customFormat="false" ht="12.8" hidden="false" customHeight="false" outlineLevel="0" collapsed="false">
      <c r="A296" s="0" t="s">
        <v>1893</v>
      </c>
    </row>
    <row r="297" customFormat="false" ht="12.8" hidden="false" customHeight="false" outlineLevel="0" collapsed="false">
      <c r="A297" s="0" t="s">
        <v>1894</v>
      </c>
    </row>
    <row r="298" customFormat="false" ht="12.8" hidden="false" customHeight="false" outlineLevel="0" collapsed="false">
      <c r="A298" s="0" t="s">
        <v>1895</v>
      </c>
    </row>
    <row r="299" customFormat="false" ht="12.8" hidden="false" customHeight="false" outlineLevel="0" collapsed="false">
      <c r="A299" s="0" t="s">
        <v>1896</v>
      </c>
    </row>
    <row r="300" customFormat="false" ht="12.8" hidden="false" customHeight="false" outlineLevel="0" collapsed="false">
      <c r="A300" s="0" t="s">
        <v>1897</v>
      </c>
    </row>
    <row r="301" customFormat="false" ht="12.8" hidden="false" customHeight="false" outlineLevel="0" collapsed="false">
      <c r="A301" s="0" t="s">
        <v>1898</v>
      </c>
    </row>
    <row r="302" customFormat="false" ht="12.8" hidden="false" customHeight="false" outlineLevel="0" collapsed="false">
      <c r="A302" s="0" t="s">
        <v>1899</v>
      </c>
    </row>
    <row r="303" customFormat="false" ht="12.8" hidden="false" customHeight="false" outlineLevel="0" collapsed="false">
      <c r="A303" s="0" t="s">
        <v>1900</v>
      </c>
    </row>
    <row r="304" customFormat="false" ht="12.8" hidden="false" customHeight="false" outlineLevel="0" collapsed="false">
      <c r="A304" s="0" t="s">
        <v>1901</v>
      </c>
    </row>
    <row r="305" customFormat="false" ht="12.8" hidden="false" customHeight="false" outlineLevel="0" collapsed="false">
      <c r="A305" s="0" t="s">
        <v>1902</v>
      </c>
    </row>
    <row r="306" customFormat="false" ht="12.8" hidden="false" customHeight="false" outlineLevel="0" collapsed="false">
      <c r="A306" s="0" t="s">
        <v>1903</v>
      </c>
    </row>
    <row r="307" customFormat="false" ht="12.8" hidden="false" customHeight="false" outlineLevel="0" collapsed="false">
      <c r="A307" s="0" t="s">
        <v>1904</v>
      </c>
    </row>
    <row r="308" customFormat="false" ht="12.8" hidden="false" customHeight="false" outlineLevel="0" collapsed="false">
      <c r="A308" s="0" t="s">
        <v>1905</v>
      </c>
    </row>
    <row r="309" customFormat="false" ht="12.8" hidden="false" customHeight="false" outlineLevel="0" collapsed="false">
      <c r="A309" s="0" t="s">
        <v>1906</v>
      </c>
    </row>
    <row r="310" customFormat="false" ht="12.8" hidden="false" customHeight="false" outlineLevel="0" collapsed="false">
      <c r="A310" s="0" t="s">
        <v>1907</v>
      </c>
    </row>
    <row r="311" customFormat="false" ht="12.8" hidden="false" customHeight="false" outlineLevel="0" collapsed="false">
      <c r="A311" s="0" t="s">
        <v>1908</v>
      </c>
    </row>
    <row r="312" customFormat="false" ht="12.8" hidden="false" customHeight="false" outlineLevel="0" collapsed="false">
      <c r="A312" s="0" t="s">
        <v>1909</v>
      </c>
    </row>
    <row r="313" customFormat="false" ht="12.8" hidden="false" customHeight="false" outlineLevel="0" collapsed="false">
      <c r="A313" s="0" t="s">
        <v>1910</v>
      </c>
    </row>
    <row r="314" customFormat="false" ht="12.8" hidden="false" customHeight="false" outlineLevel="0" collapsed="false">
      <c r="A314" s="0" t="s">
        <v>1911</v>
      </c>
    </row>
    <row r="315" customFormat="false" ht="12.8" hidden="false" customHeight="false" outlineLevel="0" collapsed="false">
      <c r="A315" s="0" t="s">
        <v>1912</v>
      </c>
    </row>
    <row r="316" customFormat="false" ht="12.8" hidden="false" customHeight="false" outlineLevel="0" collapsed="false">
      <c r="A316" s="0" t="s">
        <v>1913</v>
      </c>
    </row>
    <row r="317" customFormat="false" ht="12.8" hidden="false" customHeight="false" outlineLevel="0" collapsed="false">
      <c r="A317" s="0" t="s">
        <v>1914</v>
      </c>
    </row>
    <row r="318" customFormat="false" ht="12.8" hidden="false" customHeight="false" outlineLevel="0" collapsed="false">
      <c r="A318" s="0" t="s">
        <v>1915</v>
      </c>
    </row>
    <row r="319" customFormat="false" ht="12.8" hidden="false" customHeight="false" outlineLevel="0" collapsed="false">
      <c r="A319" s="0" t="s">
        <v>1916</v>
      </c>
    </row>
    <row r="320" customFormat="false" ht="12.8" hidden="false" customHeight="false" outlineLevel="0" collapsed="false">
      <c r="A320" s="0" t="s">
        <v>1917</v>
      </c>
    </row>
    <row r="321" customFormat="false" ht="12.8" hidden="false" customHeight="false" outlineLevel="0" collapsed="false">
      <c r="A321" s="0" t="s">
        <v>1918</v>
      </c>
    </row>
    <row r="322" customFormat="false" ht="12.8" hidden="false" customHeight="false" outlineLevel="0" collapsed="false">
      <c r="A322" s="0" t="s">
        <v>1919</v>
      </c>
    </row>
    <row r="323" customFormat="false" ht="12.8" hidden="false" customHeight="false" outlineLevel="0" collapsed="false">
      <c r="A323" s="0" t="s">
        <v>1920</v>
      </c>
    </row>
    <row r="324" customFormat="false" ht="12.8" hidden="false" customHeight="false" outlineLevel="0" collapsed="false">
      <c r="A324" s="0" t="s">
        <v>1921</v>
      </c>
    </row>
    <row r="325" customFormat="false" ht="12.8" hidden="false" customHeight="false" outlineLevel="0" collapsed="false">
      <c r="A325" s="0" t="s">
        <v>1922</v>
      </c>
    </row>
    <row r="326" customFormat="false" ht="12.8" hidden="false" customHeight="false" outlineLevel="0" collapsed="false">
      <c r="A326" s="0" t="s">
        <v>1923</v>
      </c>
    </row>
    <row r="327" customFormat="false" ht="12.8" hidden="false" customHeight="false" outlineLevel="0" collapsed="false">
      <c r="A327" s="0" t="s">
        <v>1924</v>
      </c>
    </row>
    <row r="328" customFormat="false" ht="12.8" hidden="false" customHeight="false" outlineLevel="0" collapsed="false">
      <c r="A328" s="0" t="s">
        <v>1925</v>
      </c>
    </row>
    <row r="329" customFormat="false" ht="12.8" hidden="false" customHeight="false" outlineLevel="0" collapsed="false">
      <c r="A329" s="0" t="s">
        <v>1926</v>
      </c>
    </row>
    <row r="330" customFormat="false" ht="12.8" hidden="false" customHeight="false" outlineLevel="0" collapsed="false">
      <c r="A330" s="0" t="s">
        <v>1927</v>
      </c>
    </row>
    <row r="331" customFormat="false" ht="12.8" hidden="false" customHeight="false" outlineLevel="0" collapsed="false">
      <c r="A331" s="0" t="s">
        <v>1928</v>
      </c>
    </row>
    <row r="332" customFormat="false" ht="12.8" hidden="false" customHeight="false" outlineLevel="0" collapsed="false">
      <c r="A332" s="0" t="s">
        <v>1929</v>
      </c>
    </row>
    <row r="333" customFormat="false" ht="12.8" hidden="false" customHeight="false" outlineLevel="0" collapsed="false">
      <c r="A333" s="0" t="s">
        <v>1930</v>
      </c>
    </row>
    <row r="334" customFormat="false" ht="12.8" hidden="false" customHeight="false" outlineLevel="0" collapsed="false">
      <c r="A334" s="0" t="s">
        <v>1931</v>
      </c>
    </row>
    <row r="335" customFormat="false" ht="12.8" hidden="false" customHeight="false" outlineLevel="0" collapsed="false">
      <c r="A335" s="0" t="s">
        <v>1932</v>
      </c>
    </row>
    <row r="336" customFormat="false" ht="12.8" hidden="false" customHeight="false" outlineLevel="0" collapsed="false">
      <c r="A336" s="0" t="s">
        <v>1933</v>
      </c>
    </row>
    <row r="337" customFormat="false" ht="12.8" hidden="false" customHeight="false" outlineLevel="0" collapsed="false">
      <c r="A337" s="0" t="s">
        <v>1934</v>
      </c>
    </row>
    <row r="338" customFormat="false" ht="12.8" hidden="false" customHeight="false" outlineLevel="0" collapsed="false">
      <c r="A338" s="0" t="s">
        <v>1935</v>
      </c>
    </row>
    <row r="339" customFormat="false" ht="12.8" hidden="false" customHeight="false" outlineLevel="0" collapsed="false">
      <c r="A339" s="0" t="s">
        <v>1936</v>
      </c>
    </row>
    <row r="340" customFormat="false" ht="12.8" hidden="false" customHeight="false" outlineLevel="0" collapsed="false">
      <c r="A340" s="0" t="s">
        <v>1937</v>
      </c>
    </row>
    <row r="341" customFormat="false" ht="12.8" hidden="false" customHeight="false" outlineLevel="0" collapsed="false">
      <c r="A341" s="0" t="s">
        <v>1938</v>
      </c>
    </row>
    <row r="342" customFormat="false" ht="12.8" hidden="false" customHeight="false" outlineLevel="0" collapsed="false">
      <c r="A342" s="0" t="s">
        <v>1939</v>
      </c>
    </row>
    <row r="343" customFormat="false" ht="12.8" hidden="false" customHeight="false" outlineLevel="0" collapsed="false">
      <c r="A343" s="0" t="s">
        <v>1940</v>
      </c>
    </row>
    <row r="344" customFormat="false" ht="12.8" hidden="false" customHeight="false" outlineLevel="0" collapsed="false">
      <c r="A344" s="0" t="s">
        <v>1941</v>
      </c>
    </row>
    <row r="345" customFormat="false" ht="12.8" hidden="false" customHeight="false" outlineLevel="0" collapsed="false">
      <c r="A345" s="0" t="s">
        <v>1942</v>
      </c>
    </row>
    <row r="346" customFormat="false" ht="12.8" hidden="false" customHeight="false" outlineLevel="0" collapsed="false">
      <c r="A346" s="0" t="s">
        <v>1943</v>
      </c>
    </row>
    <row r="347" customFormat="false" ht="12.8" hidden="false" customHeight="false" outlineLevel="0" collapsed="false">
      <c r="A347" s="0" t="s">
        <v>1944</v>
      </c>
    </row>
    <row r="348" customFormat="false" ht="12.8" hidden="false" customHeight="false" outlineLevel="0" collapsed="false">
      <c r="A348" s="0" t="s">
        <v>1945</v>
      </c>
    </row>
    <row r="349" customFormat="false" ht="12.8" hidden="false" customHeight="false" outlineLevel="0" collapsed="false">
      <c r="A349" s="0" t="s">
        <v>1946</v>
      </c>
    </row>
    <row r="350" customFormat="false" ht="12.8" hidden="false" customHeight="false" outlineLevel="0" collapsed="false">
      <c r="A350" s="0" t="s">
        <v>1947</v>
      </c>
    </row>
    <row r="351" customFormat="false" ht="12.8" hidden="false" customHeight="false" outlineLevel="0" collapsed="false">
      <c r="A351" s="0" t="s">
        <v>1948</v>
      </c>
    </row>
    <row r="352" customFormat="false" ht="12.8" hidden="false" customHeight="false" outlineLevel="0" collapsed="false">
      <c r="A352" s="0" t="s">
        <v>1949</v>
      </c>
    </row>
    <row r="353" customFormat="false" ht="12.8" hidden="false" customHeight="false" outlineLevel="0" collapsed="false">
      <c r="A353" s="0" t="s">
        <v>1950</v>
      </c>
    </row>
    <row r="354" customFormat="false" ht="12.8" hidden="false" customHeight="false" outlineLevel="0" collapsed="false">
      <c r="A354" s="0" t="s">
        <v>1951</v>
      </c>
    </row>
    <row r="355" customFormat="false" ht="12.8" hidden="false" customHeight="false" outlineLevel="0" collapsed="false">
      <c r="A355" s="0" t="s">
        <v>1952</v>
      </c>
    </row>
    <row r="356" customFormat="false" ht="12.8" hidden="false" customHeight="false" outlineLevel="0" collapsed="false">
      <c r="A356" s="0" t="s">
        <v>1953</v>
      </c>
    </row>
    <row r="357" customFormat="false" ht="12.8" hidden="false" customHeight="false" outlineLevel="0" collapsed="false">
      <c r="A357" s="0" t="s">
        <v>1954</v>
      </c>
    </row>
    <row r="358" customFormat="false" ht="12.8" hidden="false" customHeight="false" outlineLevel="0" collapsed="false">
      <c r="A358" s="0" t="s">
        <v>1955</v>
      </c>
    </row>
    <row r="359" customFormat="false" ht="12.8" hidden="false" customHeight="false" outlineLevel="0" collapsed="false">
      <c r="A359" s="0" t="s">
        <v>1956</v>
      </c>
    </row>
    <row r="360" customFormat="false" ht="12.8" hidden="false" customHeight="false" outlineLevel="0" collapsed="false">
      <c r="A360" s="0" t="s">
        <v>1957</v>
      </c>
    </row>
    <row r="361" customFormat="false" ht="12.8" hidden="false" customHeight="false" outlineLevel="0" collapsed="false">
      <c r="A361" s="0" t="s">
        <v>1958</v>
      </c>
    </row>
    <row r="362" customFormat="false" ht="12.8" hidden="false" customHeight="false" outlineLevel="0" collapsed="false">
      <c r="A362" s="0" t="s">
        <v>1959</v>
      </c>
    </row>
    <row r="363" customFormat="false" ht="12.8" hidden="false" customHeight="false" outlineLevel="0" collapsed="false">
      <c r="A363" s="0" t="s">
        <v>1960</v>
      </c>
    </row>
    <row r="364" customFormat="false" ht="12.8" hidden="false" customHeight="false" outlineLevel="0" collapsed="false">
      <c r="A364" s="0" t="s">
        <v>1961</v>
      </c>
    </row>
    <row r="365" customFormat="false" ht="12.8" hidden="false" customHeight="false" outlineLevel="0" collapsed="false">
      <c r="A365" s="0" t="s">
        <v>1962</v>
      </c>
    </row>
    <row r="366" customFormat="false" ht="12.8" hidden="false" customHeight="false" outlineLevel="0" collapsed="false">
      <c r="A366" s="0" t="s">
        <v>1963</v>
      </c>
    </row>
    <row r="367" customFormat="false" ht="12.8" hidden="false" customHeight="false" outlineLevel="0" collapsed="false">
      <c r="A367" s="0" t="s">
        <v>1964</v>
      </c>
    </row>
    <row r="368" customFormat="false" ht="12.8" hidden="false" customHeight="false" outlineLevel="0" collapsed="false">
      <c r="A368" s="0" t="s">
        <v>1965</v>
      </c>
    </row>
    <row r="369" customFormat="false" ht="12.8" hidden="false" customHeight="false" outlineLevel="0" collapsed="false">
      <c r="A369" s="0" t="s">
        <v>1966</v>
      </c>
    </row>
    <row r="370" customFormat="false" ht="12.8" hidden="false" customHeight="false" outlineLevel="0" collapsed="false">
      <c r="A370" s="0" t="s">
        <v>1967</v>
      </c>
    </row>
    <row r="371" customFormat="false" ht="12.8" hidden="false" customHeight="false" outlineLevel="0" collapsed="false">
      <c r="A371" s="0" t="s">
        <v>1968</v>
      </c>
    </row>
    <row r="372" customFormat="false" ht="12.8" hidden="false" customHeight="false" outlineLevel="0" collapsed="false">
      <c r="A372" s="0" t="s">
        <v>1969</v>
      </c>
    </row>
    <row r="373" customFormat="false" ht="12.8" hidden="false" customHeight="false" outlineLevel="0" collapsed="false">
      <c r="A373" s="0" t="s">
        <v>1970</v>
      </c>
    </row>
    <row r="374" customFormat="false" ht="12.8" hidden="false" customHeight="false" outlineLevel="0" collapsed="false">
      <c r="A374" s="0" t="s">
        <v>1971</v>
      </c>
    </row>
    <row r="375" customFormat="false" ht="12.8" hidden="false" customHeight="false" outlineLevel="0" collapsed="false">
      <c r="A375" s="0" t="s">
        <v>1972</v>
      </c>
    </row>
    <row r="376" customFormat="false" ht="12.8" hidden="false" customHeight="false" outlineLevel="0" collapsed="false">
      <c r="A376" s="0" t="s">
        <v>1973</v>
      </c>
    </row>
    <row r="377" customFormat="false" ht="12.8" hidden="false" customHeight="false" outlineLevel="0" collapsed="false">
      <c r="A377" s="0" t="s">
        <v>1974</v>
      </c>
    </row>
    <row r="378" customFormat="false" ht="12.8" hidden="false" customHeight="false" outlineLevel="0" collapsed="false">
      <c r="A378" s="0" t="s">
        <v>1975</v>
      </c>
    </row>
    <row r="379" customFormat="false" ht="12.8" hidden="false" customHeight="false" outlineLevel="0" collapsed="false">
      <c r="A379" s="0" t="s">
        <v>1976</v>
      </c>
    </row>
    <row r="380" customFormat="false" ht="12.8" hidden="false" customHeight="false" outlineLevel="0" collapsed="false">
      <c r="A380" s="0" t="s">
        <v>1977</v>
      </c>
    </row>
    <row r="381" customFormat="false" ht="12.8" hidden="false" customHeight="false" outlineLevel="0" collapsed="false">
      <c r="A381" s="0" t="s">
        <v>1978</v>
      </c>
    </row>
    <row r="382" customFormat="false" ht="12.8" hidden="false" customHeight="false" outlineLevel="0" collapsed="false">
      <c r="A382" s="0" t="s">
        <v>1979</v>
      </c>
    </row>
    <row r="383" customFormat="false" ht="12.8" hidden="false" customHeight="false" outlineLevel="0" collapsed="false">
      <c r="A383" s="0" t="s">
        <v>1980</v>
      </c>
    </row>
    <row r="384" customFormat="false" ht="12.8" hidden="false" customHeight="false" outlineLevel="0" collapsed="false">
      <c r="A384" s="0" t="s">
        <v>1981</v>
      </c>
    </row>
    <row r="385" customFormat="false" ht="12.8" hidden="false" customHeight="false" outlineLevel="0" collapsed="false">
      <c r="A385" s="0" t="s">
        <v>1982</v>
      </c>
    </row>
    <row r="386" customFormat="false" ht="12.8" hidden="false" customHeight="false" outlineLevel="0" collapsed="false">
      <c r="A386" s="0" t="s">
        <v>1983</v>
      </c>
    </row>
    <row r="387" customFormat="false" ht="12.8" hidden="false" customHeight="false" outlineLevel="0" collapsed="false">
      <c r="A387" s="0" t="s">
        <v>1984</v>
      </c>
    </row>
    <row r="388" customFormat="false" ht="12.8" hidden="false" customHeight="false" outlineLevel="0" collapsed="false">
      <c r="A388" s="0" t="s">
        <v>1985</v>
      </c>
    </row>
    <row r="389" customFormat="false" ht="12.8" hidden="false" customHeight="false" outlineLevel="0" collapsed="false">
      <c r="A389" s="0" t="s">
        <v>1986</v>
      </c>
    </row>
    <row r="390" customFormat="false" ht="12.8" hidden="false" customHeight="false" outlineLevel="0" collapsed="false">
      <c r="A390" s="0" t="s">
        <v>1987</v>
      </c>
    </row>
    <row r="391" customFormat="false" ht="12.8" hidden="false" customHeight="false" outlineLevel="0" collapsed="false">
      <c r="A391" s="0" t="s">
        <v>1988</v>
      </c>
    </row>
    <row r="392" customFormat="false" ht="12.8" hidden="false" customHeight="false" outlineLevel="0" collapsed="false">
      <c r="A392" s="0" t="s">
        <v>1989</v>
      </c>
    </row>
    <row r="393" customFormat="false" ht="12.8" hidden="false" customHeight="false" outlineLevel="0" collapsed="false">
      <c r="A393" s="0" t="s">
        <v>1990</v>
      </c>
    </row>
    <row r="394" customFormat="false" ht="12.8" hidden="false" customHeight="false" outlineLevel="0" collapsed="false">
      <c r="A394" s="0" t="s">
        <v>1991</v>
      </c>
    </row>
    <row r="395" customFormat="false" ht="12.8" hidden="false" customHeight="false" outlineLevel="0" collapsed="false">
      <c r="A395" s="0" t="s">
        <v>1992</v>
      </c>
    </row>
    <row r="396" customFormat="false" ht="12.8" hidden="false" customHeight="false" outlineLevel="0" collapsed="false">
      <c r="A396" s="0" t="s">
        <v>1993</v>
      </c>
    </row>
    <row r="397" customFormat="false" ht="12.8" hidden="false" customHeight="false" outlineLevel="0" collapsed="false">
      <c r="A397" s="0" t="s">
        <v>1994</v>
      </c>
    </row>
    <row r="398" customFormat="false" ht="12.8" hidden="false" customHeight="false" outlineLevel="0" collapsed="false">
      <c r="A398" s="0" t="s">
        <v>1995</v>
      </c>
    </row>
    <row r="399" customFormat="false" ht="12.8" hidden="false" customHeight="false" outlineLevel="0" collapsed="false">
      <c r="A399" s="0" t="s">
        <v>1996</v>
      </c>
    </row>
    <row r="400" customFormat="false" ht="12.8" hidden="false" customHeight="false" outlineLevel="0" collapsed="false">
      <c r="A400" s="0" t="s">
        <v>1997</v>
      </c>
    </row>
    <row r="401" customFormat="false" ht="12.8" hidden="false" customHeight="false" outlineLevel="0" collapsed="false">
      <c r="A401" s="0" t="s">
        <v>1998</v>
      </c>
    </row>
    <row r="402" customFormat="false" ht="12.8" hidden="false" customHeight="false" outlineLevel="0" collapsed="false">
      <c r="A402" s="0" t="s">
        <v>1999</v>
      </c>
    </row>
    <row r="403" customFormat="false" ht="12.8" hidden="false" customHeight="false" outlineLevel="0" collapsed="false">
      <c r="A403" s="0" t="s">
        <v>2000</v>
      </c>
    </row>
    <row r="404" customFormat="false" ht="12.8" hidden="false" customHeight="false" outlineLevel="0" collapsed="false">
      <c r="A404" s="0" t="s">
        <v>2001</v>
      </c>
    </row>
    <row r="405" customFormat="false" ht="12.8" hidden="false" customHeight="false" outlineLevel="0" collapsed="false">
      <c r="A405" s="0" t="s">
        <v>2002</v>
      </c>
    </row>
    <row r="406" customFormat="false" ht="12.8" hidden="false" customHeight="false" outlineLevel="0" collapsed="false">
      <c r="A406" s="0" t="s">
        <v>2003</v>
      </c>
    </row>
    <row r="407" customFormat="false" ht="12.8" hidden="false" customHeight="false" outlineLevel="0" collapsed="false">
      <c r="A407" s="0" t="s">
        <v>2004</v>
      </c>
    </row>
    <row r="408" customFormat="false" ht="12.8" hidden="false" customHeight="false" outlineLevel="0" collapsed="false">
      <c r="A408" s="0" t="s">
        <v>2005</v>
      </c>
    </row>
    <row r="409" customFormat="false" ht="12.8" hidden="false" customHeight="false" outlineLevel="0" collapsed="false">
      <c r="A409" s="0" t="s">
        <v>2006</v>
      </c>
    </row>
    <row r="410" customFormat="false" ht="12.8" hidden="false" customHeight="false" outlineLevel="0" collapsed="false">
      <c r="A410" s="0" t="s">
        <v>2007</v>
      </c>
    </row>
    <row r="411" customFormat="false" ht="12.8" hidden="false" customHeight="false" outlineLevel="0" collapsed="false">
      <c r="A411" s="0" t="s">
        <v>2008</v>
      </c>
    </row>
    <row r="412" customFormat="false" ht="12.8" hidden="false" customHeight="false" outlineLevel="0" collapsed="false">
      <c r="A412" s="0" t="s">
        <v>2009</v>
      </c>
    </row>
    <row r="413" customFormat="false" ht="12.8" hidden="false" customHeight="false" outlineLevel="0" collapsed="false">
      <c r="A413" s="0" t="s">
        <v>2010</v>
      </c>
    </row>
    <row r="414" customFormat="false" ht="12.8" hidden="false" customHeight="false" outlineLevel="0" collapsed="false">
      <c r="A414" s="0" t="s">
        <v>2011</v>
      </c>
    </row>
    <row r="415" customFormat="false" ht="12.8" hidden="false" customHeight="false" outlineLevel="0" collapsed="false">
      <c r="A415" s="0" t="s">
        <v>2012</v>
      </c>
    </row>
    <row r="416" customFormat="false" ht="12.8" hidden="false" customHeight="false" outlineLevel="0" collapsed="false">
      <c r="A416" s="0" t="s">
        <v>2013</v>
      </c>
    </row>
    <row r="417" customFormat="false" ht="12.8" hidden="false" customHeight="false" outlineLevel="0" collapsed="false">
      <c r="A417" s="0" t="s">
        <v>2014</v>
      </c>
    </row>
    <row r="418" customFormat="false" ht="12.8" hidden="false" customHeight="false" outlineLevel="0" collapsed="false">
      <c r="A418" s="0" t="s">
        <v>2015</v>
      </c>
    </row>
    <row r="419" customFormat="false" ht="12.8" hidden="false" customHeight="false" outlineLevel="0" collapsed="false">
      <c r="A419" s="0" t="s">
        <v>2016</v>
      </c>
    </row>
    <row r="420" customFormat="false" ht="12.8" hidden="false" customHeight="false" outlineLevel="0" collapsed="false">
      <c r="A420" s="0" t="s">
        <v>2017</v>
      </c>
    </row>
    <row r="421" customFormat="false" ht="12.8" hidden="false" customHeight="false" outlineLevel="0" collapsed="false">
      <c r="A421" s="0" t="s">
        <v>2018</v>
      </c>
    </row>
    <row r="422" customFormat="false" ht="12.8" hidden="false" customHeight="false" outlineLevel="0" collapsed="false">
      <c r="A422" s="0" t="s">
        <v>2019</v>
      </c>
    </row>
    <row r="423" customFormat="false" ht="12.8" hidden="false" customHeight="false" outlineLevel="0" collapsed="false">
      <c r="A423" s="0" t="s">
        <v>2020</v>
      </c>
    </row>
    <row r="424" customFormat="false" ht="12.8" hidden="false" customHeight="false" outlineLevel="0" collapsed="false">
      <c r="A424" s="0" t="s">
        <v>2021</v>
      </c>
    </row>
    <row r="425" customFormat="false" ht="12.8" hidden="false" customHeight="false" outlineLevel="0" collapsed="false">
      <c r="A425" s="0" t="s">
        <v>2022</v>
      </c>
    </row>
    <row r="426" customFormat="false" ht="12.8" hidden="false" customHeight="false" outlineLevel="0" collapsed="false">
      <c r="A426" s="0" t="s">
        <v>2023</v>
      </c>
    </row>
    <row r="427" customFormat="false" ht="12.8" hidden="false" customHeight="false" outlineLevel="0" collapsed="false">
      <c r="A427" s="0" t="s">
        <v>2024</v>
      </c>
    </row>
    <row r="428" customFormat="false" ht="12.8" hidden="false" customHeight="false" outlineLevel="0" collapsed="false">
      <c r="A428" s="0" t="s">
        <v>2025</v>
      </c>
    </row>
    <row r="429" customFormat="false" ht="12.8" hidden="false" customHeight="false" outlineLevel="0" collapsed="false">
      <c r="A429" s="0" t="s">
        <v>2026</v>
      </c>
    </row>
    <row r="430" customFormat="false" ht="12.8" hidden="false" customHeight="false" outlineLevel="0" collapsed="false">
      <c r="A430" s="0" t="s">
        <v>2027</v>
      </c>
    </row>
    <row r="431" customFormat="false" ht="12.8" hidden="false" customHeight="false" outlineLevel="0" collapsed="false">
      <c r="A431" s="0" t="s">
        <v>2028</v>
      </c>
    </row>
    <row r="432" customFormat="false" ht="12.8" hidden="false" customHeight="false" outlineLevel="0" collapsed="false">
      <c r="A432" s="0" t="s">
        <v>2029</v>
      </c>
    </row>
    <row r="433" customFormat="false" ht="12.8" hidden="false" customHeight="false" outlineLevel="0" collapsed="false">
      <c r="A433" s="0" t="s">
        <v>2030</v>
      </c>
    </row>
    <row r="434" customFormat="false" ht="12.8" hidden="false" customHeight="false" outlineLevel="0" collapsed="false">
      <c r="A434" s="0" t="s">
        <v>2031</v>
      </c>
    </row>
    <row r="435" customFormat="false" ht="12.8" hidden="false" customHeight="false" outlineLevel="0" collapsed="false">
      <c r="A435" s="0" t="s">
        <v>2032</v>
      </c>
    </row>
    <row r="436" customFormat="false" ht="12.8" hidden="false" customHeight="false" outlineLevel="0" collapsed="false">
      <c r="A436" s="0" t="s">
        <v>2033</v>
      </c>
    </row>
  </sheetData>
  <autoFilter ref="A190:B436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B1" colorId="64" zoomScale="110" zoomScaleNormal="11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38.74"/>
    <col collapsed="false" customWidth="true" hidden="false" outlineLevel="0" max="2" min="2" style="0" width="34.13"/>
    <col collapsed="false" customWidth="true" hidden="false" outlineLevel="0" max="3" min="3" style="0" width="19.6"/>
    <col collapsed="false" customWidth="true" hidden="false" outlineLevel="0" max="4" min="4" style="0" width="20.06"/>
    <col collapsed="false" customWidth="true" hidden="false" outlineLevel="0" max="5" min="5" style="0" width="30.1"/>
    <col collapsed="false" customWidth="true" hidden="false" outlineLevel="0" max="6" min="6" style="0" width="13.89"/>
    <col collapsed="false" customWidth="true" hidden="false" outlineLevel="0" max="7" min="7" style="0" width="11.81"/>
    <col collapsed="false" customWidth="false" hidden="false" outlineLevel="0" max="8" min="8" style="0" width="11.52"/>
    <col collapsed="false" customWidth="true" hidden="false" outlineLevel="0" max="9" min="9" style="0" width="36.52"/>
    <col collapsed="false" customWidth="true" hidden="false" outlineLevel="0" max="10" min="10" style="0" width="24.22"/>
    <col collapsed="false" customWidth="false" hidden="false" outlineLevel="0" max="11" min="11" style="0" width="11.52"/>
    <col collapsed="false" customWidth="true" hidden="false" outlineLevel="0" max="12" min="12" style="0" width="15.61"/>
    <col collapsed="false" customWidth="false" hidden="false" outlineLevel="0" max="1025" min="13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/>
      <c r="D1" s="1" t="s">
        <v>3</v>
      </c>
      <c r="E1" s="1" t="s">
        <v>3</v>
      </c>
      <c r="F1" s="2" t="s">
        <v>4</v>
      </c>
      <c r="G1" s="2" t="s">
        <v>5</v>
      </c>
      <c r="H1" s="2" t="s">
        <v>6</v>
      </c>
      <c r="I1" s="2"/>
      <c r="J1" s="8" t="s">
        <v>149</v>
      </c>
      <c r="L1" s="2"/>
      <c r="M1" s="2"/>
      <c r="N1" s="2"/>
    </row>
    <row r="2" customFormat="false" ht="14.9" hidden="false" customHeight="false" outlineLevel="0" collapsed="false">
      <c r="A2" s="9" t="str">
        <f aca="false">SUBSTITUTE(SUBSTITUTE(SUBSTITUTE(I2, "‘", "\'"), "’","\'"), "'", "\'")</f>
        <v>Abies  nordmanniana</v>
      </c>
      <c r="B2" s="10" t="s">
        <v>24</v>
      </c>
      <c r="C2" s="10"/>
      <c r="D2" s="10" t="s">
        <v>25</v>
      </c>
      <c r="E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abies-nordmanniana</v>
      </c>
      <c r="F2" s="11" t="n">
        <v>0</v>
      </c>
      <c r="G2" s="11" t="n">
        <v>4</v>
      </c>
      <c r="H2" s="6" t="n">
        <v>4</v>
      </c>
      <c r="I2" s="9" t="s">
        <v>150</v>
      </c>
      <c r="J2" s="10" t="s">
        <v>151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('Abies  nordmanniana','jedle kavkazská', NULL  , 'abies-nordmanniana'  , '0'  , '4'  , '4'  );</v>
      </c>
    </row>
    <row r="3" customFormat="false" ht="14.9" hidden="false" customHeight="false" outlineLevel="0" collapsed="false">
      <c r="A3" s="9" t="str">
        <f aca="false">SUBSTITUTE(SUBSTITUTE(SUBSTITUTE(I3, "‘", "\'"), "’","\'"), "'", "\'")</f>
        <v>Abies concolor</v>
      </c>
      <c r="B3" s="10" t="s">
        <v>16</v>
      </c>
      <c r="C3" s="10"/>
      <c r="D3" s="10" t="s">
        <v>17</v>
      </c>
      <c r="E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</v>
      </c>
      <c r="F3" s="11" t="n">
        <v>0</v>
      </c>
      <c r="G3" s="11" t="n">
        <v>4</v>
      </c>
      <c r="H3" s="6" t="n">
        <v>4</v>
      </c>
      <c r="I3" s="12" t="s">
        <v>18</v>
      </c>
      <c r="J3" s="10" t="s">
        <v>152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('Abies concolor','jedle ojíněná', NULL  , 'abies-concolor'  , '0'  , '4'  , '4'  );</v>
      </c>
    </row>
    <row r="4" customFormat="false" ht="14.9" hidden="false" customHeight="false" outlineLevel="0" collapsed="false">
      <c r="A4" s="9" t="str">
        <f aca="false">SUBSTITUTE(SUBSTITUTE(SUBSTITUTE(I4, "‘", "\'"), "’","\'"), "'", "\'")</f>
        <v>Abies procera</v>
      </c>
      <c r="B4" s="11" t="s">
        <v>153</v>
      </c>
      <c r="C4" s="11"/>
      <c r="D4" s="11" t="s">
        <v>154</v>
      </c>
      <c r="E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abies-procera</v>
      </c>
      <c r="F4" s="11" t="n">
        <v>0</v>
      </c>
      <c r="G4" s="11" t="n">
        <v>4</v>
      </c>
      <c r="H4" s="6" t="n">
        <v>4</v>
      </c>
      <c r="I4" s="12" t="s">
        <v>155</v>
      </c>
      <c r="J4" s="10" t="s">
        <v>156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('Abies procera','jedle stříbrná', NULL  , 'abies-procera'  , '0'  , '4'  , '4'  );</v>
      </c>
    </row>
    <row r="5" customFormat="false" ht="14.9" hidden="false" customHeight="false" outlineLevel="0" collapsed="false">
      <c r="A5" s="9" t="str">
        <f aca="false">SUBSTITUTE(SUBSTITUTE(SUBSTITUTE(I5, "‘", "\'"), "’","\'"), "'", "\'")</f>
        <v>Abies veitchii</v>
      </c>
      <c r="B5" s="10" t="s">
        <v>27</v>
      </c>
      <c r="C5" s="10"/>
      <c r="D5" s="10" t="s">
        <v>28</v>
      </c>
      <c r="E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abies-veitchii</v>
      </c>
      <c r="F5" s="11" t="n">
        <v>0</v>
      </c>
      <c r="G5" s="11" t="n">
        <v>4</v>
      </c>
      <c r="H5" s="6" t="n">
        <v>4</v>
      </c>
      <c r="I5" s="12" t="s">
        <v>29</v>
      </c>
      <c r="J5" s="10" t="s">
        <v>157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('Abies veitchii','jedle Veitchova', NULL  , 'abies-veitchii'  , '0'  , '4'  , '4'  );</v>
      </c>
    </row>
    <row r="6" customFormat="false" ht="14.9" hidden="false" customHeight="false" outlineLevel="0" collapsed="false">
      <c r="A6" s="9" t="str">
        <f aca="false">SUBSTITUTE(SUBSTITUTE(SUBSTITUTE(I6, "‘", "\'"), "’","\'"), "'", "\'")</f>
        <v>Chamaecyparis lawsoniana</v>
      </c>
      <c r="B6" s="10" t="s">
        <v>158</v>
      </c>
      <c r="C6" s="10"/>
      <c r="D6" s="10" t="s">
        <v>34</v>
      </c>
      <c r="E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</v>
      </c>
      <c r="F6" s="11" t="n">
        <v>0</v>
      </c>
      <c r="G6" s="11" t="n">
        <v>4</v>
      </c>
      <c r="H6" s="6" t="n">
        <v>9</v>
      </c>
      <c r="I6" s="12" t="s">
        <v>35</v>
      </c>
      <c r="J6" s="10" t="s">
        <v>159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('Chamaecyparis lawsoniana','cypřišek Lawsonův ', NULL  , 'chamaecyparis-lawsoniana'  , '0'  , '4'  , '9'  );</v>
      </c>
    </row>
    <row r="7" customFormat="false" ht="14.9" hidden="false" customHeight="false" outlineLevel="0" collapsed="false">
      <c r="A7" s="9" t="str">
        <f aca="false">SUBSTITUTE(SUBSTITUTE(SUBSTITUTE(I7, "‘", "\'"), "’","\'"), "'", "\'")</f>
        <v>Chamaecyparis pisifera</v>
      </c>
      <c r="B7" s="11" t="s">
        <v>45</v>
      </c>
      <c r="C7" s="11"/>
      <c r="D7" s="11" t="s">
        <v>46</v>
      </c>
      <c r="E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</v>
      </c>
      <c r="F7" s="11" t="n">
        <v>0</v>
      </c>
      <c r="G7" s="11" t="n">
        <v>4</v>
      </c>
      <c r="H7" s="6" t="n">
        <v>9</v>
      </c>
      <c r="I7" s="12" t="s">
        <v>160</v>
      </c>
      <c r="J7" s="10" t="s">
        <v>161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('Chamaecyparis pisifera','cypřišek hrachonosný', NULL  , 'chamaecyparis-pisifera'  , '0'  , '4'  , '9'  );</v>
      </c>
    </row>
    <row r="8" customFormat="false" ht="14.9" hidden="false" customHeight="false" outlineLevel="0" collapsed="false">
      <c r="A8" s="9" t="str">
        <f aca="false">SUBSTITUTE(SUBSTITUTE(SUBSTITUTE(I8, "‘", "\'"), "’","\'"), "'", "\'")</f>
        <v>Chamaecyparis pisifera \'Plumosa\'</v>
      </c>
      <c r="B8" s="11" t="s">
        <v>45</v>
      </c>
      <c r="C8" s="11"/>
      <c r="D8" s="11" t="s">
        <v>162</v>
      </c>
      <c r="E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chamaecyparis-pisifera-plumosa</v>
      </c>
      <c r="F8" s="11" t="n">
        <v>0</v>
      </c>
      <c r="G8" s="11" t="n">
        <v>4</v>
      </c>
      <c r="H8" s="6" t="n">
        <v>9</v>
      </c>
      <c r="I8" s="12" t="s">
        <v>163</v>
      </c>
      <c r="J8" s="10" t="s">
        <v>164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('Chamaecyparis pisifera \'Plumosa\'','cypřišek hrachonosný', NULL  , 'chamaecyparis-pisifera-plumosa'  , '0'  , '4'  , '9'  );</v>
      </c>
    </row>
    <row r="9" customFormat="false" ht="14.9" hidden="false" customHeight="false" outlineLevel="0" collapsed="false">
      <c r="A9" s="9" t="str">
        <f aca="false">SUBSTITUTE(SUBSTITUTE(SUBSTITUTE(I9, "‘", "\'"), "’","\'"), "'", "\'")</f>
        <v>Juniperus communis</v>
      </c>
      <c r="B9" s="11" t="s">
        <v>165</v>
      </c>
      <c r="C9" s="11"/>
      <c r="D9" s="11" t="s">
        <v>165</v>
      </c>
      <c r="E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</v>
      </c>
      <c r="F9" s="11" t="n">
        <v>0</v>
      </c>
      <c r="G9" s="11" t="n">
        <v>4</v>
      </c>
      <c r="H9" s="6" t="n">
        <v>9</v>
      </c>
      <c r="I9" s="12" t="s">
        <v>166</v>
      </c>
      <c r="J9" s="10" t="s">
        <v>167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('Juniperus communis','jalovec', NULL  , 'juniperus-communis'  , '0'  , '4'  , '9'  );</v>
      </c>
    </row>
    <row r="10" customFormat="false" ht="14.9" hidden="false" customHeight="false" outlineLevel="0" collapsed="false">
      <c r="A10" s="9" t="str">
        <f aca="false">SUBSTITUTE(SUBSTITUTE(SUBSTITUTE(I10, "‘", "\'"), "’","\'"), "'", "\'")</f>
        <v>Larix decidua</v>
      </c>
      <c r="B10" s="11" t="s">
        <v>168</v>
      </c>
      <c r="C10" s="11"/>
      <c r="D10" s="11" t="s">
        <v>169</v>
      </c>
      <c r="E1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larix-decidua</v>
      </c>
      <c r="F10" s="11" t="n">
        <v>0</v>
      </c>
      <c r="G10" s="11" t="n">
        <v>4</v>
      </c>
      <c r="H10" s="6" t="n">
        <v>4</v>
      </c>
      <c r="I10" s="12" t="s">
        <v>170</v>
      </c>
      <c r="J10" s="10" t="s">
        <v>171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('Larix decidua','modřín opadavý', NULL  , 'larix-decidua'  , '0'  , '4'  , '4'  );</v>
      </c>
    </row>
    <row r="11" customFormat="false" ht="14.9" hidden="false" customHeight="false" outlineLevel="0" collapsed="false">
      <c r="A11" s="9" t="str">
        <f aca="false">SUBSTITUTE(SUBSTITUTE(SUBSTITUTE(I11, "‘", "\'"), "’","\'"), "'", "\'")</f>
        <v>Larix kaempferi</v>
      </c>
      <c r="B11" s="10" t="s">
        <v>69</v>
      </c>
      <c r="C11" s="10"/>
      <c r="D11" s="10" t="s">
        <v>70</v>
      </c>
      <c r="E1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larix-kaempferi</v>
      </c>
      <c r="F11" s="11" t="n">
        <v>0</v>
      </c>
      <c r="G11" s="11" t="n">
        <v>4</v>
      </c>
      <c r="H11" s="6" t="n">
        <v>4</v>
      </c>
      <c r="I11" s="12" t="s">
        <v>172</v>
      </c>
      <c r="J11" s="10" t="s">
        <v>173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('Larix kaempferi','modřín japonský', NULL  , 'larix-kaempferi'  , '0'  , '4'  , '4'  );</v>
      </c>
    </row>
    <row r="12" customFormat="false" ht="14.9" hidden="false" customHeight="false" outlineLevel="0" collapsed="false">
      <c r="A12" s="9" t="str">
        <f aca="false">SUBSTITUTE(SUBSTITUTE(SUBSTITUTE(I12, "‘", "\'"), "’","\'"), "'", "\'")</f>
        <v>Picea abies</v>
      </c>
      <c r="B12" s="10" t="s">
        <v>72</v>
      </c>
      <c r="C12" s="10"/>
      <c r="D12" s="10"/>
      <c r="E1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</v>
      </c>
      <c r="F12" s="11" t="n">
        <v>0</v>
      </c>
      <c r="G12" s="11" t="n">
        <v>4</v>
      </c>
      <c r="H12" s="6" t="n">
        <v>4</v>
      </c>
      <c r="I12" s="12" t="s">
        <v>174</v>
      </c>
      <c r="J12" s="10" t="s">
        <v>175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('Picea abies','smrk ztepilý', NULL  , 'picea-abies'  , '0'  , '4'  , '4'  );</v>
      </c>
    </row>
    <row r="13" customFormat="false" ht="14.9" hidden="false" customHeight="false" outlineLevel="0" collapsed="false">
      <c r="A13" s="9" t="str">
        <f aca="false">SUBSTITUTE(SUBSTITUTE(SUBSTITUTE(I13, "‘", "\'"), "’","\'"), "'", "\'")</f>
        <v>Picea abies \'Cupressina\'</v>
      </c>
      <c r="B13" s="11" t="s">
        <v>72</v>
      </c>
      <c r="C13" s="11"/>
      <c r="D13" s="11" t="s">
        <v>73</v>
      </c>
      <c r="E1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picea-abies-cupressina</v>
      </c>
      <c r="F13" s="11" t="n">
        <v>0</v>
      </c>
      <c r="G13" s="11" t="n">
        <v>4</v>
      </c>
      <c r="H13" s="6" t="n">
        <v>4</v>
      </c>
      <c r="I13" s="12" t="s">
        <v>176</v>
      </c>
      <c r="J13" s="10" t="s">
        <v>177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('Picea abies \'Cupressina\'','smrk ztepilý', NULL  , 'picea-abies-cupressina'  , '0'  , '4'  , '4'  );</v>
      </c>
    </row>
    <row r="14" customFormat="false" ht="14.9" hidden="false" customHeight="false" outlineLevel="0" collapsed="false">
      <c r="A14" s="9" t="str">
        <f aca="false">SUBSTITUTE(SUBSTITUTE(SUBSTITUTE(I14, "‘", "\'"), "’","\'"), "'", "\'")</f>
        <v>Picea abies \'Rothenhaus\'</v>
      </c>
      <c r="B14" s="11" t="s">
        <v>72</v>
      </c>
      <c r="C14" s="11"/>
      <c r="D14" s="11" t="s">
        <v>73</v>
      </c>
      <c r="E1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picea-abies-rothenhaus</v>
      </c>
      <c r="F14" s="11" t="n">
        <v>0</v>
      </c>
      <c r="G14" s="11" t="n">
        <v>4</v>
      </c>
      <c r="H14" s="6" t="n">
        <v>4</v>
      </c>
      <c r="I14" s="12" t="s">
        <v>178</v>
      </c>
      <c r="J14" s="10" t="s">
        <v>179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('Picea abies \'Rothenhaus\'','smrk ztepilý', NULL  , 'picea-abies-rothenhaus'  , '0'  , '4'  , '4'  );</v>
      </c>
    </row>
    <row r="15" customFormat="false" ht="14.9" hidden="false" customHeight="false" outlineLevel="0" collapsed="false">
      <c r="A15" s="9" t="str">
        <f aca="false">SUBSTITUTE(SUBSTITUTE(SUBSTITUTE(I15, "‘", "\'"), "’","\'"), "'", "\'")</f>
        <v>Picea engelmanni</v>
      </c>
      <c r="B15" s="11" t="s">
        <v>180</v>
      </c>
      <c r="C15" s="11"/>
      <c r="D15" s="11" t="s">
        <v>181</v>
      </c>
      <c r="E1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</v>
      </c>
      <c r="F15" s="11" t="n">
        <v>0</v>
      </c>
      <c r="G15" s="11" t="n">
        <v>4</v>
      </c>
      <c r="H15" s="6" t="n">
        <v>4</v>
      </c>
      <c r="I15" s="12" t="s">
        <v>182</v>
      </c>
      <c r="J15" s="10" t="s">
        <v>183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('Picea engelmanni','smrk Engelmanův', NULL  , 'picea-engelmanni'  , '0'  , '4'  , '4'  );</v>
      </c>
    </row>
    <row r="16" customFormat="false" ht="14.9" hidden="false" customHeight="false" outlineLevel="0" collapsed="false">
      <c r="A16" s="9" t="str">
        <f aca="false">SUBSTITUTE(SUBSTITUTE(SUBSTITUTE(I16, "‘", "\'"), "’","\'"), "'", "\'")</f>
        <v>Picea jezoensis</v>
      </c>
      <c r="B16" s="11" t="s">
        <v>184</v>
      </c>
      <c r="C16" s="11"/>
      <c r="D16" s="11" t="s">
        <v>185</v>
      </c>
      <c r="E1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picea-jezoensis</v>
      </c>
      <c r="F16" s="11" t="n">
        <v>0</v>
      </c>
      <c r="G16" s="11" t="n">
        <v>4</v>
      </c>
      <c r="H16" s="6" t="n">
        <v>4</v>
      </c>
      <c r="I16" s="12" t="s">
        <v>186</v>
      </c>
      <c r="J16" s="10" t="s">
        <v>187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('Picea jezoensis','smrk ajánský', NULL  , 'picea-jezoensis'  , '0'  , '4'  , '4'  );</v>
      </c>
    </row>
    <row r="17" customFormat="false" ht="14.9" hidden="false" customHeight="false" outlineLevel="0" collapsed="false">
      <c r="A17" s="9" t="str">
        <f aca="false">SUBSTITUTE(SUBSTITUTE(SUBSTITUTE(I17, "‘", "\'"), "’","\'"), "'", "\'")</f>
        <v>Picea pungens</v>
      </c>
      <c r="B17" s="11" t="s">
        <v>188</v>
      </c>
      <c r="C17" s="11"/>
      <c r="D17" s="11" t="s">
        <v>189</v>
      </c>
      <c r="E1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</v>
      </c>
      <c r="F17" s="11" t="n">
        <v>0</v>
      </c>
      <c r="G17" s="11" t="n">
        <v>4</v>
      </c>
      <c r="H17" s="6" t="n">
        <v>4</v>
      </c>
      <c r="I17" s="12" t="s">
        <v>190</v>
      </c>
      <c r="J17" s="10" t="s">
        <v>191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('Picea pungens','smrk stříbrný', NULL  , 'picea-pungens'  , '0'  , '4'  , '4'  );</v>
      </c>
    </row>
    <row r="18" customFormat="false" ht="14.9" hidden="false" customHeight="false" outlineLevel="0" collapsed="false">
      <c r="A18" s="9" t="str">
        <f aca="false">SUBSTITUTE(SUBSTITUTE(SUBSTITUTE(I18, "‘", "\'"), "’","\'"), "'", "\'")</f>
        <v>Picea pungens \'Argentea\'</v>
      </c>
      <c r="B18" s="11" t="s">
        <v>192</v>
      </c>
      <c r="C18" s="11"/>
      <c r="D18" s="11" t="s">
        <v>193</v>
      </c>
      <c r="E1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picea-pungens-argentea</v>
      </c>
      <c r="F18" s="11" t="n">
        <v>0</v>
      </c>
      <c r="G18" s="11" t="n">
        <v>4</v>
      </c>
      <c r="H18" s="6" t="n">
        <v>4</v>
      </c>
      <c r="I18" s="12" t="s">
        <v>194</v>
      </c>
      <c r="J18" s="10" t="s">
        <v>195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('Picea pungens \'Argentea\'','smrk pichlavý stříbrný', NULL  , 'picea-pungens-argentea'  , '0'  , '4'  , '4'  );</v>
      </c>
    </row>
    <row r="19" customFormat="false" ht="14.9" hidden="false" customHeight="false" outlineLevel="0" collapsed="false">
      <c r="A19" s="9" t="str">
        <f aca="false">SUBSTITUTE(SUBSTITUTE(SUBSTITUTE(I19, "‘", "\'"), "’","\'"), "'", "\'")</f>
        <v>Picea sp.</v>
      </c>
      <c r="B19" s="11" t="s">
        <v>196</v>
      </c>
      <c r="C19" s="11"/>
      <c r="D19" s="11" t="s">
        <v>196</v>
      </c>
      <c r="E1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picea-sp</v>
      </c>
      <c r="F19" s="11" t="n">
        <v>0</v>
      </c>
      <c r="G19" s="11" t="n">
        <v>4</v>
      </c>
      <c r="H19" s="6" t="n">
        <v>4</v>
      </c>
      <c r="I19" s="12" t="s">
        <v>197</v>
      </c>
      <c r="J19" s="10" t="s">
        <v>198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('Picea sp.','smrk', NULL  , 'picea-sp'  , '0'  , '4'  , '4'  );</v>
      </c>
    </row>
    <row r="20" customFormat="false" ht="14.9" hidden="false" customHeight="false" outlineLevel="0" collapsed="false">
      <c r="A20" s="9" t="str">
        <f aca="false">SUBSTITUTE(SUBSTITUTE(SUBSTITUTE(I20, "‘", "\'"), "’","\'"), "'", "\'")</f>
        <v>Pinus cembra</v>
      </c>
      <c r="B20" s="10" t="s">
        <v>199</v>
      </c>
      <c r="C20" s="10"/>
      <c r="D20" s="10" t="s">
        <v>200</v>
      </c>
      <c r="E2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pinus-cembra</v>
      </c>
      <c r="F20" s="11" t="n">
        <v>0</v>
      </c>
      <c r="G20" s="11" t="n">
        <v>4</v>
      </c>
      <c r="H20" s="6" t="n">
        <v>4</v>
      </c>
      <c r="I20" s="12" t="s">
        <v>201</v>
      </c>
      <c r="J20" s="10" t="s">
        <v>202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('Pinus cembra','borovice limba', NULL  , 'pinus-cembra'  , '0'  , '4'  , '4'  );</v>
      </c>
    </row>
    <row r="21" customFormat="false" ht="14.9" hidden="false" customHeight="false" outlineLevel="0" collapsed="false">
      <c r="A21" s="9" t="str">
        <f aca="false">SUBSTITUTE(SUBSTITUTE(SUBSTITUTE(I21, "‘", "\'"), "’","\'"), "'", "\'")</f>
        <v>Pinus jeffreyi</v>
      </c>
      <c r="B21" s="11" t="s">
        <v>203</v>
      </c>
      <c r="C21" s="11"/>
      <c r="D21" s="11" t="s">
        <v>204</v>
      </c>
      <c r="E2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pinus-jeffreyi</v>
      </c>
      <c r="F21" s="11" t="n">
        <v>0</v>
      </c>
      <c r="G21" s="11" t="n">
        <v>4</v>
      </c>
      <c r="H21" s="6" t="n">
        <v>4</v>
      </c>
      <c r="I21" s="12" t="s">
        <v>205</v>
      </c>
      <c r="J21" s="10" t="s">
        <v>206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('Pinus jeffreyi','borovice Jeffreyova', NULL  , 'pinus-jeffreyi'  , '0'  , '4'  , '4'  );</v>
      </c>
    </row>
    <row r="22" customFormat="false" ht="14.9" hidden="false" customHeight="false" outlineLevel="0" collapsed="false">
      <c r="A22" s="9" t="str">
        <f aca="false">SUBSTITUTE(SUBSTITUTE(SUBSTITUTE(I22, "‘", "\'"), "’","\'"), "'", "\'")</f>
        <v>Pinus mugo</v>
      </c>
      <c r="B22" s="11" t="s">
        <v>207</v>
      </c>
      <c r="C22" s="11"/>
      <c r="D22" s="11" t="s">
        <v>208</v>
      </c>
      <c r="E2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pinus-mugo</v>
      </c>
      <c r="F22" s="11" t="n">
        <v>0</v>
      </c>
      <c r="G22" s="11" t="n">
        <v>4</v>
      </c>
      <c r="H22" s="6" t="n">
        <v>4</v>
      </c>
      <c r="I22" s="12" t="s">
        <v>100</v>
      </c>
      <c r="J22" s="10" t="s">
        <v>209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('Pinus mugo','borovice kleč', NULL  , 'pinus-mugo'  , '0'  , '4'  , '4'  );</v>
      </c>
    </row>
    <row r="23" customFormat="false" ht="14.9" hidden="false" customHeight="false" outlineLevel="0" collapsed="false">
      <c r="A23" s="9" t="str">
        <f aca="false">SUBSTITUTE(SUBSTITUTE(SUBSTITUTE(I23, "‘", "\'"), "’","\'"), "'", "\'")</f>
        <v>Pinus nigra</v>
      </c>
      <c r="B23" s="11" t="s">
        <v>101</v>
      </c>
      <c r="C23" s="11"/>
      <c r="D23" s="11" t="s">
        <v>102</v>
      </c>
      <c r="E2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</v>
      </c>
      <c r="F23" s="11" t="n">
        <v>0</v>
      </c>
      <c r="G23" s="11" t="n">
        <v>4</v>
      </c>
      <c r="H23" s="6" t="n">
        <v>4</v>
      </c>
      <c r="I23" s="12" t="s">
        <v>103</v>
      </c>
      <c r="J23" s="10" t="s">
        <v>210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('Pinus nigra','borovice černá', NULL  , 'pinus-nigra'  , '0'  , '4'  , '4'  );</v>
      </c>
    </row>
    <row r="24" customFormat="false" ht="14.9" hidden="false" customHeight="false" outlineLevel="0" collapsed="false">
      <c r="A24" s="9" t="str">
        <f aca="false">SUBSTITUTE(SUBSTITUTE(SUBSTITUTE(I24, "‘", "\'"), "’","\'"), "'", "\'")</f>
        <v>Pinus nigra ssp. Pallasiana</v>
      </c>
      <c r="B24" s="11" t="s">
        <v>211</v>
      </c>
      <c r="C24" s="11"/>
      <c r="D24" s="11" t="s">
        <v>212</v>
      </c>
      <c r="E2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pinus-nigra-ssp-pallasiana</v>
      </c>
      <c r="F24" s="11" t="n">
        <v>0</v>
      </c>
      <c r="G24" s="11" t="n">
        <v>4</v>
      </c>
      <c r="H24" s="6" t="n">
        <v>4</v>
      </c>
      <c r="I24" s="12" t="s">
        <v>213</v>
      </c>
      <c r="J24" s="10" t="s">
        <v>214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('Pinus nigra ssp. Pallasiana','borovice černá krymská', NULL  , 'pinus-nigra-ssp-pallasiana'  , '0'  , '4'  , '4'  );</v>
      </c>
    </row>
    <row r="25" customFormat="false" ht="14.9" hidden="false" customHeight="false" outlineLevel="0" collapsed="false">
      <c r="A25" s="9" t="str">
        <f aca="false">SUBSTITUTE(SUBSTITUTE(SUBSTITUTE(I25, "‘", "\'"), "’","\'"), "'", "\'")</f>
        <v>Pinus ponderosa</v>
      </c>
      <c r="B25" s="11" t="s">
        <v>215</v>
      </c>
      <c r="C25" s="11"/>
      <c r="D25" s="11" t="s">
        <v>216</v>
      </c>
      <c r="E2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pinus-ponderosa</v>
      </c>
      <c r="F25" s="11" t="n">
        <v>0</v>
      </c>
      <c r="G25" s="11" t="n">
        <v>4</v>
      </c>
      <c r="H25" s="6" t="n">
        <v>4</v>
      </c>
      <c r="I25" s="12" t="s">
        <v>217</v>
      </c>
      <c r="J25" s="10" t="s">
        <v>218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('Pinus ponderosa','borovice těžká', NULL  , 'pinus-ponderosa'  , '0'  , '4'  , '4'  );</v>
      </c>
    </row>
    <row r="26" customFormat="false" ht="14.9" hidden="false" customHeight="false" outlineLevel="0" collapsed="false">
      <c r="A26" s="9" t="str">
        <f aca="false">SUBSTITUTE(SUBSTITUTE(SUBSTITUTE(I26, "‘", "\'"), "’","\'"), "'", "\'")</f>
        <v>Pinus sylvestris</v>
      </c>
      <c r="B26" s="11" t="s">
        <v>219</v>
      </c>
      <c r="C26" s="11"/>
      <c r="D26" s="11" t="s">
        <v>220</v>
      </c>
      <c r="E2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pinus-sylvestris</v>
      </c>
      <c r="F26" s="11" t="n">
        <v>0</v>
      </c>
      <c r="G26" s="11" t="n">
        <v>4</v>
      </c>
      <c r="H26" s="6" t="n">
        <v>4</v>
      </c>
      <c r="I26" s="12" t="s">
        <v>221</v>
      </c>
      <c r="J26" s="10" t="s">
        <v>222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('Pinus sylvestris','borovice lesní', NULL  , 'pinus-sylvestris'  , '0'  , '4'  , '4'  );</v>
      </c>
    </row>
    <row r="27" customFormat="false" ht="14.9" hidden="false" customHeight="false" outlineLevel="0" collapsed="false">
      <c r="A27" s="9" t="str">
        <f aca="false">SUBSTITUTE(SUBSTITUTE(SUBSTITUTE(I27, "‘", "\'"), "’","\'"), "'", "\'")</f>
        <v>Pseudostuga menziesii</v>
      </c>
      <c r="B27" s="11" t="s">
        <v>112</v>
      </c>
      <c r="C27" s="11"/>
      <c r="D27" s="11" t="s">
        <v>113</v>
      </c>
      <c r="E2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pseudostuga-menziesii</v>
      </c>
      <c r="F27" s="11" t="n">
        <v>0</v>
      </c>
      <c r="G27" s="11" t="n">
        <v>4</v>
      </c>
      <c r="H27" s="0" t="n">
        <v>4</v>
      </c>
      <c r="I27" s="12" t="s">
        <v>223</v>
      </c>
      <c r="J27" s="10" t="s">
        <v>224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('Pseudostuga menziesii','douglaska tisolistá', NULL  , 'pseudostuga-menziesii'  , '0'  , '4'  , '4'  );</v>
      </c>
    </row>
    <row r="28" customFormat="false" ht="14.9" hidden="false" customHeight="false" outlineLevel="0" collapsed="false">
      <c r="A28" s="9" t="str">
        <f aca="false">SUBSTITUTE(SUBSTITUTE(SUBSTITUTE(I28, "‘", "\'"), "’","\'"), "'", "\'")</f>
        <v>Pseudotsuga menziesii var. glauca</v>
      </c>
      <c r="B28" s="11" t="s">
        <v>112</v>
      </c>
      <c r="C28" s="11"/>
      <c r="D28" s="11" t="s">
        <v>113</v>
      </c>
      <c r="E2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pseudotsuga-menziesii-var-glauca</v>
      </c>
      <c r="F28" s="11" t="n">
        <v>0</v>
      </c>
      <c r="G28" s="11" t="n">
        <v>4</v>
      </c>
      <c r="H28" s="0" t="n">
        <v>4</v>
      </c>
      <c r="I28" s="12" t="s">
        <v>225</v>
      </c>
      <c r="J28" s="10" t="s">
        <v>226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('Pseudotsuga menziesii var. glauca','douglaska tisolistá', NULL  , 'pseudotsuga-menziesii-var-glauca'  , '0'  , '4'  , '4'  );</v>
      </c>
    </row>
    <row r="29" customFormat="false" ht="14.9" hidden="false" customHeight="false" outlineLevel="0" collapsed="false">
      <c r="A29" s="9" t="str">
        <f aca="false">SUBSTITUTE(SUBSTITUTE(SUBSTITUTE(I29, "‘", "\'"), "’","\'"), "'", "\'")</f>
        <v>Thuja occidentalis</v>
      </c>
      <c r="B29" s="11" t="s">
        <v>124</v>
      </c>
      <c r="C29" s="11"/>
      <c r="D29" s="11" t="s">
        <v>125</v>
      </c>
      <c r="E2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</v>
      </c>
      <c r="F29" s="11" t="n">
        <v>0</v>
      </c>
      <c r="G29" s="11" t="n">
        <v>4</v>
      </c>
      <c r="H29" s="0" t="n">
        <v>9</v>
      </c>
      <c r="I29" s="12" t="s">
        <v>126</v>
      </c>
      <c r="J29" s="10" t="s">
        <v>227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('Thuja occidentalis','zerav západní', NULL  , 'thuja-occidentalis'  , '0'  , '4'  , '9'  );</v>
      </c>
    </row>
    <row r="30" customFormat="false" ht="14.9" hidden="false" customHeight="false" outlineLevel="0" collapsed="false">
      <c r="A30" s="9" t="str">
        <f aca="false">SUBSTITUTE(SUBSTITUTE(SUBSTITUTE(I30, "‘", "\'"), "’","\'"), "'", "\'")</f>
        <v>Thuja plicata</v>
      </c>
      <c r="B30" s="11" t="s">
        <v>137</v>
      </c>
      <c r="C30" s="11"/>
      <c r="D30" s="11" t="s">
        <v>138</v>
      </c>
      <c r="E3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thuja-plicata</v>
      </c>
      <c r="F30" s="11" t="n">
        <v>0</v>
      </c>
      <c r="G30" s="11" t="n">
        <v>4</v>
      </c>
      <c r="H30" s="0" t="n">
        <v>9</v>
      </c>
      <c r="I30" s="12" t="s">
        <v>139</v>
      </c>
      <c r="J30" s="10" t="s">
        <v>228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('Thuja plicata','zerav obrovský', NULL  , 'thuja-plicata'  , '0'  , '4'  , '9'  );</v>
      </c>
    </row>
    <row r="31" customFormat="false" ht="14.9" hidden="false" customHeight="false" outlineLevel="0" collapsed="false">
      <c r="A31" s="9" t="str">
        <f aca="false">SUBSTITUTE(SUBSTITUTE(SUBSTITUTE(I31, "‘", "\'"), "’","\'"), "'", "\'")</f>
        <v>Tsuga canadensis</v>
      </c>
      <c r="B31" s="11" t="s">
        <v>144</v>
      </c>
      <c r="C31" s="11"/>
      <c r="D31" s="11" t="s">
        <v>145</v>
      </c>
      <c r="E3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</v>
      </c>
      <c r="F31" s="11" t="n">
        <v>0</v>
      </c>
      <c r="G31" s="11" t="n">
        <v>4</v>
      </c>
      <c r="H31" s="0" t="n">
        <v>9</v>
      </c>
      <c r="I31" s="12" t="s">
        <v>146</v>
      </c>
      <c r="J31" s="10" t="s">
        <v>229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('Tsuga canadensis','jedlovec kanadský', NULL  , 'tsuga-canadensis'  , '0'  , '4'  , '9'  );</v>
      </c>
    </row>
  </sheetData>
  <conditionalFormatting sqref="B2:F31">
    <cfRule type="cellIs" priority="2" operator="equal" aboveAverage="0" equalAverage="0" bottom="0" percent="0" rank="0" text="" dxfId="0">
      <formula>1</formula>
    </cfRule>
  </conditionalFormatting>
  <conditionalFormatting sqref="A2:A31">
    <cfRule type="cellIs" priority="3" operator="equal" aboveAverage="0" equalAverage="0" bottom="0" percent="0" rank="0" text="" dxfId="0">
      <formula>1</formula>
    </cfRule>
  </conditionalFormatting>
  <conditionalFormatting sqref="I2:I31">
    <cfRule type="cellIs" priority="4" operator="equal" aboveAverage="0" equalAverage="0" bottom="0" percent="0" rank="0" text="" dxfId="0">
      <formula>1</formula>
    </cfRule>
  </conditionalFormatting>
  <conditionalFormatting sqref="I1:I31">
    <cfRule type="cellIs" priority="5" operator="equal" aboveAverage="0" equalAverage="0" bottom="0" percent="0" rank="0" text="" dxfId="0">
      <formula>1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3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" min="1" style="0" width="53.57"/>
    <col collapsed="false" customWidth="true" hidden="false" outlineLevel="0" max="2" min="2" style="0" width="24.14"/>
    <col collapsed="false" customWidth="false" hidden="false" outlineLevel="0" max="3" min="3" style="0" width="11.52"/>
    <col collapsed="false" customWidth="true" hidden="false" outlineLevel="0" max="4" min="4" style="0" width="20.14"/>
    <col collapsed="false" customWidth="true" hidden="false" outlineLevel="0" max="5" min="5" style="0" width="51.47"/>
    <col collapsed="false" customWidth="false" hidden="false" outlineLevel="0" max="8" min="6" style="0" width="11.52"/>
    <col collapsed="false" customWidth="true" hidden="false" outlineLevel="0" max="9" min="9" style="0" width="28.95"/>
    <col collapsed="false" customWidth="false" hidden="false" outlineLevel="0" max="1025" min="10" style="0" width="11.52"/>
  </cols>
  <sheetData>
    <row r="1" s="14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/>
      <c r="E1" s="1" t="s">
        <v>3</v>
      </c>
      <c r="F1" s="2" t="s">
        <v>4</v>
      </c>
      <c r="G1" s="2" t="s">
        <v>5</v>
      </c>
      <c r="H1" s="13" t="s">
        <v>6</v>
      </c>
      <c r="I1" s="13"/>
      <c r="J1" s="13"/>
      <c r="K1" s="13"/>
      <c r="L1" s="13"/>
    </row>
    <row r="2" s="14" customFormat="true" ht="12.8" hidden="false" customHeight="false" outlineLevel="0" collapsed="false">
      <c r="A2" s="15" t="str">
        <f aca="false">SUBSTITUTE(SUBSTITUTE(SUBSTITUTE(I2, "'", "\'"), "’","\'"), "‘", "\'")</f>
        <v>Acer campestre </v>
      </c>
      <c r="B2" s="16" t="s">
        <v>230</v>
      </c>
      <c r="C2" s="17" t="n">
        <v>1918</v>
      </c>
      <c r="D2" s="17" t="s">
        <v>231</v>
      </c>
      <c r="E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acer-campestre</v>
      </c>
      <c r="F2" s="14" t="n">
        <v>1</v>
      </c>
      <c r="G2" s="14" t="n">
        <v>1</v>
      </c>
      <c r="H2" s="6" t="n">
        <v>15</v>
      </c>
      <c r="I2" s="15" t="s">
        <v>232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('Acer campestre ','javor babyka / polní', '1918'  , 'acer-campestre'  , '1'  , '1'  , '15'  );</v>
      </c>
    </row>
    <row r="3" s="14" customFormat="true" ht="12.8" hidden="false" customHeight="false" outlineLevel="0" collapsed="false">
      <c r="A3" s="15" t="str">
        <f aca="false">SUBSTITUTE(SUBSTITUTE(SUBSTITUTE(I3, "'", "\'"), "’","\'"), "‘", "\'")</f>
        <v>Acer negundo </v>
      </c>
      <c r="B3" s="16" t="s">
        <v>233</v>
      </c>
      <c r="C3" s="17" t="n">
        <v>1918</v>
      </c>
      <c r="D3" s="17" t="s">
        <v>234</v>
      </c>
      <c r="E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</v>
      </c>
      <c r="F3" s="14" t="n">
        <v>1</v>
      </c>
      <c r="G3" s="14" t="n">
        <v>1</v>
      </c>
      <c r="H3" s="6" t="n">
        <v>15</v>
      </c>
      <c r="I3" s="15" t="s">
        <v>235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('Acer negundo ','javor jasanolistý', '1918'  , 'acer-negundo'  , '1'  , '1'  , '15'  );</v>
      </c>
    </row>
    <row r="4" s="14" customFormat="true" ht="12.8" hidden="false" customHeight="false" outlineLevel="0" collapsed="false">
      <c r="A4" s="15" t="str">
        <f aca="false">SUBSTITUTE(SUBSTITUTE(SUBSTITUTE(I4, "'", "\'"), "’","\'"), "‘", "\'")</f>
        <v>Acer negundo \'Argenteomarginatum\'</v>
      </c>
      <c r="B4" s="16" t="s">
        <v>233</v>
      </c>
      <c r="C4" s="17" t="n">
        <v>1919</v>
      </c>
      <c r="D4" s="17" t="s">
        <v>234</v>
      </c>
      <c r="E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acer-negundo-argenteomarginatum</v>
      </c>
      <c r="F4" s="14" t="n">
        <v>1</v>
      </c>
      <c r="G4" s="14" t="n">
        <v>1</v>
      </c>
      <c r="H4" s="6" t="n">
        <v>15</v>
      </c>
      <c r="I4" s="15" t="s">
        <v>236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('Acer negundo \'Argenteomarginatum\'','javor jasanolistý', '1919'  , 'acer-negundo-argenteomarginatum'  , '1'  , '1'  , '15'  );</v>
      </c>
    </row>
    <row r="5" s="14" customFormat="true" ht="12.8" hidden="false" customHeight="false" outlineLevel="0" collapsed="false">
      <c r="A5" s="15" t="str">
        <f aca="false">SUBSTITUTE(SUBSTITUTE(SUBSTITUTE(I5, "'", "\'"), "’","\'"), "‘", "\'")</f>
        <v>Acer negundo \'Aureovariegatum\'</v>
      </c>
      <c r="B5" s="16" t="s">
        <v>233</v>
      </c>
      <c r="C5" s="17" t="n">
        <v>1937</v>
      </c>
      <c r="D5" s="17" t="s">
        <v>234</v>
      </c>
      <c r="E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acer-negundo-aureovariegatum</v>
      </c>
      <c r="F5" s="14" t="n">
        <v>1</v>
      </c>
      <c r="G5" s="14" t="n">
        <v>1</v>
      </c>
      <c r="H5" s="6" t="n">
        <v>15</v>
      </c>
      <c r="I5" s="15" t="s">
        <v>237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('Acer negundo \'Aureovariegatum\'','javor jasanolistý', '1937'  , 'acer-negundo-aureovariegatum'  , '1'  , '1'  , '15'  );</v>
      </c>
    </row>
    <row r="6" s="14" customFormat="true" ht="12.8" hidden="false" customHeight="false" outlineLevel="0" collapsed="false">
      <c r="A6" s="15" t="str">
        <f aca="false">SUBSTITUTE(SUBSTITUTE(SUBSTITUTE(I6, "'", "\'"), "’","\'"), "‘", "\'")</f>
        <v>Acer negundo </v>
      </c>
      <c r="B6" s="16" t="s">
        <v>233</v>
      </c>
      <c r="C6" s="17" t="n">
        <v>1919</v>
      </c>
      <c r="D6" s="17" t="s">
        <v>234</v>
      </c>
      <c r="E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</v>
      </c>
      <c r="F6" s="14" t="n">
        <v>1</v>
      </c>
      <c r="G6" s="14" t="n">
        <v>1</v>
      </c>
      <c r="H6" s="6" t="n">
        <v>15</v>
      </c>
      <c r="I6" s="15" t="s">
        <v>235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('Acer negundo ','javor jasanolistý', '1919'  , 'acer-negundo'  , '1'  , '1'  , '15'  );</v>
      </c>
    </row>
    <row r="7" s="14" customFormat="true" ht="12.8" hidden="false" customHeight="false" outlineLevel="0" collapsed="false">
      <c r="A7" s="15" t="str">
        <f aca="false">SUBSTITUTE(SUBSTITUTE(SUBSTITUTE(I7, "'", "\'"), "’","\'"), "‘", "\'")</f>
        <v>Acer palmatum \'Atropurpureum\'</v>
      </c>
      <c r="B7" s="16" t="s">
        <v>238</v>
      </c>
      <c r="C7" s="17" t="n">
        <v>1937</v>
      </c>
      <c r="D7" s="17" t="s">
        <v>239</v>
      </c>
      <c r="E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acer-palmatum-atropurpureum</v>
      </c>
      <c r="F7" s="14" t="n">
        <v>1</v>
      </c>
      <c r="G7" s="14" t="n">
        <v>1</v>
      </c>
      <c r="H7" s="6" t="n">
        <v>15</v>
      </c>
      <c r="I7" s="15" t="s">
        <v>240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('Acer palmatum \'Atropurpureum\'','javor dlanitolistý', '1937'  , 'acer-palmatum-atropurpureum'  , '1'  , '1'  , '15'  );</v>
      </c>
    </row>
    <row r="8" s="14" customFormat="true" ht="12.8" hidden="false" customHeight="false" outlineLevel="0" collapsed="false">
      <c r="A8" s="15" t="str">
        <f aca="false">SUBSTITUTE(SUBSTITUTE(SUBSTITUTE(I8, "'", "\'"), "’","\'"), "‘", "\'")</f>
        <v>Acer palmatum \'Dissectum\'</v>
      </c>
      <c r="B8" s="16" t="s">
        <v>238</v>
      </c>
      <c r="C8" s="17" t="n">
        <v>1937</v>
      </c>
      <c r="D8" s="17" t="s">
        <v>239</v>
      </c>
      <c r="E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acer-palmatum-dissectum</v>
      </c>
      <c r="F8" s="14" t="n">
        <v>1</v>
      </c>
      <c r="G8" s="14" t="n">
        <v>1</v>
      </c>
      <c r="H8" s="6" t="n">
        <v>15</v>
      </c>
      <c r="I8" s="15" t="s">
        <v>241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('Acer palmatum \'Dissectum\'','javor dlanitolistý', '1937'  , 'acer-palmatum-dissectum'  , '1'  , '1'  , '15'  );</v>
      </c>
    </row>
    <row r="9" s="14" customFormat="true" ht="12.8" hidden="false" customHeight="false" outlineLevel="0" collapsed="false">
      <c r="A9" s="15" t="str">
        <f aca="false">SUBSTITUTE(SUBSTITUTE(SUBSTITUTE(I9, "'", "\'"), "’","\'"), "‘", "\'")</f>
        <v>Acer platanoides \'Aureovariegatum\'</v>
      </c>
      <c r="B9" s="16" t="s">
        <v>242</v>
      </c>
      <c r="C9" s="17" t="n">
        <v>1918</v>
      </c>
      <c r="D9" s="17" t="s">
        <v>243</v>
      </c>
      <c r="E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acer-platanoides-aureovariegatum</v>
      </c>
      <c r="F9" s="14" t="n">
        <v>1</v>
      </c>
      <c r="G9" s="14" t="n">
        <v>1</v>
      </c>
      <c r="H9" s="6" t="n">
        <v>15</v>
      </c>
      <c r="I9" s="15" t="s">
        <v>244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('Acer platanoides \'Aureovariegatum\'','javor mléč', '1918'  , 'acer-platanoides-aureovariegatum'  , '1'  , '1'  , '15'  );</v>
      </c>
    </row>
    <row r="10" s="14" customFormat="true" ht="12.8" hidden="false" customHeight="false" outlineLevel="0" collapsed="false">
      <c r="A10" s="15" t="str">
        <f aca="false">SUBSTITUTE(SUBSTITUTE(SUBSTITUTE(I10, "'", "\'"), "’","\'"), "‘", "\'")</f>
        <v>Acer platanoides \'Globosum\'</v>
      </c>
      <c r="B10" s="16" t="s">
        <v>242</v>
      </c>
      <c r="C10" s="17" t="n">
        <v>1928</v>
      </c>
      <c r="D10" s="17" t="s">
        <v>243</v>
      </c>
      <c r="E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acer-platanoides-globosum</v>
      </c>
      <c r="F10" s="14" t="n">
        <v>1</v>
      </c>
      <c r="G10" s="14" t="n">
        <v>1</v>
      </c>
      <c r="H10" s="6" t="n">
        <v>15</v>
      </c>
      <c r="I10" s="15" t="s">
        <v>245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('Acer platanoides \'Globosum\'','javor mléč', '1928'  , 'acer-platanoides-globosum'  , '1'  , '1'  , '15'  );</v>
      </c>
    </row>
    <row r="11" s="14" customFormat="true" ht="12.8" hidden="false" customHeight="false" outlineLevel="0" collapsed="false">
      <c r="A11" s="15" t="str">
        <f aca="false">SUBSTITUTE(SUBSTITUTE(SUBSTITUTE(I11, "'", "\'"), "’","\'"), "‘", "\'")</f>
        <v>Acer pseudoplatanus \'Leopoldii</v>
      </c>
      <c r="B11" s="16" t="s">
        <v>246</v>
      </c>
      <c r="C11" s="17" t="n">
        <v>1918</v>
      </c>
      <c r="D11" s="17" t="s">
        <v>247</v>
      </c>
      <c r="E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acer-pseudoplatanus-leopoldii</v>
      </c>
      <c r="F11" s="14" t="n">
        <v>1</v>
      </c>
      <c r="G11" s="14" t="n">
        <v>1</v>
      </c>
      <c r="H11" s="6" t="n">
        <v>15</v>
      </c>
      <c r="I11" s="15" t="s">
        <v>248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('Acer pseudoplatanus \'Leopoldii','javor horský / klen', '1918'  , 'acer-pseudoplatanus-leopoldii'  , '1'  , '1'  , '15'  );</v>
      </c>
    </row>
    <row r="12" s="14" customFormat="true" ht="12.8" hidden="false" customHeight="false" outlineLevel="0" collapsed="false">
      <c r="A12" s="15" t="str">
        <f aca="false">SUBSTITUTE(SUBSTITUTE(SUBSTITUTE(I12, "'", "\'"), "’","\'"), "‘", "\'")</f>
        <v>Acer pseudoplatanus \'Purpureum\'</v>
      </c>
      <c r="B12" s="16" t="s">
        <v>246</v>
      </c>
      <c r="C12" s="17"/>
      <c r="D12" s="17" t="s">
        <v>247</v>
      </c>
      <c r="E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acer-pseudoplatanus-purpureum</v>
      </c>
      <c r="F12" s="14" t="n">
        <v>1</v>
      </c>
      <c r="G12" s="14" t="n">
        <v>1</v>
      </c>
      <c r="H12" s="6" t="n">
        <v>15</v>
      </c>
      <c r="I12" s="15" t="s">
        <v>249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('Acer pseudoplatanus \'Purpureum\'','javor horský / klen', NULL  , 'acer-pseudoplatanus-purpureum'  , '1'  , '1'  , '15'  );</v>
      </c>
    </row>
    <row r="13" s="14" customFormat="true" ht="12.8" hidden="false" customHeight="false" outlineLevel="0" collapsed="false">
      <c r="A13" s="15" t="str">
        <f aca="false">SUBSTITUTE(SUBSTITUTE(SUBSTITUTE(I13, "'", "\'"), "’","\'"), "‘", "\'")</f>
        <v>Acer saccharinum </v>
      </c>
      <c r="B13" s="16" t="s">
        <v>250</v>
      </c>
      <c r="C13" s="17" t="n">
        <v>1928</v>
      </c>
      <c r="D13" s="17" t="s">
        <v>251</v>
      </c>
      <c r="E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</v>
      </c>
      <c r="F13" s="14" t="n">
        <v>1</v>
      </c>
      <c r="G13" s="14" t="n">
        <v>1</v>
      </c>
      <c r="H13" s="6" t="n">
        <v>15</v>
      </c>
      <c r="I13" s="15" t="s">
        <v>252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('Acer saccharinum ','javor stříbrný', '1928'  , 'acer-saccharinum'  , '1'  , '1'  , '15'  );</v>
      </c>
    </row>
    <row r="14" s="14" customFormat="true" ht="12.8" hidden="false" customHeight="false" outlineLevel="0" collapsed="false">
      <c r="A14" s="15" t="str">
        <f aca="false">SUBSTITUTE(SUBSTITUTE(SUBSTITUTE(I14, "'", "\'"), "’","\'"), "‘", "\'")</f>
        <v>Acer saccharinum \'Lutescens\'</v>
      </c>
      <c r="B14" s="16" t="s">
        <v>250</v>
      </c>
      <c r="C14" s="17" t="n">
        <v>1928</v>
      </c>
      <c r="D14" s="17" t="s">
        <v>251</v>
      </c>
      <c r="E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acer-saccharinum-lutescens</v>
      </c>
      <c r="F14" s="14" t="n">
        <v>1</v>
      </c>
      <c r="G14" s="14" t="n">
        <v>1</v>
      </c>
      <c r="H14" s="6" t="n">
        <v>15</v>
      </c>
      <c r="I14" s="15" t="s">
        <v>253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('Acer saccharinum \'Lutescens\'','javor stříbrný', '1928'  , 'acer-saccharinum-lutescens'  , '1'  , '1'  , '15'  );</v>
      </c>
    </row>
    <row r="15" s="14" customFormat="true" ht="12.8" hidden="false" customHeight="false" outlineLevel="0" collapsed="false">
      <c r="A15" s="15" t="str">
        <f aca="false">SUBSTITUTE(SUBSTITUTE(SUBSTITUTE(I15, "'", "\'"), "’","\'"), "‘", "\'")</f>
        <v>Actinidia arguta</v>
      </c>
      <c r="B15" s="16" t="s">
        <v>254</v>
      </c>
      <c r="C15" s="17"/>
      <c r="D15" s="17" t="s">
        <v>255</v>
      </c>
      <c r="E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actinidia-arguta</v>
      </c>
      <c r="F15" s="14" t="n">
        <v>1</v>
      </c>
      <c r="G15" s="14" t="n">
        <v>1</v>
      </c>
      <c r="H15" s="6" t="n">
        <v>1</v>
      </c>
      <c r="I15" s="15" t="s">
        <v>256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('Actinidia arguta','aktinidie význačná', NULL  , 'actinidia-arguta'  , '1'  , '1'  , '1'  );</v>
      </c>
    </row>
    <row r="16" s="14" customFormat="true" ht="12.8" hidden="false" customHeight="false" outlineLevel="0" collapsed="false">
      <c r="A16" s="15" t="str">
        <f aca="false">SUBSTITUTE(SUBSTITUTE(SUBSTITUTE(I16, "'", "\'"), "’","\'"), "‘", "\'")</f>
        <v>Aesculus flava</v>
      </c>
      <c r="B16" s="16" t="s">
        <v>257</v>
      </c>
      <c r="C16" s="17" t="n">
        <v>1923</v>
      </c>
      <c r="D16" s="17" t="s">
        <v>258</v>
      </c>
      <c r="E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aesculus-flava</v>
      </c>
      <c r="F16" s="14" t="n">
        <v>1</v>
      </c>
      <c r="G16" s="14" t="n">
        <v>1</v>
      </c>
      <c r="H16" s="0" t="n">
        <v>19</v>
      </c>
      <c r="I16" s="15" t="s">
        <v>259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('Aesculus flava','jírovec žlutý', '1923'  , 'aesculus-flava'  , '1'  , '1'  , '19'  );</v>
      </c>
    </row>
    <row r="17" s="14" customFormat="true" ht="12.8" hidden="false" customHeight="false" outlineLevel="0" collapsed="false">
      <c r="A17" s="15" t="str">
        <f aca="false">SUBSTITUTE(SUBSTITUTE(SUBSTITUTE(I17, "'", "\'"), "’","\'"), "‘", "\'")</f>
        <v>Aesculus × carnea</v>
      </c>
      <c r="B17" s="16" t="s">
        <v>260</v>
      </c>
      <c r="C17" s="17" t="n">
        <v>1918</v>
      </c>
      <c r="D17" s="17" t="s">
        <v>261</v>
      </c>
      <c r="E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aesculus-×-carnea</v>
      </c>
      <c r="F17" s="14" t="n">
        <v>1</v>
      </c>
      <c r="G17" s="14" t="n">
        <v>1</v>
      </c>
      <c r="H17" s="0" t="n">
        <v>19</v>
      </c>
      <c r="I17" s="15" t="s">
        <v>262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('Aesculus × carnea','jírovec pleťový', '1918'  , 'aesculus-×-carnea'  , '1'  , '1'  , '19'  );</v>
      </c>
    </row>
    <row r="18" s="14" customFormat="true" ht="12.8" hidden="false" customHeight="false" outlineLevel="0" collapsed="false">
      <c r="A18" s="15" t="str">
        <f aca="false">SUBSTITUTE(SUBSTITUTE(SUBSTITUTE(I18, "'", "\'"), "’","\'"), "‘", "\'")</f>
        <v>Aesculus parviflora</v>
      </c>
      <c r="B18" s="16" t="s">
        <v>263</v>
      </c>
      <c r="C18" s="17" t="n">
        <v>1924</v>
      </c>
      <c r="D18" s="17" t="s">
        <v>264</v>
      </c>
      <c r="E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aesculus-parviflora</v>
      </c>
      <c r="F18" s="14" t="n">
        <v>1</v>
      </c>
      <c r="G18" s="14" t="n">
        <v>1</v>
      </c>
      <c r="H18" s="0" t="n">
        <v>19</v>
      </c>
      <c r="I18" s="15" t="s">
        <v>265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('Aesculus parviflora','jírovec drobnokvětý', '1924'  , 'aesculus-parviflora'  , '1'  , '1'  , '19'  );</v>
      </c>
    </row>
    <row r="19" s="14" customFormat="true" ht="12.8" hidden="false" customHeight="false" outlineLevel="0" collapsed="false">
      <c r="A19" s="15" t="str">
        <f aca="false">SUBSTITUTE(SUBSTITUTE(SUBSTITUTE(I19, "'", "\'"), "’","\'"), "‘", "\'")</f>
        <v>Alnus glutinosa</v>
      </c>
      <c r="B19" s="16" t="s">
        <v>266</v>
      </c>
      <c r="C19" s="17" t="n">
        <v>1919</v>
      </c>
      <c r="D19" s="17" t="s">
        <v>267</v>
      </c>
      <c r="E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alnus-glutinosa</v>
      </c>
      <c r="F19" s="14" t="n">
        <v>1</v>
      </c>
      <c r="G19" s="14" t="n">
        <v>1</v>
      </c>
      <c r="H19" s="0" t="n">
        <v>5</v>
      </c>
      <c r="I19" s="15" t="s">
        <v>268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('Alnus glutinosa','olše lepkavá', '1919'  , 'alnus-glutinosa'  , '1'  , '1'  , '5'  );</v>
      </c>
    </row>
    <row r="20" s="14" customFormat="true" ht="12.8" hidden="false" customHeight="false" outlineLevel="0" collapsed="false">
      <c r="A20" s="15" t="str">
        <f aca="false">SUBSTITUTE(SUBSTITUTE(SUBSTITUTE(I20, "'", "\'"), "’","\'"), "‘", "\'")</f>
        <v>Amorpha fruticosa </v>
      </c>
      <c r="B20" s="16" t="s">
        <v>269</v>
      </c>
      <c r="C20" s="17" t="n">
        <v>1918</v>
      </c>
      <c r="D20" s="17" t="s">
        <v>270</v>
      </c>
      <c r="E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amorpha-fruticosa</v>
      </c>
      <c r="F20" s="14" t="n">
        <v>1</v>
      </c>
      <c r="G20" s="14" t="n">
        <v>1</v>
      </c>
      <c r="H20" s="14" t="n">
        <v>3</v>
      </c>
      <c r="I20" s="15" t="s">
        <v>271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('Amorpha fruticosa ','netvařec křovítý', '1918'  , 'amorpha-fruticosa'  , '1'  , '1'  , '3'  );</v>
      </c>
    </row>
    <row r="21" s="14" customFormat="true" ht="12.8" hidden="false" customHeight="false" outlineLevel="0" collapsed="false">
      <c r="A21" s="15" t="str">
        <f aca="false">SUBSTITUTE(SUBSTITUTE(SUBSTITUTE(I21, "'", "\'"), "’","\'"), "‘", "\'")</f>
        <v>Aronia arbutifolia</v>
      </c>
      <c r="B21" s="16" t="s">
        <v>272</v>
      </c>
      <c r="C21" s="17" t="n">
        <v>1919</v>
      </c>
      <c r="D21" s="17" t="s">
        <v>273</v>
      </c>
      <c r="E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aronia-arbutifolia</v>
      </c>
      <c r="F21" s="14" t="n">
        <v>1</v>
      </c>
      <c r="G21" s="14" t="n">
        <v>1</v>
      </c>
      <c r="I21" s="15" t="s">
        <v>274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('Aronia arbutifolia','temnoplodec planikolistý', '1919'  , 'aronia-arbutifolia'  , '1'  , '1'  , NULL  );</v>
      </c>
    </row>
    <row r="22" s="14" customFormat="true" ht="12.8" hidden="false" customHeight="false" outlineLevel="0" collapsed="false">
      <c r="A22" s="15" t="str">
        <f aca="false">SUBSTITUTE(SUBSTITUTE(SUBSTITUTE(I22, "'", "\'"), "’","\'"), "‘", "\'")</f>
        <v>Berberis buxifolia</v>
      </c>
      <c r="B22" s="16" t="s">
        <v>275</v>
      </c>
      <c r="C22" s="17" t="n">
        <v>1918</v>
      </c>
      <c r="D22" s="17" t="s">
        <v>276</v>
      </c>
      <c r="E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berberis-buxifolia</v>
      </c>
      <c r="F22" s="14" t="n">
        <v>1</v>
      </c>
      <c r="G22" s="14" t="n">
        <v>1</v>
      </c>
      <c r="H22" s="6" t="n">
        <v>11</v>
      </c>
      <c r="I22" s="15" t="s">
        <v>277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('Berberis buxifolia','dřišťál zimostrázový', '1918'  , 'berberis-buxifolia'  , '1'  , '1'  , '11'  );</v>
      </c>
    </row>
    <row r="23" s="14" customFormat="true" ht="12.8" hidden="false" customHeight="false" outlineLevel="0" collapsed="false">
      <c r="A23" s="15" t="str">
        <f aca="false">SUBSTITUTE(SUBSTITUTE(SUBSTITUTE(I23, "'", "\'"), "’","\'"), "‘", "\'")</f>
        <v>Berberis thunbergii</v>
      </c>
      <c r="B23" s="16" t="s">
        <v>278</v>
      </c>
      <c r="C23" s="17" t="n">
        <v>1918</v>
      </c>
      <c r="D23" s="17" t="s">
        <v>279</v>
      </c>
      <c r="E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</v>
      </c>
      <c r="F23" s="14" t="n">
        <v>1</v>
      </c>
      <c r="G23" s="14" t="n">
        <v>1</v>
      </c>
      <c r="H23" s="6" t="n">
        <v>11</v>
      </c>
      <c r="I23" s="15" t="s">
        <v>280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('Berberis thunbergii','dřišál Thunbergův', '1918'  , 'berberis-thunbergii'  , '1'  , '1'  , '11'  );</v>
      </c>
    </row>
    <row r="24" s="14" customFormat="true" ht="12.8" hidden="false" customHeight="false" outlineLevel="0" collapsed="false">
      <c r="A24" s="15" t="str">
        <f aca="false">SUBSTITUTE(SUBSTITUTE(SUBSTITUTE(I24, "'", "\'"), "’","\'"), "‘", "\'")</f>
        <v>Berberis thunbergii \'Atropurpurea\'</v>
      </c>
      <c r="B24" s="16" t="s">
        <v>278</v>
      </c>
      <c r="C24" s="17" t="n">
        <v>1937</v>
      </c>
      <c r="D24" s="17" t="s">
        <v>279</v>
      </c>
      <c r="E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berberis-thunbergii-atropurpurea</v>
      </c>
      <c r="F24" s="14" t="n">
        <v>1</v>
      </c>
      <c r="G24" s="14" t="n">
        <v>1</v>
      </c>
      <c r="H24" s="6" t="n">
        <v>11</v>
      </c>
      <c r="I24" s="15" t="s">
        <v>281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('Berberis thunbergii \'Atropurpurea\'','dřišál Thunbergův', '1937'  , 'berberis-thunbergii-atropurpurea'  , '1'  , '1'  , '11'  );</v>
      </c>
    </row>
    <row r="25" s="14" customFormat="true" ht="12.8" hidden="false" customHeight="false" outlineLevel="0" collapsed="false">
      <c r="A25" s="15" t="str">
        <f aca="false">SUBSTITUTE(SUBSTITUTE(SUBSTITUTE(I25, "'", "\'"), "’","\'"), "‘", "\'")</f>
        <v>Betula alleghaniensis</v>
      </c>
      <c r="B25" s="16" t="s">
        <v>282</v>
      </c>
      <c r="C25" s="17" t="n">
        <v>1923</v>
      </c>
      <c r="D25" s="17" t="s">
        <v>283</v>
      </c>
      <c r="E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betula-alleghaniensis</v>
      </c>
      <c r="F25" s="14" t="n">
        <v>1</v>
      </c>
      <c r="G25" s="14" t="n">
        <v>1</v>
      </c>
      <c r="H25" s="14" t="n">
        <v>5</v>
      </c>
      <c r="I25" s="15" t="s">
        <v>284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('Betula alleghaniensis','bříza žlutá', '1923'  , 'betula-alleghaniensis'  , '1'  , '1'  , '5'  );</v>
      </c>
    </row>
    <row r="26" s="14" customFormat="true" ht="12.8" hidden="false" customHeight="false" outlineLevel="0" collapsed="false">
      <c r="A26" s="15" t="str">
        <f aca="false">SUBSTITUTE(SUBSTITUTE(SUBSTITUTE(I26, "'", "\'"), "’","\'"), "‘", "\'")</f>
        <v>Betula nana</v>
      </c>
      <c r="B26" s="16" t="s">
        <v>285</v>
      </c>
      <c r="C26" s="17"/>
      <c r="D26" s="17" t="s">
        <v>286</v>
      </c>
      <c r="E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betula-nana</v>
      </c>
      <c r="F26" s="14" t="n">
        <v>1</v>
      </c>
      <c r="G26" s="14" t="n">
        <v>1</v>
      </c>
      <c r="H26" s="14" t="n">
        <v>5</v>
      </c>
      <c r="I26" s="15" t="s">
        <v>287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('Betula nana','bříza trpasličí', NULL  , 'betula-nana'  , '1'  , '1'  , '5'  );</v>
      </c>
    </row>
    <row r="27" s="14" customFormat="true" ht="12.8" hidden="false" customHeight="false" outlineLevel="0" collapsed="false">
      <c r="A27" s="15" t="str">
        <f aca="false">SUBSTITUTE(SUBSTITUTE(SUBSTITUTE(I27, "'", "\'"), "’","\'"), "‘", "\'")</f>
        <v>Betula pendula \'Purpurea\'</v>
      </c>
      <c r="B27" s="16" t="s">
        <v>288</v>
      </c>
      <c r="C27" s="17" t="n">
        <v>1937</v>
      </c>
      <c r="D27" s="17" t="s">
        <v>289</v>
      </c>
      <c r="E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betula-pendula-purpurea</v>
      </c>
      <c r="F27" s="14" t="n">
        <v>1</v>
      </c>
      <c r="G27" s="14" t="n">
        <v>1</v>
      </c>
      <c r="H27" s="14" t="n">
        <v>5</v>
      </c>
      <c r="I27" s="15" t="s">
        <v>290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('Betula pendula \'Purpurea\'','bříza bělokorá', '1937'  , 'betula-pendula-purpurea'  , '1'  , '1'  , '5'  );</v>
      </c>
    </row>
    <row r="28" s="14" customFormat="true" ht="12.8" hidden="false" customHeight="false" outlineLevel="0" collapsed="false">
      <c r="A28" s="15" t="str">
        <f aca="false">SUBSTITUTE(SUBSTITUTE(SUBSTITUTE(I28, "'", "\'"), "’","\'"), "‘", "\'")</f>
        <v>Betula pendula \'Youngii\'</v>
      </c>
      <c r="B28" s="16" t="s">
        <v>288</v>
      </c>
      <c r="C28" s="17" t="n">
        <v>1918</v>
      </c>
      <c r="D28" s="17" t="s">
        <v>289</v>
      </c>
      <c r="E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betula-pendula-youngii</v>
      </c>
      <c r="F28" s="14" t="n">
        <v>1</v>
      </c>
      <c r="G28" s="14" t="n">
        <v>1</v>
      </c>
      <c r="H28" s="14" t="n">
        <v>5</v>
      </c>
      <c r="I28" s="15" t="s">
        <v>291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('Betula pendula \'Youngii\'','bříza bělokorá', '1918'  , 'betula-pendula-youngii'  , '1'  , '1'  , '5'  );</v>
      </c>
    </row>
    <row r="29" s="14" customFormat="true" ht="12.8" hidden="false" customHeight="false" outlineLevel="0" collapsed="false">
      <c r="A29" s="15" t="str">
        <f aca="false">SUBSTITUTE(SUBSTITUTE(SUBSTITUTE(I29, "'", "\'"), "’","\'"), "‘", "\'")</f>
        <v>Caragana arborescens</v>
      </c>
      <c r="B29" s="16" t="s">
        <v>292</v>
      </c>
      <c r="C29" s="17" t="n">
        <v>1918</v>
      </c>
      <c r="D29" s="17" t="s">
        <v>293</v>
      </c>
      <c r="E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</v>
      </c>
      <c r="F29" s="14" t="n">
        <v>1</v>
      </c>
      <c r="G29" s="14" t="n">
        <v>1</v>
      </c>
      <c r="H29" s="14" t="n">
        <v>3</v>
      </c>
      <c r="I29" s="15" t="s">
        <v>294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('Caragana arborescens','Čimišník stromovitý', '1918'  , 'caragana-arborescens'  , '1'  , '1'  , '3'  );</v>
      </c>
    </row>
    <row r="30" s="14" customFormat="true" ht="12.8" hidden="false" customHeight="false" outlineLevel="0" collapsed="false">
      <c r="A30" s="15" t="str">
        <f aca="false">SUBSTITUTE(SUBSTITUTE(SUBSTITUTE(I30, "'", "\'"), "’","\'"), "‘", "\'")</f>
        <v>Caragana arborescens \'Pendula\'</v>
      </c>
      <c r="B30" s="16" t="s">
        <v>292</v>
      </c>
      <c r="C30" s="17" t="n">
        <v>1918</v>
      </c>
      <c r="D30" s="17" t="s">
        <v>293</v>
      </c>
      <c r="E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caragana-arborescens-pendula</v>
      </c>
      <c r="F30" s="14" t="n">
        <v>1</v>
      </c>
      <c r="G30" s="14" t="n">
        <v>1</v>
      </c>
      <c r="H30" s="14" t="n">
        <v>3</v>
      </c>
      <c r="I30" s="15" t="s">
        <v>295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('Caragana arborescens \'Pendula\'','Čimišník stromovitý', '1918'  , 'caragana-arborescens-pendula'  , '1'  , '1'  , '3'  );</v>
      </c>
    </row>
    <row r="31" s="14" customFormat="true" ht="12.8" hidden="false" customHeight="false" outlineLevel="0" collapsed="false">
      <c r="A31" s="15" t="str">
        <f aca="false">SUBSTITUTE(SUBSTITUTE(SUBSTITUTE(I31, "'", "\'"), "’","\'"), "‘", "\'")</f>
        <v>Carpinus betulus \'Pendula\'</v>
      </c>
      <c r="B31" s="16" t="s">
        <v>296</v>
      </c>
      <c r="C31" s="17" t="n">
        <v>1918</v>
      </c>
      <c r="D31" s="17" t="s">
        <v>297</v>
      </c>
      <c r="E3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carpinus-betulus-pendula</v>
      </c>
      <c r="F31" s="14" t="n">
        <v>1</v>
      </c>
      <c r="G31" s="14" t="n">
        <v>1</v>
      </c>
      <c r="H31" s="18" t="n">
        <v>49</v>
      </c>
      <c r="I31" s="15" t="s">
        <v>298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('Carpinus betulus \'Pendula\'','habr obecný', '1918'  , 'carpinus-betulus-pendula'  , '1'  , '1'  , '49'  );</v>
      </c>
    </row>
    <row r="32" s="14" customFormat="true" ht="12.8" hidden="false" customHeight="false" outlineLevel="0" collapsed="false">
      <c r="A32" s="15" t="str">
        <f aca="false">SUBSTITUTE(SUBSTITUTE(SUBSTITUTE(I32, "'", "\'"), "’","\'"), "‘", "\'")</f>
        <v>Castanea sativa</v>
      </c>
      <c r="B32" s="16" t="s">
        <v>299</v>
      </c>
      <c r="C32" s="17"/>
      <c r="D32" s="17" t="s">
        <v>300</v>
      </c>
      <c r="E3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castanea-sativa</v>
      </c>
      <c r="F32" s="14" t="n">
        <v>1</v>
      </c>
      <c r="G32" s="14" t="n">
        <v>1</v>
      </c>
      <c r="I32" s="15" t="s">
        <v>301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('Castanea sativa','kaštanovník jedlý', NULL  , 'castanea-sativa'  , '1'  , '1'  , NULL  );</v>
      </c>
    </row>
    <row r="33" s="14" customFormat="true" ht="12.8" hidden="false" customHeight="false" outlineLevel="0" collapsed="false">
      <c r="A33" s="15" t="str">
        <f aca="false">SUBSTITUTE(SUBSTITUTE(SUBSTITUTE(I33, "'", "\'"), "’","\'"), "‘", "\'")</f>
        <v>Cercidiphyllum japonicum</v>
      </c>
      <c r="B33" s="16" t="s">
        <v>302</v>
      </c>
      <c r="C33" s="17"/>
      <c r="D33" s="17" t="s">
        <v>303</v>
      </c>
      <c r="E3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cercidiphyllum-japonicum</v>
      </c>
      <c r="F33" s="14" t="n">
        <v>1</v>
      </c>
      <c r="G33" s="14" t="n">
        <v>1</v>
      </c>
      <c r="I33" s="15" t="s">
        <v>304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('Cercidiphyllum japonicum','zmarličník japonský', NULL  , 'cercidiphyllum-japonicum'  , '1'  , '1'  , NULL  );</v>
      </c>
    </row>
    <row r="34" s="14" customFormat="true" ht="12.8" hidden="false" customHeight="false" outlineLevel="0" collapsed="false">
      <c r="A34" s="15" t="str">
        <f aca="false">SUBSTITUTE(SUBSTITUTE(SUBSTITUTE(I34, "'", "\'"), "’","\'"), "‘", "\'")</f>
        <v>Colutea arborescens</v>
      </c>
      <c r="B34" s="16" t="s">
        <v>305</v>
      </c>
      <c r="C34" s="17" t="n">
        <v>1918</v>
      </c>
      <c r="D34" s="17" t="s">
        <v>306</v>
      </c>
      <c r="E3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colutea-arborescens</v>
      </c>
      <c r="F34" s="14" t="n">
        <v>1</v>
      </c>
      <c r="G34" s="14" t="n">
        <v>1</v>
      </c>
      <c r="I34" s="15" t="s">
        <v>307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('Colutea arborescens','žanovec měchýřník', '1918'  , 'colutea-arborescens'  , '1'  , '1'  , NULL  );</v>
      </c>
    </row>
    <row r="35" s="14" customFormat="true" ht="12.8" hidden="false" customHeight="false" outlineLevel="0" collapsed="false">
      <c r="A35" s="15" t="str">
        <f aca="false">SUBSTITUTE(SUBSTITUTE(SUBSTITUTE(I35, "'", "\'"), "’","\'"), "‘", "\'")</f>
        <v>Cornus alba</v>
      </c>
      <c r="B35" s="16" t="s">
        <v>308</v>
      </c>
      <c r="C35" s="17" t="n">
        <v>1919</v>
      </c>
      <c r="D35" s="17" t="s">
        <v>309</v>
      </c>
      <c r="E3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</v>
      </c>
      <c r="F35" s="14" t="n">
        <v>1</v>
      </c>
      <c r="G35" s="14" t="n">
        <v>1</v>
      </c>
      <c r="H35" s="14" t="n">
        <v>41</v>
      </c>
      <c r="I35" s="15" t="s">
        <v>310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('Cornus alba','svída bílá', '1919'  , 'cornus-alba'  , '1'  , '1'  , '41'  );</v>
      </c>
    </row>
    <row r="36" s="14" customFormat="true" ht="12.8" hidden="false" customHeight="false" outlineLevel="0" collapsed="false">
      <c r="A36" s="15" t="str">
        <f aca="false">SUBSTITUTE(SUBSTITUTE(SUBSTITUTE(I36, "'", "\'"), "’","\'"), "‘", "\'")</f>
        <v>Cornus alba\'Argenteomarginata\'</v>
      </c>
      <c r="B36" s="16" t="s">
        <v>308</v>
      </c>
      <c r="C36" s="17" t="n">
        <v>1937</v>
      </c>
      <c r="D36" s="17" t="s">
        <v>309</v>
      </c>
      <c r="E3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cornus-albaargenteomarginata</v>
      </c>
      <c r="F36" s="14" t="n">
        <v>1</v>
      </c>
      <c r="G36" s="14" t="n">
        <v>1</v>
      </c>
      <c r="H36" s="14" t="n">
        <v>41</v>
      </c>
      <c r="I36" s="15" t="s">
        <v>311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('Cornus alba\'Argenteomarginata\'','svída bílá', '1937'  , 'cornus-albaargenteomarginata'  , '1'  , '1'  , '41'  );</v>
      </c>
    </row>
    <row r="37" s="14" customFormat="true" ht="12.8" hidden="false" customHeight="false" outlineLevel="0" collapsed="false">
      <c r="A37" s="15" t="str">
        <f aca="false">SUBSTITUTE(SUBSTITUTE(SUBSTITUTE(I37, "'", "\'"), "’","\'"), "‘", "\'")</f>
        <v>Cornus alba \'Spaethii\'</v>
      </c>
      <c r="B37" s="16" t="s">
        <v>308</v>
      </c>
      <c r="C37" s="17" t="n">
        <v>1923</v>
      </c>
      <c r="D37" s="17" t="s">
        <v>309</v>
      </c>
      <c r="E3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cornus-alba-spaethii</v>
      </c>
      <c r="F37" s="14" t="n">
        <v>1</v>
      </c>
      <c r="G37" s="14" t="n">
        <v>1</v>
      </c>
      <c r="H37" s="14" t="n">
        <v>41</v>
      </c>
      <c r="I37" s="15" t="s">
        <v>312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('Cornus alba \'Spaethii\'','svída bílá', '1923'  , 'cornus-alba-spaethii'  , '1'  , '1'  , '41'  );</v>
      </c>
    </row>
    <row r="38" s="14" customFormat="true" ht="12.8" hidden="false" customHeight="false" outlineLevel="0" collapsed="false">
      <c r="A38" s="15" t="str">
        <f aca="false">SUBSTITUTE(SUBSTITUTE(SUBSTITUTE(I38, "'", "\'"), "’","\'"), "‘", "\'")</f>
        <v>Cornus mas</v>
      </c>
      <c r="B38" s="16" t="s">
        <v>313</v>
      </c>
      <c r="C38" s="17" t="n">
        <v>1918</v>
      </c>
      <c r="D38" s="17" t="s">
        <v>314</v>
      </c>
      <c r="E3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</v>
      </c>
      <c r="F38" s="14" t="n">
        <v>1</v>
      </c>
      <c r="G38" s="14" t="n">
        <v>1</v>
      </c>
      <c r="H38" s="14" t="n">
        <v>41</v>
      </c>
      <c r="I38" s="15" t="s">
        <v>315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('Cornus mas','dřín obecný', '1918'  , 'cornus-mas'  , '1'  , '1'  , '41'  );</v>
      </c>
    </row>
    <row r="39" s="14" customFormat="true" ht="12.8" hidden="false" customHeight="false" outlineLevel="0" collapsed="false">
      <c r="A39" s="15" t="str">
        <f aca="false">SUBSTITUTE(SUBSTITUTE(SUBSTITUTE(I39, "'", "\'"), "’","\'"), "‘", "\'")</f>
        <v>Cornus mas \'Aureoelegantissima\'</v>
      </c>
      <c r="B39" s="16" t="s">
        <v>313</v>
      </c>
      <c r="C39" s="17" t="n">
        <v>1918</v>
      </c>
      <c r="D39" s="17" t="s">
        <v>314</v>
      </c>
      <c r="E3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cornus-mas-aureoelegantissima</v>
      </c>
      <c r="F39" s="14" t="n">
        <v>1</v>
      </c>
      <c r="G39" s="14" t="n">
        <v>1</v>
      </c>
      <c r="H39" s="14" t="n">
        <v>41</v>
      </c>
      <c r="I39" s="15" t="s">
        <v>316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('Cornus mas \'Aureoelegantissima\'','dřín obecný', '1918'  , 'cornus-mas-aureoelegantissima'  , '1'  , '1'  , '41'  );</v>
      </c>
    </row>
    <row r="40" s="14" customFormat="true" ht="12.8" hidden="false" customHeight="false" outlineLevel="0" collapsed="false">
      <c r="A40" s="15" t="str">
        <f aca="false">SUBSTITUTE(SUBSTITUTE(SUBSTITUTE(I40, "'", "\'"), "’","\'"), "‘", "\'")</f>
        <v>Cornus mas \'Variegata\'</v>
      </c>
      <c r="B40" s="16" t="s">
        <v>313</v>
      </c>
      <c r="C40" s="17" t="n">
        <v>1918</v>
      </c>
      <c r="D40" s="17" t="s">
        <v>314</v>
      </c>
      <c r="E4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cornus-mas-variegata</v>
      </c>
      <c r="F40" s="14" t="n">
        <v>1</v>
      </c>
      <c r="G40" s="14" t="n">
        <v>1</v>
      </c>
      <c r="H40" s="14" t="n">
        <v>41</v>
      </c>
      <c r="I40" s="15" t="s">
        <v>317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('Cornus mas \'Variegata\'','dřín obecný', '1918'  , 'cornus-mas-variegata'  , '1'  , '1'  , '41'  );</v>
      </c>
    </row>
    <row r="41" s="14" customFormat="true" ht="12.8" hidden="false" customHeight="false" outlineLevel="0" collapsed="false">
      <c r="A41" s="15" t="str">
        <f aca="false">SUBSTITUTE(SUBSTITUTE(SUBSTITUTE(I41, "'", "\'"), "’","\'"), "‘", "\'")</f>
        <v>Cornus sanguinea</v>
      </c>
      <c r="B41" s="16" t="s">
        <v>318</v>
      </c>
      <c r="C41" s="17" t="n">
        <v>1918</v>
      </c>
      <c r="D41" s="17" t="s">
        <v>319</v>
      </c>
      <c r="E4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cornus-sanguinea</v>
      </c>
      <c r="F41" s="14" t="n">
        <v>1</v>
      </c>
      <c r="G41" s="14" t="n">
        <v>1</v>
      </c>
      <c r="H41" s="14" t="n">
        <v>41</v>
      </c>
      <c r="I41" s="15" t="s">
        <v>320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('Cornus sanguinea','svída krvavá', '1918'  , 'cornus-sanguinea'  , '1'  , '1'  , '41'  );</v>
      </c>
    </row>
    <row r="42" s="14" customFormat="true" ht="12.8" hidden="false" customHeight="false" outlineLevel="0" collapsed="false">
      <c r="A42" s="15" t="str">
        <f aca="false">SUBSTITUTE(SUBSTITUTE(SUBSTITUTE(I42, "'", "\'"), "’","\'"), "‘", "\'")</f>
        <v>Corylus avellana</v>
      </c>
      <c r="B42" s="16" t="s">
        <v>321</v>
      </c>
      <c r="C42" s="17"/>
      <c r="D42" s="17" t="s">
        <v>322</v>
      </c>
      <c r="E4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</v>
      </c>
      <c r="F42" s="14" t="n">
        <v>1</v>
      </c>
      <c r="G42" s="14" t="n">
        <v>1</v>
      </c>
      <c r="H42" s="18" t="n">
        <v>49</v>
      </c>
      <c r="I42" s="15" t="s">
        <v>323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('Corylus avellana','líska obecná', NULL  , 'corylus-avellana'  , '1'  , '1'  , '49'  );</v>
      </c>
    </row>
    <row r="43" s="14" customFormat="true" ht="12.8" hidden="false" customHeight="false" outlineLevel="0" collapsed="false">
      <c r="A43" s="15" t="str">
        <f aca="false">SUBSTITUTE(SUBSTITUTE(SUBSTITUTE(I43, "'", "\'"), "’","\'"), "‘", "\'")</f>
        <v>Corylus avellana \'Aurea\'</v>
      </c>
      <c r="B43" s="16" t="s">
        <v>321</v>
      </c>
      <c r="C43" s="17" t="n">
        <v>1937</v>
      </c>
      <c r="D43" s="17" t="s">
        <v>322</v>
      </c>
      <c r="E4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corylus-avellana-aurea</v>
      </c>
      <c r="F43" s="14" t="n">
        <v>1</v>
      </c>
      <c r="G43" s="14" t="n">
        <v>1</v>
      </c>
      <c r="H43" s="18" t="n">
        <v>49</v>
      </c>
      <c r="I43" s="15" t="s">
        <v>324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('Corylus avellana \'Aurea\'','líska obecná', '1937'  , 'corylus-avellana-aurea'  , '1'  , '1'  , '49'  );</v>
      </c>
    </row>
    <row r="44" s="14" customFormat="true" ht="12.8" hidden="false" customHeight="false" outlineLevel="0" collapsed="false">
      <c r="A44" s="15" t="str">
        <f aca="false">SUBSTITUTE(SUBSTITUTE(SUBSTITUTE(I44, "'", "\'"), "’","\'"), "‘", "\'")</f>
        <v>Corylus colurna</v>
      </c>
      <c r="B44" s="16" t="s">
        <v>325</v>
      </c>
      <c r="C44" s="17" t="n">
        <v>1918</v>
      </c>
      <c r="D44" s="17" t="s">
        <v>326</v>
      </c>
      <c r="E4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corylus-colurna</v>
      </c>
      <c r="F44" s="14" t="n">
        <v>1</v>
      </c>
      <c r="G44" s="14" t="n">
        <v>1</v>
      </c>
      <c r="H44" s="18" t="n">
        <v>49</v>
      </c>
      <c r="I44" s="15" t="s">
        <v>327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('Corylus colurna','líska turecká', '1918'  , 'corylus-colurna'  , '1'  , '1'  , '49'  );</v>
      </c>
    </row>
    <row r="45" s="14" customFormat="true" ht="12.8" hidden="false" customHeight="false" outlineLevel="0" collapsed="false">
      <c r="A45" s="15" t="str">
        <f aca="false">SUBSTITUTE(SUBSTITUTE(SUBSTITUTE(I45, "'", "\'"), "’","\'"), "‘", "\'")</f>
        <v>Corylus maxima \'Purpurea\'</v>
      </c>
      <c r="B45" s="16" t="s">
        <v>328</v>
      </c>
      <c r="C45" s="17" t="n">
        <v>1918</v>
      </c>
      <c r="D45" s="17" t="s">
        <v>329</v>
      </c>
      <c r="E4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corylus-maxima-purpurea</v>
      </c>
      <c r="F45" s="14" t="n">
        <v>1</v>
      </c>
      <c r="G45" s="14" t="n">
        <v>1</v>
      </c>
      <c r="H45" s="18" t="n">
        <v>49</v>
      </c>
      <c r="I45" s="15" t="s">
        <v>330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('Corylus maxima \'Purpurea\'','líska největší', '1918'  , 'corylus-maxima-purpurea'  , '1'  , '1'  , '49'  );</v>
      </c>
    </row>
    <row r="46" s="14" customFormat="true" ht="12.8" hidden="false" customHeight="false" outlineLevel="0" collapsed="false">
      <c r="A46" s="15" t="str">
        <f aca="false">SUBSTITUTE(SUBSTITUTE(SUBSTITUTE(I46, "'", "\'"), "’","\'"), "‘", "\'")</f>
        <v>Cotinus coggygria</v>
      </c>
      <c r="B46" s="16" t="s">
        <v>331</v>
      </c>
      <c r="C46" s="17" t="n">
        <v>1918</v>
      </c>
      <c r="D46" s="17" t="s">
        <v>332</v>
      </c>
      <c r="E4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cotinus-coggygria</v>
      </c>
      <c r="F46" s="14" t="n">
        <v>1</v>
      </c>
      <c r="G46" s="14" t="n">
        <v>1</v>
      </c>
      <c r="I46" s="15" t="s">
        <v>333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('Cotinus coggygria','ruj vlasatá', '1918'  , 'cotinus-coggygria'  , '1'  , '1'  , NULL  );</v>
      </c>
    </row>
    <row r="47" s="14" customFormat="true" ht="12.8" hidden="false" customHeight="false" outlineLevel="0" collapsed="false">
      <c r="A47" s="15" t="str">
        <f aca="false">SUBSTITUTE(SUBSTITUTE(SUBSTITUTE(I47, "'", "\'"), "’","\'"), "‘", "\'")</f>
        <v>Cotoneaster dammeri</v>
      </c>
      <c r="B47" s="16" t="s">
        <v>334</v>
      </c>
      <c r="C47" s="17"/>
      <c r="D47" s="17" t="s">
        <v>335</v>
      </c>
      <c r="E4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cotoneaster-dammeri</v>
      </c>
      <c r="F47" s="14" t="n">
        <v>1</v>
      </c>
      <c r="G47" s="14" t="n">
        <v>1</v>
      </c>
      <c r="H47" s="14" t="n">
        <v>38</v>
      </c>
      <c r="I47" s="15" t="s">
        <v>336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('Cotoneaster dammeri','skalník Dammerův', NULL  , 'cotoneaster-dammeri'  , '1'  , '1'  , '38'  );</v>
      </c>
    </row>
    <row r="48" s="14" customFormat="true" ht="12.8" hidden="false" customHeight="false" outlineLevel="0" collapsed="false">
      <c r="A48" s="15" t="str">
        <f aca="false">SUBSTITUTE(SUBSTITUTE(SUBSTITUTE(I48, "'", "\'"), "’","\'"), "‘", "\'")</f>
        <v>Cotoneaster lucidus</v>
      </c>
      <c r="B48" s="16" t="s">
        <v>337</v>
      </c>
      <c r="C48" s="17"/>
      <c r="D48" s="17" t="s">
        <v>338</v>
      </c>
      <c r="E4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cotoneaster-lucidus</v>
      </c>
      <c r="F48" s="14" t="n">
        <v>1</v>
      </c>
      <c r="G48" s="14" t="n">
        <v>1</v>
      </c>
      <c r="H48" s="14" t="n">
        <v>38</v>
      </c>
      <c r="I48" s="15" t="s">
        <v>339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('Cotoneaster lucidus','skalník lesklý', NULL  , 'cotoneaster-lucidus'  , '1'  , '1'  , '38'  );</v>
      </c>
    </row>
    <row r="49" s="14" customFormat="true" ht="12.8" hidden="false" customHeight="false" outlineLevel="0" collapsed="false">
      <c r="A49" s="15" t="str">
        <f aca="false">SUBSTITUTE(SUBSTITUTE(SUBSTITUTE(I49, "'", "\'"), "’","\'"), "‘", "\'")</f>
        <v>Cotoneaster simonsii</v>
      </c>
      <c r="B49" s="16" t="s">
        <v>340</v>
      </c>
      <c r="C49" s="17" t="n">
        <v>1918</v>
      </c>
      <c r="D49" s="17" t="s">
        <v>341</v>
      </c>
      <c r="E4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cotoneaster-simonsii</v>
      </c>
      <c r="F49" s="14" t="n">
        <v>1</v>
      </c>
      <c r="G49" s="14" t="n">
        <v>1</v>
      </c>
      <c r="H49" s="14" t="n">
        <v>38</v>
      </c>
      <c r="I49" s="15" t="s">
        <v>342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('Cotoneaster simonsii','skalník Simonsův', '1918'  , 'cotoneaster-simonsii'  , '1'  , '1'  , '38'  );</v>
      </c>
    </row>
    <row r="50" s="14" customFormat="true" ht="12.8" hidden="false" customHeight="false" outlineLevel="0" collapsed="false">
      <c r="A50" s="15" t="str">
        <f aca="false">SUBSTITUTE(SUBSTITUTE(SUBSTITUTE(I50, "'", "\'"), "’","\'"), "‘", "\'")</f>
        <v>Crataegus laevigata</v>
      </c>
      <c r="B50" s="16" t="s">
        <v>343</v>
      </c>
      <c r="C50" s="17" t="n">
        <v>1919</v>
      </c>
      <c r="D50" s="17" t="s">
        <v>344</v>
      </c>
      <c r="E5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crataegus-laevigata</v>
      </c>
      <c r="F50" s="14" t="n">
        <v>1</v>
      </c>
      <c r="G50" s="14" t="n">
        <v>1</v>
      </c>
      <c r="H50" s="14" t="n">
        <v>38</v>
      </c>
      <c r="I50" s="15" t="s">
        <v>345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('Crataegus laevigata','hloh obecný', '1919'  , 'crataegus-laevigata'  , '1'  , '1'  , '38'  );</v>
      </c>
    </row>
    <row r="51" s="14" customFormat="true" ht="12.8" hidden="false" customHeight="false" outlineLevel="0" collapsed="false">
      <c r="A51" s="15" t="str">
        <f aca="false">SUBSTITUTE(SUBSTITUTE(SUBSTITUTE(I51, "'", "\'"), "’","\'"), "‘", "\'")</f>
        <v>Cydonia oblonga</v>
      </c>
      <c r="B51" s="16" t="s">
        <v>346</v>
      </c>
      <c r="C51" s="17" t="n">
        <v>1918</v>
      </c>
      <c r="D51" s="17" t="s">
        <v>347</v>
      </c>
      <c r="E5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cydonia-oblonga</v>
      </c>
      <c r="F51" s="14" t="n">
        <v>1</v>
      </c>
      <c r="G51" s="14" t="n">
        <v>1</v>
      </c>
      <c r="H51" s="14" t="n">
        <v>38</v>
      </c>
      <c r="I51" s="15" t="s">
        <v>348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('Cydonia oblonga','kdouloň obecná', '1918'  , 'cydonia-oblonga'  , '1'  , '1'  , '38'  );</v>
      </c>
    </row>
    <row r="52" s="14" customFormat="true" ht="12.8" hidden="false" customHeight="false" outlineLevel="0" collapsed="false">
      <c r="A52" s="15" t="str">
        <f aca="false">SUBSTITUTE(SUBSTITUTE(SUBSTITUTE(I52, "'", "\'"), "’","\'"), "‘", "\'")</f>
        <v>Deutzia scabra</v>
      </c>
      <c r="B52" s="16" t="s">
        <v>349</v>
      </c>
      <c r="C52" s="17" t="n">
        <v>1919</v>
      </c>
      <c r="D52" s="17" t="s">
        <v>350</v>
      </c>
      <c r="E5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</v>
      </c>
      <c r="F52" s="14" t="n">
        <v>1</v>
      </c>
      <c r="G52" s="14" t="n">
        <v>1</v>
      </c>
      <c r="I52" s="15" t="s">
        <v>351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('Deutzia scabra','trojpuk drsný', '1919'  , 'deutzia-scabra'  , '1'  , '1'  , NULL  );</v>
      </c>
    </row>
    <row r="53" s="14" customFormat="true" ht="12.8" hidden="false" customHeight="false" outlineLevel="0" collapsed="false">
      <c r="A53" s="15" t="str">
        <f aca="false">SUBSTITUTE(SUBSTITUTE(SUBSTITUTE(I53, "'", "\'"), "’","\'"), "‘", "\'")</f>
        <v>Deutzia scabra \'Plena\'</v>
      </c>
      <c r="B53" s="16" t="s">
        <v>349</v>
      </c>
      <c r="C53" s="17" t="n">
        <v>1918</v>
      </c>
      <c r="D53" s="17" t="s">
        <v>350</v>
      </c>
      <c r="E5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deutzia-scabra-plena</v>
      </c>
      <c r="F53" s="14" t="n">
        <v>1</v>
      </c>
      <c r="G53" s="14" t="n">
        <v>1</v>
      </c>
      <c r="I53" s="15" t="s">
        <v>352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('Deutzia scabra \'Plena\'','trojpuk drsný', '1918'  , 'deutzia-scabra-plena'  , '1'  , '1'  , NULL  );</v>
      </c>
    </row>
    <row r="54" s="14" customFormat="true" ht="12.8" hidden="false" customHeight="false" outlineLevel="0" collapsed="false">
      <c r="A54" s="15" t="str">
        <f aca="false">SUBSTITUTE(SUBSTITUTE(SUBSTITUTE(I54, "'", "\'"), "’","\'"), "‘", "\'")</f>
        <v>Elaeagnus angustifolia / commutata</v>
      </c>
      <c r="B54" s="16" t="s">
        <v>353</v>
      </c>
      <c r="C54" s="17"/>
      <c r="D54" s="17" t="s">
        <v>354</v>
      </c>
      <c r="E5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elaeagnus-angustifolia--commutata</v>
      </c>
      <c r="F54" s="14" t="n">
        <v>1</v>
      </c>
      <c r="G54" s="14" t="n">
        <v>1</v>
      </c>
      <c r="I54" s="15" t="s">
        <v>355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('Elaeagnus angustifolia / commutata','hlošina úzkolistá / stříbrná', NULL  , 'elaeagnus-angustifolia--commutata'  , '1'  , '1'  , NULL  );</v>
      </c>
    </row>
    <row r="55" s="14" customFormat="true" ht="12.8" hidden="false" customHeight="false" outlineLevel="0" collapsed="false">
      <c r="A55" s="15" t="str">
        <f aca="false">SUBSTITUTE(SUBSTITUTE(SUBSTITUTE(I55, "'", "\'"), "’","\'"), "‘", "\'")</f>
        <v>Euonymus europaeus</v>
      </c>
      <c r="B55" s="16" t="s">
        <v>356</v>
      </c>
      <c r="C55" s="17" t="n">
        <v>1918</v>
      </c>
      <c r="D55" s="17" t="s">
        <v>357</v>
      </c>
      <c r="E5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euonymus-europaeus</v>
      </c>
      <c r="F55" s="14" t="n">
        <v>1</v>
      </c>
      <c r="G55" s="14" t="n">
        <v>1</v>
      </c>
      <c r="I55" s="15" t="s">
        <v>358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('Euonymus europaeus','brslen evropský', '1918'  , 'euonymus-europaeus'  , '1'  , '1'  , NULL  );</v>
      </c>
    </row>
    <row r="56" s="14" customFormat="true" ht="12.8" hidden="false" customHeight="false" outlineLevel="0" collapsed="false">
      <c r="A56" s="15" t="str">
        <f aca="false">SUBSTITUTE(SUBSTITUTE(SUBSTITUTE(I56, "'", "\'"), "’","\'"), "‘", "\'")</f>
        <v>Fagus sylvatica</v>
      </c>
      <c r="B56" s="16" t="s">
        <v>359</v>
      </c>
      <c r="C56" s="17" t="n">
        <v>1922</v>
      </c>
      <c r="D56" s="17" t="s">
        <v>360</v>
      </c>
      <c r="E5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</v>
      </c>
      <c r="F56" s="14" t="n">
        <v>1</v>
      </c>
      <c r="G56" s="14" t="n">
        <v>1</v>
      </c>
      <c r="H56" s="14" t="n">
        <v>6</v>
      </c>
      <c r="I56" s="15" t="s">
        <v>361</v>
      </c>
      <c r="L56" s="0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('Fagus sylvatica','buk lesní', '1922'  , 'fagus-sylvatica'  , '1'  , '1'  , '6'  );</v>
      </c>
    </row>
    <row r="57" s="14" customFormat="true" ht="12.8" hidden="false" customHeight="false" outlineLevel="0" collapsed="false">
      <c r="A57" s="15" t="str">
        <f aca="false">SUBSTITUTE(SUBSTITUTE(SUBSTITUTE(I57, "'", "\'"), "’","\'"), "‘", "\'")</f>
        <v>Fagus sylvatica \'Atropunicea\'</v>
      </c>
      <c r="B57" s="16" t="s">
        <v>359</v>
      </c>
      <c r="C57" s="17" t="n">
        <v>1922</v>
      </c>
      <c r="D57" s="17" t="s">
        <v>360</v>
      </c>
      <c r="E5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fagus-sylvatica-atropunicea</v>
      </c>
      <c r="F57" s="14" t="n">
        <v>1</v>
      </c>
      <c r="G57" s="14" t="n">
        <v>1</v>
      </c>
      <c r="H57" s="14" t="n">
        <v>6</v>
      </c>
      <c r="I57" s="15" t="s">
        <v>362</v>
      </c>
      <c r="L57" s="0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('Fagus sylvatica \'Atropunicea\'','buk lesní', '1922'  , 'fagus-sylvatica-atropunicea'  , '1'  , '1'  , '6'  );</v>
      </c>
    </row>
    <row r="58" s="14" customFormat="true" ht="12.8" hidden="false" customHeight="false" outlineLevel="0" collapsed="false">
      <c r="A58" s="15" t="str">
        <f aca="false">SUBSTITUTE(SUBSTITUTE(SUBSTITUTE(I58, "'", "\'"), "’","\'"), "‘", "\'")</f>
        <v>Fagus sylvatica \'Pendula\'</v>
      </c>
      <c r="B58" s="16" t="s">
        <v>359</v>
      </c>
      <c r="C58" s="17" t="n">
        <v>1918</v>
      </c>
      <c r="D58" s="17" t="s">
        <v>360</v>
      </c>
      <c r="E5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fagus-sylvatica-pendula</v>
      </c>
      <c r="F58" s="14" t="n">
        <v>1</v>
      </c>
      <c r="G58" s="14" t="n">
        <v>1</v>
      </c>
      <c r="H58" s="14" t="n">
        <v>6</v>
      </c>
      <c r="I58" s="15" t="s">
        <v>363</v>
      </c>
      <c r="L58" s="0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('Fagus sylvatica \'Pendula\'','buk lesní', '1918'  , 'fagus-sylvatica-pendula'  , '1'  , '1'  , '6'  );</v>
      </c>
    </row>
    <row r="59" s="14" customFormat="true" ht="12.8" hidden="false" customHeight="false" outlineLevel="0" collapsed="false">
      <c r="A59" s="15" t="str">
        <f aca="false">SUBSTITUTE(SUBSTITUTE(SUBSTITUTE(I59, "'", "\'"), "’","\'"), "‘", "\'")</f>
        <v>Fagus sylvatica \'Riversii\'</v>
      </c>
      <c r="B59" s="16" t="s">
        <v>359</v>
      </c>
      <c r="C59" s="17" t="n">
        <v>1918</v>
      </c>
      <c r="D59" s="17" t="s">
        <v>360</v>
      </c>
      <c r="E5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fagus-sylvatica-riversii</v>
      </c>
      <c r="F59" s="14" t="n">
        <v>1</v>
      </c>
      <c r="G59" s="14" t="n">
        <v>1</v>
      </c>
      <c r="H59" s="14" t="n">
        <v>6</v>
      </c>
      <c r="I59" s="15" t="s">
        <v>364</v>
      </c>
      <c r="L59" s="0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('Fagus sylvatica \'Riversii\'','buk lesní', '1918'  , 'fagus-sylvatica-riversii'  , '1'  , '1'  , '6'  );</v>
      </c>
    </row>
    <row r="60" s="14" customFormat="true" ht="12.8" hidden="false" customHeight="false" outlineLevel="0" collapsed="false">
      <c r="A60" s="15" t="str">
        <f aca="false">SUBSTITUTE(SUBSTITUTE(SUBSTITUTE(I60, "'", "\'"), "’","\'"), "‘", "\'")</f>
        <v>Forsythia × intermedia</v>
      </c>
      <c r="B60" s="16" t="s">
        <v>365</v>
      </c>
      <c r="C60" s="17" t="n">
        <v>1919</v>
      </c>
      <c r="D60" s="17" t="s">
        <v>366</v>
      </c>
      <c r="E6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forsythia-×-intermedia</v>
      </c>
      <c r="F60" s="14" t="n">
        <v>1</v>
      </c>
      <c r="G60" s="14" t="n">
        <v>1</v>
      </c>
      <c r="H60" s="14" t="n">
        <v>29</v>
      </c>
      <c r="I60" s="15" t="s">
        <v>367</v>
      </c>
      <c r="L60" s="0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('Forsythia × intermedia','zlatice prostřední', '1919'  , 'forsythia-×-intermedia'  , '1'  , '1'  , '29'  );</v>
      </c>
    </row>
    <row r="61" s="14" customFormat="true" ht="12.8" hidden="false" customHeight="false" outlineLevel="0" collapsed="false">
      <c r="A61" s="15" t="str">
        <f aca="false">SUBSTITUTE(SUBSTITUTE(SUBSTITUTE(I61, "'", "\'"), "’","\'"), "‘", "\'")</f>
        <v>Forsythia suspensa</v>
      </c>
      <c r="B61" s="16" t="s">
        <v>368</v>
      </c>
      <c r="C61" s="17" t="n">
        <v>1919</v>
      </c>
      <c r="D61" s="17" t="s">
        <v>369</v>
      </c>
      <c r="E6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forsythia-suspensa</v>
      </c>
      <c r="F61" s="14" t="n">
        <v>1</v>
      </c>
      <c r="G61" s="14" t="n">
        <v>1</v>
      </c>
      <c r="H61" s="14" t="n">
        <v>29</v>
      </c>
      <c r="I61" s="15" t="s">
        <v>370</v>
      </c>
      <c r="L61" s="0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('Forsythia suspensa','zlatice převislá', '1919'  , 'forsythia-suspensa'  , '1'  , '1'  , '29'  );</v>
      </c>
    </row>
    <row r="62" s="14" customFormat="true" ht="12.8" hidden="false" customHeight="false" outlineLevel="0" collapsed="false">
      <c r="A62" s="15" t="str">
        <f aca="false">SUBSTITUTE(SUBSTITUTE(SUBSTITUTE(I62, "'", "\'"), "’","\'"), "‘", "\'")</f>
        <v>Fraxinus excelsior \'Nana\'</v>
      </c>
      <c r="B62" s="16" t="s">
        <v>371</v>
      </c>
      <c r="C62" s="17" t="n">
        <v>1937</v>
      </c>
      <c r="D62" s="17" t="s">
        <v>372</v>
      </c>
      <c r="E6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fraxinus-excelsior-nana</v>
      </c>
      <c r="F62" s="14" t="n">
        <v>1</v>
      </c>
      <c r="G62" s="14" t="n">
        <v>1</v>
      </c>
      <c r="H62" s="14" t="n">
        <v>29</v>
      </c>
      <c r="I62" s="15" t="s">
        <v>373</v>
      </c>
      <c r="L62" s="0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('Fraxinus excelsior \'Nana\'','jasan ztepilý', '1937'  , 'fraxinus-excelsior-nana'  , '1'  , '1'  , '29'  );</v>
      </c>
    </row>
    <row r="63" s="14" customFormat="true" ht="12.8" hidden="false" customHeight="false" outlineLevel="0" collapsed="false">
      <c r="A63" s="15" t="str">
        <f aca="false">SUBSTITUTE(SUBSTITUTE(SUBSTITUTE(I63, "'", "\'"), "’","\'"), "‘", "\'")</f>
        <v>Fraxinus excelsior \'Pendula\'</v>
      </c>
      <c r="B63" s="16" t="s">
        <v>371</v>
      </c>
      <c r="C63" s="17" t="n">
        <v>1918</v>
      </c>
      <c r="D63" s="17" t="s">
        <v>372</v>
      </c>
      <c r="E6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fraxinus-excelsior-pendula</v>
      </c>
      <c r="F63" s="14" t="n">
        <v>1</v>
      </c>
      <c r="G63" s="14" t="n">
        <v>1</v>
      </c>
      <c r="H63" s="14" t="n">
        <v>29</v>
      </c>
      <c r="I63" s="15" t="s">
        <v>374</v>
      </c>
      <c r="L63" s="0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('Fraxinus excelsior \'Pendula\'','jasan ztepilý', '1918'  , 'fraxinus-excelsior-pendula'  , '1'  , '1'  , '29'  );</v>
      </c>
    </row>
    <row r="64" s="14" customFormat="true" ht="12.8" hidden="false" customHeight="false" outlineLevel="0" collapsed="false">
      <c r="A64" s="15" t="str">
        <f aca="false">SUBSTITUTE(SUBSTITUTE(SUBSTITUTE(I64, "'", "\'"), "’","\'"), "‘", "\'")</f>
        <v>Hippophae rhamnoides </v>
      </c>
      <c r="B64" s="16" t="s">
        <v>375</v>
      </c>
      <c r="C64" s="17" t="n">
        <v>1919</v>
      </c>
      <c r="D64" s="17" t="s">
        <v>376</v>
      </c>
      <c r="E6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hippophae-rhamnoides</v>
      </c>
      <c r="F64" s="14" t="n">
        <v>1</v>
      </c>
      <c r="G64" s="14" t="n">
        <v>1</v>
      </c>
      <c r="I64" s="15" t="s">
        <v>377</v>
      </c>
      <c r="L64" s="0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('Hippophae rhamnoides ','rakytník řešetlákový', '1919'  , 'hippophae-rhamnoides'  , '1'  , '1'  , NULL  );</v>
      </c>
    </row>
    <row r="65" s="14" customFormat="true" ht="12.8" hidden="false" customHeight="false" outlineLevel="0" collapsed="false">
      <c r="A65" s="15" t="str">
        <f aca="false">SUBSTITUTE(SUBSTITUTE(SUBSTITUTE(I65, "'", "\'"), "’","\'"), "‘", "\'")</f>
        <v>Hydrangea paniculata</v>
      </c>
      <c r="B65" s="16" t="s">
        <v>378</v>
      </c>
      <c r="C65" s="17" t="n">
        <v>1919</v>
      </c>
      <c r="D65" s="17" t="s">
        <v>379</v>
      </c>
      <c r="E6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hydrangea-paniculata</v>
      </c>
      <c r="F65" s="14" t="n">
        <v>1</v>
      </c>
      <c r="G65" s="14" t="n">
        <v>1</v>
      </c>
      <c r="H65" s="14" t="n">
        <v>14</v>
      </c>
      <c r="I65" s="15" t="s">
        <v>380</v>
      </c>
      <c r="L65" s="0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('Hydrangea paniculata','hortenzie latnatá', '1919'  , 'hydrangea-paniculata'  , '1'  , '1'  , '14'  );</v>
      </c>
    </row>
    <row r="66" s="14" customFormat="true" ht="12.8" hidden="false" customHeight="false" outlineLevel="0" collapsed="false">
      <c r="A66" s="15" t="str">
        <f aca="false">SUBSTITUTE(SUBSTITUTE(SUBSTITUTE(I66, "'", "\'"), "’","\'"), "‘", "\'")</f>
        <v>Chaenomeles japonica</v>
      </c>
      <c r="B66" s="16" t="s">
        <v>381</v>
      </c>
      <c r="C66" s="17" t="n">
        <v>1918</v>
      </c>
      <c r="D66" s="17" t="s">
        <v>382</v>
      </c>
      <c r="E6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chaenomeles-japonica</v>
      </c>
      <c r="F66" s="14" t="n">
        <v>1</v>
      </c>
      <c r="G66" s="14" t="n">
        <v>1</v>
      </c>
      <c r="I66" s="15" t="s">
        <v>383</v>
      </c>
      <c r="L66" s="0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('Chaenomeles japonica','kdoulovec japonský', '1918'  , 'chaenomeles-japonica'  , '1'  , '1'  , NULL  );</v>
      </c>
    </row>
    <row r="67" s="14" customFormat="true" ht="12.8" hidden="false" customHeight="false" outlineLevel="0" collapsed="false">
      <c r="A67" s="15" t="str">
        <f aca="false">SUBSTITUTE(SUBSTITUTE(SUBSTITUTE(I67, "'", "\'"), "’","\'"), "‘", "\'")</f>
        <v>Laburnocytisus adamii</v>
      </c>
      <c r="B67" s="16" t="s">
        <v>384</v>
      </c>
      <c r="C67" s="17" t="n">
        <v>1918</v>
      </c>
      <c r="D67" s="17" t="s">
        <v>385</v>
      </c>
      <c r="E6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laburnocytisus-adamii</v>
      </c>
      <c r="F67" s="14" t="n">
        <v>1</v>
      </c>
      <c r="G67" s="14" t="n">
        <v>1</v>
      </c>
      <c r="I67" s="15" t="s">
        <v>386</v>
      </c>
      <c r="L67" s="0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('Laburnocytisus adamii','štědřenovec Adamův', '1918'  , 'laburnocytisus-adamii'  , '1'  , '1'  , NULL  );</v>
      </c>
    </row>
    <row r="68" s="14" customFormat="true" ht="12.8" hidden="false" customHeight="false" outlineLevel="0" collapsed="false">
      <c r="A68" s="15" t="str">
        <f aca="false">SUBSTITUTE(SUBSTITUTE(SUBSTITUTE(I68, "'", "\'"), "’","\'"), "‘", "\'")</f>
        <v>Laburnum anagyroides</v>
      </c>
      <c r="B68" s="16" t="s">
        <v>387</v>
      </c>
      <c r="C68" s="17" t="n">
        <v>1918</v>
      </c>
      <c r="D68" s="17" t="s">
        <v>388</v>
      </c>
      <c r="E6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laburnum-anagyroides</v>
      </c>
      <c r="F68" s="14" t="n">
        <v>1</v>
      </c>
      <c r="G68" s="14" t="n">
        <v>1</v>
      </c>
      <c r="I68" s="15" t="s">
        <v>389</v>
      </c>
      <c r="L68" s="0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('Laburnum anagyroides','štědřenec odvislý', '1918'  , 'laburnum-anagyroides'  , '1'  , '1'  , NULL  );</v>
      </c>
    </row>
    <row r="69" s="14" customFormat="true" ht="12.8" hidden="false" customHeight="false" outlineLevel="0" collapsed="false">
      <c r="A69" s="15" t="str">
        <f aca="false">SUBSTITUTE(SUBSTITUTE(SUBSTITUTE(I69, "'", "\'"), "’","\'"), "‘", "\'")</f>
        <v>Ligustrum ibota</v>
      </c>
      <c r="B69" s="16" t="s">
        <v>390</v>
      </c>
      <c r="C69" s="17" t="n">
        <v>1928</v>
      </c>
      <c r="D69" s="17" t="s">
        <v>391</v>
      </c>
      <c r="E6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ligustrum-ibota</v>
      </c>
      <c r="F69" s="14" t="n">
        <v>1</v>
      </c>
      <c r="G69" s="14" t="n">
        <v>1</v>
      </c>
      <c r="H69" s="14" t="n">
        <v>29</v>
      </c>
      <c r="I69" s="15" t="s">
        <v>392</v>
      </c>
      <c r="L69" s="0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('Ligustrum ibota','ptačí zob hlávkokvětý', '1928'  , 'ligustrum-ibota'  , '1'  , '1'  , '29'  );</v>
      </c>
    </row>
    <row r="70" s="14" customFormat="true" ht="12.8" hidden="false" customHeight="false" outlineLevel="0" collapsed="false">
      <c r="A70" s="15" t="str">
        <f aca="false">SUBSTITUTE(SUBSTITUTE(SUBSTITUTE(I70, "'", "\'"), "’","\'"), "‘", "\'")</f>
        <v>Ligustrum vulgare</v>
      </c>
      <c r="B70" s="16" t="s">
        <v>393</v>
      </c>
      <c r="C70" s="17" t="n">
        <v>1918</v>
      </c>
      <c r="D70" s="17" t="s">
        <v>394</v>
      </c>
      <c r="E7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ligustrum-vulgare</v>
      </c>
      <c r="F70" s="14" t="n">
        <v>1</v>
      </c>
      <c r="G70" s="14" t="n">
        <v>1</v>
      </c>
      <c r="H70" s="14" t="n">
        <v>29</v>
      </c>
      <c r="I70" s="15" t="s">
        <v>395</v>
      </c>
      <c r="L70" s="0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('Ligustrum vulgare','ptačí zob obecný', '1918'  , 'ligustrum-vulgare'  , '1'  , '1'  , '29'  );</v>
      </c>
    </row>
    <row r="71" s="14" customFormat="true" ht="12.8" hidden="false" customHeight="false" outlineLevel="0" collapsed="false">
      <c r="A71" s="15" t="str">
        <f aca="false">SUBSTITUTE(SUBSTITUTE(SUBSTITUTE(I71, "'", "\'"), "’","\'"), "‘", "\'")</f>
        <v>Liriodendron tulipifera</v>
      </c>
      <c r="B71" s="16" t="s">
        <v>396</v>
      </c>
      <c r="C71" s="17" t="n">
        <v>1923</v>
      </c>
      <c r="D71" s="17" t="s">
        <v>397</v>
      </c>
      <c r="E7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liriodendron-tulipifera</v>
      </c>
      <c r="F71" s="14" t="n">
        <v>1</v>
      </c>
      <c r="G71" s="14" t="n">
        <v>1</v>
      </c>
      <c r="I71" s="15" t="s">
        <v>398</v>
      </c>
      <c r="L71" s="0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('Liriodendron tulipifera','liliovník tulipínokvětý', '1923'  , 'liriodendron-tulipifera'  , '1'  , '1'  , NULL  );</v>
      </c>
    </row>
    <row r="72" s="14" customFormat="true" ht="19.4" hidden="false" customHeight="false" outlineLevel="0" collapsed="false">
      <c r="A72" s="15" t="str">
        <f aca="false">SUBSTITUTE(SUBSTITUTE(SUBSTITUTE(I72, "'", "\'"), "’","\'"), "‘", "\'")</f>
        <v>Lonicera x muscaviensis Syn. L. morrowii x ruprechtiana</v>
      </c>
      <c r="B72" s="16" t="s">
        <v>399</v>
      </c>
      <c r="C72" s="17" t="n">
        <v>1918</v>
      </c>
      <c r="D72" s="17" t="s">
        <v>400</v>
      </c>
      <c r="E7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lonicera-x-muscaviensis-syn-l-morrowii-x-ruprechtiana</v>
      </c>
      <c r="F72" s="14" t="n">
        <v>1</v>
      </c>
      <c r="G72" s="14" t="n">
        <v>1</v>
      </c>
      <c r="I72" s="19" t="s">
        <v>401</v>
      </c>
      <c r="L72" s="0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('Lonicera x muscaviensis Syn. L. morrowii x ruprechtiana','zim. kozí list muskanský', '1918'  , 'lonicera-x-muscaviensis-syn-l-morrowii-x-ruprechtiana'  , '1'  , '1'  , NULL  );</v>
      </c>
    </row>
    <row r="73" s="14" customFormat="true" ht="12.8" hidden="false" customHeight="false" outlineLevel="0" collapsed="false">
      <c r="A73" s="15" t="str">
        <f aca="false">SUBSTITUTE(SUBSTITUTE(SUBSTITUTE(I73, "'", "\'"), "’","\'"), "‘", "\'")</f>
        <v>Lonicera ledebourii</v>
      </c>
      <c r="B73" s="16" t="s">
        <v>402</v>
      </c>
      <c r="C73" s="17" t="n">
        <v>1918</v>
      </c>
      <c r="D73" s="17" t="s">
        <v>403</v>
      </c>
      <c r="E7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lonicera-ledebourii</v>
      </c>
      <c r="F73" s="14" t="n">
        <v>1</v>
      </c>
      <c r="G73" s="14" t="n">
        <v>1</v>
      </c>
      <c r="H73" s="14" t="n">
        <v>48</v>
      </c>
      <c r="I73" s="15" t="s">
        <v>404</v>
      </c>
      <c r="L73" s="0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('Lonicera ledebourii','zimolez Ledebourův', '1918'  , 'lonicera-ledebourii'  , '1'  , '1'  , '48'  );</v>
      </c>
    </row>
    <row r="74" s="14" customFormat="true" ht="12.8" hidden="false" customHeight="false" outlineLevel="0" collapsed="false">
      <c r="A74" s="15" t="str">
        <f aca="false">SUBSTITUTE(SUBSTITUTE(SUBSTITUTE(I74, "'", "\'"), "’","\'"), "‘", "\'")</f>
        <v>Lonicera microphylla</v>
      </c>
      <c r="B74" s="16" t="s">
        <v>405</v>
      </c>
      <c r="C74" s="17" t="n">
        <v>1918</v>
      </c>
      <c r="D74" s="17" t="s">
        <v>406</v>
      </c>
      <c r="E7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lonicera-microphylla</v>
      </c>
      <c r="F74" s="14" t="n">
        <v>1</v>
      </c>
      <c r="G74" s="14" t="n">
        <v>1</v>
      </c>
      <c r="H74" s="14" t="n">
        <v>48</v>
      </c>
      <c r="I74" s="15" t="s">
        <v>407</v>
      </c>
      <c r="L74" s="0" t="str">
        <f aca="false">IF(ISBLANK(A74)  = 0, "INSERT INTO botanica.taxon (name_latin, name_czech, year, slug, origin, category_id, family_id) VALUES ("&amp;IF(A74&lt;&gt;"","'"&amp;A74&amp;"'","NULL")&amp;","&amp;IF(B74&lt;&gt;"","'"&amp;B74&amp;"'","NULL")&amp;", "&amp;IF(C74&lt;&gt;"","'"&amp;C74&amp;"'","NULL")&amp;"  , "&amp;IF(E74&lt;&gt;"","'"&amp;E74&amp;"'","NULL")&amp;"  , "&amp;IF(F74&lt;&gt;"","'"&amp;F74&amp;"'","NULL")&amp;"  , "&amp;IF(G74&lt;&gt;"","'"&amp;G74&amp;"'","NULL")&amp;"  , "&amp;IF(H74&lt;&gt;"","'"&amp;H74&amp;"'","NULL")&amp;"  );","")</f>
        <v>INSERT INTO botanica.taxon (name_latin, name_czech, year, slug, origin, category_id, family_id) VALUES ('Lonicera microphylla','zimolez drobnolistý', '1918'  , 'lonicera-microphylla'  , '1'  , '1'  , '48'  );</v>
      </c>
    </row>
    <row r="75" s="14" customFormat="true" ht="12.8" hidden="false" customHeight="false" outlineLevel="0" collapsed="false">
      <c r="A75" s="15" t="str">
        <f aca="false">SUBSTITUTE(SUBSTITUTE(SUBSTITUTE(I75, "'", "\'"), "’","\'"), "‘", "\'")</f>
        <v>Lonicera albertii</v>
      </c>
      <c r="B75" s="16" t="s">
        <v>408</v>
      </c>
      <c r="C75" s="17" t="n">
        <v>1918</v>
      </c>
      <c r="D75" s="17" t="s">
        <v>409</v>
      </c>
      <c r="E7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lonicera-albertii</v>
      </c>
      <c r="F75" s="14" t="n">
        <v>1</v>
      </c>
      <c r="G75" s="14" t="n">
        <v>1</v>
      </c>
      <c r="H75" s="14" t="n">
        <v>48</v>
      </c>
      <c r="I75" s="15" t="s">
        <v>410</v>
      </c>
      <c r="L75" s="0" t="str">
        <f aca="false">IF(ISBLANK(A75)  = 0, "INSERT INTO botanica.taxon (name_latin, name_czech, year, slug, origin, category_id, family_id) VALUES ("&amp;IF(A75&lt;&gt;"","'"&amp;A75&amp;"'","NULL")&amp;","&amp;IF(B75&lt;&gt;"","'"&amp;B75&amp;"'","NULL")&amp;", "&amp;IF(C75&lt;&gt;"","'"&amp;C75&amp;"'","NULL")&amp;"  , "&amp;IF(E75&lt;&gt;"","'"&amp;E75&amp;"'","NULL")&amp;"  , "&amp;IF(F75&lt;&gt;"","'"&amp;F75&amp;"'","NULL")&amp;"  , "&amp;IF(G75&lt;&gt;"","'"&amp;G75&amp;"'","NULL")&amp;"  , "&amp;IF(H75&lt;&gt;"","'"&amp;H75&amp;"'","NULL")&amp;"  );","")</f>
        <v>INSERT INTO botanica.taxon (name_latin, name_czech, year, slug, origin, category_id, family_id) VALUES ('Lonicera albertii','zimolez Albertův', '1918'  , 'lonicera-albertii'  , '1'  , '1'  , '48'  );</v>
      </c>
    </row>
    <row r="76" s="14" customFormat="true" ht="12.8" hidden="false" customHeight="false" outlineLevel="0" collapsed="false">
      <c r="A76" s="15" t="str">
        <f aca="false">SUBSTITUTE(SUBSTITUTE(SUBSTITUTE(I76, "'", "\'"), "’","\'"), "‘", "\'")</f>
        <v>Lonicera tatarica</v>
      </c>
      <c r="B76" s="16" t="s">
        <v>411</v>
      </c>
      <c r="C76" s="17" t="n">
        <v>1919</v>
      </c>
      <c r="D76" s="17" t="s">
        <v>412</v>
      </c>
      <c r="E7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lonicera-tatarica</v>
      </c>
      <c r="F76" s="14" t="n">
        <v>1</v>
      </c>
      <c r="G76" s="14" t="n">
        <v>1</v>
      </c>
      <c r="H76" s="14" t="n">
        <v>48</v>
      </c>
      <c r="I76" s="15" t="s">
        <v>413</v>
      </c>
      <c r="L76" s="0" t="str">
        <f aca="false">IF(ISBLANK(A76)  = 0, "INSERT INTO botanica.taxon (name_latin, name_czech, year, slug, origin, category_id, family_id) VALUES ("&amp;IF(A76&lt;&gt;"","'"&amp;A76&amp;"'","NULL")&amp;","&amp;IF(B76&lt;&gt;"","'"&amp;B76&amp;"'","NULL")&amp;", "&amp;IF(C76&lt;&gt;"","'"&amp;C76&amp;"'","NULL")&amp;"  , "&amp;IF(E76&lt;&gt;"","'"&amp;E76&amp;"'","NULL")&amp;"  , "&amp;IF(F76&lt;&gt;"","'"&amp;F76&amp;"'","NULL")&amp;"  , "&amp;IF(G76&lt;&gt;"","'"&amp;G76&amp;"'","NULL")&amp;"  , "&amp;IF(H76&lt;&gt;"","'"&amp;H76&amp;"'","NULL")&amp;"  );","")</f>
        <v>INSERT INTO botanica.taxon (name_latin, name_czech, year, slug, origin, category_id, family_id) VALUES ('Lonicera tatarica','zimolez tatarský', '1919'  , 'lonicera-tatarica'  , '1'  , '1'  , '48'  );</v>
      </c>
    </row>
    <row r="77" s="14" customFormat="true" ht="12.8" hidden="false" customHeight="false" outlineLevel="0" collapsed="false">
      <c r="A77" s="15" t="str">
        <f aca="false">SUBSTITUTE(SUBSTITUTE(SUBSTITUTE(I77, "'", "\'"), "’","\'"), "‘", "\'")</f>
        <v>Lonicera xylosteum</v>
      </c>
      <c r="B77" s="16" t="s">
        <v>414</v>
      </c>
      <c r="C77" s="17" t="n">
        <v>1918</v>
      </c>
      <c r="D77" s="17" t="s">
        <v>415</v>
      </c>
      <c r="E7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lonicera-xylosteum</v>
      </c>
      <c r="F77" s="14" t="n">
        <v>1</v>
      </c>
      <c r="G77" s="14" t="n">
        <v>1</v>
      </c>
      <c r="H77" s="14" t="n">
        <v>48</v>
      </c>
      <c r="I77" s="15" t="s">
        <v>416</v>
      </c>
      <c r="L77" s="0" t="str">
        <f aca="false">IF(ISBLANK(A77)  = 0, "INSERT INTO botanica.taxon (name_latin, name_czech, year, slug, origin, category_id, family_id) VALUES ("&amp;IF(A77&lt;&gt;"","'"&amp;A77&amp;"'","NULL")&amp;","&amp;IF(B77&lt;&gt;"","'"&amp;B77&amp;"'","NULL")&amp;", "&amp;IF(C77&lt;&gt;"","'"&amp;C77&amp;"'","NULL")&amp;"  , "&amp;IF(E77&lt;&gt;"","'"&amp;E77&amp;"'","NULL")&amp;"  , "&amp;IF(F77&lt;&gt;"","'"&amp;F77&amp;"'","NULL")&amp;"  , "&amp;IF(G77&lt;&gt;"","'"&amp;G77&amp;"'","NULL")&amp;"  , "&amp;IF(H77&lt;&gt;"","'"&amp;H77&amp;"'","NULL")&amp;"  );","")</f>
        <v>INSERT INTO botanica.taxon (name_latin, name_czech, year, slug, origin, category_id, family_id) VALUES ('Lonicera xylosteum','zimolez obecný', '1918'  , 'lonicera-xylosteum'  , '1'  , '1'  , '48'  );</v>
      </c>
    </row>
    <row r="78" s="14" customFormat="true" ht="12.8" hidden="false" customHeight="false" outlineLevel="0" collapsed="false">
      <c r="A78" s="15" t="str">
        <f aca="false">SUBSTITUTE(SUBSTITUTE(SUBSTITUTE(I78, "'", "\'"), "’","\'"), "‘", "\'")</f>
        <v>Mahonia aquifolium</v>
      </c>
      <c r="B78" s="16" t="s">
        <v>417</v>
      </c>
      <c r="C78" s="17" t="n">
        <v>1923</v>
      </c>
      <c r="D78" s="17" t="s">
        <v>418</v>
      </c>
      <c r="E7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mahonia-aquifolium</v>
      </c>
      <c r="F78" s="14" t="n">
        <v>1</v>
      </c>
      <c r="G78" s="14" t="n">
        <v>1</v>
      </c>
      <c r="I78" s="15" t="s">
        <v>419</v>
      </c>
      <c r="L78" s="0" t="str">
        <f aca="false">IF(ISBLANK(A78)  = 0, "INSERT INTO botanica.taxon (name_latin, name_czech, year, slug, origin, category_id, family_id) VALUES ("&amp;IF(A78&lt;&gt;"","'"&amp;A78&amp;"'","NULL")&amp;","&amp;IF(B78&lt;&gt;"","'"&amp;B78&amp;"'","NULL")&amp;", "&amp;IF(C78&lt;&gt;"","'"&amp;C78&amp;"'","NULL")&amp;"  , "&amp;IF(E78&lt;&gt;"","'"&amp;E78&amp;"'","NULL")&amp;"  , "&amp;IF(F78&lt;&gt;"","'"&amp;F78&amp;"'","NULL")&amp;"  , "&amp;IF(G78&lt;&gt;"","'"&amp;G78&amp;"'","NULL")&amp;"  , "&amp;IF(H78&lt;&gt;"","'"&amp;H78&amp;"'","NULL")&amp;"  );","")</f>
        <v>INSERT INTO botanica.taxon (name_latin, name_czech, year, slug, origin, category_id, family_id) VALUES ('Mahonia aquifolium','mahonie cesmínolistá', '1923'  , 'mahonia-aquifolium'  , '1'  , '1'  , NULL  );</v>
      </c>
    </row>
    <row r="79" s="14" customFormat="true" ht="12.8" hidden="false" customHeight="false" outlineLevel="0" collapsed="false">
      <c r="A79" s="15" t="str">
        <f aca="false">SUBSTITUTE(SUBSTITUTE(SUBSTITUTE(I79, "'", "\'"), "’","\'"), "‘", "\'")</f>
        <v>Malus coronaria</v>
      </c>
      <c r="B79" s="16" t="s">
        <v>420</v>
      </c>
      <c r="C79" s="17" t="n">
        <v>1919</v>
      </c>
      <c r="D79" s="17" t="s">
        <v>421</v>
      </c>
      <c r="E7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malus-coronaria</v>
      </c>
      <c r="F79" s="14" t="n">
        <v>1</v>
      </c>
      <c r="G79" s="14" t="n">
        <v>1</v>
      </c>
      <c r="H79" s="14" t="n">
        <v>38</v>
      </c>
      <c r="I79" s="15" t="s">
        <v>422</v>
      </c>
      <c r="L79" s="0" t="str">
        <f aca="false">IF(ISBLANK(A79)  = 0, "INSERT INTO botanica.taxon (name_latin, name_czech, year, slug, origin, category_id, family_id) VALUES ("&amp;IF(A79&lt;&gt;"","'"&amp;A79&amp;"'","NULL")&amp;","&amp;IF(B79&lt;&gt;"","'"&amp;B79&amp;"'","NULL")&amp;", "&amp;IF(C79&lt;&gt;"","'"&amp;C79&amp;"'","NULL")&amp;"  , "&amp;IF(E79&lt;&gt;"","'"&amp;E79&amp;"'","NULL")&amp;"  , "&amp;IF(F79&lt;&gt;"","'"&amp;F79&amp;"'","NULL")&amp;"  , "&amp;IF(G79&lt;&gt;"","'"&amp;G79&amp;"'","NULL")&amp;"  , "&amp;IF(H79&lt;&gt;"","'"&amp;H79&amp;"'","NULL")&amp;"  );","")</f>
        <v>INSERT INTO botanica.taxon (name_latin, name_czech, year, slug, origin, category_id, family_id) VALUES ('Malus coronaria','jabloň americká', '1919'  , 'malus-coronaria'  , '1'  , '1'  , '38'  );</v>
      </c>
    </row>
    <row r="80" s="14" customFormat="true" ht="12.8" hidden="false" customHeight="false" outlineLevel="0" collapsed="false">
      <c r="A80" s="15" t="str">
        <f aca="false">SUBSTITUTE(SUBSTITUTE(SUBSTITUTE(I80, "'", "\'"), "’","\'"), "‘", "\'")</f>
        <v>Phellodendron amurense</v>
      </c>
      <c r="B80" s="16" t="s">
        <v>423</v>
      </c>
      <c r="C80" s="17" t="n">
        <v>1923</v>
      </c>
      <c r="D80" s="17" t="s">
        <v>424</v>
      </c>
      <c r="E8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phellodendron-amurense</v>
      </c>
      <c r="F80" s="14" t="n">
        <v>1</v>
      </c>
      <c r="G80" s="14" t="n">
        <v>1</v>
      </c>
      <c r="H80" s="14" t="n">
        <v>50</v>
      </c>
      <c r="I80" s="15" t="s">
        <v>425</v>
      </c>
      <c r="L80" s="0" t="str">
        <f aca="false">IF(ISBLANK(A80)  = 0, "INSERT INTO botanica.taxon (name_latin, name_czech, year, slug, origin, category_id, family_id) VALUES ("&amp;IF(A80&lt;&gt;"","'"&amp;A80&amp;"'","NULL")&amp;","&amp;IF(B80&lt;&gt;"","'"&amp;B80&amp;"'","NULL")&amp;", "&amp;IF(C80&lt;&gt;"","'"&amp;C80&amp;"'","NULL")&amp;"  , "&amp;IF(E80&lt;&gt;"","'"&amp;E80&amp;"'","NULL")&amp;"  , "&amp;IF(F80&lt;&gt;"","'"&amp;F80&amp;"'","NULL")&amp;"  , "&amp;IF(G80&lt;&gt;"","'"&amp;G80&amp;"'","NULL")&amp;"  , "&amp;IF(H80&lt;&gt;"","'"&amp;H80&amp;"'","NULL")&amp;"  );","")</f>
        <v>INSERT INTO botanica.taxon (name_latin, name_czech, year, slug, origin, category_id, family_id) VALUES ('Phellodendron amurense','korkovní amurský', '1923'  , 'phellodendron-amurense'  , '1'  , '1'  , '50'  );</v>
      </c>
    </row>
    <row r="81" s="14" customFormat="true" ht="12.8" hidden="false" customHeight="false" outlineLevel="0" collapsed="false">
      <c r="A81" s="15" t="str">
        <f aca="false">SUBSTITUTE(SUBSTITUTE(SUBSTITUTE(I81, "'", "\'"), "’","\'"), "‘", "\'")</f>
        <v>Philadelphus x virginalis</v>
      </c>
      <c r="B81" s="16" t="s">
        <v>426</v>
      </c>
      <c r="C81" s="17" t="n">
        <v>1929</v>
      </c>
      <c r="D81" s="17" t="s">
        <v>427</v>
      </c>
      <c r="E8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philadelphus-x-virginalis</v>
      </c>
      <c r="F81" s="14" t="n">
        <v>1</v>
      </c>
      <c r="G81" s="14" t="n">
        <v>1</v>
      </c>
      <c r="H81" s="14" t="n">
        <v>50</v>
      </c>
      <c r="I81" s="15" t="s">
        <v>428</v>
      </c>
      <c r="L81" s="0" t="str">
        <f aca="false">IF(ISBLANK(A81)  = 0, "INSERT INTO botanica.taxon (name_latin, name_czech, year, slug, origin, category_id, family_id) VALUES ("&amp;IF(A81&lt;&gt;"","'"&amp;A81&amp;"'","NULL")&amp;","&amp;IF(B81&lt;&gt;"","'"&amp;B81&amp;"'","NULL")&amp;", "&amp;IF(C81&lt;&gt;"","'"&amp;C81&amp;"'","NULL")&amp;"  , "&amp;IF(E81&lt;&gt;"","'"&amp;E81&amp;"'","NULL")&amp;"  , "&amp;IF(F81&lt;&gt;"","'"&amp;F81&amp;"'","NULL")&amp;"  , "&amp;IF(G81&lt;&gt;"","'"&amp;G81&amp;"'","NULL")&amp;"  , "&amp;IF(H81&lt;&gt;"","'"&amp;H81&amp;"'","NULL")&amp;"  );","")</f>
        <v>INSERT INTO botanica.taxon (name_latin, name_czech, year, slug, origin, category_id, family_id) VALUES ('Philadelphus x virginalis','pustoryl panenský', '1929'  , 'philadelphus-x-virginalis'  , '1'  , '1'  , '50'  );</v>
      </c>
    </row>
    <row r="82" s="14" customFormat="true" ht="12.8" hidden="false" customHeight="false" outlineLevel="0" collapsed="false">
      <c r="A82" s="15" t="str">
        <f aca="false">SUBSTITUTE(SUBSTITUTE(SUBSTITUTE(I82, "'", "\'"), "’","\'"), "‘", "\'")</f>
        <v>Philadelphus coronarius</v>
      </c>
      <c r="B82" s="16" t="s">
        <v>429</v>
      </c>
      <c r="C82" s="17" t="n">
        <v>1918</v>
      </c>
      <c r="D82" s="17" t="s">
        <v>430</v>
      </c>
      <c r="E8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philadelphus-coronarius</v>
      </c>
      <c r="F82" s="14" t="n">
        <v>1</v>
      </c>
      <c r="G82" s="14" t="n">
        <v>1</v>
      </c>
      <c r="H82" s="14" t="n">
        <v>50</v>
      </c>
      <c r="I82" s="15" t="s">
        <v>431</v>
      </c>
      <c r="L82" s="0" t="str">
        <f aca="false">IF(ISBLANK(A82)  = 0, "INSERT INTO botanica.taxon (name_latin, name_czech, year, slug, origin, category_id, family_id) VALUES ("&amp;IF(A82&lt;&gt;"","'"&amp;A82&amp;"'","NULL")&amp;","&amp;IF(B82&lt;&gt;"","'"&amp;B82&amp;"'","NULL")&amp;", "&amp;IF(C82&lt;&gt;"","'"&amp;C82&amp;"'","NULL")&amp;"  , "&amp;IF(E82&lt;&gt;"","'"&amp;E82&amp;"'","NULL")&amp;"  , "&amp;IF(F82&lt;&gt;"","'"&amp;F82&amp;"'","NULL")&amp;"  , "&amp;IF(G82&lt;&gt;"","'"&amp;G82&amp;"'","NULL")&amp;"  , "&amp;IF(H82&lt;&gt;"","'"&amp;H82&amp;"'","NULL")&amp;"  );","")</f>
        <v>INSERT INTO botanica.taxon (name_latin, name_czech, year, slug, origin, category_id, family_id) VALUES ('Philadelphus coronarius','pustoryl věncový', '1918'  , 'philadelphus-coronarius'  , '1'  , '1'  , '50'  );</v>
      </c>
    </row>
    <row r="83" s="14" customFormat="true" ht="12.8" hidden="false" customHeight="false" outlineLevel="0" collapsed="false">
      <c r="A83" s="15" t="str">
        <f aca="false">SUBSTITUTE(SUBSTITUTE(SUBSTITUTE(I83, "'", "\'"), "’","\'"), "‘", "\'")</f>
        <v>Philadelphus inodorus</v>
      </c>
      <c r="B83" s="16" t="s">
        <v>432</v>
      </c>
      <c r="C83" s="17" t="n">
        <v>1918</v>
      </c>
      <c r="D83" s="17" t="s">
        <v>433</v>
      </c>
      <c r="E8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philadelphus-inodorus</v>
      </c>
      <c r="F83" s="14" t="n">
        <v>1</v>
      </c>
      <c r="G83" s="14" t="n">
        <v>1</v>
      </c>
      <c r="H83" s="14" t="n">
        <v>50</v>
      </c>
      <c r="I83" s="15" t="s">
        <v>434</v>
      </c>
      <c r="L83" s="0" t="str">
        <f aca="false">IF(ISBLANK(A83)  = 0, "INSERT INTO botanica.taxon (name_latin, name_czech, year, slug, origin, category_id, family_id) VALUES ("&amp;IF(A83&lt;&gt;"","'"&amp;A83&amp;"'","NULL")&amp;","&amp;IF(B83&lt;&gt;"","'"&amp;B83&amp;"'","NULL")&amp;", "&amp;IF(C83&lt;&gt;"","'"&amp;C83&amp;"'","NULL")&amp;"  , "&amp;IF(E83&lt;&gt;"","'"&amp;E83&amp;"'","NULL")&amp;"  , "&amp;IF(F83&lt;&gt;"","'"&amp;F83&amp;"'","NULL")&amp;"  , "&amp;IF(G83&lt;&gt;"","'"&amp;G83&amp;"'","NULL")&amp;"  , "&amp;IF(H83&lt;&gt;"","'"&amp;H83&amp;"'","NULL")&amp;"  );","")</f>
        <v>INSERT INTO botanica.taxon (name_latin, name_czech, year, slug, origin, category_id, family_id) VALUES ('Philadelphus inodorus','pustoryl nevonný', '1918'  , 'philadelphus-inodorus'  , '1'  , '1'  , '50'  );</v>
      </c>
    </row>
    <row r="84" s="14" customFormat="true" ht="12.8" hidden="false" customHeight="false" outlineLevel="0" collapsed="false">
      <c r="A84" s="15" t="str">
        <f aca="false">SUBSTITUTE(SUBSTITUTE(SUBSTITUTE(I84, "'", "\'"), "’","\'"), "‘", "\'")</f>
        <v>Physocarpus opulifolius</v>
      </c>
      <c r="B84" s="16" t="s">
        <v>435</v>
      </c>
      <c r="C84" s="17" t="n">
        <v>1918</v>
      </c>
      <c r="D84" s="17" t="s">
        <v>436</v>
      </c>
      <c r="E8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</v>
      </c>
      <c r="F84" s="14" t="n">
        <v>1</v>
      </c>
      <c r="G84" s="14" t="n">
        <v>1</v>
      </c>
      <c r="H84" s="14" t="n">
        <v>38</v>
      </c>
      <c r="I84" s="15" t="s">
        <v>437</v>
      </c>
      <c r="L84" s="0" t="str">
        <f aca="false">IF(ISBLANK(A84)  = 0, "INSERT INTO botanica.taxon (name_latin, name_czech, year, slug, origin, category_id, family_id) VALUES ("&amp;IF(A84&lt;&gt;"","'"&amp;A84&amp;"'","NULL")&amp;","&amp;IF(B84&lt;&gt;"","'"&amp;B84&amp;"'","NULL")&amp;", "&amp;IF(C84&lt;&gt;"","'"&amp;C84&amp;"'","NULL")&amp;"  , "&amp;IF(E84&lt;&gt;"","'"&amp;E84&amp;"'","NULL")&amp;"  , "&amp;IF(F84&lt;&gt;"","'"&amp;F84&amp;"'","NULL")&amp;"  , "&amp;IF(G84&lt;&gt;"","'"&amp;G84&amp;"'","NULL")&amp;"  , "&amp;IF(H84&lt;&gt;"","'"&amp;H84&amp;"'","NULL")&amp;"  );","")</f>
        <v>INSERT INTO botanica.taxon (name_latin, name_czech, year, slug, origin, category_id, family_id) VALUES ('Physocarpus opulifolius','tavola kalinolistá', '1918'  , 'physocarpus-opulifolius'  , '1'  , '1'  , '38'  );</v>
      </c>
    </row>
    <row r="85" s="14" customFormat="true" ht="12.8" hidden="false" customHeight="false" outlineLevel="0" collapsed="false">
      <c r="A85" s="15" t="str">
        <f aca="false">SUBSTITUTE(SUBSTITUTE(SUBSTITUTE(I85, "'", "\'"), "’","\'"), "‘", "\'")</f>
        <v>Physocarpus opulifolius \'Lutea\'</v>
      </c>
      <c r="B85" s="16" t="s">
        <v>435</v>
      </c>
      <c r="C85" s="17" t="n">
        <v>1919</v>
      </c>
      <c r="D85" s="17" t="s">
        <v>436</v>
      </c>
      <c r="E8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physocarpus-opulifolius-lutea</v>
      </c>
      <c r="F85" s="14" t="n">
        <v>1</v>
      </c>
      <c r="G85" s="14" t="n">
        <v>1</v>
      </c>
      <c r="H85" s="14" t="n">
        <v>38</v>
      </c>
      <c r="I85" s="15" t="s">
        <v>438</v>
      </c>
      <c r="L85" s="0" t="str">
        <f aca="false">IF(ISBLANK(A85)  = 0, "INSERT INTO botanica.taxon (name_latin, name_czech, year, slug, origin, category_id, family_id) VALUES ("&amp;IF(A85&lt;&gt;"","'"&amp;A85&amp;"'","NULL")&amp;","&amp;IF(B85&lt;&gt;"","'"&amp;B85&amp;"'","NULL")&amp;", "&amp;IF(C85&lt;&gt;"","'"&amp;C85&amp;"'","NULL")&amp;"  , "&amp;IF(E85&lt;&gt;"","'"&amp;E85&amp;"'","NULL")&amp;"  , "&amp;IF(F85&lt;&gt;"","'"&amp;F85&amp;"'","NULL")&amp;"  , "&amp;IF(G85&lt;&gt;"","'"&amp;G85&amp;"'","NULL")&amp;"  , "&amp;IF(H85&lt;&gt;"","'"&amp;H85&amp;"'","NULL")&amp;"  );","")</f>
        <v>INSERT INTO botanica.taxon (name_latin, name_czech, year, slug, origin, category_id, family_id) VALUES ('Physocarpus opulifolius \'Lutea\'','tavola kalinolistá', '1919'  , 'physocarpus-opulifolius-lutea'  , '1'  , '1'  , '38'  );</v>
      </c>
    </row>
    <row r="86" s="14" customFormat="true" ht="12.8" hidden="false" customHeight="false" outlineLevel="0" collapsed="false">
      <c r="A86" s="15" t="str">
        <f aca="false">SUBSTITUTE(SUBSTITUTE(SUBSTITUTE(I86, "'", "\'"), "’","\'"), "‘", "\'")</f>
        <v>Platanus x hispanica</v>
      </c>
      <c r="B86" s="16" t="s">
        <v>439</v>
      </c>
      <c r="C86" s="17" t="n">
        <v>1923</v>
      </c>
      <c r="D86" s="17" t="s">
        <v>440</v>
      </c>
      <c r="E8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platanus-x-hispanica</v>
      </c>
      <c r="F86" s="14" t="n">
        <v>1</v>
      </c>
      <c r="G86" s="14" t="n">
        <v>1</v>
      </c>
      <c r="H86" s="14" t="n">
        <v>32</v>
      </c>
      <c r="I86" s="7" t="s">
        <v>441</v>
      </c>
      <c r="L86" s="0" t="str">
        <f aca="false">IF(ISBLANK(A86)  = 0, "INSERT INTO botanica.taxon (name_latin, name_czech, year, slug, origin, category_id, family_id) VALUES ("&amp;IF(A86&lt;&gt;"","'"&amp;A86&amp;"'","NULL")&amp;","&amp;IF(B86&lt;&gt;"","'"&amp;B86&amp;"'","NULL")&amp;", "&amp;IF(C86&lt;&gt;"","'"&amp;C86&amp;"'","NULL")&amp;"  , "&amp;IF(E86&lt;&gt;"","'"&amp;E86&amp;"'","NULL")&amp;"  , "&amp;IF(F86&lt;&gt;"","'"&amp;F86&amp;"'","NULL")&amp;"  , "&amp;IF(G86&lt;&gt;"","'"&amp;G86&amp;"'","NULL")&amp;"  , "&amp;IF(H86&lt;&gt;"","'"&amp;H86&amp;"'","NULL")&amp;"  );","")</f>
        <v>INSERT INTO botanica.taxon (name_latin, name_czech, year, slug, origin, category_id, family_id) VALUES ('Platanus x hispanica','platan javorolistý', '1923'  , 'platanus-x-hispanica'  , '1'  , '1'  , '32'  );</v>
      </c>
    </row>
    <row r="87" s="14" customFormat="true" ht="12.8" hidden="false" customHeight="false" outlineLevel="0" collapsed="false">
      <c r="A87" s="15" t="str">
        <f aca="false">SUBSTITUTE(SUBSTITUTE(SUBSTITUTE(I87, "'", "\'"), "’","\'"), "‘", "\'")</f>
        <v>Populus x canadensis</v>
      </c>
      <c r="B87" s="16" t="s">
        <v>442</v>
      </c>
      <c r="C87" s="17"/>
      <c r="D87" s="17" t="s">
        <v>443</v>
      </c>
      <c r="E8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populus-x-canadensis</v>
      </c>
      <c r="F87" s="14" t="n">
        <v>1</v>
      </c>
      <c r="G87" s="14" t="n">
        <v>1</v>
      </c>
      <c r="H87" s="14" t="n">
        <v>46</v>
      </c>
      <c r="I87" s="15" t="s">
        <v>444</v>
      </c>
      <c r="L87" s="0" t="str">
        <f aca="false">IF(ISBLANK(A87)  = 0, "INSERT INTO botanica.taxon (name_latin, name_czech, year, slug, origin, category_id, family_id) VALUES ("&amp;IF(A87&lt;&gt;"","'"&amp;A87&amp;"'","NULL")&amp;","&amp;IF(B87&lt;&gt;"","'"&amp;B87&amp;"'","NULL")&amp;", "&amp;IF(C87&lt;&gt;"","'"&amp;C87&amp;"'","NULL")&amp;"  , "&amp;IF(E87&lt;&gt;"","'"&amp;E87&amp;"'","NULL")&amp;"  , "&amp;IF(F87&lt;&gt;"","'"&amp;F87&amp;"'","NULL")&amp;"  , "&amp;IF(G87&lt;&gt;"","'"&amp;G87&amp;"'","NULL")&amp;"  , "&amp;IF(H87&lt;&gt;"","'"&amp;H87&amp;"'","NULL")&amp;"  );","")</f>
        <v>INSERT INTO botanica.taxon (name_latin, name_czech, year, slug, origin, category_id, family_id) VALUES ('Populus x canadensis','topol kanadský', NULL  , 'populus-x-canadensis'  , '1'  , '1'  , '46'  );</v>
      </c>
    </row>
    <row r="88" s="14" customFormat="true" ht="12.8" hidden="false" customHeight="false" outlineLevel="0" collapsed="false">
      <c r="A88" s="15" t="str">
        <f aca="false">SUBSTITUTE(SUBSTITUTE(SUBSTITUTE(I88, "'", "\'"), "’","\'"), "‘", "\'")</f>
        <v>Populus nigra</v>
      </c>
      <c r="B88" s="16" t="s">
        <v>445</v>
      </c>
      <c r="C88" s="17" t="n">
        <v>1923</v>
      </c>
      <c r="D88" s="17" t="s">
        <v>446</v>
      </c>
      <c r="E8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populus-nigra</v>
      </c>
      <c r="F88" s="14" t="n">
        <v>1</v>
      </c>
      <c r="G88" s="14" t="n">
        <v>1</v>
      </c>
      <c r="H88" s="14" t="n">
        <v>46</v>
      </c>
      <c r="I88" s="15" t="s">
        <v>447</v>
      </c>
      <c r="L88" s="0" t="str">
        <f aca="false">IF(ISBLANK(A88)  = 0, "INSERT INTO botanica.taxon (name_latin, name_czech, year, slug, origin, category_id, family_id) VALUES ("&amp;IF(A88&lt;&gt;"","'"&amp;A88&amp;"'","NULL")&amp;","&amp;IF(B88&lt;&gt;"","'"&amp;B88&amp;"'","NULL")&amp;", "&amp;IF(C88&lt;&gt;"","'"&amp;C88&amp;"'","NULL")&amp;"  , "&amp;IF(E88&lt;&gt;"","'"&amp;E88&amp;"'","NULL")&amp;"  , "&amp;IF(F88&lt;&gt;"","'"&amp;F88&amp;"'","NULL")&amp;"  , "&amp;IF(G88&lt;&gt;"","'"&amp;G88&amp;"'","NULL")&amp;"  , "&amp;IF(H88&lt;&gt;"","'"&amp;H88&amp;"'","NULL")&amp;"  );","")</f>
        <v>INSERT INTO botanica.taxon (name_latin, name_czech, year, slug, origin, category_id, family_id) VALUES ('Populus nigra','topol černý', '1923'  , 'populus-nigra'  , '1'  , '1'  , '46'  );</v>
      </c>
    </row>
    <row r="89" s="14" customFormat="true" ht="12.8" hidden="false" customHeight="false" outlineLevel="0" collapsed="false">
      <c r="A89" s="15" t="str">
        <f aca="false">SUBSTITUTE(SUBSTITUTE(SUBSTITUTE(I89, "'", "\'"), "’","\'"), "‘", "\'")</f>
        <v>Prunus cerasifera \'Atropurpurea\'</v>
      </c>
      <c r="B89" s="16" t="s">
        <v>448</v>
      </c>
      <c r="C89" s="17" t="n">
        <v>1937</v>
      </c>
      <c r="D89" s="17" t="s">
        <v>449</v>
      </c>
      <c r="E8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prunus-cerasifera-atropurpurea</v>
      </c>
      <c r="F89" s="14" t="n">
        <v>1</v>
      </c>
      <c r="G89" s="14" t="n">
        <v>1</v>
      </c>
      <c r="H89" s="14" t="n">
        <v>38</v>
      </c>
      <c r="I89" s="15" t="s">
        <v>450</v>
      </c>
      <c r="L89" s="0" t="str">
        <f aca="false">IF(ISBLANK(A89)  = 0, "INSERT INTO botanica.taxon (name_latin, name_czech, year, slug, origin, category_id, family_id) VALUES ("&amp;IF(A89&lt;&gt;"","'"&amp;A89&amp;"'","NULL")&amp;","&amp;IF(B89&lt;&gt;"","'"&amp;B89&amp;"'","NULL")&amp;", "&amp;IF(C89&lt;&gt;"","'"&amp;C89&amp;"'","NULL")&amp;"  , "&amp;IF(E89&lt;&gt;"","'"&amp;E89&amp;"'","NULL")&amp;"  , "&amp;IF(F89&lt;&gt;"","'"&amp;F89&amp;"'","NULL")&amp;"  , "&amp;IF(G89&lt;&gt;"","'"&amp;G89&amp;"'","NULL")&amp;"  , "&amp;IF(H89&lt;&gt;"","'"&amp;H89&amp;"'","NULL")&amp;"  );","")</f>
        <v>INSERT INTO botanica.taxon (name_latin, name_czech, year, slug, origin, category_id, family_id) VALUES ('Prunus cerasifera \'Atropurpurea\'','slivoň třešňová / myrobalán', '1937'  , 'prunus-cerasifera-atropurpurea'  , '1'  , '1'  , '38'  );</v>
      </c>
    </row>
    <row r="90" s="14" customFormat="true" ht="12.8" hidden="false" customHeight="false" outlineLevel="0" collapsed="false">
      <c r="A90" s="15" t="str">
        <f aca="false">SUBSTITUTE(SUBSTITUTE(SUBSTITUTE(I90, "'", "\'"), "’","\'"), "‘", "\'")</f>
        <v>Prunus/cerasus mahaleb \'Pendula\'</v>
      </c>
      <c r="B90" s="16" t="s">
        <v>451</v>
      </c>
      <c r="C90" s="17" t="n">
        <v>1919</v>
      </c>
      <c r="D90" s="17" t="s">
        <v>452</v>
      </c>
      <c r="E9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prunuscerasus-mahaleb-pendula</v>
      </c>
      <c r="F90" s="14" t="n">
        <v>1</v>
      </c>
      <c r="G90" s="14" t="n">
        <v>1</v>
      </c>
      <c r="H90" s="14" t="n">
        <v>38</v>
      </c>
      <c r="I90" s="15" t="s">
        <v>453</v>
      </c>
      <c r="L90" s="0" t="str">
        <f aca="false">IF(ISBLANK(A90)  = 0, "INSERT INTO botanica.taxon (name_latin, name_czech, year, slug, origin, category_id, family_id) VALUES ("&amp;IF(A90&lt;&gt;"","'"&amp;A90&amp;"'","NULL")&amp;","&amp;IF(B90&lt;&gt;"","'"&amp;B90&amp;"'","NULL")&amp;", "&amp;IF(C90&lt;&gt;"","'"&amp;C90&amp;"'","NULL")&amp;"  , "&amp;IF(E90&lt;&gt;"","'"&amp;E90&amp;"'","NULL")&amp;"  , "&amp;IF(F90&lt;&gt;"","'"&amp;F90&amp;"'","NULL")&amp;"  , "&amp;IF(G90&lt;&gt;"","'"&amp;G90&amp;"'","NULL")&amp;"  , "&amp;IF(H90&lt;&gt;"","'"&amp;H90&amp;"'","NULL")&amp;"  );","")</f>
        <v>INSERT INTO botanica.taxon (name_latin, name_czech, year, slug, origin, category_id, family_id) VALUES ('Prunus/cerasus mahaleb \'Pendula\'','třešeň mahalebka', '1919'  , 'prunuscerasus-mahaleb-pendula'  , '1'  , '1'  , '38'  );</v>
      </c>
    </row>
    <row r="91" s="14" customFormat="true" ht="12.8" hidden="false" customHeight="false" outlineLevel="0" collapsed="false">
      <c r="A91" s="15" t="str">
        <f aca="false">SUBSTITUTE(SUBSTITUTE(SUBSTITUTE(I91, "'", "\'"), "’","\'"), "‘", "\'")</f>
        <v>Prunus padus/ Padus avium</v>
      </c>
      <c r="B91" s="16" t="s">
        <v>454</v>
      </c>
      <c r="C91" s="17" t="n">
        <v>1918</v>
      </c>
      <c r="D91" s="17" t="s">
        <v>455</v>
      </c>
      <c r="E9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prunus-padus-padus-avium</v>
      </c>
      <c r="F91" s="14" t="n">
        <v>1</v>
      </c>
      <c r="G91" s="14" t="n">
        <v>1</v>
      </c>
      <c r="H91" s="14" t="n">
        <v>38</v>
      </c>
      <c r="I91" s="15" t="s">
        <v>456</v>
      </c>
      <c r="L91" s="0" t="str">
        <f aca="false">IF(ISBLANK(A91)  = 0, "INSERT INTO botanica.taxon (name_latin, name_czech, year, slug, origin, category_id, family_id) VALUES ("&amp;IF(A91&lt;&gt;"","'"&amp;A91&amp;"'","NULL")&amp;","&amp;IF(B91&lt;&gt;"","'"&amp;B91&amp;"'","NULL")&amp;", "&amp;IF(C91&lt;&gt;"","'"&amp;C91&amp;"'","NULL")&amp;"  , "&amp;IF(E91&lt;&gt;"","'"&amp;E91&amp;"'","NULL")&amp;"  , "&amp;IF(F91&lt;&gt;"","'"&amp;F91&amp;"'","NULL")&amp;"  , "&amp;IF(G91&lt;&gt;"","'"&amp;G91&amp;"'","NULL")&amp;"  , "&amp;IF(H91&lt;&gt;"","'"&amp;H91&amp;"'","NULL")&amp;"  );","")</f>
        <v>INSERT INTO botanica.taxon (name_latin, name_czech, year, slug, origin, category_id, family_id) VALUES ('Prunus padus/ Padus avium','střemcha obecná', '1918'  , 'prunus-padus-padus-avium'  , '1'  , '1'  , '38'  );</v>
      </c>
    </row>
    <row r="92" s="14" customFormat="true" ht="12.8" hidden="false" customHeight="false" outlineLevel="0" collapsed="false">
      <c r="A92" s="15" t="str">
        <f aca="false">SUBSTITUTE(SUBSTITUTE(SUBSTITUTE(I92, "'", "\'"), "’","\'"), "‘", "\'")</f>
        <v>Prunus padus \'Aucubifolia\'</v>
      </c>
      <c r="B92" s="16" t="s">
        <v>454</v>
      </c>
      <c r="C92" s="17" t="n">
        <v>1919</v>
      </c>
      <c r="D92" s="17" t="s">
        <v>455</v>
      </c>
      <c r="E9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prunus-padus-aucubifolia</v>
      </c>
      <c r="F92" s="14" t="n">
        <v>1</v>
      </c>
      <c r="G92" s="14" t="n">
        <v>1</v>
      </c>
      <c r="H92" s="14" t="n">
        <v>38</v>
      </c>
      <c r="I92" s="15" t="s">
        <v>457</v>
      </c>
      <c r="L92" s="0" t="str">
        <f aca="false">IF(ISBLANK(A92)  = 0, "INSERT INTO botanica.taxon (name_latin, name_czech, year, slug, origin, category_id, family_id) VALUES ("&amp;IF(A92&lt;&gt;"","'"&amp;A92&amp;"'","NULL")&amp;","&amp;IF(B92&lt;&gt;"","'"&amp;B92&amp;"'","NULL")&amp;", "&amp;IF(C92&lt;&gt;"","'"&amp;C92&amp;"'","NULL")&amp;"  , "&amp;IF(E92&lt;&gt;"","'"&amp;E92&amp;"'","NULL")&amp;"  , "&amp;IF(F92&lt;&gt;"","'"&amp;F92&amp;"'","NULL")&amp;"  , "&amp;IF(G92&lt;&gt;"","'"&amp;G92&amp;"'","NULL")&amp;"  , "&amp;IF(H92&lt;&gt;"","'"&amp;H92&amp;"'","NULL")&amp;"  );","")</f>
        <v>INSERT INTO botanica.taxon (name_latin, name_czech, year, slug, origin, category_id, family_id) VALUES ('Prunus padus \'Aucubifolia\'','střemcha obecná', '1919'  , 'prunus-padus-aucubifolia'  , '1'  , '1'  , '38'  );</v>
      </c>
    </row>
    <row r="93" s="14" customFormat="true" ht="12.8" hidden="false" customHeight="false" outlineLevel="0" collapsed="false">
      <c r="A93" s="15" t="str">
        <f aca="false">SUBSTITUTE(SUBSTITUTE(SUBSTITUTE(I93, "'", "\'"), "’","\'"), "‘", "\'")</f>
        <v>Quercus robur \'Atropurpurea\'</v>
      </c>
      <c r="B93" s="16" t="s">
        <v>458</v>
      </c>
      <c r="C93" s="17" t="n">
        <v>1918</v>
      </c>
      <c r="D93" s="17" t="s">
        <v>459</v>
      </c>
      <c r="E9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quercus-robur-atropurpurea</v>
      </c>
      <c r="F93" s="14" t="n">
        <v>1</v>
      </c>
      <c r="G93" s="14" t="n">
        <v>1</v>
      </c>
      <c r="H93" s="14" t="n">
        <v>6</v>
      </c>
      <c r="I93" s="15" t="s">
        <v>460</v>
      </c>
      <c r="L93" s="0" t="str">
        <f aca="false">IF(ISBLANK(A93)  = 0, "INSERT INTO botanica.taxon (name_latin, name_czech, year, slug, origin, category_id, family_id) VALUES ("&amp;IF(A93&lt;&gt;"","'"&amp;A93&amp;"'","NULL")&amp;","&amp;IF(B93&lt;&gt;"","'"&amp;B93&amp;"'","NULL")&amp;", "&amp;IF(C93&lt;&gt;"","'"&amp;C93&amp;"'","NULL")&amp;"  , "&amp;IF(E93&lt;&gt;"","'"&amp;E93&amp;"'","NULL")&amp;"  , "&amp;IF(F93&lt;&gt;"","'"&amp;F93&amp;"'","NULL")&amp;"  , "&amp;IF(G93&lt;&gt;"","'"&amp;G93&amp;"'","NULL")&amp;"  , "&amp;IF(H93&lt;&gt;"","'"&amp;H93&amp;"'","NULL")&amp;"  );","")</f>
        <v>INSERT INTO botanica.taxon (name_latin, name_czech, year, slug, origin, category_id, family_id) VALUES ('Quercus robur \'Atropurpurea\'','dub letní', '1918'  , 'quercus-robur-atropurpurea'  , '1'  , '1'  , '6'  );</v>
      </c>
    </row>
    <row r="94" s="14" customFormat="true" ht="12.8" hidden="false" customHeight="false" outlineLevel="0" collapsed="false">
      <c r="A94" s="15" t="str">
        <f aca="false">SUBSTITUTE(SUBSTITUTE(SUBSTITUTE(I94, "'", "\'"), "’","\'"), "‘", "\'")</f>
        <v>Quercus robur \'Concordia\'</v>
      </c>
      <c r="B94" s="16" t="s">
        <v>458</v>
      </c>
      <c r="C94" s="17" t="n">
        <v>1937</v>
      </c>
      <c r="D94" s="17" t="s">
        <v>459</v>
      </c>
      <c r="E9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quercus-robur-concordia</v>
      </c>
      <c r="F94" s="14" t="n">
        <v>1</v>
      </c>
      <c r="G94" s="14" t="n">
        <v>1</v>
      </c>
      <c r="H94" s="14" t="n">
        <v>6</v>
      </c>
      <c r="I94" s="15" t="s">
        <v>461</v>
      </c>
      <c r="L94" s="0" t="str">
        <f aca="false">IF(ISBLANK(A94)  = 0, "INSERT INTO botanica.taxon (name_latin, name_czech, year, slug, origin, category_id, family_id) VALUES ("&amp;IF(A94&lt;&gt;"","'"&amp;A94&amp;"'","NULL")&amp;","&amp;IF(B94&lt;&gt;"","'"&amp;B94&amp;"'","NULL")&amp;", "&amp;IF(C94&lt;&gt;"","'"&amp;C94&amp;"'","NULL")&amp;"  , "&amp;IF(E94&lt;&gt;"","'"&amp;E94&amp;"'","NULL")&amp;"  , "&amp;IF(F94&lt;&gt;"","'"&amp;F94&amp;"'","NULL")&amp;"  , "&amp;IF(G94&lt;&gt;"","'"&amp;G94&amp;"'","NULL")&amp;"  , "&amp;IF(H94&lt;&gt;"","'"&amp;H94&amp;"'","NULL")&amp;"  );","")</f>
        <v>INSERT INTO botanica.taxon (name_latin, name_czech, year, slug, origin, category_id, family_id) VALUES ('Quercus robur \'Concordia\'','dub letní', '1937'  , 'quercus-robur-concordia'  , '1'  , '1'  , '6'  );</v>
      </c>
    </row>
    <row r="95" s="14" customFormat="true" ht="12.8" hidden="false" customHeight="false" outlineLevel="0" collapsed="false">
      <c r="A95" s="15" t="str">
        <f aca="false">SUBSTITUTE(SUBSTITUTE(SUBSTITUTE(I95, "'", "\'"), "’","\'"), "‘", "\'")</f>
        <v>Quercus robur \'Fastigiata\'</v>
      </c>
      <c r="B95" s="16" t="s">
        <v>458</v>
      </c>
      <c r="C95" s="17" t="n">
        <v>1919</v>
      </c>
      <c r="D95" s="17" t="s">
        <v>459</v>
      </c>
      <c r="E9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quercus-robur-fastigiata</v>
      </c>
      <c r="F95" s="14" t="n">
        <v>1</v>
      </c>
      <c r="G95" s="14" t="n">
        <v>1</v>
      </c>
      <c r="H95" s="14" t="n">
        <v>6</v>
      </c>
      <c r="I95" s="15" t="s">
        <v>462</v>
      </c>
      <c r="L95" s="0" t="str">
        <f aca="false">IF(ISBLANK(A95)  = 0, "INSERT INTO botanica.taxon (name_latin, name_czech, year, slug, origin, category_id, family_id) VALUES ("&amp;IF(A95&lt;&gt;"","'"&amp;A95&amp;"'","NULL")&amp;","&amp;IF(B95&lt;&gt;"","'"&amp;B95&amp;"'","NULL")&amp;", "&amp;IF(C95&lt;&gt;"","'"&amp;C95&amp;"'","NULL")&amp;"  , "&amp;IF(E95&lt;&gt;"","'"&amp;E95&amp;"'","NULL")&amp;"  , "&amp;IF(F95&lt;&gt;"","'"&amp;F95&amp;"'","NULL")&amp;"  , "&amp;IF(G95&lt;&gt;"","'"&amp;G95&amp;"'","NULL")&amp;"  , "&amp;IF(H95&lt;&gt;"","'"&amp;H95&amp;"'","NULL")&amp;"  );","")</f>
        <v>INSERT INTO botanica.taxon (name_latin, name_czech, year, slug, origin, category_id, family_id) VALUES ('Quercus robur \'Fastigiata\'','dub letní', '1919'  , 'quercus-robur-fastigiata'  , '1'  , '1'  , '6'  );</v>
      </c>
    </row>
    <row r="96" s="14" customFormat="true" ht="12.8" hidden="false" customHeight="false" outlineLevel="0" collapsed="false">
      <c r="A96" s="15" t="str">
        <f aca="false">SUBSTITUTE(SUBSTITUTE(SUBSTITUTE(I96, "'", "\'"), "’","\'"), "‘", "\'")</f>
        <v>Quercus robur \'Pendula\'</v>
      </c>
      <c r="B96" s="16" t="s">
        <v>458</v>
      </c>
      <c r="C96" s="17" t="n">
        <v>1919</v>
      </c>
      <c r="D96" s="17" t="s">
        <v>459</v>
      </c>
      <c r="E9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quercus-robur-pendula</v>
      </c>
      <c r="F96" s="14" t="n">
        <v>1</v>
      </c>
      <c r="G96" s="14" t="n">
        <v>1</v>
      </c>
      <c r="H96" s="14" t="n">
        <v>6</v>
      </c>
      <c r="I96" s="15" t="s">
        <v>463</v>
      </c>
      <c r="L96" s="0" t="str">
        <f aca="false">IF(ISBLANK(A96)  = 0, "INSERT INTO botanica.taxon (name_latin, name_czech, year, slug, origin, category_id, family_id) VALUES ("&amp;IF(A96&lt;&gt;"","'"&amp;A96&amp;"'","NULL")&amp;","&amp;IF(B96&lt;&gt;"","'"&amp;B96&amp;"'","NULL")&amp;", "&amp;IF(C96&lt;&gt;"","'"&amp;C96&amp;"'","NULL")&amp;"  , "&amp;IF(E96&lt;&gt;"","'"&amp;E96&amp;"'","NULL")&amp;"  , "&amp;IF(F96&lt;&gt;"","'"&amp;F96&amp;"'","NULL")&amp;"  , "&amp;IF(G96&lt;&gt;"","'"&amp;G96&amp;"'","NULL")&amp;"  , "&amp;IF(H96&lt;&gt;"","'"&amp;H96&amp;"'","NULL")&amp;"  );","")</f>
        <v>INSERT INTO botanica.taxon (name_latin, name_czech, year, slug, origin, category_id, family_id) VALUES ('Quercus robur \'Pendula\'','dub letní', '1919'  , 'quercus-robur-pendula'  , '1'  , '1'  , '6'  );</v>
      </c>
    </row>
    <row r="97" s="14" customFormat="true" ht="12.8" hidden="false" customHeight="false" outlineLevel="0" collapsed="false">
      <c r="A97" s="15" t="str">
        <f aca="false">SUBSTITUTE(SUBSTITUTE(SUBSTITUTE(I97, "'", "\'"), "’","\'"), "‘", "\'")</f>
        <v>Quercus robur</v>
      </c>
      <c r="B97" s="16" t="s">
        <v>458</v>
      </c>
      <c r="C97" s="17" t="n">
        <v>1918</v>
      </c>
      <c r="D97" s="17" t="s">
        <v>459</v>
      </c>
      <c r="E9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</v>
      </c>
      <c r="F97" s="14" t="n">
        <v>1</v>
      </c>
      <c r="G97" s="14" t="n">
        <v>1</v>
      </c>
      <c r="H97" s="14" t="n">
        <v>6</v>
      </c>
      <c r="I97" s="15" t="s">
        <v>464</v>
      </c>
      <c r="L97" s="0" t="str">
        <f aca="false">IF(ISBLANK(A97)  = 0, "INSERT INTO botanica.taxon (name_latin, name_czech, year, slug, origin, category_id, family_id) VALUES ("&amp;IF(A97&lt;&gt;"","'"&amp;A97&amp;"'","NULL")&amp;","&amp;IF(B97&lt;&gt;"","'"&amp;B97&amp;"'","NULL")&amp;", "&amp;IF(C97&lt;&gt;"","'"&amp;C97&amp;"'","NULL")&amp;"  , "&amp;IF(E97&lt;&gt;"","'"&amp;E97&amp;"'","NULL")&amp;"  , "&amp;IF(F97&lt;&gt;"","'"&amp;F97&amp;"'","NULL")&amp;"  , "&amp;IF(G97&lt;&gt;"","'"&amp;G97&amp;"'","NULL")&amp;"  , "&amp;IF(H97&lt;&gt;"","'"&amp;H97&amp;"'","NULL")&amp;"  );","")</f>
        <v>INSERT INTO botanica.taxon (name_latin, name_czech, year, slug, origin, category_id, family_id) VALUES ('Quercus robur','dub letní', '1918'  , 'quercus-robur'  , '1'  , '1'  , '6'  );</v>
      </c>
    </row>
    <row r="98" s="14" customFormat="true" ht="12.8" hidden="false" customHeight="false" outlineLevel="0" collapsed="false">
      <c r="A98" s="15" t="str">
        <f aca="false">SUBSTITUTE(SUBSTITUTE(SUBSTITUTE(I98, "'", "\'"), "’","\'"), "‘", "\'")</f>
        <v>Rhamnus cathartica</v>
      </c>
      <c r="B98" s="16" t="s">
        <v>465</v>
      </c>
      <c r="C98" s="17" t="n">
        <v>1918</v>
      </c>
      <c r="D98" s="17" t="s">
        <v>466</v>
      </c>
      <c r="E9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rhamnus-cathartica</v>
      </c>
      <c r="F98" s="14" t="n">
        <v>1</v>
      </c>
      <c r="G98" s="14" t="n">
        <v>1</v>
      </c>
      <c r="H98" s="20" t="n">
        <v>35</v>
      </c>
      <c r="I98" s="15" t="s">
        <v>467</v>
      </c>
      <c r="L98" s="0" t="str">
        <f aca="false">IF(ISBLANK(A98)  = 0, "INSERT INTO botanica.taxon (name_latin, name_czech, year, slug, origin, category_id, family_id) VALUES ("&amp;IF(A98&lt;&gt;"","'"&amp;A98&amp;"'","NULL")&amp;","&amp;IF(B98&lt;&gt;"","'"&amp;B98&amp;"'","NULL")&amp;", "&amp;IF(C98&lt;&gt;"","'"&amp;C98&amp;"'","NULL")&amp;"  , "&amp;IF(E98&lt;&gt;"","'"&amp;E98&amp;"'","NULL")&amp;"  , "&amp;IF(F98&lt;&gt;"","'"&amp;F98&amp;"'","NULL")&amp;"  , "&amp;IF(G98&lt;&gt;"","'"&amp;G98&amp;"'","NULL")&amp;"  , "&amp;IF(H98&lt;&gt;"","'"&amp;H98&amp;"'","NULL")&amp;"  );","")</f>
        <v>INSERT INTO botanica.taxon (name_latin, name_czech, year, slug, origin, category_id, family_id) VALUES ('Rhamnus cathartica','řešetlák počistivý', '1918'  , 'rhamnus-cathartica'  , '1'  , '1'  , '35'  );</v>
      </c>
    </row>
    <row r="99" s="14" customFormat="true" ht="12.8" hidden="false" customHeight="false" outlineLevel="0" collapsed="false">
      <c r="A99" s="15" t="str">
        <f aca="false">SUBSTITUTE(SUBSTITUTE(SUBSTITUTE(I99, "'", "\'"), "’","\'"), "‘", "\'")</f>
        <v>Rhamnus frangula / F. alnus</v>
      </c>
      <c r="B99" s="16" t="s">
        <v>468</v>
      </c>
      <c r="C99" s="17" t="n">
        <v>1918</v>
      </c>
      <c r="D99" s="17" t="s">
        <v>469</v>
      </c>
      <c r="E9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rhamnus-frangula--f-alnus</v>
      </c>
      <c r="F99" s="14" t="n">
        <v>1</v>
      </c>
      <c r="G99" s="14" t="n">
        <v>1</v>
      </c>
      <c r="H99" s="20" t="n">
        <v>35</v>
      </c>
      <c r="I99" s="15" t="s">
        <v>470</v>
      </c>
      <c r="L99" s="0" t="str">
        <f aca="false">IF(ISBLANK(A99)  = 0, "INSERT INTO botanica.taxon (name_latin, name_czech, year, slug, origin, category_id, family_id) VALUES ("&amp;IF(A99&lt;&gt;"","'"&amp;A99&amp;"'","NULL")&amp;","&amp;IF(B99&lt;&gt;"","'"&amp;B99&amp;"'","NULL")&amp;", "&amp;IF(C99&lt;&gt;"","'"&amp;C99&amp;"'","NULL")&amp;"  , "&amp;IF(E99&lt;&gt;"","'"&amp;E99&amp;"'","NULL")&amp;"  , "&amp;IF(F99&lt;&gt;"","'"&amp;F99&amp;"'","NULL")&amp;"  , "&amp;IF(G99&lt;&gt;"","'"&amp;G99&amp;"'","NULL")&amp;"  , "&amp;IF(H99&lt;&gt;"","'"&amp;H99&amp;"'","NULL")&amp;"  );","")</f>
        <v>INSERT INTO botanica.taxon (name_latin, name_czech, year, slug, origin, category_id, family_id) VALUES ('Rhamnus frangula / F. alnus','krušina olšová', '1918'  , 'rhamnus-frangula--f-alnus'  , '1'  , '1'  , '35'  );</v>
      </c>
    </row>
    <row r="100" s="14" customFormat="true" ht="12.8" hidden="false" customHeight="false" outlineLevel="0" collapsed="false">
      <c r="A100" s="15" t="str">
        <f aca="false">SUBSTITUTE(SUBSTITUTE(SUBSTITUTE(I100, "'", "\'"), "’","\'"), "‘", "\'")</f>
        <v>Rhodotypos scandens</v>
      </c>
      <c r="B100" s="16" t="s">
        <v>471</v>
      </c>
      <c r="C100" s="17" t="n">
        <v>1923</v>
      </c>
      <c r="D100" s="17" t="s">
        <v>472</v>
      </c>
      <c r="E10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rhodotypos-scandens</v>
      </c>
      <c r="F100" s="14" t="n">
        <v>1</v>
      </c>
      <c r="G100" s="14" t="n">
        <v>1</v>
      </c>
      <c r="I100" s="15" t="s">
        <v>473</v>
      </c>
      <c r="L100" s="0" t="str">
        <f aca="false">IF(ISBLANK(A100)  = 0, "INSERT INTO botanica.taxon (name_latin, name_czech, year, slug, origin, category_id, family_id) VALUES ("&amp;IF(A100&lt;&gt;"","'"&amp;A100&amp;"'","NULL")&amp;","&amp;IF(B100&lt;&gt;"","'"&amp;B100&amp;"'","NULL")&amp;", "&amp;IF(C100&lt;&gt;"","'"&amp;C100&amp;"'","NULL")&amp;"  , "&amp;IF(E100&lt;&gt;"","'"&amp;E100&amp;"'","NULL")&amp;"  , "&amp;IF(F100&lt;&gt;"","'"&amp;F100&amp;"'","NULL")&amp;"  , "&amp;IF(G100&lt;&gt;"","'"&amp;G100&amp;"'","NULL")&amp;"  , "&amp;IF(H100&lt;&gt;"","'"&amp;H100&amp;"'","NULL")&amp;"  );","")</f>
        <v>INSERT INTO botanica.taxon (name_latin, name_czech, year, slug, origin, category_id, family_id) VALUES ('Rhodotypos scandens','růžovec bělokvětý', '1923'  , 'rhodotypos-scandens'  , '1'  , '1'  , NULL  );</v>
      </c>
    </row>
    <row r="101" s="14" customFormat="true" ht="12.8" hidden="false" customHeight="false" outlineLevel="0" collapsed="false">
      <c r="A101" s="15" t="str">
        <f aca="false">SUBSTITUTE(SUBSTITUTE(SUBSTITUTE(I101, "'", "\'"), "’","\'"), "‘", "\'")</f>
        <v>Rhus glabra</v>
      </c>
      <c r="B101" s="16" t="s">
        <v>474</v>
      </c>
      <c r="C101" s="17" t="n">
        <v>1918</v>
      </c>
      <c r="D101" s="17" t="s">
        <v>475</v>
      </c>
      <c r="E10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rhus-glabra</v>
      </c>
      <c r="F101" s="14" t="n">
        <v>1</v>
      </c>
      <c r="G101" s="14" t="n">
        <v>1</v>
      </c>
      <c r="I101" s="15" t="s">
        <v>476</v>
      </c>
      <c r="L101" s="0" t="str">
        <f aca="false">IF(ISBLANK(A101)  = 0, "INSERT INTO botanica.taxon (name_latin, name_czech, year, slug, origin, category_id, family_id) VALUES ("&amp;IF(A101&lt;&gt;"","'"&amp;A101&amp;"'","NULL")&amp;","&amp;IF(B101&lt;&gt;"","'"&amp;B101&amp;"'","NULL")&amp;", "&amp;IF(C101&lt;&gt;"","'"&amp;C101&amp;"'","NULL")&amp;"  , "&amp;IF(E101&lt;&gt;"","'"&amp;E101&amp;"'","NULL")&amp;"  , "&amp;IF(F101&lt;&gt;"","'"&amp;F101&amp;"'","NULL")&amp;"  , "&amp;IF(G101&lt;&gt;"","'"&amp;G101&amp;"'","NULL")&amp;"  , "&amp;IF(H101&lt;&gt;"","'"&amp;H101&amp;"'","NULL")&amp;"  );","")</f>
        <v>INSERT INTO botanica.taxon (name_latin, name_czech, year, slug, origin, category_id, family_id) VALUES ('Rhus glabra','škumpa lysá', '1918'  , 'rhus-glabra'  , '1'  , '1'  , NULL  );</v>
      </c>
    </row>
    <row r="102" s="14" customFormat="true" ht="12.8" hidden="false" customHeight="false" outlineLevel="0" collapsed="false">
      <c r="A102" s="15" t="str">
        <f aca="false">SUBSTITUTE(SUBSTITUTE(SUBSTITUTE(I102, "'", "\'"), "’","\'"), "‘", "\'")</f>
        <v>Ribes alpinum</v>
      </c>
      <c r="B102" s="16" t="s">
        <v>477</v>
      </c>
      <c r="C102" s="17" t="n">
        <v>1918</v>
      </c>
      <c r="D102" s="17" t="s">
        <v>478</v>
      </c>
      <c r="E10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ribes-alpinum</v>
      </c>
      <c r="F102" s="14" t="n">
        <v>1</v>
      </c>
      <c r="G102" s="14" t="n">
        <v>1</v>
      </c>
      <c r="I102" s="15" t="s">
        <v>479</v>
      </c>
      <c r="L102" s="0" t="str">
        <f aca="false">IF(ISBLANK(A102)  = 0, "INSERT INTO botanica.taxon (name_latin, name_czech, year, slug, origin, category_id, family_id) VALUES ("&amp;IF(A102&lt;&gt;"","'"&amp;A102&amp;"'","NULL")&amp;","&amp;IF(B102&lt;&gt;"","'"&amp;B102&amp;"'","NULL")&amp;", "&amp;IF(C102&lt;&gt;"","'"&amp;C102&amp;"'","NULL")&amp;"  , "&amp;IF(E102&lt;&gt;"","'"&amp;E102&amp;"'","NULL")&amp;"  , "&amp;IF(F102&lt;&gt;"","'"&amp;F102&amp;"'","NULL")&amp;"  , "&amp;IF(G102&lt;&gt;"","'"&amp;G102&amp;"'","NULL")&amp;"  , "&amp;IF(H102&lt;&gt;"","'"&amp;H102&amp;"'","NULL")&amp;"  );","")</f>
        <v>INSERT INTO botanica.taxon (name_latin, name_czech, year, slug, origin, category_id, family_id) VALUES ('Ribes alpinum','meruzalka alpínská', '1918'  , 'ribes-alpinum'  , '1'  , '1'  , NULL  );</v>
      </c>
    </row>
    <row r="103" s="14" customFormat="true" ht="12.8" hidden="false" customHeight="false" outlineLevel="0" collapsed="false">
      <c r="A103" s="15" t="str">
        <f aca="false">SUBSTITUTE(SUBSTITUTE(SUBSTITUTE(I103, "'", "\'"), "’","\'"), "‘", "\'")</f>
        <v>Ribes aureum</v>
      </c>
      <c r="B103" s="16" t="s">
        <v>480</v>
      </c>
      <c r="C103" s="17" t="n">
        <v>1918</v>
      </c>
      <c r="D103" s="17" t="s">
        <v>481</v>
      </c>
      <c r="E10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ribes-aureum</v>
      </c>
      <c r="F103" s="14" t="n">
        <v>1</v>
      </c>
      <c r="G103" s="14" t="n">
        <v>1</v>
      </c>
      <c r="I103" s="15" t="s">
        <v>482</v>
      </c>
      <c r="L103" s="0" t="str">
        <f aca="false">IF(ISBLANK(A103)  = 0, "INSERT INTO botanica.taxon (name_latin, name_czech, year, slug, origin, category_id, family_id) VALUES ("&amp;IF(A103&lt;&gt;"","'"&amp;A103&amp;"'","NULL")&amp;","&amp;IF(B103&lt;&gt;"","'"&amp;B103&amp;"'","NULL")&amp;", "&amp;IF(C103&lt;&gt;"","'"&amp;C103&amp;"'","NULL")&amp;"  , "&amp;IF(E103&lt;&gt;"","'"&amp;E103&amp;"'","NULL")&amp;"  , "&amp;IF(F103&lt;&gt;"","'"&amp;F103&amp;"'","NULL")&amp;"  , "&amp;IF(G103&lt;&gt;"","'"&amp;G103&amp;"'","NULL")&amp;"  , "&amp;IF(H103&lt;&gt;"","'"&amp;H103&amp;"'","NULL")&amp;"  );","")</f>
        <v>INSERT INTO botanica.taxon (name_latin, name_czech, year, slug, origin, category_id, family_id) VALUES ('Ribes aureum','meruzalka zlatá', '1918'  , 'ribes-aureum'  , '1'  , '1'  , NULL  );</v>
      </c>
    </row>
    <row r="104" s="14" customFormat="true" ht="12.8" hidden="false" customHeight="false" outlineLevel="0" collapsed="false">
      <c r="A104" s="15" t="str">
        <f aca="false">SUBSTITUTE(SUBSTITUTE(SUBSTITUTE(I104, "'", "\'"), "’","\'"), "‘", "\'")</f>
        <v>Ribes petraeum var. atropurpureum</v>
      </c>
      <c r="B104" s="16" t="s">
        <v>483</v>
      </c>
      <c r="C104" s="17" t="n">
        <v>1918</v>
      </c>
      <c r="D104" s="17" t="s">
        <v>484</v>
      </c>
      <c r="E10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ribes-petraeum-var-atropurpureum</v>
      </c>
      <c r="F104" s="14" t="n">
        <v>1</v>
      </c>
      <c r="G104" s="14" t="n">
        <v>1</v>
      </c>
      <c r="I104" s="15" t="s">
        <v>485</v>
      </c>
      <c r="L104" s="0" t="str">
        <f aca="false">IF(ISBLANK(A104)  = 0, "INSERT INTO botanica.taxon (name_latin, name_czech, year, slug, origin, category_id, family_id) VALUES ("&amp;IF(A104&lt;&gt;"","'"&amp;A104&amp;"'","NULL")&amp;","&amp;IF(B104&lt;&gt;"","'"&amp;B104&amp;"'","NULL")&amp;", "&amp;IF(C104&lt;&gt;"","'"&amp;C104&amp;"'","NULL")&amp;"  , "&amp;IF(E104&lt;&gt;"","'"&amp;E104&amp;"'","NULL")&amp;"  , "&amp;IF(F104&lt;&gt;"","'"&amp;F104&amp;"'","NULL")&amp;"  , "&amp;IF(G104&lt;&gt;"","'"&amp;G104&amp;"'","NULL")&amp;"  , "&amp;IF(H104&lt;&gt;"","'"&amp;H104&amp;"'","NULL")&amp;"  );","")</f>
        <v>INSERT INTO botanica.taxon (name_latin, name_czech, year, slug, origin, category_id, family_id) VALUES ('Ribes petraeum var. atropurpureum','meruzalka skalní', '1918'  , 'ribes-petraeum-var-atropurpureum'  , '1'  , '1'  , NULL  );</v>
      </c>
    </row>
    <row r="105" s="14" customFormat="true" ht="12.8" hidden="false" customHeight="false" outlineLevel="0" collapsed="false">
      <c r="A105" s="15" t="str">
        <f aca="false">SUBSTITUTE(SUBSTITUTE(SUBSTITUTE(I105, "'", "\'"), "’","\'"), "‘", "\'")</f>
        <v>Ribes sanguineum</v>
      </c>
      <c r="B105" s="16" t="s">
        <v>486</v>
      </c>
      <c r="C105" s="17"/>
      <c r="D105" s="17" t="s">
        <v>487</v>
      </c>
      <c r="E10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ribes-sanguineum</v>
      </c>
      <c r="F105" s="14" t="n">
        <v>1</v>
      </c>
      <c r="G105" s="14" t="n">
        <v>1</v>
      </c>
      <c r="I105" s="15" t="s">
        <v>488</v>
      </c>
      <c r="L105" s="0" t="str">
        <f aca="false">IF(ISBLANK(A105)  = 0, "INSERT INTO botanica.taxon (name_latin, name_czech, year, slug, origin, category_id, family_id) VALUES ("&amp;IF(A105&lt;&gt;"","'"&amp;A105&amp;"'","NULL")&amp;","&amp;IF(B105&lt;&gt;"","'"&amp;B105&amp;"'","NULL")&amp;", "&amp;IF(C105&lt;&gt;"","'"&amp;C105&amp;"'","NULL")&amp;"  , "&amp;IF(E105&lt;&gt;"","'"&amp;E105&amp;"'","NULL")&amp;"  , "&amp;IF(F105&lt;&gt;"","'"&amp;F105&amp;"'","NULL")&amp;"  , "&amp;IF(G105&lt;&gt;"","'"&amp;G105&amp;"'","NULL")&amp;"  , "&amp;IF(H105&lt;&gt;"","'"&amp;H105&amp;"'","NULL")&amp;"  );","")</f>
        <v>INSERT INTO botanica.taxon (name_latin, name_czech, year, slug, origin, category_id, family_id) VALUES ('Ribes sanguineum','meruzalka krvavá', NULL  , 'ribes-sanguineum'  , '1'  , '1'  , NULL  );</v>
      </c>
    </row>
    <row r="106" s="14" customFormat="true" ht="12.8" hidden="false" customHeight="false" outlineLevel="0" collapsed="false">
      <c r="A106" s="15" t="str">
        <f aca="false">SUBSTITUTE(SUBSTITUTE(SUBSTITUTE(I106, "'", "\'"), "’","\'"), "‘", "\'")</f>
        <v>Rhododendron luteum </v>
      </c>
      <c r="B106" s="16" t="s">
        <v>489</v>
      </c>
      <c r="C106" s="17"/>
      <c r="D106" s="17" t="s">
        <v>490</v>
      </c>
      <c r="E10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rhododendron-luteum</v>
      </c>
      <c r="F106" s="14" t="n">
        <v>1</v>
      </c>
      <c r="G106" s="14" t="n">
        <v>1</v>
      </c>
      <c r="I106" s="15" t="s">
        <v>491</v>
      </c>
      <c r="L106" s="0" t="str">
        <f aca="false">IF(ISBLANK(A106)  = 0, "INSERT INTO botanica.taxon (name_latin, name_czech, year, slug, origin, category_id, family_id) VALUES ("&amp;IF(A106&lt;&gt;"","'"&amp;A106&amp;"'","NULL")&amp;","&amp;IF(B106&lt;&gt;"","'"&amp;B106&amp;"'","NULL")&amp;", "&amp;IF(C106&lt;&gt;"","'"&amp;C106&amp;"'","NULL")&amp;"  , "&amp;IF(E106&lt;&gt;"","'"&amp;E106&amp;"'","NULL")&amp;"  , "&amp;IF(F106&lt;&gt;"","'"&amp;F106&amp;"'","NULL")&amp;"  , "&amp;IF(G106&lt;&gt;"","'"&amp;G106&amp;"'","NULL")&amp;"  , "&amp;IF(H106&lt;&gt;"","'"&amp;H106&amp;"'","NULL")&amp;"  );","")</f>
        <v>INSERT INTO botanica.taxon (name_latin, name_czech, year, slug, origin, category_id, family_id) VALUES ('Rhododendron luteum ','pěnišník žlytý', NULL  , 'rhododendron-luteum'  , '1'  , '1'  , NULL  );</v>
      </c>
    </row>
    <row r="107" s="14" customFormat="true" ht="12.8" hidden="false" customHeight="false" outlineLevel="0" collapsed="false">
      <c r="A107" s="15" t="str">
        <f aca="false">SUBSTITUTE(SUBSTITUTE(SUBSTITUTE(I107, "'", "\'"), "’","\'"), "‘", "\'")</f>
        <v>Robinia pseudoacacia</v>
      </c>
      <c r="B107" s="16" t="s">
        <v>492</v>
      </c>
      <c r="C107" s="17" t="n">
        <v>1918</v>
      </c>
      <c r="D107" s="17" t="s">
        <v>493</v>
      </c>
      <c r="E10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</v>
      </c>
      <c r="F107" s="14" t="n">
        <v>1</v>
      </c>
      <c r="G107" s="14" t="n">
        <v>1</v>
      </c>
      <c r="I107" s="15" t="s">
        <v>494</v>
      </c>
      <c r="L107" s="0" t="str">
        <f aca="false">IF(ISBLANK(A107)  = 0, "INSERT INTO botanica.taxon (name_latin, name_czech, year, slug, origin, category_id, family_id) VALUES ("&amp;IF(A107&lt;&gt;"","'"&amp;A107&amp;"'","NULL")&amp;","&amp;IF(B107&lt;&gt;"","'"&amp;B107&amp;"'","NULL")&amp;", "&amp;IF(C107&lt;&gt;"","'"&amp;C107&amp;"'","NULL")&amp;"  , "&amp;IF(E107&lt;&gt;"","'"&amp;E107&amp;"'","NULL")&amp;"  , "&amp;IF(F107&lt;&gt;"","'"&amp;F107&amp;"'","NULL")&amp;"  , "&amp;IF(G107&lt;&gt;"","'"&amp;G107&amp;"'","NULL")&amp;"  , "&amp;IF(H107&lt;&gt;"","'"&amp;H107&amp;"'","NULL")&amp;"  );","")</f>
        <v>INSERT INTO botanica.taxon (name_latin, name_czech, year, slug, origin, category_id, family_id) VALUES ('Robinia pseudoacacia','trnovník bílý / akát', '1918'  , 'robinia-pseudoacacia'  , '1'  , '1'  , NULL  );</v>
      </c>
    </row>
    <row r="108" s="14" customFormat="true" ht="12.8" hidden="false" customHeight="false" outlineLevel="0" collapsed="false">
      <c r="A108" s="15" t="str">
        <f aca="false">SUBSTITUTE(SUBSTITUTE(SUBSTITUTE(I108, "'", "\'"), "’","\'"), "‘", "\'")</f>
        <v>Robinia pseudoacacia \'Aurea\'</v>
      </c>
      <c r="B108" s="16" t="s">
        <v>492</v>
      </c>
      <c r="C108" s="17" t="n">
        <v>1918</v>
      </c>
      <c r="D108" s="17" t="s">
        <v>493</v>
      </c>
      <c r="E10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robinia-pseudoacacia-aurea</v>
      </c>
      <c r="F108" s="14" t="n">
        <v>1</v>
      </c>
      <c r="G108" s="14" t="n">
        <v>1</v>
      </c>
      <c r="I108" s="15" t="s">
        <v>495</v>
      </c>
      <c r="L108" s="0" t="str">
        <f aca="false">IF(ISBLANK(A108)  = 0, "INSERT INTO botanica.taxon (name_latin, name_czech, year, slug, origin, category_id, family_id) VALUES ("&amp;IF(A108&lt;&gt;"","'"&amp;A108&amp;"'","NULL")&amp;","&amp;IF(B108&lt;&gt;"","'"&amp;B108&amp;"'","NULL")&amp;", "&amp;IF(C108&lt;&gt;"","'"&amp;C108&amp;"'","NULL")&amp;"  , "&amp;IF(E108&lt;&gt;"","'"&amp;E108&amp;"'","NULL")&amp;"  , "&amp;IF(F108&lt;&gt;"","'"&amp;F108&amp;"'","NULL")&amp;"  , "&amp;IF(G108&lt;&gt;"","'"&amp;G108&amp;"'","NULL")&amp;"  , "&amp;IF(H108&lt;&gt;"","'"&amp;H108&amp;"'","NULL")&amp;"  );","")</f>
        <v>INSERT INTO botanica.taxon (name_latin, name_czech, year, slug, origin, category_id, family_id) VALUES ('Robinia pseudoacacia \'Aurea\'','trnovník bílý / akát', '1918'  , 'robinia-pseudoacacia-aurea'  , '1'  , '1'  , NULL  );</v>
      </c>
    </row>
    <row r="109" s="14" customFormat="true" ht="12.8" hidden="false" customHeight="false" outlineLevel="0" collapsed="false">
      <c r="A109" s="15" t="str">
        <f aca="false">SUBSTITUTE(SUBSTITUTE(SUBSTITUTE(I109, "'", "\'"), "’","\'"), "‘", "\'")</f>
        <v>Sambucus nigra \'Aurea\'</v>
      </c>
      <c r="B109" s="16" t="s">
        <v>496</v>
      </c>
      <c r="C109" s="17" t="n">
        <v>1937</v>
      </c>
      <c r="D109" s="17" t="s">
        <v>497</v>
      </c>
      <c r="E10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sambucus-nigra-aurea</v>
      </c>
      <c r="F109" s="14" t="n">
        <v>1</v>
      </c>
      <c r="G109" s="14" t="n">
        <v>1</v>
      </c>
      <c r="H109" s="20" t="n">
        <v>48</v>
      </c>
      <c r="I109" s="15" t="s">
        <v>498</v>
      </c>
      <c r="L109" s="0" t="str">
        <f aca="false">IF(ISBLANK(A109)  = 0, "INSERT INTO botanica.taxon (name_latin, name_czech, year, slug, origin, category_id, family_id) VALUES ("&amp;IF(A109&lt;&gt;"","'"&amp;A109&amp;"'","NULL")&amp;","&amp;IF(B109&lt;&gt;"","'"&amp;B109&amp;"'","NULL")&amp;", "&amp;IF(C109&lt;&gt;"","'"&amp;C109&amp;"'","NULL")&amp;"  , "&amp;IF(E109&lt;&gt;"","'"&amp;E109&amp;"'","NULL")&amp;"  , "&amp;IF(F109&lt;&gt;"","'"&amp;F109&amp;"'","NULL")&amp;"  , "&amp;IF(G109&lt;&gt;"","'"&amp;G109&amp;"'","NULL")&amp;"  , "&amp;IF(H109&lt;&gt;"","'"&amp;H109&amp;"'","NULL")&amp;"  );","")</f>
        <v>INSERT INTO botanica.taxon (name_latin, name_czech, year, slug, origin, category_id, family_id) VALUES ('Sambucus nigra \'Aurea\'','bez černý', '1937'  , 'sambucus-nigra-aurea'  , '1'  , '1'  , '48'  );</v>
      </c>
    </row>
    <row r="110" s="14" customFormat="true" ht="12.8" hidden="false" customHeight="false" outlineLevel="0" collapsed="false">
      <c r="A110" s="15" t="str">
        <f aca="false">SUBSTITUTE(SUBSTITUTE(SUBSTITUTE(I110, "'", "\'"), "’","\'"), "‘", "\'")</f>
        <v>Sambucus nigra \'Luteovariegata\'</v>
      </c>
      <c r="B110" s="16" t="s">
        <v>496</v>
      </c>
      <c r="C110" s="17" t="n">
        <v>1919</v>
      </c>
      <c r="D110" s="17" t="s">
        <v>497</v>
      </c>
      <c r="E1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sambucus-nigra-luteovariegata</v>
      </c>
      <c r="F110" s="14" t="n">
        <v>1</v>
      </c>
      <c r="G110" s="14" t="n">
        <v>1</v>
      </c>
      <c r="H110" s="20" t="n">
        <v>48</v>
      </c>
      <c r="I110" s="15" t="s">
        <v>499</v>
      </c>
      <c r="L110" s="0" t="str">
        <f aca="false">IF(ISBLANK(A110)  = 0, "INSERT INTO botanica.taxon (name_latin, name_czech, year, slug, origin, category_id, family_id) VALUES ("&amp;IF(A110&lt;&gt;"","'"&amp;A110&amp;"'","NULL")&amp;","&amp;IF(B110&lt;&gt;"","'"&amp;B110&amp;"'","NULL")&amp;", "&amp;IF(C110&lt;&gt;"","'"&amp;C110&amp;"'","NULL")&amp;"  , "&amp;IF(E110&lt;&gt;"","'"&amp;E110&amp;"'","NULL")&amp;"  , "&amp;IF(F110&lt;&gt;"","'"&amp;F110&amp;"'","NULL")&amp;"  , "&amp;IF(G110&lt;&gt;"","'"&amp;G110&amp;"'","NULL")&amp;"  , "&amp;IF(H110&lt;&gt;"","'"&amp;H110&amp;"'","NULL")&amp;"  );","")</f>
        <v>INSERT INTO botanica.taxon (name_latin, name_czech, year, slug, origin, category_id, family_id) VALUES ('Sambucus nigra \'Luteovariegata\'','bez černý', '1919'  , 'sambucus-nigra-luteovariegata'  , '1'  , '1'  , '48'  );</v>
      </c>
    </row>
    <row r="111" s="14" customFormat="true" ht="12.8" hidden="false" customHeight="false" outlineLevel="0" collapsed="false">
      <c r="A111" s="15" t="str">
        <f aca="false">SUBSTITUTE(SUBSTITUTE(SUBSTITUTE(I111, "'", "\'"), "’","\'"), "‘", "\'")</f>
        <v>Sambucus racemosa</v>
      </c>
      <c r="B111" s="16" t="s">
        <v>500</v>
      </c>
      <c r="C111" s="17" t="n">
        <v>1918</v>
      </c>
      <c r="D111" s="17" t="s">
        <v>501</v>
      </c>
      <c r="E1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sambucus-racemosa</v>
      </c>
      <c r="F111" s="14" t="n">
        <v>1</v>
      </c>
      <c r="G111" s="14" t="n">
        <v>1</v>
      </c>
      <c r="H111" s="20" t="n">
        <v>48</v>
      </c>
      <c r="I111" s="15" t="s">
        <v>502</v>
      </c>
      <c r="L111" s="0" t="str">
        <f aca="false">IF(ISBLANK(A111)  = 0, "INSERT INTO botanica.taxon (name_latin, name_czech, year, slug, origin, category_id, family_id) VALUES ("&amp;IF(A111&lt;&gt;"","'"&amp;A111&amp;"'","NULL")&amp;","&amp;IF(B111&lt;&gt;"","'"&amp;B111&amp;"'","NULL")&amp;", "&amp;IF(C111&lt;&gt;"","'"&amp;C111&amp;"'","NULL")&amp;"  , "&amp;IF(E111&lt;&gt;"","'"&amp;E111&amp;"'","NULL")&amp;"  , "&amp;IF(F111&lt;&gt;"","'"&amp;F111&amp;"'","NULL")&amp;"  , "&amp;IF(G111&lt;&gt;"","'"&amp;G111&amp;"'","NULL")&amp;"  , "&amp;IF(H111&lt;&gt;"","'"&amp;H111&amp;"'","NULL")&amp;"  );","")</f>
        <v>INSERT INTO botanica.taxon (name_latin, name_czech, year, slug, origin, category_id, family_id) VALUES ('Sambucus racemosa','bez červený', '1918'  , 'sambucus-racemosa'  , '1'  , '1'  , '48'  );</v>
      </c>
    </row>
    <row r="112" s="14" customFormat="true" ht="12.8" hidden="false" customHeight="false" outlineLevel="0" collapsed="false">
      <c r="A112" s="15" t="str">
        <f aca="false">SUBSTITUTE(SUBSTITUTE(SUBSTITUTE(I112, "'", "\'"), "’","\'"), "‘", "\'")</f>
        <v>Sophora japonica</v>
      </c>
      <c r="B112" s="16" t="s">
        <v>503</v>
      </c>
      <c r="C112" s="17" t="n">
        <v>1937</v>
      </c>
      <c r="D112" s="17" t="s">
        <v>504</v>
      </c>
      <c r="E1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sophora-japonica</v>
      </c>
      <c r="F112" s="14" t="n">
        <v>1</v>
      </c>
      <c r="G112" s="14" t="n">
        <v>1</v>
      </c>
      <c r="H112" s="14" t="n">
        <v>3</v>
      </c>
      <c r="I112" s="15" t="s">
        <v>505</v>
      </c>
      <c r="L112" s="0" t="str">
        <f aca="false">IF(ISBLANK(A112)  = 0, "INSERT INTO botanica.taxon (name_latin, name_czech, year, slug, origin, category_id, family_id) VALUES ("&amp;IF(A112&lt;&gt;"","'"&amp;A112&amp;"'","NULL")&amp;","&amp;IF(B112&lt;&gt;"","'"&amp;B112&amp;"'","NULL")&amp;", "&amp;IF(C112&lt;&gt;"","'"&amp;C112&amp;"'","NULL")&amp;"  , "&amp;IF(E112&lt;&gt;"","'"&amp;E112&amp;"'","NULL")&amp;"  , "&amp;IF(F112&lt;&gt;"","'"&amp;F112&amp;"'","NULL")&amp;"  , "&amp;IF(G112&lt;&gt;"","'"&amp;G112&amp;"'","NULL")&amp;"  , "&amp;IF(H112&lt;&gt;"","'"&amp;H112&amp;"'","NULL")&amp;"  );","")</f>
        <v>INSERT INTO botanica.taxon (name_latin, name_czech, year, slug, origin, category_id, family_id) VALUES ('Sophora japonica','jerlín japonský', '1937'  , 'sophora-japonica'  , '1'  , '1'  , '3'  );</v>
      </c>
    </row>
    <row r="113" s="14" customFormat="true" ht="12.8" hidden="false" customHeight="false" outlineLevel="0" collapsed="false">
      <c r="A113" s="15" t="str">
        <f aca="false">SUBSTITUTE(SUBSTITUTE(SUBSTITUTE(I113, "'", "\'"), "’","\'"), "‘", "\'")</f>
        <v>Sorbus aucuparia \'Pendula\'</v>
      </c>
      <c r="B113" s="16" t="s">
        <v>506</v>
      </c>
      <c r="C113" s="17" t="n">
        <v>1918</v>
      </c>
      <c r="D113" s="17" t="s">
        <v>507</v>
      </c>
      <c r="E1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sorbus-aucuparia-pendula</v>
      </c>
      <c r="F113" s="14" t="n">
        <v>1</v>
      </c>
      <c r="G113" s="14" t="n">
        <v>1</v>
      </c>
      <c r="H113" s="14" t="n">
        <v>38</v>
      </c>
      <c r="I113" s="15" t="s">
        <v>508</v>
      </c>
      <c r="L113" s="0" t="str">
        <f aca="false">IF(ISBLANK(A113)  = 0, "INSERT INTO botanica.taxon (name_latin, name_czech, year, slug, origin, category_id, family_id) VALUES ("&amp;IF(A113&lt;&gt;"","'"&amp;A113&amp;"'","NULL")&amp;","&amp;IF(B113&lt;&gt;"","'"&amp;B113&amp;"'","NULL")&amp;", "&amp;IF(C113&lt;&gt;"","'"&amp;C113&amp;"'","NULL")&amp;"  , "&amp;IF(E113&lt;&gt;"","'"&amp;E113&amp;"'","NULL")&amp;"  , "&amp;IF(F113&lt;&gt;"","'"&amp;F113&amp;"'","NULL")&amp;"  , "&amp;IF(G113&lt;&gt;"","'"&amp;G113&amp;"'","NULL")&amp;"  , "&amp;IF(H113&lt;&gt;"","'"&amp;H113&amp;"'","NULL")&amp;"  );","")</f>
        <v>INSERT INTO botanica.taxon (name_latin, name_czech, year, slug, origin, category_id, family_id) VALUES ('Sorbus aucuparia \'Pendula\'','jeřáb ptačí', '1918'  , 'sorbus-aucuparia-pendula'  , '1'  , '1'  , '38'  );</v>
      </c>
    </row>
    <row r="114" s="14" customFormat="true" ht="12.8" hidden="false" customHeight="false" outlineLevel="0" collapsed="false">
      <c r="A114" s="15" t="str">
        <f aca="false">SUBSTITUTE(SUBSTITUTE(SUBSTITUTE(I114, "'", "\'"), "’","\'"), "‘", "\'")</f>
        <v>Spiraea douglasii</v>
      </c>
      <c r="B114" s="16" t="s">
        <v>509</v>
      </c>
      <c r="C114" s="17"/>
      <c r="D114" s="17" t="s">
        <v>510</v>
      </c>
      <c r="E1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spiraea-douglasii</v>
      </c>
      <c r="F114" s="14" t="n">
        <v>1</v>
      </c>
      <c r="G114" s="14" t="n">
        <v>1</v>
      </c>
      <c r="H114" s="14" t="n">
        <v>38</v>
      </c>
      <c r="I114" s="15" t="s">
        <v>511</v>
      </c>
      <c r="L114" s="0" t="str">
        <f aca="false">IF(ISBLANK(A114)  = 0, "INSERT INTO botanica.taxon (name_latin, name_czech, year, slug, origin, category_id, family_id) VALUES ("&amp;IF(A114&lt;&gt;"","'"&amp;A114&amp;"'","NULL")&amp;","&amp;IF(B114&lt;&gt;"","'"&amp;B114&amp;"'","NULL")&amp;", "&amp;IF(C114&lt;&gt;"","'"&amp;C114&amp;"'","NULL")&amp;"  , "&amp;IF(E114&lt;&gt;"","'"&amp;E114&amp;"'","NULL")&amp;"  , "&amp;IF(F114&lt;&gt;"","'"&amp;F114&amp;"'","NULL")&amp;"  , "&amp;IF(G114&lt;&gt;"","'"&amp;G114&amp;"'","NULL")&amp;"  , "&amp;IF(H114&lt;&gt;"","'"&amp;H114&amp;"'","NULL")&amp;"  );","")</f>
        <v>INSERT INTO botanica.taxon (name_latin, name_czech, year, slug, origin, category_id, family_id) VALUES ('Spiraea douglasii','tavolník Douglasův', NULL  , 'spiraea-douglasii'  , '1'  , '1'  , '38'  );</v>
      </c>
    </row>
    <row r="115" s="14" customFormat="true" ht="12.8" hidden="false" customHeight="false" outlineLevel="0" collapsed="false">
      <c r="A115" s="15" t="str">
        <f aca="false">SUBSTITUTE(SUBSTITUTE(SUBSTITUTE(I115, "'", "\'"), "’","\'"), "‘", "\'")</f>
        <v>Spiraea japonica \'Anthony Waterer\'</v>
      </c>
      <c r="B115" s="16" t="s">
        <v>512</v>
      </c>
      <c r="C115" s="17"/>
      <c r="D115" s="17" t="s">
        <v>513</v>
      </c>
      <c r="E1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spiraea-japonica-anthony-waterer</v>
      </c>
      <c r="F115" s="14" t="n">
        <v>1</v>
      </c>
      <c r="G115" s="14" t="n">
        <v>1</v>
      </c>
      <c r="H115" s="14" t="n">
        <v>38</v>
      </c>
      <c r="I115" s="15" t="s">
        <v>514</v>
      </c>
      <c r="L115" s="0" t="str">
        <f aca="false">IF(ISBLANK(A115)  = 0, "INSERT INTO botanica.taxon (name_latin, name_czech, year, slug, origin, category_id, family_id) VALUES ("&amp;IF(A115&lt;&gt;"","'"&amp;A115&amp;"'","NULL")&amp;","&amp;IF(B115&lt;&gt;"","'"&amp;B115&amp;"'","NULL")&amp;", "&amp;IF(C115&lt;&gt;"","'"&amp;C115&amp;"'","NULL")&amp;"  , "&amp;IF(E115&lt;&gt;"","'"&amp;E115&amp;"'","NULL")&amp;"  , "&amp;IF(F115&lt;&gt;"","'"&amp;F115&amp;"'","NULL")&amp;"  , "&amp;IF(G115&lt;&gt;"","'"&amp;G115&amp;"'","NULL")&amp;"  , "&amp;IF(H115&lt;&gt;"","'"&amp;H115&amp;"'","NULL")&amp;"  );","")</f>
        <v>INSERT INTO botanica.taxon (name_latin, name_czech, year, slug, origin, category_id, family_id) VALUES ('Spiraea japonica \'Anthony Waterer\'','tavolník japonský', NULL  , 'spiraea-japonica-anthony-waterer'  , '1'  , '1'  , '38'  );</v>
      </c>
    </row>
    <row r="116" s="14" customFormat="true" ht="12.8" hidden="false" customHeight="false" outlineLevel="0" collapsed="false">
      <c r="A116" s="15" t="str">
        <f aca="false">SUBSTITUTE(SUBSTITUTE(SUBSTITUTE(I116, "'", "\'"), "’","\'"), "‘", "\'")</f>
        <v>Spiraea prunifolia \'Plena\'</v>
      </c>
      <c r="B116" s="16" t="s">
        <v>515</v>
      </c>
      <c r="C116" s="17"/>
      <c r="D116" s="17" t="s">
        <v>516</v>
      </c>
      <c r="E1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spiraea-prunifolia-plena</v>
      </c>
      <c r="F116" s="14" t="n">
        <v>1</v>
      </c>
      <c r="G116" s="14" t="n">
        <v>1</v>
      </c>
      <c r="H116" s="14" t="n">
        <v>38</v>
      </c>
      <c r="I116" s="15" t="s">
        <v>517</v>
      </c>
      <c r="L116" s="0" t="str">
        <f aca="false">IF(ISBLANK(A116)  = 0, "INSERT INTO botanica.taxon (name_latin, name_czech, year, slug, origin, category_id, family_id) VALUES ("&amp;IF(A116&lt;&gt;"","'"&amp;A116&amp;"'","NULL")&amp;","&amp;IF(B116&lt;&gt;"","'"&amp;B116&amp;"'","NULL")&amp;", "&amp;IF(C116&lt;&gt;"","'"&amp;C116&amp;"'","NULL")&amp;"  , "&amp;IF(E116&lt;&gt;"","'"&amp;E116&amp;"'","NULL")&amp;"  , "&amp;IF(F116&lt;&gt;"","'"&amp;F116&amp;"'","NULL")&amp;"  , "&amp;IF(G116&lt;&gt;"","'"&amp;G116&amp;"'","NULL")&amp;"  , "&amp;IF(H116&lt;&gt;"","'"&amp;H116&amp;"'","NULL")&amp;"  );","")</f>
        <v>INSERT INTO botanica.taxon (name_latin, name_czech, year, slug, origin, category_id, family_id) VALUES ('Spiraea prunifolia \'Plena\'','tavolník slivoňolistý', NULL  , 'spiraea-prunifolia-plena'  , '1'  , '1'  , '38'  );</v>
      </c>
    </row>
    <row r="117" s="14" customFormat="true" ht="12.8" hidden="false" customHeight="false" outlineLevel="0" collapsed="false">
      <c r="A117" s="15" t="str">
        <f aca="false">SUBSTITUTE(SUBSTITUTE(SUBSTITUTE(I117, "'", "\'"), "’","\'"), "‘", "\'")</f>
        <v>Spiraea x brachybotrys </v>
      </c>
      <c r="B117" s="16" t="s">
        <v>518</v>
      </c>
      <c r="C117" s="17"/>
      <c r="D117" s="17" t="s">
        <v>519</v>
      </c>
      <c r="E1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spiraea-x-brachybotrys</v>
      </c>
      <c r="F117" s="14" t="n">
        <v>1</v>
      </c>
      <c r="G117" s="14" t="n">
        <v>1</v>
      </c>
      <c r="H117" s="14" t="n">
        <v>38</v>
      </c>
      <c r="I117" s="15" t="s">
        <v>520</v>
      </c>
      <c r="L117" s="0" t="str">
        <f aca="false">IF(ISBLANK(A117)  = 0, "INSERT INTO botanica.taxon (name_latin, name_czech, year, slug, origin, category_id, family_id) VALUES ("&amp;IF(A117&lt;&gt;"","'"&amp;A117&amp;"'","NULL")&amp;","&amp;IF(B117&lt;&gt;"","'"&amp;B117&amp;"'","NULL")&amp;", "&amp;IF(C117&lt;&gt;"","'"&amp;C117&amp;"'","NULL")&amp;"  , "&amp;IF(E117&lt;&gt;"","'"&amp;E117&amp;"'","NULL")&amp;"  , "&amp;IF(F117&lt;&gt;"","'"&amp;F117&amp;"'","NULL")&amp;"  , "&amp;IF(G117&lt;&gt;"","'"&amp;G117&amp;"'","NULL")&amp;"  , "&amp;IF(H117&lt;&gt;"","'"&amp;H117&amp;"'","NULL")&amp;"  );","")</f>
        <v>INSERT INTO botanica.taxon (name_latin, name_czech, year, slug, origin, category_id, family_id) VALUES ('Spiraea x brachybotrys ','tavolník kráthrozný', NULL  , 'spiraea-x-brachybotrys'  , '1'  , '1'  , '38'  );</v>
      </c>
    </row>
    <row r="118" s="14" customFormat="true" ht="12.8" hidden="false" customHeight="false" outlineLevel="0" collapsed="false">
      <c r="A118" s="15" t="str">
        <f aca="false">SUBSTITUTE(SUBSTITUTE(SUBSTITUTE(I118, "'", "\'"), "’","\'"), "‘", "\'")</f>
        <v>Staphylea colchica</v>
      </c>
      <c r="B118" s="16" t="s">
        <v>521</v>
      </c>
      <c r="C118" s="17" t="n">
        <v>1918</v>
      </c>
      <c r="D118" s="17" t="s">
        <v>522</v>
      </c>
      <c r="E1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staphylea-colchica</v>
      </c>
      <c r="F118" s="14" t="n">
        <v>1</v>
      </c>
      <c r="G118" s="14" t="n">
        <v>1</v>
      </c>
      <c r="H118" s="14" t="n">
        <v>20</v>
      </c>
      <c r="I118" s="15" t="s">
        <v>523</v>
      </c>
      <c r="L118" s="0" t="str">
        <f aca="false">IF(ISBLANK(A118)  = 0, "INSERT INTO botanica.taxon (name_latin, name_czech, year, slug, origin, category_id, family_id) VALUES ("&amp;IF(A118&lt;&gt;"","'"&amp;A118&amp;"'","NULL")&amp;","&amp;IF(B118&lt;&gt;"","'"&amp;B118&amp;"'","NULL")&amp;", "&amp;IF(C118&lt;&gt;"","'"&amp;C118&amp;"'","NULL")&amp;"  , "&amp;IF(E118&lt;&gt;"","'"&amp;E118&amp;"'","NULL")&amp;"  , "&amp;IF(F118&lt;&gt;"","'"&amp;F118&amp;"'","NULL")&amp;"  , "&amp;IF(G118&lt;&gt;"","'"&amp;G118&amp;"'","NULL")&amp;"  , "&amp;IF(H118&lt;&gt;"","'"&amp;H118&amp;"'","NULL")&amp;"  );","")</f>
        <v>INSERT INTO botanica.taxon (name_latin, name_czech, year, slug, origin, category_id, family_id) VALUES ('Staphylea colchica','klokoč kavkazský', '1918'  , 'staphylea-colchica'  , '1'  , '1'  , '20'  );</v>
      </c>
    </row>
    <row r="119" s="14" customFormat="true" ht="12.8" hidden="false" customHeight="false" outlineLevel="0" collapsed="false">
      <c r="A119" s="15" t="str">
        <f aca="false">SUBSTITUTE(SUBSTITUTE(SUBSTITUTE(I119, "'", "\'"), "’","\'"), "‘", "\'")</f>
        <v>Staphylea pinnata</v>
      </c>
      <c r="B119" s="16" t="s">
        <v>524</v>
      </c>
      <c r="C119" s="17" t="n">
        <v>1018</v>
      </c>
      <c r="D119" s="17" t="s">
        <v>525</v>
      </c>
      <c r="E1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staphylea-pinnata</v>
      </c>
      <c r="F119" s="14" t="n">
        <v>1</v>
      </c>
      <c r="G119" s="14" t="n">
        <v>1</v>
      </c>
      <c r="H119" s="14" t="n">
        <v>20</v>
      </c>
      <c r="I119" s="15" t="s">
        <v>526</v>
      </c>
      <c r="L119" s="0" t="str">
        <f aca="false">IF(ISBLANK(A119)  = 0, "INSERT INTO botanica.taxon (name_latin, name_czech, year, slug, origin, category_id, family_id) VALUES ("&amp;IF(A119&lt;&gt;"","'"&amp;A119&amp;"'","NULL")&amp;","&amp;IF(B119&lt;&gt;"","'"&amp;B119&amp;"'","NULL")&amp;", "&amp;IF(C119&lt;&gt;"","'"&amp;C119&amp;"'","NULL")&amp;"  , "&amp;IF(E119&lt;&gt;"","'"&amp;E119&amp;"'","NULL")&amp;"  , "&amp;IF(F119&lt;&gt;"","'"&amp;F119&amp;"'","NULL")&amp;"  , "&amp;IF(G119&lt;&gt;"","'"&amp;G119&amp;"'","NULL")&amp;"  , "&amp;IF(H119&lt;&gt;"","'"&amp;H119&amp;"'","NULL")&amp;"  );","")</f>
        <v>INSERT INTO botanica.taxon (name_latin, name_czech, year, slug, origin, category_id, family_id) VALUES ('Staphylea pinnata','klokoč zpeřený', '1018'  , 'staphylea-pinnata'  , '1'  , '1'  , '20'  );</v>
      </c>
    </row>
    <row r="120" s="14" customFormat="true" ht="12.8" hidden="false" customHeight="false" outlineLevel="0" collapsed="false">
      <c r="A120" s="15" t="str">
        <f aca="false">SUBSTITUTE(SUBSTITUTE(SUBSTITUTE(I120, "'", "\'"), "’","\'"), "‘", "\'")</f>
        <v>Symphoricarpos orbiculatus</v>
      </c>
      <c r="B120" s="16" t="s">
        <v>527</v>
      </c>
      <c r="C120" s="17" t="n">
        <v>1918</v>
      </c>
      <c r="D120" s="17" t="s">
        <v>528</v>
      </c>
      <c r="E1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symphoricarpos-orbiculatus</v>
      </c>
      <c r="F120" s="14" t="n">
        <v>1</v>
      </c>
      <c r="G120" s="14" t="n">
        <v>1</v>
      </c>
      <c r="H120" s="14" t="n">
        <v>48</v>
      </c>
      <c r="I120" s="15" t="s">
        <v>529</v>
      </c>
      <c r="L120" s="0" t="str">
        <f aca="false">IF(ISBLANK(A120)  = 0, "INSERT INTO botanica.taxon (name_latin, name_czech, year, slug, origin, category_id, family_id) VALUES ("&amp;IF(A120&lt;&gt;"","'"&amp;A120&amp;"'","NULL")&amp;","&amp;IF(B120&lt;&gt;"","'"&amp;B120&amp;"'","NULL")&amp;", "&amp;IF(C120&lt;&gt;"","'"&amp;C120&amp;"'","NULL")&amp;"  , "&amp;IF(E120&lt;&gt;"","'"&amp;E120&amp;"'","NULL")&amp;"  , "&amp;IF(F120&lt;&gt;"","'"&amp;F120&amp;"'","NULL")&amp;"  , "&amp;IF(G120&lt;&gt;"","'"&amp;G120&amp;"'","NULL")&amp;"  , "&amp;IF(H120&lt;&gt;"","'"&amp;H120&amp;"'","NULL")&amp;"  );","")</f>
        <v>INSERT INTO botanica.taxon (name_latin, name_czech, year, slug, origin, category_id, family_id) VALUES ('Symphoricarpos orbiculatus','pámelník červenoplodý', '1918'  , 'symphoricarpos-orbiculatus'  , '1'  , '1'  , '48'  );</v>
      </c>
    </row>
    <row r="121" s="14" customFormat="true" ht="12.8" hidden="false" customHeight="false" outlineLevel="0" collapsed="false">
      <c r="A121" s="15" t="str">
        <f aca="false">SUBSTITUTE(SUBSTITUTE(SUBSTITUTE(I121, "'", "\'"), "’","\'"), "‘", "\'")</f>
        <v>Symphoricarpos orbic. \'Variegatus\'</v>
      </c>
      <c r="B121" s="16" t="s">
        <v>527</v>
      </c>
      <c r="C121" s="17" t="n">
        <v>1919</v>
      </c>
      <c r="D121" s="17" t="s">
        <v>528</v>
      </c>
      <c r="E1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symphoricarpos-orbic-variegatus</v>
      </c>
      <c r="F121" s="14" t="n">
        <v>1</v>
      </c>
      <c r="G121" s="14" t="n">
        <v>1</v>
      </c>
      <c r="H121" s="14" t="n">
        <v>48</v>
      </c>
      <c r="I121" s="15" t="s">
        <v>530</v>
      </c>
      <c r="L121" s="0" t="str">
        <f aca="false">IF(ISBLANK(A121)  = 0, "INSERT INTO botanica.taxon (name_latin, name_czech, year, slug, origin, category_id, family_id) VALUES ("&amp;IF(A121&lt;&gt;"","'"&amp;A121&amp;"'","NULL")&amp;","&amp;IF(B121&lt;&gt;"","'"&amp;B121&amp;"'","NULL")&amp;", "&amp;IF(C121&lt;&gt;"","'"&amp;C121&amp;"'","NULL")&amp;"  , "&amp;IF(E121&lt;&gt;"","'"&amp;E121&amp;"'","NULL")&amp;"  , "&amp;IF(F121&lt;&gt;"","'"&amp;F121&amp;"'","NULL")&amp;"  , "&amp;IF(G121&lt;&gt;"","'"&amp;G121&amp;"'","NULL")&amp;"  , "&amp;IF(H121&lt;&gt;"","'"&amp;H121&amp;"'","NULL")&amp;"  );","")</f>
        <v>INSERT INTO botanica.taxon (name_latin, name_czech, year, slug, origin, category_id, family_id) VALUES ('Symphoricarpos orbic. \'Variegatus\'','pámelník červenoplodý', '1919'  , 'symphoricarpos-orbic-variegatus'  , '1'  , '1'  , '48'  );</v>
      </c>
    </row>
    <row r="122" s="14" customFormat="true" ht="12.8" hidden="false" customHeight="false" outlineLevel="0" collapsed="false">
      <c r="A122" s="15" t="str">
        <f aca="false">SUBSTITUTE(SUBSTITUTE(SUBSTITUTE(I122, "'", "\'"), "’","\'"), "‘", "\'")</f>
        <v>Syringa vulgaris </v>
      </c>
      <c r="B122" s="16" t="s">
        <v>531</v>
      </c>
      <c r="C122" s="17" t="n">
        <v>1918</v>
      </c>
      <c r="D122" s="17" t="s">
        <v>532</v>
      </c>
      <c r="E1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</v>
      </c>
      <c r="F122" s="14" t="n">
        <v>1</v>
      </c>
      <c r="G122" s="14" t="n">
        <v>1</v>
      </c>
      <c r="H122" s="14" t="n">
        <v>29</v>
      </c>
      <c r="I122" s="15" t="s">
        <v>533</v>
      </c>
      <c r="L122" s="0" t="str">
        <f aca="false">IF(ISBLANK(A122)  = 0, "INSERT INTO botanica.taxon (name_latin, name_czech, year, slug, origin, category_id, family_id) VALUES ("&amp;IF(A122&lt;&gt;"","'"&amp;A122&amp;"'","NULL")&amp;","&amp;IF(B122&lt;&gt;"","'"&amp;B122&amp;"'","NULL")&amp;", "&amp;IF(C122&lt;&gt;"","'"&amp;C122&amp;"'","NULL")&amp;"  , "&amp;IF(E122&lt;&gt;"","'"&amp;E122&amp;"'","NULL")&amp;"  , "&amp;IF(F122&lt;&gt;"","'"&amp;F122&amp;"'","NULL")&amp;"  , "&amp;IF(G122&lt;&gt;"","'"&amp;G122&amp;"'","NULL")&amp;"  , "&amp;IF(H122&lt;&gt;"","'"&amp;H122&amp;"'","NULL")&amp;"  );","")</f>
        <v>INSERT INTO botanica.taxon (name_latin, name_czech, year, slug, origin, category_id, family_id) VALUES ('Syringa vulgaris ','šeřík obecný ', '1918'  , 'syringa-vulgaris'  , '1'  , '1'  , '29'  );</v>
      </c>
    </row>
    <row r="123" s="14" customFormat="true" ht="12.8" hidden="false" customHeight="false" outlineLevel="0" collapsed="false">
      <c r="A123" s="15" t="str">
        <f aca="false">SUBSTITUTE(SUBSTITUTE(SUBSTITUTE(I123, "'", "\'"), "’","\'"), "‘", "\'")</f>
        <v>Syringa vulgaris \'Alba\'</v>
      </c>
      <c r="B123" s="16" t="s">
        <v>531</v>
      </c>
      <c r="C123" s="17" t="n">
        <v>1918</v>
      </c>
      <c r="D123" s="17" t="s">
        <v>532</v>
      </c>
      <c r="E1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syringa-vulgaris-alba</v>
      </c>
      <c r="F123" s="14" t="n">
        <v>1</v>
      </c>
      <c r="G123" s="14" t="n">
        <v>1</v>
      </c>
      <c r="H123" s="14" t="n">
        <v>29</v>
      </c>
      <c r="I123" s="15" t="s">
        <v>534</v>
      </c>
      <c r="L123" s="0" t="str">
        <f aca="false">IF(ISBLANK(A123)  = 0, "INSERT INTO botanica.taxon (name_latin, name_czech, year, slug, origin, category_id, family_id) VALUES ("&amp;IF(A123&lt;&gt;"","'"&amp;A123&amp;"'","NULL")&amp;","&amp;IF(B123&lt;&gt;"","'"&amp;B123&amp;"'","NULL")&amp;", "&amp;IF(C123&lt;&gt;"","'"&amp;C123&amp;"'","NULL")&amp;"  , "&amp;IF(E123&lt;&gt;"","'"&amp;E123&amp;"'","NULL")&amp;"  , "&amp;IF(F123&lt;&gt;"","'"&amp;F123&amp;"'","NULL")&amp;"  , "&amp;IF(G123&lt;&gt;"","'"&amp;G123&amp;"'","NULL")&amp;"  , "&amp;IF(H123&lt;&gt;"","'"&amp;H123&amp;"'","NULL")&amp;"  );","")</f>
        <v>INSERT INTO botanica.taxon (name_latin, name_czech, year, slug, origin, category_id, family_id) VALUES ('Syringa vulgaris \'Alba\'','šeřík obecný ', '1918'  , 'syringa-vulgaris-alba'  , '1'  , '1'  , '29'  );</v>
      </c>
    </row>
    <row r="124" s="14" customFormat="true" ht="12.8" hidden="false" customHeight="false" outlineLevel="0" collapsed="false">
      <c r="A124" s="15" t="str">
        <f aca="false">SUBSTITUTE(SUBSTITUTE(SUBSTITUTE(I124, "'", "\'"), "’","\'"), "‘", "\'")</f>
        <v>Tilia cordata</v>
      </c>
      <c r="B124" s="16" t="s">
        <v>535</v>
      </c>
      <c r="C124" s="17" t="n">
        <v>1918</v>
      </c>
      <c r="D124" s="17" t="s">
        <v>536</v>
      </c>
      <c r="E1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tilia-cordata</v>
      </c>
      <c r="F124" s="14" t="n">
        <v>1</v>
      </c>
      <c r="G124" s="14" t="n">
        <v>1</v>
      </c>
      <c r="H124" s="14" t="n">
        <v>25</v>
      </c>
      <c r="I124" s="15" t="s">
        <v>537</v>
      </c>
      <c r="L124" s="0" t="str">
        <f aca="false">IF(ISBLANK(A124)  = 0, "INSERT INTO botanica.taxon (name_latin, name_czech, year, slug, origin, category_id, family_id) VALUES ("&amp;IF(A124&lt;&gt;"","'"&amp;A124&amp;"'","NULL")&amp;","&amp;IF(B124&lt;&gt;"","'"&amp;B124&amp;"'","NULL")&amp;", "&amp;IF(C124&lt;&gt;"","'"&amp;C124&amp;"'","NULL")&amp;"  , "&amp;IF(E124&lt;&gt;"","'"&amp;E124&amp;"'","NULL")&amp;"  , "&amp;IF(F124&lt;&gt;"","'"&amp;F124&amp;"'","NULL")&amp;"  , "&amp;IF(G124&lt;&gt;"","'"&amp;G124&amp;"'","NULL")&amp;"  , "&amp;IF(H124&lt;&gt;"","'"&amp;H124&amp;"'","NULL")&amp;"  );","")</f>
        <v>INSERT INTO botanica.taxon (name_latin, name_czech, year, slug, origin, category_id, family_id) VALUES ('Tilia cordata','lípa srčitá / malolistá', '1918'  , 'tilia-cordata'  , '1'  , '1'  , '25'  );</v>
      </c>
    </row>
    <row r="125" s="14" customFormat="true" ht="12.8" hidden="false" customHeight="false" outlineLevel="0" collapsed="false">
      <c r="A125" s="15" t="str">
        <f aca="false">SUBSTITUTE(SUBSTITUTE(SUBSTITUTE(I125, "'", "\'"), "’","\'"), "‘", "\'")</f>
        <v>Ulmus x hollandica \'Wredei\'</v>
      </c>
      <c r="B125" s="16" t="s">
        <v>538</v>
      </c>
      <c r="C125" s="17" t="n">
        <v>1937</v>
      </c>
      <c r="D125" s="17" t="s">
        <v>539</v>
      </c>
      <c r="E1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ulmus-x-hollandica-wredei</v>
      </c>
      <c r="F125" s="14" t="n">
        <v>1</v>
      </c>
      <c r="G125" s="14" t="n">
        <v>1</v>
      </c>
      <c r="H125" s="14" t="n">
        <v>17</v>
      </c>
      <c r="I125" s="15" t="s">
        <v>540</v>
      </c>
      <c r="L125" s="0" t="str">
        <f aca="false">IF(ISBLANK(A125)  = 0, "INSERT INTO botanica.taxon (name_latin, name_czech, year, slug, origin, category_id, family_id) VALUES ("&amp;IF(A125&lt;&gt;"","'"&amp;A125&amp;"'","NULL")&amp;","&amp;IF(B125&lt;&gt;"","'"&amp;B125&amp;"'","NULL")&amp;", "&amp;IF(C125&lt;&gt;"","'"&amp;C125&amp;"'","NULL")&amp;"  , "&amp;IF(E125&lt;&gt;"","'"&amp;E125&amp;"'","NULL")&amp;"  , "&amp;IF(F125&lt;&gt;"","'"&amp;F125&amp;"'","NULL")&amp;"  , "&amp;IF(G125&lt;&gt;"","'"&amp;G125&amp;"'","NULL")&amp;"  , "&amp;IF(H125&lt;&gt;"","'"&amp;H125&amp;"'","NULL")&amp;"  );","")</f>
        <v>INSERT INTO botanica.taxon (name_latin, name_czech, year, slug, origin, category_id, family_id) VALUES ('Ulmus x hollandica \'Wredei\'','jilm holandský', '1937'  , 'ulmus-x-hollandica-wredei'  , '1'  , '1'  , '17'  );</v>
      </c>
    </row>
    <row r="126" s="14" customFormat="true" ht="12.8" hidden="false" customHeight="false" outlineLevel="0" collapsed="false">
      <c r="A126" s="15" t="str">
        <f aca="false">SUBSTITUTE(SUBSTITUTE(SUBSTITUTE(I126, "'", "\'"), "’","\'"), "‘", "\'")</f>
        <v>Ulmus minor \'Umbraculifera\'</v>
      </c>
      <c r="B126" s="16" t="s">
        <v>541</v>
      </c>
      <c r="C126" s="17" t="n">
        <v>1923</v>
      </c>
      <c r="D126" s="17" t="s">
        <v>542</v>
      </c>
      <c r="E1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ulmus-minor-umbraculifera</v>
      </c>
      <c r="F126" s="14" t="n">
        <v>1</v>
      </c>
      <c r="G126" s="14" t="n">
        <v>1</v>
      </c>
      <c r="H126" s="14" t="n">
        <v>17</v>
      </c>
      <c r="I126" s="15" t="s">
        <v>543</v>
      </c>
      <c r="L126" s="0" t="str">
        <f aca="false">IF(ISBLANK(A126)  = 0, "INSERT INTO botanica.taxon (name_latin, name_czech, year, slug, origin, category_id, family_id) VALUES ("&amp;IF(A126&lt;&gt;"","'"&amp;A126&amp;"'","NULL")&amp;","&amp;IF(B126&lt;&gt;"","'"&amp;B126&amp;"'","NULL")&amp;", "&amp;IF(C126&lt;&gt;"","'"&amp;C126&amp;"'","NULL")&amp;"  , "&amp;IF(E126&lt;&gt;"","'"&amp;E126&amp;"'","NULL")&amp;"  , "&amp;IF(F126&lt;&gt;"","'"&amp;F126&amp;"'","NULL")&amp;"  , "&amp;IF(G126&lt;&gt;"","'"&amp;G126&amp;"'","NULL")&amp;"  , "&amp;IF(H126&lt;&gt;"","'"&amp;H126&amp;"'","NULL")&amp;"  );","")</f>
        <v>INSERT INTO botanica.taxon (name_latin, name_czech, year, slug, origin, category_id, family_id) VALUES ('Ulmus minor \'Umbraculifera\'','jilm habrolistý', '1923'  , 'ulmus-minor-umbraculifera'  , '1'  , '1'  , '17'  );</v>
      </c>
    </row>
    <row r="127" s="14" customFormat="true" ht="12.8" hidden="false" customHeight="false" outlineLevel="0" collapsed="false">
      <c r="A127" s="15" t="str">
        <f aca="false">SUBSTITUTE(SUBSTITUTE(SUBSTITUTE(I127, "'", "\'"), "’","\'"), "‘", "\'")</f>
        <v>Ulmus glabra </v>
      </c>
      <c r="B127" s="16" t="s">
        <v>544</v>
      </c>
      <c r="C127" s="17" t="n">
        <v>1918</v>
      </c>
      <c r="D127" s="17" t="s">
        <v>545</v>
      </c>
      <c r="E1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ulmus-glabra</v>
      </c>
      <c r="F127" s="14" t="n">
        <v>1</v>
      </c>
      <c r="G127" s="14" t="n">
        <v>1</v>
      </c>
      <c r="H127" s="14" t="n">
        <v>17</v>
      </c>
      <c r="I127" s="15" t="s">
        <v>546</v>
      </c>
      <c r="L127" s="0" t="str">
        <f aca="false">IF(ISBLANK(A127)  = 0, "INSERT INTO botanica.taxon (name_latin, name_czech, year, slug, origin, category_id, family_id) VALUES ("&amp;IF(A127&lt;&gt;"","'"&amp;A127&amp;"'","NULL")&amp;","&amp;IF(B127&lt;&gt;"","'"&amp;B127&amp;"'","NULL")&amp;", "&amp;IF(C127&lt;&gt;"","'"&amp;C127&amp;"'","NULL")&amp;"  , "&amp;IF(E127&lt;&gt;"","'"&amp;E127&amp;"'","NULL")&amp;"  , "&amp;IF(F127&lt;&gt;"","'"&amp;F127&amp;"'","NULL")&amp;"  , "&amp;IF(G127&lt;&gt;"","'"&amp;G127&amp;"'","NULL")&amp;"  , "&amp;IF(H127&lt;&gt;"","'"&amp;H127&amp;"'","NULL")&amp;"  );","")</f>
        <v>INSERT INTO botanica.taxon (name_latin, name_czech, year, slug, origin, category_id, family_id) VALUES ('Ulmus glabra ','jilm horský', '1918'  , 'ulmus-glabra'  , '1'  , '1'  , '17'  );</v>
      </c>
    </row>
    <row r="128" s="14" customFormat="true" ht="12.8" hidden="false" customHeight="false" outlineLevel="0" collapsed="false">
      <c r="A128" s="15" t="str">
        <f aca="false">SUBSTITUTE(SUBSTITUTE(SUBSTITUTE(I128, "'", "\'"), "’","\'"), "‘", "\'")</f>
        <v>Viburnum opulus</v>
      </c>
      <c r="B128" s="16" t="s">
        <v>547</v>
      </c>
      <c r="C128" s="17" t="n">
        <v>1918</v>
      </c>
      <c r="D128" s="17" t="s">
        <v>548</v>
      </c>
      <c r="E1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</v>
      </c>
      <c r="F128" s="14" t="n">
        <v>1</v>
      </c>
      <c r="G128" s="14" t="n">
        <v>1</v>
      </c>
      <c r="H128" s="14" t="n">
        <v>31</v>
      </c>
      <c r="I128" s="15" t="s">
        <v>549</v>
      </c>
      <c r="L128" s="0" t="str">
        <f aca="false">IF(ISBLANK(A128)  = 0, "INSERT INTO botanica.taxon (name_latin, name_czech, year, slug, origin, category_id, family_id) VALUES ("&amp;IF(A128&lt;&gt;"","'"&amp;A128&amp;"'","NULL")&amp;","&amp;IF(B128&lt;&gt;"","'"&amp;B128&amp;"'","NULL")&amp;", "&amp;IF(C128&lt;&gt;"","'"&amp;C128&amp;"'","NULL")&amp;"  , "&amp;IF(E128&lt;&gt;"","'"&amp;E128&amp;"'","NULL")&amp;"  , "&amp;IF(F128&lt;&gt;"","'"&amp;F128&amp;"'","NULL")&amp;"  , "&amp;IF(G128&lt;&gt;"","'"&amp;G128&amp;"'","NULL")&amp;"  , "&amp;IF(H128&lt;&gt;"","'"&amp;H128&amp;"'","NULL")&amp;"  );","")</f>
        <v>INSERT INTO botanica.taxon (name_latin, name_czech, year, slug, origin, category_id, family_id) VALUES ('Viburnum opulus','kalina obecná', '1918'  , 'viburnum-opulus'  , '1'  , '1'  , '31'  );</v>
      </c>
    </row>
    <row r="129" s="14" customFormat="true" ht="12.8" hidden="false" customHeight="false" outlineLevel="0" collapsed="false">
      <c r="A129" s="15" t="str">
        <f aca="false">SUBSTITUTE(SUBSTITUTE(SUBSTITUTE(I129, "'", "\'"), "’","\'"), "‘", "\'")</f>
        <v>Viburnum opulus \'Roseum\'</v>
      </c>
      <c r="B129" s="16" t="s">
        <v>547</v>
      </c>
      <c r="C129" s="17" t="n">
        <v>1919</v>
      </c>
      <c r="D129" s="17" t="s">
        <v>548</v>
      </c>
      <c r="E1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viburnum-opulus-roseum</v>
      </c>
      <c r="F129" s="14" t="n">
        <v>1</v>
      </c>
      <c r="G129" s="14" t="n">
        <v>1</v>
      </c>
      <c r="H129" s="14" t="n">
        <v>31</v>
      </c>
      <c r="I129" s="15" t="s">
        <v>550</v>
      </c>
      <c r="L129" s="0" t="str">
        <f aca="false">IF(ISBLANK(A129)  = 0, "INSERT INTO botanica.taxon (name_latin, name_czech, year, slug, origin, category_id, family_id) VALUES ("&amp;IF(A129&lt;&gt;"","'"&amp;A129&amp;"'","NULL")&amp;","&amp;IF(B129&lt;&gt;"","'"&amp;B129&amp;"'","NULL")&amp;", "&amp;IF(C129&lt;&gt;"","'"&amp;C129&amp;"'","NULL")&amp;"  , "&amp;IF(E129&lt;&gt;"","'"&amp;E129&amp;"'","NULL")&amp;"  , "&amp;IF(F129&lt;&gt;"","'"&amp;F129&amp;"'","NULL")&amp;"  , "&amp;IF(G129&lt;&gt;"","'"&amp;G129&amp;"'","NULL")&amp;"  , "&amp;IF(H129&lt;&gt;"","'"&amp;H129&amp;"'","NULL")&amp;"  );","")</f>
        <v>INSERT INTO botanica.taxon (name_latin, name_czech, year, slug, origin, category_id, family_id) VALUES ('Viburnum opulus \'Roseum\'','kalina obecná', '1919'  , 'viburnum-opulus-roseum'  , '1'  , '1'  , '31'  );</v>
      </c>
    </row>
    <row r="130" s="14" customFormat="true" ht="12.8" hidden="false" customHeight="false" outlineLevel="0" collapsed="false">
      <c r="A130" s="15" t="str">
        <f aca="false">SUBSTITUTE(SUBSTITUTE(SUBSTITUTE(I130, "'", "\'"), "’","\'"), "‘", "\'")</f>
        <v>Weigela florida / rosea</v>
      </c>
      <c r="B130" s="16" t="s">
        <v>551</v>
      </c>
      <c r="C130" s="17" t="n">
        <v>1918</v>
      </c>
      <c r="D130" s="17" t="s">
        <v>552</v>
      </c>
      <c r="E1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weigela-florida--rosea</v>
      </c>
      <c r="F130" s="14" t="n">
        <v>1</v>
      </c>
      <c r="G130" s="14" t="n">
        <v>1</v>
      </c>
      <c r="H130" s="14" t="n">
        <v>48</v>
      </c>
      <c r="I130" s="15" t="s">
        <v>553</v>
      </c>
      <c r="L130" s="0" t="str">
        <f aca="false">IF(ISBLANK(A130)  = 0, "INSERT INTO botanica.taxon (name_latin, name_czech, year, slug, origin, category_id, family_id) VALUES ("&amp;IF(A130&lt;&gt;"","'"&amp;A130&amp;"'","NULL")&amp;","&amp;IF(B130&lt;&gt;"","'"&amp;B130&amp;"'","NULL")&amp;", "&amp;IF(C130&lt;&gt;"","'"&amp;C130&amp;"'","NULL")&amp;"  , "&amp;IF(E130&lt;&gt;"","'"&amp;E130&amp;"'","NULL")&amp;"  , "&amp;IF(F130&lt;&gt;"","'"&amp;F130&amp;"'","NULL")&amp;"  , "&amp;IF(G130&lt;&gt;"","'"&amp;G130&amp;"'","NULL")&amp;"  , "&amp;IF(H130&lt;&gt;"","'"&amp;H130&amp;"'","NULL")&amp;"  );","")</f>
        <v>INSERT INTO botanica.taxon (name_latin, name_czech, year, slug, origin, category_id, family_id) VALUES ('Weigela florida / rosea','vajgela květnatá', '1918'  , 'weigela-florida--rosea'  , '1'  , '1'  , '48'  );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0.29"/>
    <col collapsed="false" customWidth="true" hidden="false" outlineLevel="0" max="2" min="2" style="0" width="24.92"/>
    <col collapsed="false" customWidth="false" hidden="false" outlineLevel="0" max="3" min="3" style="0" width="11.52"/>
    <col collapsed="false" customWidth="true" hidden="false" outlineLevel="0" max="4" min="4" style="0" width="18.32"/>
    <col collapsed="false" customWidth="true" hidden="false" outlineLevel="0" max="5" min="5" style="0" width="20.06"/>
    <col collapsed="false" customWidth="true" hidden="false" outlineLevel="0" max="6" min="6" style="0" width="13.82"/>
    <col collapsed="false" customWidth="true" hidden="false" outlineLevel="0" max="7" min="7" style="0" width="12.07"/>
    <col collapsed="false" customWidth="false" hidden="false" outlineLevel="0" max="8" min="8" style="0" width="11.52"/>
    <col collapsed="false" customWidth="true" hidden="false" outlineLevel="0" max="9" min="9" style="0" width="39.62"/>
    <col collapsed="false" customWidth="false" hidden="false" outlineLevel="0" max="11" min="10" style="0" width="11.52"/>
    <col collapsed="false" customWidth="true" hidden="false" outlineLevel="0" max="12" min="12" style="0" width="20.06"/>
    <col collapsed="false" customWidth="false" hidden="false" outlineLevel="0" max="1025" min="13" style="0" width="11.52"/>
  </cols>
  <sheetData>
    <row r="1" customFormat="false" ht="13.2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554</v>
      </c>
      <c r="E1" s="1" t="s">
        <v>3</v>
      </c>
      <c r="F1" s="2" t="s">
        <v>4</v>
      </c>
      <c r="G1" s="2" t="s">
        <v>5</v>
      </c>
      <c r="H1" s="2" t="s">
        <v>6</v>
      </c>
      <c r="J1" s="21" t="s">
        <v>149</v>
      </c>
    </row>
    <row r="2" customFormat="false" ht="13.2" hidden="false" customHeight="false" outlineLevel="0" collapsed="false">
      <c r="A2" s="22" t="str">
        <f aca="false">SUBSTITUTE(SUBSTITUTE(SUBSTITUTE(I2, "'", "\'"), "’","\'"), "‘", "\'")</f>
        <v>Acer platanoides</v>
      </c>
      <c r="B2" s="23" t="s">
        <v>242</v>
      </c>
      <c r="D2" s="0" t="s">
        <v>243</v>
      </c>
      <c r="E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</v>
      </c>
      <c r="F2" s="0" t="n">
        <v>0</v>
      </c>
      <c r="G2" s="0" t="n">
        <v>1</v>
      </c>
      <c r="H2" s="6" t="n">
        <v>15</v>
      </c>
      <c r="I2" s="22" t="s">
        <v>555</v>
      </c>
      <c r="J2" s="23" t="s">
        <v>556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('Acer platanoides','javor mléč', NULL  , 'acer-platanoides'  , '0'  , '1'  , '15'  );</v>
      </c>
    </row>
    <row r="3" customFormat="false" ht="14.9" hidden="false" customHeight="false" outlineLevel="0" collapsed="false">
      <c r="A3" s="22" t="str">
        <f aca="false">SUBSTITUTE(SUBSTITUTE(SUBSTITUTE(I3, "'", "\'"), "’","\'"), "‘", "\'")</f>
        <v>Acer platanoides \'Atropurpureum\'</v>
      </c>
      <c r="B3" s="23" t="s">
        <v>557</v>
      </c>
      <c r="D3" s="0" t="s">
        <v>243</v>
      </c>
      <c r="E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acer-platanoides-atropurpureum</v>
      </c>
      <c r="F3" s="23" t="n">
        <v>0</v>
      </c>
      <c r="G3" s="0" t="n">
        <v>1</v>
      </c>
      <c r="H3" s="6" t="n">
        <v>15</v>
      </c>
      <c r="I3" s="24" t="s">
        <v>558</v>
      </c>
      <c r="J3" s="23" t="s">
        <v>559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('Acer platanoides \'Atropurpureum\'','Javor mléč ', NULL  , 'acer-platanoides-atropurpureum'  , '0'  , '1'  , '15'  );</v>
      </c>
    </row>
    <row r="4" customFormat="false" ht="14.9" hidden="false" customHeight="false" outlineLevel="0" collapsed="false">
      <c r="A4" s="22" t="str">
        <f aca="false">SUBSTITUTE(SUBSTITUTE(SUBSTITUTE(I4, "'", "\'"), "’","\'"), "‘", "\'")</f>
        <v>Acer platanoides \'Dissectum\'</v>
      </c>
      <c r="B4" s="23" t="s">
        <v>560</v>
      </c>
      <c r="D4" s="0" t="s">
        <v>561</v>
      </c>
      <c r="E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acer-platanoides-dissectum</v>
      </c>
      <c r="F4" s="23" t="n">
        <v>0</v>
      </c>
      <c r="G4" s="0" t="n">
        <v>1</v>
      </c>
      <c r="H4" s="6" t="n">
        <v>15</v>
      </c>
      <c r="I4" s="12" t="s">
        <v>562</v>
      </c>
      <c r="J4" s="23" t="s">
        <v>563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('Acer platanoides \'Dissectum\'','javor mléč střihanolistý', NULL  , 'acer-platanoides-dissectum'  , '0'  , '1'  , '15'  );</v>
      </c>
    </row>
    <row r="5" customFormat="false" ht="14.9" hidden="false" customHeight="false" outlineLevel="0" collapsed="false">
      <c r="A5" s="22" t="str">
        <f aca="false">SUBSTITUTE(SUBSTITUTE(SUBSTITUTE(I5, "'", "\'"), "’","\'"), "‘", "\'")</f>
        <v>Acer platanoides \'Purpureum\'</v>
      </c>
      <c r="B5" s="23" t="s">
        <v>557</v>
      </c>
      <c r="D5" s="0" t="s">
        <v>243</v>
      </c>
      <c r="E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acer-platanoides-purpureum</v>
      </c>
      <c r="F5" s="23" t="n">
        <v>0</v>
      </c>
      <c r="G5" s="0" t="n">
        <v>1</v>
      </c>
      <c r="H5" s="6" t="n">
        <v>15</v>
      </c>
      <c r="I5" s="12" t="s">
        <v>564</v>
      </c>
      <c r="J5" s="23" t="s">
        <v>565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('Acer platanoides \'Purpureum\'','Javor mléč ', NULL  , 'acer-platanoides-purpureum'  , '0'  , '1'  , '15'  );</v>
      </c>
    </row>
    <row r="6" customFormat="false" ht="14.9" hidden="false" customHeight="false" outlineLevel="0" collapsed="false">
      <c r="A6" s="22" t="str">
        <f aca="false">SUBSTITUTE(SUBSTITUTE(SUBSTITUTE(I6, "'", "\'"), "’","\'"), "‘", "\'")</f>
        <v>Acer platanoides\'Schwedleri\'</v>
      </c>
      <c r="B6" s="23" t="s">
        <v>557</v>
      </c>
      <c r="D6" s="0" t="s">
        <v>243</v>
      </c>
      <c r="E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acer-platanoidesschwedleri</v>
      </c>
      <c r="F6" s="23" t="n">
        <v>0</v>
      </c>
      <c r="G6" s="0" t="n">
        <v>1</v>
      </c>
      <c r="H6" s="6" t="n">
        <v>15</v>
      </c>
      <c r="I6" s="22" t="s">
        <v>566</v>
      </c>
      <c r="J6" s="23" t="s">
        <v>567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('Acer platanoides\'Schwedleri\'','Javor mléč ', NULL  , 'acer-platanoidesschwedleri'  , '0'  , '1'  , '15'  );</v>
      </c>
    </row>
    <row r="7" customFormat="false" ht="13.2" hidden="false" customHeight="false" outlineLevel="0" collapsed="false">
      <c r="A7" s="22" t="str">
        <f aca="false">SUBSTITUTE(SUBSTITUTE(SUBSTITUTE(I7, "'", "\'"), "’","\'"), "‘", "\'")</f>
        <v>Acer pseudoplatanus</v>
      </c>
      <c r="B7" s="23" t="s">
        <v>568</v>
      </c>
      <c r="D7" s="0" t="s">
        <v>569</v>
      </c>
      <c r="E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</v>
      </c>
      <c r="F7" s="23" t="n">
        <v>0</v>
      </c>
      <c r="G7" s="0" t="n">
        <v>1</v>
      </c>
      <c r="H7" s="6" t="n">
        <v>15</v>
      </c>
      <c r="I7" s="22" t="s">
        <v>570</v>
      </c>
      <c r="J7" s="23" t="s">
        <v>571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('Acer pseudoplatanus','javor klen', NULL  , 'acer-pseudoplatanus'  , '0'  , '1'  , '15'  );</v>
      </c>
    </row>
    <row r="8" customFormat="false" ht="14.9" hidden="false" customHeight="false" outlineLevel="0" collapsed="false">
      <c r="A8" s="22" t="str">
        <f aca="false">SUBSTITUTE(SUBSTITUTE(SUBSTITUTE(I8, "'", "\'"), "’","\'"), "‘", "\'")</f>
        <v>Acer pseudoplatanus \'Atropurpurea\'</v>
      </c>
      <c r="B8" s="23" t="s">
        <v>572</v>
      </c>
      <c r="D8" s="0" t="s">
        <v>573</v>
      </c>
      <c r="E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acer-pseudoplatanus-atropurpurea</v>
      </c>
      <c r="F8" s="23" t="n">
        <v>0</v>
      </c>
      <c r="G8" s="0" t="n">
        <v>1</v>
      </c>
      <c r="H8" s="6" t="n">
        <v>15</v>
      </c>
      <c r="I8" s="12" t="s">
        <v>574</v>
      </c>
      <c r="J8" s="23" t="s">
        <v>575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('Acer pseudoplatanus \'Atropurpurea\'','javor klen červenolistý', NULL  , 'acer-pseudoplatanus-atropurpurea'  , '0'  , '1'  , '15'  );</v>
      </c>
    </row>
    <row r="9" customFormat="false" ht="13.2" hidden="false" customHeight="false" outlineLevel="0" collapsed="false">
      <c r="A9" s="22" t="str">
        <f aca="false">SUBSTITUTE(SUBSTITUTE(SUBSTITUTE(I9, "'", "\'"), "’","\'"), "‘", "\'")</f>
        <v>Acer saccharinum</v>
      </c>
      <c r="B9" s="23" t="s">
        <v>250</v>
      </c>
      <c r="D9" s="0" t="s">
        <v>251</v>
      </c>
      <c r="E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</v>
      </c>
      <c r="F9" s="23" t="n">
        <v>0</v>
      </c>
      <c r="G9" s="0" t="n">
        <v>1</v>
      </c>
      <c r="H9" s="6" t="n">
        <v>15</v>
      </c>
      <c r="I9" s="22" t="s">
        <v>576</v>
      </c>
      <c r="J9" s="23" t="s">
        <v>577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('Acer saccharinum','javor stříbrný', NULL  , 'acer-saccharinum'  , '0'  , '1'  , '15'  );</v>
      </c>
    </row>
    <row r="10" customFormat="false" ht="13.2" hidden="false" customHeight="false" outlineLevel="0" collapsed="false">
      <c r="A10" s="22" t="str">
        <f aca="false">SUBSTITUTE(SUBSTITUTE(SUBSTITUTE(I10, "'", "\'"), "’","\'"), "‘", "\'")</f>
        <v>Acer tataricum</v>
      </c>
      <c r="B10" s="23" t="s">
        <v>578</v>
      </c>
      <c r="D10" s="0" t="s">
        <v>579</v>
      </c>
      <c r="E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acer-tataricum</v>
      </c>
      <c r="F10" s="23" t="n">
        <v>0</v>
      </c>
      <c r="G10" s="0" t="n">
        <v>1</v>
      </c>
      <c r="H10" s="6" t="n">
        <v>15</v>
      </c>
      <c r="I10" s="22" t="s">
        <v>580</v>
      </c>
      <c r="J10" s="23" t="s">
        <v>581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('Acer tataricum','javor tatarský', NULL  , 'acer-tataricum'  , '0'  , '1'  , '15'  );</v>
      </c>
    </row>
    <row r="11" customFormat="false" ht="13.2" hidden="false" customHeight="false" outlineLevel="0" collapsed="false">
      <c r="A11" s="22" t="str">
        <f aca="false">SUBSTITUTE(SUBSTITUTE(SUBSTITUTE(I11, "'", "\'"), "’","\'"), "‘", "\'")</f>
        <v>Actinidia arguta</v>
      </c>
      <c r="B11" s="23" t="s">
        <v>254</v>
      </c>
      <c r="D11" s="0" t="s">
        <v>255</v>
      </c>
      <c r="E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actinidia-arguta</v>
      </c>
      <c r="F11" s="23" t="n">
        <v>0</v>
      </c>
      <c r="G11" s="0" t="n">
        <v>1</v>
      </c>
      <c r="H11" s="0" t="n">
        <v>1</v>
      </c>
      <c r="I11" s="22" t="s">
        <v>256</v>
      </c>
      <c r="J11" s="23" t="s">
        <v>582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('Actinidia arguta','aktinidie význačná', NULL  , 'actinidia-arguta'  , '0'  , '1'  , '1'  );</v>
      </c>
    </row>
    <row r="12" customFormat="false" ht="13.2" hidden="false" customHeight="false" outlineLevel="0" collapsed="false">
      <c r="A12" s="22" t="str">
        <f aca="false">SUBSTITUTE(SUBSTITUTE(SUBSTITUTE(I12, "'", "\'"), "’","\'"), "‘", "\'")</f>
        <v>Aesculus hippocastanum</v>
      </c>
      <c r="B12" s="23" t="s">
        <v>583</v>
      </c>
      <c r="D12" s="0" t="s">
        <v>584</v>
      </c>
      <c r="E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aesculus-hippocastanum</v>
      </c>
      <c r="F12" s="23" t="n">
        <v>0</v>
      </c>
      <c r="G12" s="0" t="n">
        <v>1</v>
      </c>
      <c r="H12" s="0" t="n">
        <v>19</v>
      </c>
      <c r="I12" s="22" t="s">
        <v>585</v>
      </c>
      <c r="J12" s="23" t="s">
        <v>586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('Aesculus hippocastanum','jírovec maďal', NULL  , 'aesculus-hippocastanum'  , '0'  , '1'  , '19'  );</v>
      </c>
    </row>
    <row r="13" customFormat="false" ht="13.2" hidden="false" customHeight="false" outlineLevel="0" collapsed="false">
      <c r="A13" s="22" t="str">
        <f aca="false">SUBSTITUTE(SUBSTITUTE(SUBSTITUTE(I13, "'", "\'"), "’","\'"), "‘", "\'")</f>
        <v>Alnus glutinosa</v>
      </c>
      <c r="B13" s="23" t="s">
        <v>266</v>
      </c>
      <c r="D13" s="0" t="s">
        <v>267</v>
      </c>
      <c r="E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alnus-glutinosa</v>
      </c>
      <c r="F13" s="23" t="n">
        <v>0</v>
      </c>
      <c r="G13" s="0" t="n">
        <v>1</v>
      </c>
      <c r="H13" s="0" t="n">
        <v>5</v>
      </c>
      <c r="I13" s="22" t="s">
        <v>268</v>
      </c>
      <c r="J13" s="23" t="s">
        <v>587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('Alnus glutinosa','olše lepkavá', NULL  , 'alnus-glutinosa'  , '0'  , '1'  , '5'  );</v>
      </c>
    </row>
    <row r="14" customFormat="false" ht="13.2" hidden="false" customHeight="false" outlineLevel="0" collapsed="false">
      <c r="A14" s="22" t="str">
        <f aca="false">SUBSTITUTE(SUBSTITUTE(SUBSTITUTE(I14, "'", "\'"), "’","\'"), "‘", "\'")</f>
        <v>Betula papyrifera</v>
      </c>
      <c r="B14" s="23" t="s">
        <v>588</v>
      </c>
      <c r="D14" s="0" t="s">
        <v>589</v>
      </c>
      <c r="E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betula-papyrifera</v>
      </c>
      <c r="F14" s="23" t="n">
        <v>0</v>
      </c>
      <c r="G14" s="0" t="n">
        <v>1</v>
      </c>
      <c r="H14" s="0" t="n">
        <v>5</v>
      </c>
      <c r="I14" s="22" t="s">
        <v>590</v>
      </c>
      <c r="J14" s="23" t="s">
        <v>591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('Betula papyrifera','bříza papírovitá', NULL  , 'betula-papyrifera'  , '0'  , '1'  , '5'  );</v>
      </c>
    </row>
    <row r="15" customFormat="false" ht="13.2" hidden="false" customHeight="false" outlineLevel="0" collapsed="false">
      <c r="A15" s="22" t="str">
        <f aca="false">SUBSTITUTE(SUBSTITUTE(SUBSTITUTE(I15, "'", "\'"), "’","\'"), "‘", "\'")</f>
        <v>Betula pendula</v>
      </c>
      <c r="B15" s="23" t="s">
        <v>288</v>
      </c>
      <c r="D15" s="0" t="s">
        <v>289</v>
      </c>
      <c r="E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</v>
      </c>
      <c r="F15" s="23" t="n">
        <v>0</v>
      </c>
      <c r="G15" s="0" t="n">
        <v>1</v>
      </c>
      <c r="H15" s="0" t="n">
        <v>5</v>
      </c>
      <c r="I15" s="22" t="s">
        <v>592</v>
      </c>
      <c r="J15" s="23" t="s">
        <v>593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('Betula pendula','bříza bělokorá', NULL  , 'betula-pendula'  , '0'  , '1'  , '5'  );</v>
      </c>
    </row>
    <row r="16" customFormat="false" ht="13.2" hidden="false" customHeight="false" outlineLevel="0" collapsed="false">
      <c r="A16" s="22" t="str">
        <f aca="false">SUBSTITUTE(SUBSTITUTE(SUBSTITUTE(I16, "'", "\'"), "’","\'"), "‘", "\'")</f>
        <v>Carpinus betulus</v>
      </c>
      <c r="B16" s="23" t="s">
        <v>296</v>
      </c>
      <c r="D16" s="0" t="s">
        <v>297</v>
      </c>
      <c r="E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</v>
      </c>
      <c r="F16" s="23" t="n">
        <v>0</v>
      </c>
      <c r="G16" s="0" t="n">
        <v>1</v>
      </c>
      <c r="H16" s="0" t="n">
        <v>49</v>
      </c>
      <c r="I16" s="22" t="s">
        <v>594</v>
      </c>
      <c r="J16" s="23" t="s">
        <v>595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('Carpinus betulus','habr obecný', NULL  , 'carpinus-betulus'  , '0'  , '1'  , '49'  );</v>
      </c>
    </row>
    <row r="17" customFormat="false" ht="13.2" hidden="false" customHeight="false" outlineLevel="0" collapsed="false">
      <c r="A17" s="22" t="str">
        <f aca="false">SUBSTITUTE(SUBSTITUTE(SUBSTITUTE(I17, "'", "\'"), "’","\'"), "‘", "\'")</f>
        <v>Cercidiphyllum japonicum</v>
      </c>
      <c r="B17" s="23" t="s">
        <v>302</v>
      </c>
      <c r="D17" s="0" t="s">
        <v>303</v>
      </c>
      <c r="E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cercidiphyllum-japonicum</v>
      </c>
      <c r="F17" s="23" t="n">
        <v>0</v>
      </c>
      <c r="G17" s="0" t="n">
        <v>1</v>
      </c>
      <c r="I17" s="22" t="s">
        <v>304</v>
      </c>
      <c r="J17" s="23" t="s">
        <v>596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('Cercidiphyllum japonicum','zmarličník japonský', NULL  , 'cercidiphyllum-japonicum'  , '0'  , '1'  , NULL  );</v>
      </c>
    </row>
    <row r="18" customFormat="false" ht="13.2" hidden="false" customHeight="false" outlineLevel="0" collapsed="false">
      <c r="A18" s="22" t="str">
        <f aca="false">SUBSTITUTE(SUBSTITUTE(SUBSTITUTE(I18, "'", "\'"), "’","\'"), "‘", "\'")</f>
        <v>Cornus mas</v>
      </c>
      <c r="B18" s="23" t="s">
        <v>313</v>
      </c>
      <c r="D18" s="0" t="s">
        <v>314</v>
      </c>
      <c r="E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</v>
      </c>
      <c r="F18" s="23" t="n">
        <v>0</v>
      </c>
      <c r="G18" s="0" t="n">
        <v>1</v>
      </c>
      <c r="H18" s="0" t="n">
        <v>41</v>
      </c>
      <c r="I18" s="22" t="s">
        <v>315</v>
      </c>
      <c r="J18" s="23" t="s">
        <v>597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('Cornus mas','dřín obecný', NULL  , 'cornus-mas'  , '0'  , '1'  , '41'  );</v>
      </c>
    </row>
    <row r="19" customFormat="false" ht="13.2" hidden="false" customHeight="false" outlineLevel="0" collapsed="false">
      <c r="A19" s="22" t="str">
        <f aca="false">SUBSTITUTE(SUBSTITUTE(SUBSTITUTE(I19, "'", "\'"), "’","\'"), "‘", "\'")</f>
        <v>Corylus avellana</v>
      </c>
      <c r="B19" s="23" t="s">
        <v>321</v>
      </c>
      <c r="D19" s="0" t="s">
        <v>322</v>
      </c>
      <c r="E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</v>
      </c>
      <c r="F19" s="23" t="n">
        <v>0</v>
      </c>
      <c r="G19" s="0" t="n">
        <v>1</v>
      </c>
      <c r="H19" s="0" t="n">
        <v>49</v>
      </c>
      <c r="I19" s="22" t="s">
        <v>323</v>
      </c>
      <c r="J19" s="23" t="s">
        <v>581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('Corylus avellana','líska obecná', NULL  , 'corylus-avellana'  , '0'  , '1'  , '49'  );</v>
      </c>
    </row>
    <row r="20" customFormat="false" ht="14.9" hidden="false" customHeight="false" outlineLevel="0" collapsed="false">
      <c r="A20" s="22" t="str">
        <f aca="false">SUBSTITUTE(SUBSTITUTE(SUBSTITUTE(I20, "'", "\'"), "’","\'"), "‘", "\'")</f>
        <v>Corylus avellana \'Aureospicata\'</v>
      </c>
      <c r="B20" s="23" t="s">
        <v>598</v>
      </c>
      <c r="D20" s="0" t="s">
        <v>599</v>
      </c>
      <c r="E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corylus-avellana-aureospicata</v>
      </c>
      <c r="F20" s="23" t="n">
        <v>0</v>
      </c>
      <c r="G20" s="0" t="n">
        <v>1</v>
      </c>
      <c r="H20" s="0" t="n">
        <v>49</v>
      </c>
      <c r="I20" s="12" t="s">
        <v>600</v>
      </c>
      <c r="J20" s="23" t="s">
        <v>601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('Corylus avellana \'Aureospicata\'','líska obecná  'Aureospicata'', NULL  , 'corylus-avellana-aureospicata'  , '0'  , '1'  , '49'  );</v>
      </c>
    </row>
    <row r="21" customFormat="false" ht="13.2" hidden="false" customHeight="false" outlineLevel="0" collapsed="false">
      <c r="A21" s="22" t="str">
        <f aca="false">SUBSTITUTE(SUBSTITUTE(SUBSTITUTE(I21, "'", "\'"), "’","\'"), "‘", "\'")</f>
        <v>Cotoneaster integerrimus</v>
      </c>
      <c r="B21" s="23" t="s">
        <v>602</v>
      </c>
      <c r="D21" s="0" t="s">
        <v>603</v>
      </c>
      <c r="E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cotoneaster-integerrimus</v>
      </c>
      <c r="F21" s="23" t="n">
        <v>0</v>
      </c>
      <c r="G21" s="0" t="n">
        <v>1</v>
      </c>
      <c r="H21" s="0" t="n">
        <v>38</v>
      </c>
      <c r="I21" s="22" t="s">
        <v>604</v>
      </c>
      <c r="J21" s="23" t="s">
        <v>597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('Cotoneaster integerrimus','skalník obecný', NULL  , 'cotoneaster-integerrimus'  , '0'  , '1'  , '38'  );</v>
      </c>
    </row>
    <row r="22" customFormat="false" ht="13.2" hidden="false" customHeight="false" outlineLevel="0" collapsed="false">
      <c r="A22" s="22" t="str">
        <f aca="false">SUBSTITUTE(SUBSTITUTE(SUBSTITUTE(I22, "'", "\'"), "’","\'"), "‘", "\'")</f>
        <v>Crataegus monogyna</v>
      </c>
      <c r="B22" s="23" t="s">
        <v>605</v>
      </c>
      <c r="D22" s="0" t="s">
        <v>606</v>
      </c>
      <c r="E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crataegus-monogyna</v>
      </c>
      <c r="F22" s="23" t="n">
        <v>0</v>
      </c>
      <c r="G22" s="0" t="n">
        <v>1</v>
      </c>
      <c r="H22" s="0" t="n">
        <v>38</v>
      </c>
      <c r="I22" s="22" t="s">
        <v>607</v>
      </c>
      <c r="J22" s="23" t="s">
        <v>608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('Crataegus monogyna','hloh jednosemenný', NULL  , 'crataegus-monogyna'  , '0'  , '1'  , '38'  );</v>
      </c>
    </row>
    <row r="23" customFormat="false" ht="13.2" hidden="false" customHeight="false" outlineLevel="0" collapsed="false">
      <c r="A23" s="22" t="str">
        <f aca="false">SUBSTITUTE(SUBSTITUTE(SUBSTITUTE(I23, "'", "\'"), "’","\'"), "‘", "\'")</f>
        <v>Daphne mezereum</v>
      </c>
      <c r="B23" s="23" t="s">
        <v>609</v>
      </c>
      <c r="D23" s="0" t="s">
        <v>610</v>
      </c>
      <c r="E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daphne-mezereum</v>
      </c>
      <c r="F23" s="23" t="n">
        <v>0</v>
      </c>
      <c r="G23" s="0" t="n">
        <v>1</v>
      </c>
      <c r="I23" s="22" t="s">
        <v>611</v>
      </c>
      <c r="J23" s="23" t="s">
        <v>612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('Daphne mezereum','lýkovec jedovatý', NULL  , 'daphne-mezereum'  , '0'  , '1'  , NULL  );</v>
      </c>
    </row>
    <row r="24" customFormat="false" ht="13.2" hidden="false" customHeight="false" outlineLevel="0" collapsed="false">
      <c r="A24" s="22" t="str">
        <f aca="false">SUBSTITUTE(SUBSTITUTE(SUBSTITUTE(I24, "'", "\'"), "’","\'"), "‘", "\'")</f>
        <v>Deutzia</v>
      </c>
      <c r="B24" s="23"/>
      <c r="E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</v>
      </c>
      <c r="F24" s="23" t="n">
        <v>0</v>
      </c>
      <c r="G24" s="0" t="n">
        <v>1</v>
      </c>
      <c r="I24" s="22" t="s">
        <v>613</v>
      </c>
      <c r="J24" s="23" t="s">
        <v>608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('Deutzia',NULL, NULL  , 'deutzia'  , '0'  , '1'  , NULL  );</v>
      </c>
    </row>
    <row r="25" customFormat="false" ht="13.2" hidden="false" customHeight="false" outlineLevel="0" collapsed="false">
      <c r="A25" s="22" t="str">
        <f aca="false">SUBSTITUTE(SUBSTITUTE(SUBSTITUTE(I25, "'", "\'"), "’","\'"), "‘", "\'")</f>
        <v>Euonymus europaeus</v>
      </c>
      <c r="B25" s="23" t="s">
        <v>356</v>
      </c>
      <c r="D25" s="0" t="s">
        <v>357</v>
      </c>
      <c r="E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euonymus-europaeus</v>
      </c>
      <c r="F25" s="23" t="n">
        <v>0</v>
      </c>
      <c r="G25" s="0" t="n">
        <v>1</v>
      </c>
      <c r="I25" s="22" t="s">
        <v>358</v>
      </c>
      <c r="J25" s="23" t="s">
        <v>614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('Euonymus europaeus','brslen evropský', NULL  , 'euonymus-europaeus'  , '0'  , '1'  , NULL  );</v>
      </c>
    </row>
    <row r="26" customFormat="false" ht="13.2" hidden="false" customHeight="false" outlineLevel="0" collapsed="false">
      <c r="A26" s="22" t="str">
        <f aca="false">SUBSTITUTE(SUBSTITUTE(SUBSTITUTE(I26, "'", "\'"), "’","\'"), "‘", "\'")</f>
        <v>Fagus sylvatica</v>
      </c>
      <c r="B26" s="23" t="s">
        <v>359</v>
      </c>
      <c r="D26" s="0" t="s">
        <v>360</v>
      </c>
      <c r="E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</v>
      </c>
      <c r="F26" s="23" t="n">
        <v>0</v>
      </c>
      <c r="G26" s="0" t="n">
        <v>1</v>
      </c>
      <c r="H26" s="0" t="n">
        <v>6</v>
      </c>
      <c r="I26" s="22" t="s">
        <v>361</v>
      </c>
      <c r="J26" s="23" t="s">
        <v>615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('Fagus sylvatica','buk lesní', NULL  , 'fagus-sylvatica'  , '0'  , '1'  , '6'  );</v>
      </c>
    </row>
    <row r="27" customFormat="false" ht="14.9" hidden="false" customHeight="false" outlineLevel="0" collapsed="false">
      <c r="A27" s="22" t="str">
        <f aca="false">SUBSTITUTE(SUBSTITUTE(SUBSTITUTE(I27, "'", "\'"), "’","\'"), "‘", "\'")</f>
        <v>Fagus sylvatica \'Pendula\'</v>
      </c>
      <c r="B27" s="23" t="s">
        <v>616</v>
      </c>
      <c r="D27" s="0" t="s">
        <v>617</v>
      </c>
      <c r="E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fagus-sylvatica-pendula</v>
      </c>
      <c r="F27" s="23" t="n">
        <v>0</v>
      </c>
      <c r="G27" s="0" t="n">
        <v>1</v>
      </c>
      <c r="H27" s="0" t="n">
        <v>6</v>
      </c>
      <c r="I27" s="12" t="s">
        <v>618</v>
      </c>
      <c r="J27" s="23" t="s">
        <v>619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('Fagus sylvatica \'Pendula\'','buk lesní převislý', NULL  , 'fagus-sylvatica-pendula'  , '0'  , '1'  , '6'  );</v>
      </c>
    </row>
    <row r="28" customFormat="false" ht="13.2" hidden="false" customHeight="false" outlineLevel="0" collapsed="false">
      <c r="A28" s="22" t="str">
        <f aca="false">SUBSTITUTE(SUBSTITUTE(SUBSTITUTE(I28, "'", "\'"), "’","\'"), "‘", "\'")</f>
        <v>Fagus sylvatica var. purpurea</v>
      </c>
      <c r="B28" s="25" t="s">
        <v>620</v>
      </c>
      <c r="D28" s="0" t="s">
        <v>360</v>
      </c>
      <c r="E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fagus-sylvatica-var-purpurea</v>
      </c>
      <c r="F28" s="23" t="n">
        <v>0</v>
      </c>
      <c r="G28" s="0" t="n">
        <v>1</v>
      </c>
      <c r="H28" s="0" t="n">
        <v>6</v>
      </c>
      <c r="I28" s="22" t="s">
        <v>621</v>
      </c>
      <c r="J28" s="23" t="s">
        <v>622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('Fagus sylvatica var. purpurea','buk lesní ', NULL  , 'fagus-sylvatica-var-purpurea'  , '0'  , '1'  , '6'  );</v>
      </c>
    </row>
    <row r="29" customFormat="false" ht="13.2" hidden="false" customHeight="false" outlineLevel="0" collapsed="false">
      <c r="A29" s="22" t="str">
        <f aca="false">SUBSTITUTE(SUBSTITUTE(SUBSTITUTE(I29, "'", "\'"), "’","\'"), "‘", "\'")</f>
        <v>Grossularia uva-crispa</v>
      </c>
      <c r="B29" s="23" t="s">
        <v>623</v>
      </c>
      <c r="D29" s="0" t="s">
        <v>624</v>
      </c>
      <c r="E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grossularia-uva-crispa</v>
      </c>
      <c r="F29" s="23" t="n">
        <v>0</v>
      </c>
      <c r="G29" s="0" t="n">
        <v>1</v>
      </c>
      <c r="I29" s="22" t="s">
        <v>625</v>
      </c>
      <c r="J29" s="23" t="s">
        <v>626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('Grossularia uva-crispa','srstka angrešt', NULL  , 'grossularia-uva-crispa'  , '0'  , '1'  , NULL  );</v>
      </c>
    </row>
    <row r="30" customFormat="false" ht="13.2" hidden="false" customHeight="false" outlineLevel="0" collapsed="false">
      <c r="A30" s="22" t="str">
        <f aca="false">SUBSTITUTE(SUBSTITUTE(SUBSTITUTE(I30, "'", "\'"), "’","\'"), "‘", "\'")</f>
        <v>Ligustrum vulgare</v>
      </c>
      <c r="B30" s="23" t="s">
        <v>393</v>
      </c>
      <c r="D30" s="0" t="s">
        <v>394</v>
      </c>
      <c r="E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ligustrum-vulgare</v>
      </c>
      <c r="F30" s="23" t="n">
        <v>0</v>
      </c>
      <c r="G30" s="0" t="n">
        <v>1</v>
      </c>
      <c r="H30" s="14" t="n">
        <v>29</v>
      </c>
      <c r="I30" s="22" t="s">
        <v>395</v>
      </c>
      <c r="J30" s="23" t="s">
        <v>597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('Ligustrum vulgare','ptačí zob obecný', NULL  , 'ligustrum-vulgare'  , '0'  , '1'  , '29'  );</v>
      </c>
    </row>
    <row r="31" customFormat="false" ht="13.2" hidden="false" customHeight="false" outlineLevel="0" collapsed="false">
      <c r="A31" s="22" t="str">
        <f aca="false">SUBSTITUTE(SUBSTITUTE(SUBSTITUTE(I31, "'", "\'"), "’","\'"), "‘", "\'")</f>
        <v>Lonicera nigra</v>
      </c>
      <c r="B31" s="23" t="s">
        <v>627</v>
      </c>
      <c r="D31" s="0" t="s">
        <v>628</v>
      </c>
      <c r="E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lonicera-nigra</v>
      </c>
      <c r="F31" s="23" t="n">
        <v>0</v>
      </c>
      <c r="G31" s="0" t="n">
        <v>1</v>
      </c>
      <c r="H31" s="0" t="n">
        <v>48</v>
      </c>
      <c r="I31" s="22" t="s">
        <v>629</v>
      </c>
      <c r="J31" s="23" t="s">
        <v>626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('Lonicera nigra','zimolez černý', NULL  , 'lonicera-nigra'  , '0'  , '1'  , '48'  );</v>
      </c>
    </row>
    <row r="32" customFormat="false" ht="13.2" hidden="false" customHeight="false" outlineLevel="0" collapsed="false">
      <c r="A32" s="22" t="str">
        <f aca="false">SUBSTITUTE(SUBSTITUTE(SUBSTITUTE(I32, "'", "\'"), "’","\'"), "‘", "\'")</f>
        <v>Lonicera xylosteum</v>
      </c>
      <c r="B32" s="23" t="s">
        <v>630</v>
      </c>
      <c r="D32" s="0" t="s">
        <v>631</v>
      </c>
      <c r="E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lonicera-xylosteum</v>
      </c>
      <c r="F32" s="23" t="n">
        <v>0</v>
      </c>
      <c r="G32" s="0" t="n">
        <v>1</v>
      </c>
      <c r="H32" s="0" t="n">
        <v>48</v>
      </c>
      <c r="I32" s="22" t="s">
        <v>416</v>
      </c>
      <c r="J32" s="23" t="s">
        <v>632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('Lonicera xylosteum','zimolez pýřitý', NULL  , 'lonicera-xylosteum'  , '0'  , '1'  , '48'  );</v>
      </c>
    </row>
    <row r="33" customFormat="false" ht="13.2" hidden="false" customHeight="false" outlineLevel="0" collapsed="false">
      <c r="A33" s="22" t="str">
        <f aca="false">SUBSTITUTE(SUBSTITUTE(SUBSTITUTE(I33, "'", "\'"), "’","\'"), "‘", "\'")</f>
        <v>Phellodendron amurense</v>
      </c>
      <c r="B33" s="23" t="s">
        <v>633</v>
      </c>
      <c r="D33" s="0" t="s">
        <v>634</v>
      </c>
      <c r="E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phellodendron-amurense</v>
      </c>
      <c r="F33" s="23" t="n">
        <v>0</v>
      </c>
      <c r="G33" s="0" t="n">
        <v>1</v>
      </c>
      <c r="H33" s="0" t="n">
        <v>50</v>
      </c>
      <c r="I33" s="22" t="s">
        <v>425</v>
      </c>
      <c r="J33" s="23" t="s">
        <v>635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('Phellodendron amurense','korkovník amurský', NULL  , 'phellodendron-amurense'  , '0'  , '1'  , '50'  );</v>
      </c>
    </row>
    <row r="34" customFormat="false" ht="13.2" hidden="false" customHeight="false" outlineLevel="0" collapsed="false">
      <c r="A34" s="22" t="str">
        <f aca="false">SUBSTITUTE(SUBSTITUTE(SUBSTITUTE(I34, "'", "\'"), "’","\'"), "‘", "\'")</f>
        <v>Philadelphus coronarius</v>
      </c>
      <c r="B34" s="23" t="s">
        <v>429</v>
      </c>
      <c r="D34" s="0" t="s">
        <v>430</v>
      </c>
      <c r="E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philadelphus-coronarius</v>
      </c>
      <c r="F34" s="23" t="n">
        <v>0</v>
      </c>
      <c r="G34" s="0" t="n">
        <v>1</v>
      </c>
      <c r="H34" s="0" t="n">
        <v>50</v>
      </c>
      <c r="I34" s="22" t="s">
        <v>431</v>
      </c>
      <c r="J34" s="23" t="s">
        <v>636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('Philadelphus coronarius','pustoryl věncový', NULL  , 'philadelphus-coronarius'  , '0'  , '1'  , '50'  );</v>
      </c>
    </row>
    <row r="35" customFormat="false" ht="13.2" hidden="false" customHeight="false" outlineLevel="0" collapsed="false">
      <c r="A35" s="22" t="str">
        <f aca="false">SUBSTITUTE(SUBSTITUTE(SUBSTITUTE(I35, "'", "\'"), "’","\'"), "‘", "\'")</f>
        <v>Physocarpus opulifolius</v>
      </c>
      <c r="B35" s="23" t="s">
        <v>435</v>
      </c>
      <c r="D35" s="0" t="s">
        <v>436</v>
      </c>
      <c r="E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</v>
      </c>
      <c r="F35" s="23" t="n">
        <v>0</v>
      </c>
      <c r="G35" s="0" t="n">
        <v>1</v>
      </c>
      <c r="H35" s="0" t="n">
        <v>38</v>
      </c>
      <c r="I35" s="22" t="s">
        <v>437</v>
      </c>
      <c r="J35" s="23" t="s">
        <v>175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('Physocarpus opulifolius','tavola kalinolistá', NULL  , 'physocarpus-opulifolius'  , '0'  , '1'  , '38'  );</v>
      </c>
    </row>
    <row r="36" customFormat="false" ht="13.2" hidden="false" customHeight="false" outlineLevel="0" collapsed="false">
      <c r="A36" s="22" t="str">
        <f aca="false">SUBSTITUTE(SUBSTITUTE(SUBSTITUTE(I36, "'", "\'"), "’","\'"), "‘", "\'")</f>
        <v>Populus nigra</v>
      </c>
      <c r="B36" s="23" t="s">
        <v>445</v>
      </c>
      <c r="D36" s="0" t="s">
        <v>446</v>
      </c>
      <c r="E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populus-nigra</v>
      </c>
      <c r="F36" s="23" t="n">
        <v>0</v>
      </c>
      <c r="G36" s="0" t="n">
        <v>1</v>
      </c>
      <c r="H36" s="0" t="n">
        <v>46</v>
      </c>
      <c r="I36" s="22" t="s">
        <v>447</v>
      </c>
      <c r="J36" s="23" t="s">
        <v>637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('Populus nigra','topol černý', NULL  , 'populus-nigra'  , '0'  , '1'  , '46'  );</v>
      </c>
    </row>
    <row r="37" customFormat="false" ht="13.2" hidden="false" customHeight="false" outlineLevel="0" collapsed="false">
      <c r="A37" s="22" t="str">
        <f aca="false">SUBSTITUTE(SUBSTITUTE(SUBSTITUTE(I37, "'", "\'"), "’","\'"), "‘", "\'")</f>
        <v>Populus tremula</v>
      </c>
      <c r="B37" s="23" t="s">
        <v>638</v>
      </c>
      <c r="D37" s="0" t="s">
        <v>639</v>
      </c>
      <c r="E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populus-tremula</v>
      </c>
      <c r="F37" s="23" t="n">
        <v>0</v>
      </c>
      <c r="G37" s="0" t="n">
        <v>1</v>
      </c>
      <c r="H37" s="0" t="n">
        <v>46</v>
      </c>
      <c r="I37" s="22" t="s">
        <v>640</v>
      </c>
      <c r="J37" s="23" t="s">
        <v>641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('Populus tremula','topol osika', NULL  , 'populus-tremula'  , '0'  , '1'  , '46'  );</v>
      </c>
    </row>
    <row r="38" customFormat="false" ht="13.2" hidden="false" customHeight="false" outlineLevel="0" collapsed="false">
      <c r="A38" s="22" t="str">
        <f aca="false">SUBSTITUTE(SUBSTITUTE(SUBSTITUTE(I38, "'", "\'"), "’","\'"), "‘", "\'")</f>
        <v>Prunus cerasus</v>
      </c>
      <c r="B38" s="23" t="s">
        <v>642</v>
      </c>
      <c r="D38" s="0" t="s">
        <v>643</v>
      </c>
      <c r="E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prunus-cerasus</v>
      </c>
      <c r="F38" s="23" t="n">
        <v>0</v>
      </c>
      <c r="G38" s="0" t="n">
        <v>1</v>
      </c>
      <c r="H38" s="0" t="n">
        <v>38</v>
      </c>
      <c r="I38" s="22" t="s">
        <v>644</v>
      </c>
      <c r="J38" s="23" t="s">
        <v>645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('Prunus cerasus','višeň obecná', NULL  , 'prunus-cerasus'  , '0'  , '1'  , '38'  );</v>
      </c>
    </row>
    <row r="39" customFormat="false" ht="13.2" hidden="false" customHeight="false" outlineLevel="0" collapsed="false">
      <c r="A39" s="22" t="str">
        <f aca="false">SUBSTITUTE(SUBSTITUTE(SUBSTITUTE(I39, "'", "\'"), "’","\'"), "‘", "\'")</f>
        <v>Prunus padus</v>
      </c>
      <c r="B39" s="23" t="s">
        <v>454</v>
      </c>
      <c r="D39" s="0" t="s">
        <v>455</v>
      </c>
      <c r="E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</v>
      </c>
      <c r="F39" s="23" t="n">
        <v>0</v>
      </c>
      <c r="G39" s="0" t="n">
        <v>1</v>
      </c>
      <c r="H39" s="0" t="n">
        <v>38</v>
      </c>
      <c r="I39" s="22" t="s">
        <v>646</v>
      </c>
      <c r="J39" s="23" t="s">
        <v>647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('Prunus padus','střemcha obecná', NULL  , 'prunus-padus'  , '0'  , '1'  , '38'  );</v>
      </c>
    </row>
    <row r="40" customFormat="false" ht="13.2" hidden="false" customHeight="false" outlineLevel="0" collapsed="false">
      <c r="A40" s="22" t="str">
        <f aca="false">SUBSTITUTE(SUBSTITUTE(SUBSTITUTE(I40, "'", "\'"), "’","\'"), "‘", "\'")</f>
        <v>Quercus robur</v>
      </c>
      <c r="B40" s="23" t="s">
        <v>458</v>
      </c>
      <c r="D40" s="0" t="s">
        <v>459</v>
      </c>
      <c r="E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</v>
      </c>
      <c r="F40" s="23" t="n">
        <v>0</v>
      </c>
      <c r="G40" s="0" t="n">
        <v>1</v>
      </c>
      <c r="H40" s="0" t="n">
        <v>6</v>
      </c>
      <c r="I40" s="22" t="s">
        <v>464</v>
      </c>
      <c r="J40" s="23" t="s">
        <v>648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('Quercus robur','dub letní', NULL  , 'quercus-robur'  , '0'  , '1'  , '6'  );</v>
      </c>
    </row>
    <row r="41" customFormat="false" ht="14.9" hidden="false" customHeight="false" outlineLevel="0" collapsed="false">
      <c r="A41" s="22" t="str">
        <f aca="false">SUBSTITUTE(SUBSTITUTE(SUBSTITUTE(I41, "'", "\'"), "’","\'"), "‘", "\'")</f>
        <v>Quercus robur \'Pyramidalis\'</v>
      </c>
      <c r="B41" s="23" t="s">
        <v>458</v>
      </c>
      <c r="D41" s="0" t="s">
        <v>459</v>
      </c>
      <c r="E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quercus-robur-pyramidalis</v>
      </c>
      <c r="F41" s="23" t="n">
        <v>0</v>
      </c>
      <c r="G41" s="0" t="n">
        <v>1</v>
      </c>
      <c r="H41" s="0" t="n">
        <v>6</v>
      </c>
      <c r="I41" s="12" t="s">
        <v>649</v>
      </c>
      <c r="J41" s="23" t="s">
        <v>650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('Quercus robur \'Pyramidalis\'','dub letní', NULL  , 'quercus-robur-pyramidalis'  , '0'  , '1'  , '6'  );</v>
      </c>
    </row>
    <row r="42" customFormat="false" ht="13.2" hidden="false" customHeight="false" outlineLevel="0" collapsed="false">
      <c r="A42" s="22" t="str">
        <f aca="false">SUBSTITUTE(SUBSTITUTE(SUBSTITUTE(I42, "'", "\'"), "’","\'"), "‘", "\'")</f>
        <v>Quercus rubra</v>
      </c>
      <c r="B42" s="23" t="s">
        <v>651</v>
      </c>
      <c r="D42" s="0" t="s">
        <v>652</v>
      </c>
      <c r="E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quercus-rubra</v>
      </c>
      <c r="F42" s="23" t="n">
        <v>0</v>
      </c>
      <c r="G42" s="0" t="n">
        <v>1</v>
      </c>
      <c r="H42" s="0" t="n">
        <v>6</v>
      </c>
      <c r="I42" s="22" t="s">
        <v>653</v>
      </c>
      <c r="J42" s="23" t="s">
        <v>654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('Quercus rubra','dub červený', NULL  , 'quercus-rubra'  , '0'  , '1'  , '6'  );</v>
      </c>
    </row>
    <row r="43" customFormat="false" ht="13.2" hidden="false" customHeight="false" outlineLevel="0" collapsed="false">
      <c r="A43" s="22" t="str">
        <f aca="false">SUBSTITUTE(SUBSTITUTE(SUBSTITUTE(I43, "'", "\'"), "’","\'"), "‘", "\'")</f>
        <v>Ribes petraeum</v>
      </c>
      <c r="B43" s="23" t="s">
        <v>483</v>
      </c>
      <c r="D43" s="0" t="s">
        <v>484</v>
      </c>
      <c r="E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</v>
      </c>
      <c r="F43" s="23" t="n">
        <v>0</v>
      </c>
      <c r="G43" s="0" t="n">
        <v>1</v>
      </c>
      <c r="I43" s="22" t="s">
        <v>655</v>
      </c>
      <c r="J43" s="23" t="s">
        <v>626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('Ribes petraeum','meruzalka skalní', NULL  , 'ribes-petraeum'  , '0'  , '1'  , NULL  );</v>
      </c>
    </row>
    <row r="44" customFormat="false" ht="13.2" hidden="false" customHeight="false" outlineLevel="0" collapsed="false">
      <c r="A44" s="22" t="str">
        <f aca="false">SUBSTITUTE(SUBSTITUTE(SUBSTITUTE(I44, "'", "\'"), "’","\'"), "‘", "\'")</f>
        <v>Salix fragilis</v>
      </c>
      <c r="B44" s="23" t="s">
        <v>656</v>
      </c>
      <c r="D44" s="0" t="s">
        <v>657</v>
      </c>
      <c r="E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salix-fragilis</v>
      </c>
      <c r="F44" s="23" t="n">
        <v>0</v>
      </c>
      <c r="G44" s="0" t="n">
        <v>1</v>
      </c>
      <c r="H44" s="0" t="n">
        <v>46</v>
      </c>
      <c r="I44" s="22" t="s">
        <v>658</v>
      </c>
      <c r="J44" s="23" t="s">
        <v>659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('Salix fragilis','vrba křehká', NULL  , 'salix-fragilis'  , '0'  , '1'  , '46'  );</v>
      </c>
    </row>
    <row r="45" customFormat="false" ht="13.2" hidden="false" customHeight="false" outlineLevel="0" collapsed="false">
      <c r="A45" s="22" t="str">
        <f aca="false">SUBSTITUTE(SUBSTITUTE(SUBSTITUTE(I45, "'", "\'"), "’","\'"), "‘", "\'")</f>
        <v>Sambucus nigra</v>
      </c>
      <c r="B45" s="23" t="s">
        <v>496</v>
      </c>
      <c r="D45" s="0" t="s">
        <v>497</v>
      </c>
      <c r="E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</v>
      </c>
      <c r="F45" s="23" t="n">
        <v>0</v>
      </c>
      <c r="G45" s="0" t="n">
        <v>1</v>
      </c>
      <c r="H45" s="0" t="n">
        <v>48</v>
      </c>
      <c r="I45" s="22" t="s">
        <v>660</v>
      </c>
      <c r="J45" s="23" t="s">
        <v>661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('Sambucus nigra','bez černý', NULL  , 'sambucus-nigra'  , '0'  , '1'  , '48'  );</v>
      </c>
    </row>
    <row r="46" customFormat="false" ht="13.2" hidden="false" customHeight="false" outlineLevel="0" collapsed="false">
      <c r="A46" s="22" t="str">
        <f aca="false">SUBSTITUTE(SUBSTITUTE(SUBSTITUTE(I46, "'", "\'"), "’","\'"), "‘", "\'")</f>
        <v>Sambucus racemosa</v>
      </c>
      <c r="B46" s="23" t="s">
        <v>662</v>
      </c>
      <c r="D46" s="0" t="s">
        <v>663</v>
      </c>
      <c r="E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sambucus-racemosa</v>
      </c>
      <c r="F46" s="23" t="n">
        <v>0</v>
      </c>
      <c r="G46" s="0" t="n">
        <v>1</v>
      </c>
      <c r="H46" s="0" t="n">
        <v>48</v>
      </c>
      <c r="I46" s="22" t="s">
        <v>502</v>
      </c>
      <c r="J46" s="23" t="s">
        <v>612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('Sambucus racemosa','bez hroznatý', NULL  , 'sambucus-racemosa'  , '0'  , '1'  , '48'  );</v>
      </c>
    </row>
    <row r="47" customFormat="false" ht="13.2" hidden="false" customHeight="false" outlineLevel="0" collapsed="false">
      <c r="A47" s="22" t="str">
        <f aca="false">SUBSTITUTE(SUBSTITUTE(SUBSTITUTE(I47, "'", "\'"), "’","\'"), "‘", "\'")</f>
        <v>Sorbus aucuparia</v>
      </c>
      <c r="B47" s="23" t="s">
        <v>506</v>
      </c>
      <c r="D47" s="0" t="s">
        <v>507</v>
      </c>
      <c r="E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</v>
      </c>
      <c r="F47" s="23" t="n">
        <v>0</v>
      </c>
      <c r="G47" s="0" t="n">
        <v>1</v>
      </c>
      <c r="H47" s="0" t="n">
        <v>38</v>
      </c>
      <c r="I47" s="22" t="s">
        <v>664</v>
      </c>
      <c r="J47" s="23" t="s">
        <v>665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('Sorbus aucuparia','jeřáb ptačí', NULL  , 'sorbus-aucuparia'  , '0'  , '1'  , '38'  );</v>
      </c>
    </row>
    <row r="48" customFormat="false" ht="13.2" hidden="false" customHeight="false" outlineLevel="0" collapsed="false">
      <c r="A48" s="22" t="str">
        <f aca="false">SUBSTITUTE(SUBSTITUTE(SUBSTITUTE(I48, "'", "\'"), "’","\'"), "‘", "\'")</f>
        <v>Spiraea chamaedryfolia</v>
      </c>
      <c r="B48" s="23" t="s">
        <v>666</v>
      </c>
      <c r="D48" s="0" t="s">
        <v>667</v>
      </c>
      <c r="E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spiraea-chamaedryfolia</v>
      </c>
      <c r="F48" s="23" t="n">
        <v>0</v>
      </c>
      <c r="G48" s="0" t="n">
        <v>1</v>
      </c>
      <c r="H48" s="0" t="n">
        <v>38</v>
      </c>
      <c r="I48" s="22" t="s">
        <v>668</v>
      </c>
      <c r="J48" s="23" t="s">
        <v>626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('Spiraea chamaedryfolia','tavolník ožankolistý', NULL  , 'spiraea-chamaedryfolia'  , '0'  , '1'  , '38'  );</v>
      </c>
    </row>
    <row r="49" customFormat="false" ht="13.2" hidden="false" customHeight="false" outlineLevel="0" collapsed="false">
      <c r="A49" s="22" t="str">
        <f aca="false">SUBSTITUTE(SUBSTITUTE(SUBSTITUTE(I49, "'", "\'"), "’","\'"), "‘", "\'")</f>
        <v>Staphylea pinnata</v>
      </c>
      <c r="B49" s="23" t="s">
        <v>524</v>
      </c>
      <c r="D49" s="0" t="s">
        <v>525</v>
      </c>
      <c r="E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staphylea-pinnata</v>
      </c>
      <c r="F49" s="23" t="n">
        <v>0</v>
      </c>
      <c r="G49" s="0" t="n">
        <v>1</v>
      </c>
      <c r="H49" s="0" t="n">
        <v>20</v>
      </c>
      <c r="I49" s="22" t="s">
        <v>526</v>
      </c>
      <c r="J49" s="23" t="s">
        <v>608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('Staphylea pinnata','klokoč zpeřený', NULL  , 'staphylea-pinnata'  , '0'  , '1'  , '20'  );</v>
      </c>
    </row>
    <row r="50" customFormat="false" ht="13.2" hidden="false" customHeight="false" outlineLevel="0" collapsed="false">
      <c r="A50" s="22" t="str">
        <f aca="false">SUBSTITUTE(SUBSTITUTE(SUBSTITUTE(I50, "'", "\'"), "’","\'"), "‘", "\'")</f>
        <v>Symphoricarpos alba</v>
      </c>
      <c r="B50" s="23" t="s">
        <v>669</v>
      </c>
      <c r="D50" s="0" t="s">
        <v>670</v>
      </c>
      <c r="E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symphoricarpos-alba</v>
      </c>
      <c r="F50" s="23" t="n">
        <v>0</v>
      </c>
      <c r="G50" s="0" t="n">
        <v>1</v>
      </c>
      <c r="H50" s="0" t="n">
        <v>48</v>
      </c>
      <c r="I50" s="22" t="s">
        <v>671</v>
      </c>
      <c r="J50" s="23" t="s">
        <v>612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('Symphoricarpos alba','pámelník bílý', NULL  , 'symphoricarpos-alba'  , '0'  , '1'  , '48'  );</v>
      </c>
    </row>
    <row r="51" customFormat="false" ht="13.2" hidden="false" customHeight="false" outlineLevel="0" collapsed="false">
      <c r="A51" s="22" t="str">
        <f aca="false">SUBSTITUTE(SUBSTITUTE(SUBSTITUTE(I51, "'", "\'"), "’","\'"), "‘", "\'")</f>
        <v>Tilia cordata</v>
      </c>
      <c r="B51" s="23" t="s">
        <v>672</v>
      </c>
      <c r="D51" s="0" t="s">
        <v>673</v>
      </c>
      <c r="E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tilia-cordata</v>
      </c>
      <c r="F51" s="23" t="n">
        <v>0</v>
      </c>
      <c r="G51" s="0" t="n">
        <v>1</v>
      </c>
      <c r="H51" s="0" t="n">
        <v>25</v>
      </c>
      <c r="I51" s="22" t="s">
        <v>537</v>
      </c>
      <c r="J51" s="23" t="s">
        <v>674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('Tilia cordata','lípa srdčitá', NULL  , 'tilia-cordata'  , '0'  , '1'  , '25'  );</v>
      </c>
    </row>
    <row r="52" customFormat="false" ht="13.2" hidden="false" customHeight="false" outlineLevel="0" collapsed="false">
      <c r="A52" s="22" t="str">
        <f aca="false">SUBSTITUTE(SUBSTITUTE(SUBSTITUTE(I52, "'", "\'"), "’","\'"), "‘", "\'")</f>
        <v>Tilia platyphylla</v>
      </c>
      <c r="B52" s="23" t="s">
        <v>675</v>
      </c>
      <c r="D52" s="0" t="s">
        <v>676</v>
      </c>
      <c r="E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tilia-platyphylla</v>
      </c>
      <c r="F52" s="23" t="n">
        <v>0</v>
      </c>
      <c r="G52" s="0" t="n">
        <v>1</v>
      </c>
      <c r="H52" s="0" t="n">
        <v>25</v>
      </c>
      <c r="I52" s="22" t="s">
        <v>677</v>
      </c>
      <c r="J52" s="23" t="s">
        <v>678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('Tilia platyphylla','lípa velkolistá', NULL  , 'tilia-platyphylla'  , '0'  , '1'  , '25'  );</v>
      </c>
    </row>
    <row r="53" customFormat="false" ht="13.2" hidden="false" customHeight="false" outlineLevel="0" collapsed="false">
      <c r="A53" s="22" t="str">
        <f aca="false">SUBSTITUTE(SUBSTITUTE(SUBSTITUTE(I53, "'", "\'"), "’","\'"), "‘", "\'")</f>
        <v>Tilia tomentosa</v>
      </c>
      <c r="B53" s="23" t="s">
        <v>679</v>
      </c>
      <c r="D53" s="0" t="s">
        <v>680</v>
      </c>
      <c r="E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tilia-tomentosa</v>
      </c>
      <c r="F53" s="23" t="n">
        <v>0</v>
      </c>
      <c r="G53" s="0" t="n">
        <v>1</v>
      </c>
      <c r="H53" s="0" t="n">
        <v>25</v>
      </c>
      <c r="I53" s="22" t="s">
        <v>681</v>
      </c>
      <c r="J53" s="23" t="s">
        <v>682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('Tilia tomentosa','lípa stříbrná (plstnatá)', NULL  , 'tilia-tomentosa'  , '0'  , '1'  , '25'  );</v>
      </c>
    </row>
    <row r="54" customFormat="false" ht="13.2" hidden="false" customHeight="false" outlineLevel="0" collapsed="false">
      <c r="A54" s="22" t="str">
        <f aca="false">SUBSTITUTE(SUBSTITUTE(SUBSTITUTE(I54, "'", "\'"), "’","\'"), "‘", "\'")</f>
        <v>Ulmus cf. laevis</v>
      </c>
      <c r="B54" s="23" t="s">
        <v>683</v>
      </c>
      <c r="D54" s="0" t="s">
        <v>684</v>
      </c>
      <c r="E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ulmus-cf-laevis</v>
      </c>
      <c r="F54" s="23" t="n">
        <v>0</v>
      </c>
      <c r="G54" s="0" t="n">
        <v>1</v>
      </c>
      <c r="H54" s="0" t="n">
        <v>17</v>
      </c>
      <c r="I54" s="22" t="s">
        <v>685</v>
      </c>
      <c r="J54" s="23" t="s">
        <v>686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('Ulmus cf. laevis','jilm vaz', NULL  , 'ulmus-cf-laevis'  , '0'  , '1'  , '17'  );</v>
      </c>
    </row>
    <row r="55" customFormat="false" ht="13.2" hidden="false" customHeight="false" outlineLevel="0" collapsed="false">
      <c r="A55" s="22" t="str">
        <f aca="false">SUBSTITUTE(SUBSTITUTE(SUBSTITUTE(I55, "'", "\'"), "’","\'"), "‘", "\'")</f>
        <v>Ulmus glabra</v>
      </c>
      <c r="B55" s="23" t="s">
        <v>544</v>
      </c>
      <c r="D55" s="0" t="s">
        <v>545</v>
      </c>
      <c r="E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ulmus-glabra</v>
      </c>
      <c r="F55" s="23" t="n">
        <v>0</v>
      </c>
      <c r="G55" s="0" t="n">
        <v>1</v>
      </c>
      <c r="H55" s="0" t="n">
        <v>17</v>
      </c>
      <c r="I55" s="22" t="s">
        <v>687</v>
      </c>
      <c r="J55" s="23" t="s">
        <v>688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('Ulmus glabra','jilm horský', NULL  , 'ulmus-glabra'  , '0'  , '1'  , '17'  );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45"/>
  <sheetViews>
    <sheetView showFormulas="false" showGridLines="true" showRowColHeaders="true" showZeros="true" rightToLeft="false" tabSelected="false" showOutlineSymbols="true" defaultGridColor="true" view="normal" topLeftCell="A13" colorId="64" zoomScale="110" zoomScaleNormal="11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9.87"/>
    <col collapsed="false" customWidth="true" hidden="false" outlineLevel="0" max="2" min="2" style="0" width="14.59"/>
    <col collapsed="false" customWidth="false" hidden="false" outlineLevel="0" max="3" min="3" style="0" width="11.52"/>
    <col collapsed="false" customWidth="true" hidden="false" outlineLevel="0" max="4" min="4" style="0" width="17.09"/>
    <col collapsed="false" customWidth="true" hidden="false" outlineLevel="0" max="5" min="5" style="0" width="32.53"/>
    <col collapsed="false" customWidth="false" hidden="false" outlineLevel="0" max="8" min="6" style="0" width="11.52"/>
    <col collapsed="false" customWidth="true" hidden="false" outlineLevel="0" max="9" min="9" style="0" width="21.67"/>
    <col collapsed="false" customWidth="false" hidden="false" outlineLevel="0" max="1025" min="10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/>
      <c r="E1" s="1" t="s">
        <v>3</v>
      </c>
      <c r="F1" s="2" t="s">
        <v>4</v>
      </c>
      <c r="G1" s="2" t="s">
        <v>5</v>
      </c>
      <c r="H1" s="2" t="s">
        <v>6</v>
      </c>
    </row>
    <row r="2" customFormat="false" ht="12.8" hidden="false" customHeight="false" outlineLevel="0" collapsed="false">
      <c r="A2" s="0" t="str">
        <f aca="false">SUBSTITUTE(SUBSTITUTE(SUBSTITUTE(I2, "'", "\'"), "’","\'"), "‘", "\'")</f>
        <v>Bruckenthalia spiculifolia</v>
      </c>
      <c r="B2" s="0" t="s">
        <v>689</v>
      </c>
      <c r="D2" s="0" t="s">
        <v>690</v>
      </c>
      <c r="E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bruckenthalia-spiculifolia</v>
      </c>
      <c r="F2" s="0" t="n">
        <v>1</v>
      </c>
      <c r="G2" s="0" t="n">
        <v>2</v>
      </c>
      <c r="I2" s="0" t="s">
        <v>691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('Bruckenthalia spiculifolia','brukentalie klasnatá', NULL  , 'bruckenthalia-spiculifolia'  , '1'  , '2'  , NULL  );</v>
      </c>
    </row>
    <row r="3" customFormat="false" ht="12.8" hidden="false" customHeight="false" outlineLevel="0" collapsed="false">
      <c r="A3" s="0" t="str">
        <f aca="false">SUBSTITUTE(SUBSTITUTE(SUBSTITUTE(I3, "'", "\'"), "’","\'"), "‘", "\'")</f>
        <v>Calycanthus floridus</v>
      </c>
      <c r="B3" s="0" t="s">
        <v>692</v>
      </c>
      <c r="C3" s="0" t="n">
        <v>1918</v>
      </c>
      <c r="D3" s="0" t="s">
        <v>693</v>
      </c>
      <c r="E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calycanthus-floridus</v>
      </c>
      <c r="F3" s="0" t="n">
        <v>1</v>
      </c>
      <c r="G3" s="0" t="n">
        <v>2</v>
      </c>
      <c r="I3" s="0" t="s">
        <v>694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('Calycanthus floridus','sazaník květnatý', '1918'  , 'calycanthus-floridus'  , '1'  , '2'  , NULL  );</v>
      </c>
    </row>
    <row r="4" customFormat="false" ht="12.8" hidden="false" customHeight="false" outlineLevel="0" collapsed="false">
      <c r="A4" s="0" t="str">
        <f aca="false">SUBSTITUTE(SUBSTITUTE(SUBSTITUTE(I4, "'", "\'"), "’","\'"), "‘", "\'")</f>
        <v>Cotoneaster adpressus</v>
      </c>
      <c r="B4" s="0" t="s">
        <v>695</v>
      </c>
      <c r="D4" s="0" t="s">
        <v>696</v>
      </c>
      <c r="E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cotoneaster-adpressus</v>
      </c>
      <c r="F4" s="0" t="n">
        <v>1</v>
      </c>
      <c r="G4" s="0" t="n">
        <v>2</v>
      </c>
      <c r="H4" s="0" t="n">
        <v>38</v>
      </c>
      <c r="I4" s="0" t="s">
        <v>697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('Cotoneaster adpressus','skalník přitisklý', NULL  , 'cotoneaster-adpressus'  , '1'  , '2'  , '38'  );</v>
      </c>
    </row>
    <row r="5" customFormat="false" ht="12.8" hidden="false" customHeight="false" outlineLevel="0" collapsed="false">
      <c r="A5" s="0" t="str">
        <f aca="false">SUBSTITUTE(SUBSTITUTE(SUBSTITUTE(I5, "'", "\'"), "’","\'"), "‘", "\'")</f>
        <v>Cotoneaster congestus</v>
      </c>
      <c r="B5" s="0" t="s">
        <v>698</v>
      </c>
      <c r="D5" s="0" t="s">
        <v>699</v>
      </c>
      <c r="E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cotoneaster-congestus</v>
      </c>
      <c r="F5" s="0" t="n">
        <v>1</v>
      </c>
      <c r="G5" s="0" t="n">
        <v>2</v>
      </c>
      <c r="H5" s="0" t="n">
        <v>38</v>
      </c>
      <c r="I5" s="0" t="s">
        <v>700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('Cotoneaster congestus','skalník stěsnaný', NULL  , 'cotoneaster-congestus'  , '1'  , '2'  , '38'  );</v>
      </c>
    </row>
    <row r="6" customFormat="false" ht="12.8" hidden="false" customHeight="false" outlineLevel="0" collapsed="false">
      <c r="A6" s="0" t="str">
        <f aca="false">SUBSTITUTE(SUBSTITUTE(SUBSTITUTE(I6, "'", "\'"), "’","\'"), "‘", "\'")</f>
        <v>Cotoneaster horizontalis </v>
      </c>
      <c r="B6" s="0" t="s">
        <v>701</v>
      </c>
      <c r="D6" s="0" t="s">
        <v>702</v>
      </c>
      <c r="E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cotoneaster-horizontalis</v>
      </c>
      <c r="F6" s="0" t="n">
        <v>1</v>
      </c>
      <c r="G6" s="0" t="n">
        <v>2</v>
      </c>
      <c r="H6" s="0" t="n">
        <v>38</v>
      </c>
      <c r="I6" s="0" t="s">
        <v>703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('Cotoneaster horizontalis ','skalník vodorovný', NULL  , 'cotoneaster-horizontalis'  , '1'  , '2'  , '38'  );</v>
      </c>
    </row>
    <row r="7" customFormat="false" ht="12.8" hidden="false" customHeight="false" outlineLevel="0" collapsed="false">
      <c r="A7" s="0" t="str">
        <f aca="false">SUBSTITUTE(SUBSTITUTE(SUBSTITUTE(I7, "'", "\'"), "’","\'"), "‘", "\'")</f>
        <v>Cytisus x kewensis</v>
      </c>
      <c r="B7" s="0" t="s">
        <v>704</v>
      </c>
      <c r="D7" s="0" t="s">
        <v>705</v>
      </c>
      <c r="E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cytisus-x-kewensis</v>
      </c>
      <c r="F7" s="0" t="n">
        <v>1</v>
      </c>
      <c r="G7" s="0" t="n">
        <v>2</v>
      </c>
      <c r="I7" s="0" t="s">
        <v>706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('Cytisus x kewensis','čiliminík kewský', NULL  , 'cytisus-x-kewensis'  , '1'  , '2'  , NULL  );</v>
      </c>
    </row>
    <row r="8" customFormat="false" ht="12.8" hidden="false" customHeight="false" outlineLevel="0" collapsed="false">
      <c r="A8" s="0" t="str">
        <f aca="false">SUBSTITUTE(SUBSTITUTE(SUBSTITUTE(I8, "'", "\'"), "’","\'"), "‘", "\'")</f>
        <v>Daphne alpina </v>
      </c>
      <c r="B8" s="0" t="s">
        <v>707</v>
      </c>
      <c r="D8" s="0" t="s">
        <v>708</v>
      </c>
      <c r="E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daphne-alpina</v>
      </c>
      <c r="F8" s="0" t="n">
        <v>1</v>
      </c>
      <c r="G8" s="0" t="n">
        <v>2</v>
      </c>
      <c r="I8" s="0" t="s">
        <v>709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('Daphne alpina ','lýkovec alpský', NULL  , 'daphne-alpina'  , '1'  , '2'  , NULL  );</v>
      </c>
    </row>
    <row r="9" customFormat="false" ht="12.8" hidden="false" customHeight="false" outlineLevel="0" collapsed="false">
      <c r="A9" s="0" t="str">
        <f aca="false">SUBSTITUTE(SUBSTITUTE(SUBSTITUTE(I9, "'", "\'"), "’","\'"), "‘", "\'")</f>
        <v>Daphne blagayana </v>
      </c>
      <c r="B9" s="0" t="s">
        <v>710</v>
      </c>
      <c r="D9" s="0" t="s">
        <v>711</v>
      </c>
      <c r="E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daphne-blagayana</v>
      </c>
      <c r="F9" s="0" t="n">
        <v>1</v>
      </c>
      <c r="G9" s="0" t="n">
        <v>2</v>
      </c>
      <c r="I9" s="0" t="s">
        <v>712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('Daphne blagayana ','lýkovec jugoslávský', NULL  , 'daphne-blagayana'  , '1'  , '2'  , NULL  );</v>
      </c>
    </row>
    <row r="10" customFormat="false" ht="12.8" hidden="false" customHeight="false" outlineLevel="0" collapsed="false">
      <c r="A10" s="0" t="str">
        <f aca="false">SUBSTITUTE(SUBSTITUTE(SUBSTITUTE(I10, "'", "\'"), "’","\'"), "‘", "\'")</f>
        <v>Daphne striata </v>
      </c>
      <c r="B10" s="0" t="s">
        <v>713</v>
      </c>
      <c r="D10" s="0" t="s">
        <v>714</v>
      </c>
      <c r="E1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daphne-striata</v>
      </c>
      <c r="F10" s="0" t="n">
        <v>1</v>
      </c>
      <c r="G10" s="0" t="n">
        <v>2</v>
      </c>
      <c r="I10" s="0" t="s">
        <v>715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('Daphne striata ','lýkovec žíhaný', NULL  , 'daphne-striata'  , '1'  , '2'  , NULL  );</v>
      </c>
    </row>
    <row r="11" customFormat="false" ht="12.8" hidden="false" customHeight="false" outlineLevel="0" collapsed="false">
      <c r="A11" s="0" t="str">
        <f aca="false">SUBSTITUTE(SUBSTITUTE(SUBSTITUTE(I11, "'", "\'"), "’","\'"), "‘", "\'")</f>
        <v>Daphne cneorum</v>
      </c>
      <c r="B11" s="0" t="s">
        <v>716</v>
      </c>
      <c r="D11" s="0" t="s">
        <v>717</v>
      </c>
      <c r="E1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daphne-cneorum</v>
      </c>
      <c r="F11" s="0" t="n">
        <v>1</v>
      </c>
      <c r="G11" s="0" t="n">
        <v>2</v>
      </c>
      <c r="I11" s="0" t="s">
        <v>718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('Daphne cneorum','lýkovec vonný', NULL  , 'daphne-cneorum'  , '1'  , '2'  , NULL  );</v>
      </c>
    </row>
    <row r="12" customFormat="false" ht="12.8" hidden="false" customHeight="false" outlineLevel="0" collapsed="false">
      <c r="A12" s="0" t="str">
        <f aca="false">SUBSTITUTE(SUBSTITUTE(SUBSTITUTE(I12, "'", "\'"), "’","\'"), "‘", "\'")</f>
        <v>Dryas x suendermannii</v>
      </c>
      <c r="B12" s="0" t="s">
        <v>719</v>
      </c>
      <c r="D12" s="0" t="s">
        <v>720</v>
      </c>
      <c r="E1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dryas-x-suendermannii</v>
      </c>
      <c r="F12" s="0" t="n">
        <v>1</v>
      </c>
      <c r="G12" s="0" t="n">
        <v>2</v>
      </c>
      <c r="H12" s="0" t="n">
        <v>38</v>
      </c>
      <c r="I12" s="0" t="s">
        <v>721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('Dryas x suendermannii','dryádka Sündermannova', NULL  , 'dryas-x-suendermannii'  , '1'  , '2'  , '38'  );</v>
      </c>
    </row>
    <row r="13" customFormat="false" ht="12.8" hidden="false" customHeight="false" outlineLevel="0" collapsed="false">
      <c r="A13" s="0" t="str">
        <f aca="false">SUBSTITUTE(SUBSTITUTE(SUBSTITUTE(I13, "'", "\'"), "’","\'"), "‘", "\'")</f>
        <v>Dryas drumondi</v>
      </c>
      <c r="B13" s="0" t="s">
        <v>722</v>
      </c>
      <c r="D13" s="0" t="s">
        <v>723</v>
      </c>
      <c r="E1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dryas-drumondi</v>
      </c>
      <c r="F13" s="0" t="n">
        <v>1</v>
      </c>
      <c r="G13" s="0" t="n">
        <v>2</v>
      </c>
      <c r="H13" s="0" t="n">
        <v>38</v>
      </c>
      <c r="I13" s="0" t="s">
        <v>724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('Dryas drumondi','dryádka Drummondova', NULL  , 'dryas-drumondi'  , '1'  , '2'  , '38'  );</v>
      </c>
    </row>
    <row r="14" customFormat="false" ht="12.8" hidden="false" customHeight="false" outlineLevel="0" collapsed="false">
      <c r="A14" s="0" t="str">
        <f aca="false">SUBSTITUTE(SUBSTITUTE(SUBSTITUTE(I14, "'", "\'"), "’","\'"), "‘", "\'")</f>
        <v>Dryas octopetala</v>
      </c>
      <c r="B14" s="0" t="s">
        <v>725</v>
      </c>
      <c r="D14" s="0" t="s">
        <v>726</v>
      </c>
      <c r="E1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dryas-octopetala</v>
      </c>
      <c r="F14" s="0" t="n">
        <v>1</v>
      </c>
      <c r="G14" s="0" t="n">
        <v>2</v>
      </c>
      <c r="H14" s="0" t="n">
        <v>38</v>
      </c>
      <c r="I14" s="0" t="s">
        <v>727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('Dryas octopetala','dryádka osmiplátečná', NULL  , 'dryas-octopetala'  , '1'  , '2'  , '38'  );</v>
      </c>
    </row>
    <row r="15" customFormat="false" ht="12.8" hidden="false" customHeight="false" outlineLevel="0" collapsed="false">
      <c r="A15" s="0" t="str">
        <f aca="false">SUBSTITUTE(SUBSTITUTE(SUBSTITUTE(I15, "'", "\'"), "’","\'"), "‘", "\'")</f>
        <v>Empetrum nigrum</v>
      </c>
      <c r="B15" s="0" t="s">
        <v>728</v>
      </c>
      <c r="D15" s="0" t="s">
        <v>729</v>
      </c>
      <c r="E1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empetrum-nigrum</v>
      </c>
      <c r="F15" s="0" t="n">
        <v>1</v>
      </c>
      <c r="G15" s="0" t="n">
        <v>2</v>
      </c>
      <c r="I15" s="0" t="s">
        <v>730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('Empetrum nigrum','šicha černá', NULL  , 'empetrum-nigrum'  , '1'  , '2'  , NULL  );</v>
      </c>
    </row>
    <row r="16" customFormat="false" ht="12.8" hidden="false" customHeight="false" outlineLevel="0" collapsed="false">
      <c r="A16" s="0" t="str">
        <f aca="false">SUBSTITUTE(SUBSTITUTE(SUBSTITUTE(I16, "'", "\'"), "’","\'"), "‘", "\'")</f>
        <v>Erica carnea</v>
      </c>
      <c r="B16" s="0" t="s">
        <v>731</v>
      </c>
      <c r="D16" s="0" t="s">
        <v>732</v>
      </c>
      <c r="E1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erica-carnea</v>
      </c>
      <c r="F16" s="0" t="n">
        <v>1</v>
      </c>
      <c r="G16" s="0" t="n">
        <v>2</v>
      </c>
      <c r="H16" s="0" t="n">
        <v>47</v>
      </c>
      <c r="I16" s="0" t="s">
        <v>733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('Erica carnea','vřesovec pleťový', NULL  , 'erica-carnea'  , '1'  , '2'  , '47'  );</v>
      </c>
    </row>
    <row r="17" customFormat="false" ht="12.8" hidden="false" customHeight="false" outlineLevel="0" collapsed="false">
      <c r="A17" s="0" t="str">
        <f aca="false">SUBSTITUTE(SUBSTITUTE(SUBSTITUTE(I17, "'", "\'"), "’","\'"), "‘", "\'")</f>
        <v>Euonymus nanus </v>
      </c>
      <c r="B17" s="0" t="s">
        <v>734</v>
      </c>
      <c r="D17" s="0" t="s">
        <v>735</v>
      </c>
      <c r="E1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euonymus-nanus</v>
      </c>
      <c r="F17" s="0" t="n">
        <v>1</v>
      </c>
      <c r="G17" s="0" t="n">
        <v>2</v>
      </c>
      <c r="I17" s="0" t="s">
        <v>736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('Euonymus nanus ','brslen nízký ', NULL  , 'euonymus-nanus'  , '1'  , '2'  , NULL  );</v>
      </c>
    </row>
    <row r="18" customFormat="false" ht="12.8" hidden="false" customHeight="false" outlineLevel="0" collapsed="false">
      <c r="A18" s="0" t="str">
        <f aca="false">SUBSTITUTE(SUBSTITUTE(SUBSTITUTE(I18, "'", "\'"), "’","\'"), "‘", "\'")</f>
        <v>Juniperus communis L.\'Depressa Aurea\'</v>
      </c>
      <c r="B18" s="0" t="s">
        <v>737</v>
      </c>
      <c r="D18" s="0" t="s">
        <v>738</v>
      </c>
      <c r="E1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juniperus-communis-ldepressa-aurea</v>
      </c>
      <c r="F18" s="0" t="n">
        <v>1</v>
      </c>
      <c r="G18" s="0" t="n">
        <v>2</v>
      </c>
      <c r="H18" s="0" t="n">
        <v>9</v>
      </c>
      <c r="I18" s="0" t="s">
        <v>739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('Juniperus communis L.\'Depressa Aurea\'','jalovec obecný', NULL  , 'juniperus-communis-ldepressa-aurea'  , '1'  , '2'  , '9'  );</v>
      </c>
    </row>
    <row r="19" customFormat="false" ht="12.8" hidden="false" customHeight="false" outlineLevel="0" collapsed="false">
      <c r="A19" s="0" t="str">
        <f aca="false">SUBSTITUTE(SUBSTITUTE(SUBSTITUTE(I19, "'", "\'"), "’","\'"), "‘", "\'")</f>
        <v>Juniperus communis var. saxatilis Pall.</v>
      </c>
      <c r="B19" s="0" t="s">
        <v>737</v>
      </c>
      <c r="D19" s="0" t="s">
        <v>738</v>
      </c>
      <c r="E1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juniperus-communis-var-saxatilis-pall</v>
      </c>
      <c r="F19" s="0" t="n">
        <v>1</v>
      </c>
      <c r="G19" s="0" t="n">
        <v>2</v>
      </c>
      <c r="H19" s="0" t="n">
        <v>9</v>
      </c>
      <c r="I19" s="0" t="s">
        <v>740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('Juniperus communis var. saxatilis Pall.','jalovec obecný', NULL  , 'juniperus-communis-var-saxatilis-pall'  , '1'  , '2'  , '9'  );</v>
      </c>
    </row>
    <row r="20" customFormat="false" ht="12.8" hidden="false" customHeight="false" outlineLevel="0" collapsed="false">
      <c r="A20" s="0" t="str">
        <f aca="false">SUBSTITUTE(SUBSTITUTE(SUBSTITUTE(I20, "'", "\'"), "’","\'"), "‘", "\'")</f>
        <v>Juniperus horizontalis Moench</v>
      </c>
      <c r="B20" s="0" t="s">
        <v>741</v>
      </c>
      <c r="D20" s="0" t="s">
        <v>742</v>
      </c>
      <c r="E2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juniperus-horizontalis-moench</v>
      </c>
      <c r="F20" s="0" t="n">
        <v>1</v>
      </c>
      <c r="G20" s="0" t="n">
        <v>2</v>
      </c>
      <c r="H20" s="0" t="n">
        <v>9</v>
      </c>
      <c r="I20" s="0" t="s">
        <v>743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('Juniperus horizontalis Moench','jalovec poléhavý', NULL  , 'juniperus-horizontalis-moench'  , '1'  , '2'  , '9'  );</v>
      </c>
    </row>
    <row r="21" customFormat="false" ht="12.8" hidden="false" customHeight="false" outlineLevel="0" collapsed="false">
      <c r="A21" s="0" t="str">
        <f aca="false">SUBSTITUTE(SUBSTITUTE(SUBSTITUTE(I21, "'", "\'"), "’","\'"), "‘", "\'")</f>
        <v>Pachysandra terminalis</v>
      </c>
      <c r="B21" s="0" t="s">
        <v>744</v>
      </c>
      <c r="D21" s="0" t="s">
        <v>745</v>
      </c>
      <c r="E2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pachysandra-terminalis</v>
      </c>
      <c r="F21" s="0" t="n">
        <v>1</v>
      </c>
      <c r="G21" s="0" t="n">
        <v>2</v>
      </c>
      <c r="I21" s="0" t="s">
        <v>746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('Pachysandra terminalis','tlustonitník klasnatý', NULL  , 'pachysandra-terminalis'  , '1'  , '2'  , NULL  );</v>
      </c>
    </row>
    <row r="22" customFormat="false" ht="12.8" hidden="false" customHeight="false" outlineLevel="0" collapsed="false">
      <c r="A22" s="0" t="str">
        <f aca="false">SUBSTITUTE(SUBSTITUTE(SUBSTITUTE(I22, "'", "\'"), "’","\'"), "‘", "\'")</f>
        <v>Potentilla ambigua / Dasiphora am.</v>
      </c>
      <c r="B22" s="0" t="s">
        <v>747</v>
      </c>
      <c r="D22" s="0" t="s">
        <v>748</v>
      </c>
      <c r="E2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potentilla-ambigua--dasiphora-am</v>
      </c>
      <c r="F22" s="0" t="n">
        <v>1</v>
      </c>
      <c r="G22" s="0" t="n">
        <v>2</v>
      </c>
      <c r="H22" s="0" t="n">
        <v>38</v>
      </c>
      <c r="I22" s="0" t="s">
        <v>749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('Potentilla ambigua / Dasiphora am.','mochna obojetná', NULL  , 'potentilla-ambigua--dasiphora-am'  , '1'  , '2'  , '38'  );</v>
      </c>
    </row>
    <row r="23" customFormat="false" ht="12.8" hidden="false" customHeight="false" outlineLevel="0" collapsed="false">
      <c r="A23" s="0" t="str">
        <f aca="false">SUBSTITUTE(SUBSTITUTE(SUBSTITUTE(I23, "'", "\'"), "’","\'"), "‘", "\'")</f>
        <v>Potentilla apennina </v>
      </c>
      <c r="B23" s="0" t="s">
        <v>750</v>
      </c>
      <c r="D23" s="0" t="s">
        <v>751</v>
      </c>
      <c r="E2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potentilla-apennina</v>
      </c>
      <c r="F23" s="0" t="n">
        <v>1</v>
      </c>
      <c r="G23" s="0" t="n">
        <v>2</v>
      </c>
      <c r="H23" s="0" t="n">
        <v>38</v>
      </c>
      <c r="I23" s="0" t="s">
        <v>752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('Potentilla apennina ','mochna apennina', NULL  , 'potentilla-apennina'  , '1'  , '2'  , '38'  );</v>
      </c>
    </row>
    <row r="24" customFormat="false" ht="12.8" hidden="false" customHeight="false" outlineLevel="0" collapsed="false">
      <c r="A24" s="0" t="str">
        <f aca="false">SUBSTITUTE(SUBSTITUTE(SUBSTITUTE(I24, "'", "\'"), "’","\'"), "‘", "\'")</f>
        <v>Potentilla aurea var. alpina</v>
      </c>
      <c r="B24" s="0" t="s">
        <v>753</v>
      </c>
      <c r="D24" s="0" t="s">
        <v>754</v>
      </c>
      <c r="E2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potentilla-aurea-var-alpina</v>
      </c>
      <c r="F24" s="0" t="n">
        <v>1</v>
      </c>
      <c r="G24" s="0" t="n">
        <v>2</v>
      </c>
      <c r="H24" s="0" t="n">
        <v>38</v>
      </c>
      <c r="I24" s="0" t="s">
        <v>755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('Potentilla aurea var. alpina','mochna zlatá', NULL  , 'potentilla-aurea-var-alpina'  , '1'  , '2'  , '38'  );</v>
      </c>
    </row>
    <row r="25" customFormat="false" ht="12.8" hidden="false" customHeight="false" outlineLevel="0" collapsed="false">
      <c r="A25" s="0" t="str">
        <f aca="false">SUBSTITUTE(SUBSTITUTE(SUBSTITUTE(I25, "'", "\'"), "’","\'"), "‘", "\'")</f>
        <v>Potentilla brauniana</v>
      </c>
      <c r="B25" s="0" t="s">
        <v>756</v>
      </c>
      <c r="D25" s="0" t="s">
        <v>757</v>
      </c>
      <c r="E2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potentilla-brauniana</v>
      </c>
      <c r="F25" s="0" t="n">
        <v>1</v>
      </c>
      <c r="G25" s="0" t="n">
        <v>2</v>
      </c>
      <c r="H25" s="0" t="n">
        <v>38</v>
      </c>
      <c r="I25" s="0" t="s">
        <v>758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('Potentilla brauniana','mochna brauniana', NULL  , 'potentilla-brauniana'  , '1'  , '2'  , '38'  );</v>
      </c>
    </row>
    <row r="26" customFormat="false" ht="12.8" hidden="false" customHeight="false" outlineLevel="0" collapsed="false">
      <c r="A26" s="0" t="str">
        <f aca="false">SUBSTITUTE(SUBSTITUTE(SUBSTITUTE(I26, "'", "\'"), "’","\'"), "‘", "\'")</f>
        <v>Potentill. fruticosa, P. f. \'Friedrichsenii\'</v>
      </c>
      <c r="B26" s="0" t="s">
        <v>759</v>
      </c>
      <c r="D26" s="0" t="s">
        <v>760</v>
      </c>
      <c r="E2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potentill-fruticosa-p-f-friedrichsenii</v>
      </c>
      <c r="F26" s="0" t="n">
        <v>1</v>
      </c>
      <c r="G26" s="0" t="n">
        <v>2</v>
      </c>
      <c r="H26" s="0" t="n">
        <v>38</v>
      </c>
      <c r="I26" s="0" t="s">
        <v>761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('Potentill. fruticosa, P. f. \'Friedrichsenii\'','mochna křovitá', NULL  , 'potentill-fruticosa-p-f-friedrichsenii'  , '1'  , '2'  , '38'  );</v>
      </c>
    </row>
    <row r="27" customFormat="false" ht="12.8" hidden="false" customHeight="false" outlineLevel="0" collapsed="false">
      <c r="A27" s="0" t="str">
        <f aca="false">SUBSTITUTE(SUBSTITUTE(SUBSTITUTE(I27, "'", "\'"), "’","\'"), "‘", "\'")</f>
        <v>Potentilla fruticosa var. mandshurica </v>
      </c>
      <c r="B27" s="0" t="s">
        <v>759</v>
      </c>
      <c r="D27" s="0" t="s">
        <v>760</v>
      </c>
      <c r="E2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potentilla-fruticosa-var-mandshurica</v>
      </c>
      <c r="F27" s="0" t="n">
        <v>1</v>
      </c>
      <c r="G27" s="0" t="n">
        <v>2</v>
      </c>
      <c r="H27" s="0" t="n">
        <v>38</v>
      </c>
      <c r="I27" s="0" t="s">
        <v>762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('Potentilla fruticosa var. mandshurica ','mochna křovitá', NULL  , 'potentilla-fruticosa-var-mandshurica'  , '1'  , '2'  , '38'  );</v>
      </c>
    </row>
    <row r="28" customFormat="false" ht="12.8" hidden="false" customHeight="false" outlineLevel="0" collapsed="false">
      <c r="A28" s="0" t="str">
        <f aca="false">SUBSTITUTE(SUBSTITUTE(SUBSTITUTE(I28, "'", "\'"), "’","\'"), "‘", "\'")</f>
        <v>Potentilla grammopetala </v>
      </c>
      <c r="B28" s="0" t="s">
        <v>763</v>
      </c>
      <c r="D28" s="0" t="s">
        <v>764</v>
      </c>
      <c r="E2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potentilla-grammopetala</v>
      </c>
      <c r="F28" s="0" t="n">
        <v>1</v>
      </c>
      <c r="G28" s="0" t="n">
        <v>2</v>
      </c>
      <c r="H28" s="0" t="n">
        <v>38</v>
      </c>
      <c r="I28" s="0" t="s">
        <v>765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('Potentilla grammopetala ','mochna grammopetala', NULL  , 'potentilla-grammopetala'  , '1'  , '2'  , '38'  );</v>
      </c>
    </row>
    <row r="29" customFormat="false" ht="12.8" hidden="false" customHeight="false" outlineLevel="0" collapsed="false">
      <c r="A29" s="0" t="str">
        <f aca="false">SUBSTITUTE(SUBSTITUTE(SUBSTITUTE(I29, "'", "\'"), "’","\'"), "‘", "\'")</f>
        <v>Potentilla nivalis L.</v>
      </c>
      <c r="B29" s="0" t="s">
        <v>766</v>
      </c>
      <c r="D29" s="0" t="s">
        <v>767</v>
      </c>
      <c r="E2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potentilla-nivalis-l</v>
      </c>
      <c r="F29" s="0" t="n">
        <v>1</v>
      </c>
      <c r="G29" s="0" t="n">
        <v>2</v>
      </c>
      <c r="H29" s="0" t="n">
        <v>38</v>
      </c>
      <c r="I29" s="0" t="s">
        <v>768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('Potentilla nivalis L.','mochna nivalis / sněžná', NULL  , 'potentilla-nivalis-l'  , '1'  , '2'  , '38'  );</v>
      </c>
    </row>
    <row r="30" customFormat="false" ht="12.8" hidden="false" customHeight="false" outlineLevel="0" collapsed="false">
      <c r="A30" s="0" t="str">
        <f aca="false">SUBSTITUTE(SUBSTITUTE(SUBSTITUTE(I30, "'", "\'"), "’","\'"), "‘", "\'")</f>
        <v>Potentilla speciosa</v>
      </c>
      <c r="B30" s="0" t="s">
        <v>769</v>
      </c>
      <c r="D30" s="0" t="s">
        <v>770</v>
      </c>
      <c r="E3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potentilla-speciosa</v>
      </c>
      <c r="F30" s="0" t="n">
        <v>1</v>
      </c>
      <c r="G30" s="0" t="n">
        <v>2</v>
      </c>
      <c r="H30" s="0" t="n">
        <v>38</v>
      </c>
      <c r="I30" s="0" t="s">
        <v>771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('Potentilla speciosa','mochna speciosa', NULL  , 'potentilla-speciosa'  , '1'  , '2'  , '38'  );</v>
      </c>
    </row>
    <row r="31" customFormat="false" ht="12.8" hidden="false" customHeight="false" outlineLevel="0" collapsed="false">
      <c r="A31" s="0" t="str">
        <f aca="false">SUBSTITUTE(SUBSTITUTE(SUBSTITUTE(I31, "'", "\'"), "’","\'"), "‘", "\'")</f>
        <v>Potentilla villosa </v>
      </c>
      <c r="B31" s="0" t="s">
        <v>772</v>
      </c>
      <c r="D31" s="0" t="s">
        <v>773</v>
      </c>
      <c r="E3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potentilla-villosa</v>
      </c>
      <c r="F31" s="0" t="n">
        <v>1</v>
      </c>
      <c r="G31" s="0" t="n">
        <v>2</v>
      </c>
      <c r="H31" s="0" t="n">
        <v>38</v>
      </c>
      <c r="I31" s="0" t="s">
        <v>774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('Potentilla villosa ','mochna Crantzova', NULL  , 'potentilla-villosa'  , '1'  , '2'  , '38'  );</v>
      </c>
    </row>
    <row r="32" customFormat="false" ht="12.8" hidden="false" customHeight="false" outlineLevel="0" collapsed="false">
      <c r="A32" s="0" t="str">
        <f aca="false">SUBSTITUTE(SUBSTITUTE(SUBSTITUTE(I32, "'", "\'"), "’","\'"), "‘", "\'")</f>
        <v>Salix alpina</v>
      </c>
      <c r="B32" s="0" t="s">
        <v>775</v>
      </c>
      <c r="D32" s="0" t="s">
        <v>776</v>
      </c>
      <c r="E3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salix-alpina</v>
      </c>
      <c r="F32" s="0" t="n">
        <v>1</v>
      </c>
      <c r="G32" s="0" t="n">
        <v>2</v>
      </c>
      <c r="H32" s="0" t="n">
        <v>46</v>
      </c>
      <c r="I32" s="0" t="s">
        <v>777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('Salix alpina','vrba alpská', NULL  , 'salix-alpina'  , '1'  , '2'  , '46'  );</v>
      </c>
    </row>
    <row r="33" customFormat="false" ht="12.8" hidden="false" customHeight="false" outlineLevel="0" collapsed="false">
      <c r="A33" s="0" t="str">
        <f aca="false">SUBSTITUTE(SUBSTITUTE(SUBSTITUTE(I33, "'", "\'"), "’","\'"), "‘", "\'")</f>
        <v>Salix reticulata</v>
      </c>
      <c r="B33" s="0" t="s">
        <v>778</v>
      </c>
      <c r="D33" s="0" t="s">
        <v>779</v>
      </c>
      <c r="E3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salix-reticulata</v>
      </c>
      <c r="F33" s="0" t="n">
        <v>1</v>
      </c>
      <c r="G33" s="0" t="n">
        <v>2</v>
      </c>
      <c r="H33" s="0" t="n">
        <v>46</v>
      </c>
      <c r="I33" s="0" t="s">
        <v>780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('Salix reticulata','vrba síťnatá', NULL  , 'salix-reticulata'  , '1'  , '2'  , '46'  );</v>
      </c>
    </row>
    <row r="34" customFormat="false" ht="12.8" hidden="false" customHeight="false" outlineLevel="0" collapsed="false">
      <c r="A34" s="0" t="str">
        <f aca="false">SUBSTITUTE(SUBSTITUTE(SUBSTITUTE(I34, "'", "\'"), "’","\'"), "‘", "\'")</f>
        <v>Salix retusa</v>
      </c>
      <c r="B34" s="0" t="s">
        <v>781</v>
      </c>
      <c r="D34" s="0" t="s">
        <v>782</v>
      </c>
      <c r="E3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salix-retusa</v>
      </c>
      <c r="F34" s="0" t="n">
        <v>1</v>
      </c>
      <c r="G34" s="0" t="n">
        <v>2</v>
      </c>
      <c r="H34" s="0" t="n">
        <v>46</v>
      </c>
      <c r="I34" s="0" t="s">
        <v>783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('Salix retusa','vrba uťatá', NULL  , 'salix-retusa'  , '1'  , '2'  , '46'  );</v>
      </c>
    </row>
    <row r="35" customFormat="false" ht="12.8" hidden="false" customHeight="false" outlineLevel="0" collapsed="false">
      <c r="A35" s="0" t="str">
        <f aca="false">SUBSTITUTE(SUBSTITUTE(SUBSTITUTE(I35, "'", "\'"), "’","\'"), "‘", "\'")</f>
        <v>Salix serpyllifolia</v>
      </c>
      <c r="B35" s="0" t="s">
        <v>784</v>
      </c>
      <c r="D35" s="0" t="s">
        <v>785</v>
      </c>
      <c r="E3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salix-serpyllifolia</v>
      </c>
      <c r="F35" s="0" t="n">
        <v>1</v>
      </c>
      <c r="G35" s="0" t="n">
        <v>2</v>
      </c>
      <c r="H35" s="0" t="n">
        <v>46</v>
      </c>
      <c r="I35" s="0" t="s">
        <v>786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('Salix serpyllifolia','vrba douškolistá', NULL  , 'salix-serpyllifolia'  , '1'  , '2'  , '46'  );</v>
      </c>
    </row>
    <row r="36" customFormat="false" ht="12.8" hidden="false" customHeight="false" outlineLevel="0" collapsed="false">
      <c r="A36" s="0" t="str">
        <f aca="false">SUBSTITUTE(SUBSTITUTE(SUBSTITUTE(I36, "'", "\'"), "’","\'"), "‘", "\'")</f>
        <v>Spiraea decumbens </v>
      </c>
      <c r="B36" s="0" t="s">
        <v>787</v>
      </c>
      <c r="D36" s="0" t="s">
        <v>788</v>
      </c>
      <c r="E3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spiraea-decumbens</v>
      </c>
      <c r="F36" s="0" t="n">
        <v>1</v>
      </c>
      <c r="G36" s="0" t="n">
        <v>2</v>
      </c>
      <c r="H36" s="0" t="n">
        <v>38</v>
      </c>
      <c r="I36" s="0" t="s">
        <v>789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('Spiraea decumbens ','tavolník poléhavý', NULL  , 'spiraea-decumbens'  , '1'  , '2'  , '38'  );</v>
      </c>
    </row>
    <row r="37" customFormat="false" ht="12.8" hidden="false" customHeight="false" outlineLevel="0" collapsed="false">
      <c r="A37" s="0" t="str">
        <f aca="false">SUBSTITUTE(SUBSTITUTE(SUBSTITUTE(I37, "'", "\'"), "’","\'"), "‘", "\'")</f>
        <v>Spiraea japonica</v>
      </c>
      <c r="B37" s="0" t="s">
        <v>512</v>
      </c>
      <c r="D37" s="0" t="s">
        <v>513</v>
      </c>
      <c r="E3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37" s="0" t="n">
        <v>1</v>
      </c>
      <c r="G37" s="0" t="n">
        <v>2</v>
      </c>
      <c r="H37" s="0" t="n">
        <v>38</v>
      </c>
      <c r="I37" s="0" t="s">
        <v>790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('Spiraea japonica','tavolník japonský', NULL  , 'spiraea-japonica'  , '1'  , '2'  , '38'  );</v>
      </c>
    </row>
    <row r="38" customFormat="false" ht="12.8" hidden="false" customHeight="false" outlineLevel="0" collapsed="false">
      <c r="A38" s="0" t="str">
        <f aca="false">SUBSTITUTE(SUBSTITUTE(SUBSTITUTE(I38, "'", "\'"), "’","\'"), "‘", "\'")</f>
        <v>Rhododendron canadense </v>
      </c>
      <c r="B38" s="0" t="s">
        <v>791</v>
      </c>
      <c r="D38" s="0" t="s">
        <v>792</v>
      </c>
      <c r="E3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rhododendron-canadense</v>
      </c>
      <c r="F38" s="0" t="n">
        <v>1</v>
      </c>
      <c r="G38" s="0" t="n">
        <v>2</v>
      </c>
      <c r="H38" s="0" t="n">
        <v>47</v>
      </c>
      <c r="I38" s="0" t="s">
        <v>793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('Rhododendron canadense ','pěnišník kanadský ', NULL  , 'rhododendron-canadense'  , '1'  , '2'  , '47'  );</v>
      </c>
    </row>
    <row r="39" customFormat="false" ht="12.8" hidden="false" customHeight="false" outlineLevel="0" collapsed="false">
      <c r="A39" s="0" t="str">
        <f aca="false">SUBSTITUTE(SUBSTITUTE(SUBSTITUTE(I39, "'", "\'"), "’","\'"), "‘", "\'")</f>
        <v>Rhododendron fastigiatum </v>
      </c>
      <c r="B39" s="0" t="s">
        <v>794</v>
      </c>
      <c r="D39" s="0" t="s">
        <v>795</v>
      </c>
      <c r="E3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rhododendron-fastigiatum</v>
      </c>
      <c r="F39" s="0" t="n">
        <v>1</v>
      </c>
      <c r="G39" s="0" t="n">
        <v>2</v>
      </c>
      <c r="H39" s="0" t="n">
        <v>47</v>
      </c>
      <c r="I39" s="0" t="s">
        <v>796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('Rhododendron fastigiatum ','pěnišník sloupocitý ', NULL  , 'rhododendron-fastigiatum'  , '1'  , '2'  , '47'  );</v>
      </c>
    </row>
    <row r="40" customFormat="false" ht="12.8" hidden="false" customHeight="false" outlineLevel="0" collapsed="false">
      <c r="A40" s="0" t="str">
        <f aca="false">SUBSTITUTE(SUBSTITUTE(SUBSTITUTE(I40, "'", "\'"), "’","\'"), "‘", "\'")</f>
        <v>Rhododendron ferrugineum var. album</v>
      </c>
      <c r="B40" s="0" t="s">
        <v>794</v>
      </c>
      <c r="D40" s="0" t="s">
        <v>795</v>
      </c>
      <c r="E4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rhododendron-ferrugineum-var-album</v>
      </c>
      <c r="F40" s="0" t="n">
        <v>1</v>
      </c>
      <c r="G40" s="0" t="n">
        <v>2</v>
      </c>
      <c r="H40" s="0" t="n">
        <v>47</v>
      </c>
      <c r="I40" s="0" t="s">
        <v>797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('Rhododendron ferrugineum var. album','pěnišník sloupocitý ', NULL  , 'rhododendron-ferrugineum-var-album'  , '1'  , '2'  , '47'  );</v>
      </c>
    </row>
    <row r="41" customFormat="false" ht="12.8" hidden="false" customHeight="false" outlineLevel="0" collapsed="false">
      <c r="A41" s="0" t="str">
        <f aca="false">SUBSTITUTE(SUBSTITUTE(SUBSTITUTE(I41, "'", "\'"), "’","\'"), "‘", "\'")</f>
        <v>Rhododendron hippophaeoides </v>
      </c>
      <c r="B41" s="0" t="s">
        <v>798</v>
      </c>
      <c r="D41" s="0" t="s">
        <v>799</v>
      </c>
      <c r="E4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rhododendron-hippophaeoides</v>
      </c>
      <c r="F41" s="0" t="n">
        <v>1</v>
      </c>
      <c r="G41" s="0" t="n">
        <v>2</v>
      </c>
      <c r="H41" s="0" t="n">
        <v>47</v>
      </c>
      <c r="I41" s="0" t="s">
        <v>800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('Rhododendron hippophaeoides ','pěnišník rakytníkovitý', NULL  , 'rhododendron-hippophaeoides'  , '1'  , '2'  , '47'  );</v>
      </c>
    </row>
    <row r="42" customFormat="false" ht="12.8" hidden="false" customHeight="false" outlineLevel="0" collapsed="false">
      <c r="A42" s="0" t="str">
        <f aca="false">SUBSTITUTE(SUBSTITUTE(SUBSTITUTE(I42, "'", "\'"), "’","\'"), "‘", "\'")</f>
        <v>Rhododendron hirsutum </v>
      </c>
      <c r="B42" s="0" t="s">
        <v>801</v>
      </c>
      <c r="D42" s="0" t="s">
        <v>802</v>
      </c>
      <c r="E4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rhododendron-hirsutum</v>
      </c>
      <c r="F42" s="0" t="n">
        <v>1</v>
      </c>
      <c r="G42" s="0" t="n">
        <v>2</v>
      </c>
      <c r="H42" s="0" t="n">
        <v>47</v>
      </c>
      <c r="I42" s="0" t="s">
        <v>803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('Rhododendron hirsutum ','pěnišník chlupatý', NULL  , 'rhododendron-hirsutum'  , '1'  , '2'  , '47'  );</v>
      </c>
    </row>
    <row r="43" customFormat="false" ht="12.8" hidden="false" customHeight="false" outlineLevel="0" collapsed="false">
      <c r="A43" s="0" t="str">
        <f aca="false">SUBSTITUTE(SUBSTITUTE(SUBSTITUTE(I43, "'", "\'"), "’","\'"), "‘", "\'")</f>
        <v>Rhododendron obtusum </v>
      </c>
      <c r="B43" s="0" t="s">
        <v>804</v>
      </c>
      <c r="D43" s="0" t="s">
        <v>805</v>
      </c>
      <c r="E4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rhododendron-obtusum</v>
      </c>
      <c r="F43" s="0" t="n">
        <v>1</v>
      </c>
      <c r="G43" s="0" t="n">
        <v>2</v>
      </c>
      <c r="H43" s="0" t="n">
        <v>47</v>
      </c>
      <c r="I43" s="0" t="s">
        <v>806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('Rhododendron obtusum ','pěnišník tupý', NULL  , 'rhododendron-obtusum'  , '1'  , '2'  , '47'  );</v>
      </c>
    </row>
    <row r="44" customFormat="false" ht="12.8" hidden="false" customHeight="false" outlineLevel="0" collapsed="false">
      <c r="A44" s="0" t="str">
        <f aca="false">SUBSTITUTE(SUBSTITUTE(SUBSTITUTE(I44, "'", "\'"), "’","\'"), "‘", "\'")</f>
        <v>Rhododendron tapetiforme </v>
      </c>
      <c r="B44" s="0" t="s">
        <v>807</v>
      </c>
      <c r="D44" s="0" t="s">
        <v>808</v>
      </c>
      <c r="E4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rhododendron-tapetiforme</v>
      </c>
      <c r="F44" s="0" t="n">
        <v>1</v>
      </c>
      <c r="G44" s="0" t="n">
        <v>2</v>
      </c>
      <c r="H44" s="0" t="n">
        <v>47</v>
      </c>
      <c r="I44" s="0" t="s">
        <v>809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('Rhododendron tapetiforme ','pěnišník tapetiforme', NULL  , 'rhododendron-tapetiforme'  , '1'  , '2'  , '47'  );</v>
      </c>
    </row>
    <row r="45" customFormat="false" ht="19.5" hidden="false" customHeight="false" outlineLevel="0" collapsed="false">
      <c r="A45" s="0" t="str">
        <f aca="false">SUBSTITUTE(SUBSTITUTE(SUBSTITUTE(I45, "'", "\'"), "’","\'"), "‘", "\'")</f>
        <v>Rhododendron yedoense var. poukhanense Nakai</v>
      </c>
      <c r="B45" s="0" t="s">
        <v>810</v>
      </c>
      <c r="D45" s="0" t="s">
        <v>811</v>
      </c>
      <c r="E4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rhododendron-yedoense-var-poukhanense-nakai</v>
      </c>
      <c r="F45" s="0" t="n">
        <v>1</v>
      </c>
      <c r="G45" s="0" t="n">
        <v>2</v>
      </c>
      <c r="H45" s="0" t="n">
        <v>47</v>
      </c>
      <c r="I45" s="26" t="s">
        <v>812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('Rhododendron yedoense var. poukhanense Nakai','pěnišník ', NULL  , 'rhododendron-yedoense-var-poukhanense-nakai'  , '1'  , '2'  , '47'  );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67"/>
  <sheetViews>
    <sheetView showFormulas="false" showGridLines="true" showRowColHeaders="true" showZeros="true" rightToLeft="false" tabSelected="false" showOutlineSymbols="true" defaultGridColor="true" view="normal" topLeftCell="A139" colorId="64" zoomScale="110" zoomScaleNormal="110" zoomScalePageLayoutView="100" workbookViewId="0">
      <selection pane="topLeft" activeCell="L336" activeCellId="0" sqref="L336"/>
    </sheetView>
  </sheetViews>
  <sheetFormatPr defaultRowHeight="12.8" zeroHeight="false" outlineLevelRow="0" outlineLevelCol="0"/>
  <cols>
    <col collapsed="false" customWidth="true" hidden="false" outlineLevel="0" max="1" min="1" style="0" width="36.12"/>
    <col collapsed="false" customWidth="true" hidden="false" outlineLevel="0" max="2" min="2" style="0" width="23.54"/>
    <col collapsed="false" customWidth="false" hidden="false" outlineLevel="0" max="3" min="3" style="0" width="11.52"/>
    <col collapsed="false" customWidth="true" hidden="false" outlineLevel="0" max="4" min="4" style="0" width="21.16"/>
    <col collapsed="false" customWidth="true" hidden="false" outlineLevel="0" max="5" min="5" style="0" width="20.42"/>
    <col collapsed="false" customWidth="true" hidden="false" outlineLevel="0" max="6" min="6" style="0" width="8.66"/>
    <col collapsed="false" customWidth="false" hidden="false" outlineLevel="0" max="7" min="7" style="0" width="11.52"/>
    <col collapsed="false" customWidth="true" hidden="false" outlineLevel="0" max="8" min="8" style="0" width="14.35"/>
    <col collapsed="false" customWidth="true" hidden="false" outlineLevel="0" max="9" min="9" style="0" width="46.31"/>
    <col collapsed="false" customWidth="false" hidden="false" outlineLevel="0" max="10" min="10" style="0" width="11.52"/>
    <col collapsed="false" customWidth="true" hidden="false" outlineLevel="0" max="11" min="11" style="0" width="19.97"/>
    <col collapsed="false" customWidth="false" hidden="false" outlineLevel="0" max="1025" min="12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2" t="s">
        <v>4</v>
      </c>
      <c r="G1" s="2" t="s">
        <v>5</v>
      </c>
      <c r="H1" s="2" t="s">
        <v>6</v>
      </c>
    </row>
    <row r="2" customFormat="false" ht="12.8" hidden="false" customHeight="false" outlineLevel="0" collapsed="false">
      <c r="A2" s="0" t="str">
        <f aca="false">SUBSTITUTE(SUBSTITUTE(SUBSTITUTE(I2, "'", "\'"), "’","\'"), "‘", "\'")</f>
        <v>Allium cilicicum </v>
      </c>
      <c r="B2" s="0" t="s">
        <v>813</v>
      </c>
      <c r="D2" s="0" t="s">
        <v>814</v>
      </c>
      <c r="E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allium-cilicicum</v>
      </c>
      <c r="F2" s="0" t="n">
        <v>1</v>
      </c>
      <c r="G2" s="0" t="n">
        <v>6</v>
      </c>
      <c r="H2" s="0" t="n">
        <v>51</v>
      </c>
      <c r="I2" s="0" t="s">
        <v>815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('Allium cilicicum ','Okrasný česnek', NULL  , 'allium-cilicicum'  , '1'  , '6'  , '51'  );</v>
      </c>
    </row>
    <row r="3" customFormat="false" ht="12.8" hidden="false" customHeight="false" outlineLevel="0" collapsed="false">
      <c r="A3" s="0" t="str">
        <f aca="false">SUBSTITUTE(SUBSTITUTE(SUBSTITUTE(I3, "'", "\'"), "’","\'"), "‘", "\'")</f>
        <v>Allium cyaneum</v>
      </c>
      <c r="B3" s="0" t="s">
        <v>813</v>
      </c>
      <c r="D3" s="0" t="s">
        <v>814</v>
      </c>
      <c r="E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allium-cyaneum</v>
      </c>
      <c r="F3" s="0" t="n">
        <v>1</v>
      </c>
      <c r="G3" s="0" t="n">
        <v>6</v>
      </c>
      <c r="H3" s="0" t="n">
        <v>51</v>
      </c>
      <c r="I3" s="0" t="s">
        <v>816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('Allium cyaneum','Okrasný česnek', NULL  , 'allium-cyaneum'  , '1'  , '6'  , '51'  );</v>
      </c>
    </row>
    <row r="4" customFormat="false" ht="12.8" hidden="false" customHeight="false" outlineLevel="0" collapsed="false">
      <c r="A4" s="0" t="str">
        <f aca="false">SUBSTITUTE(SUBSTITUTE(SUBSTITUTE(I4, "'", "\'"), "’","\'"), "‘", "\'")</f>
        <v>Allium moly </v>
      </c>
      <c r="B4" s="0" t="s">
        <v>813</v>
      </c>
      <c r="D4" s="0" t="s">
        <v>814</v>
      </c>
      <c r="E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allium-moly</v>
      </c>
      <c r="F4" s="0" t="n">
        <v>1</v>
      </c>
      <c r="G4" s="0" t="n">
        <v>6</v>
      </c>
      <c r="H4" s="0" t="n">
        <v>51</v>
      </c>
      <c r="I4" s="0" t="s">
        <v>817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('Allium moly ','Okrasný česnek', NULL  , 'allium-moly'  , '1'  , '6'  , '51'  );</v>
      </c>
    </row>
    <row r="5" customFormat="false" ht="12.8" hidden="false" customHeight="false" outlineLevel="0" collapsed="false">
      <c r="A5" s="0" t="str">
        <f aca="false">SUBSTITUTE(SUBSTITUTE(SUBSTITUTE(I5, "'", "\'"), "’","\'"), "‘", "\'")</f>
        <v>Allium narcissiflorum </v>
      </c>
      <c r="B5" s="0" t="s">
        <v>813</v>
      </c>
      <c r="D5" s="0" t="s">
        <v>814</v>
      </c>
      <c r="E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allium-narcissiflorum</v>
      </c>
      <c r="F5" s="0" t="n">
        <v>1</v>
      </c>
      <c r="G5" s="0" t="n">
        <v>6</v>
      </c>
      <c r="H5" s="0" t="n">
        <v>51</v>
      </c>
      <c r="I5" s="0" t="s">
        <v>818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('Allium narcissiflorum ','Okrasný česnek', NULL  , 'allium-narcissiflorum'  , '1'  , '6'  , '51'  );</v>
      </c>
    </row>
    <row r="6" customFormat="false" ht="12.8" hidden="false" customHeight="false" outlineLevel="0" collapsed="false">
      <c r="A6" s="0" t="str">
        <f aca="false">SUBSTITUTE(SUBSTITUTE(SUBSTITUTE(I6, "'", "\'"), "’","\'"), "‘", "\'")</f>
        <v>Astragalus alpinus </v>
      </c>
      <c r="B6" s="0" t="s">
        <v>819</v>
      </c>
      <c r="D6" s="0" t="s">
        <v>820</v>
      </c>
      <c r="E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astragalus-alpinus</v>
      </c>
      <c r="F6" s="0" t="n">
        <v>1</v>
      </c>
      <c r="G6" s="0" t="n">
        <v>6</v>
      </c>
      <c r="H6" s="0" t="n">
        <v>3</v>
      </c>
      <c r="I6" s="0" t="s">
        <v>821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('Astragalus alpinus ','kozinec alpínský', NULL  , 'astragalus-alpinus'  , '1'  , '6'  , '3'  );</v>
      </c>
    </row>
    <row r="7" customFormat="false" ht="12.8" hidden="false" customHeight="false" outlineLevel="0" collapsed="false">
      <c r="A7" s="0" t="str">
        <f aca="false">SUBSTITUTE(SUBSTITUTE(SUBSTITUTE(I7, "'", "\'"), "’","\'"), "‘", "\'")</f>
        <v>Astragalus angustifolius </v>
      </c>
      <c r="B7" s="0" t="s">
        <v>822</v>
      </c>
      <c r="D7" s="0" t="s">
        <v>822</v>
      </c>
      <c r="E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astragalus-angustifolius</v>
      </c>
      <c r="F7" s="0" t="n">
        <v>1</v>
      </c>
      <c r="G7" s="0" t="n">
        <v>6</v>
      </c>
      <c r="H7" s="0" t="n">
        <v>3</v>
      </c>
      <c r="I7" s="0" t="s">
        <v>823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('Astragalus angustifolius ','kozinec', NULL  , 'astragalus-angustifolius'  , '1'  , '6'  , '3'  );</v>
      </c>
    </row>
    <row r="8" customFormat="false" ht="12.8" hidden="false" customHeight="false" outlineLevel="0" collapsed="false">
      <c r="A8" s="0" t="str">
        <f aca="false">SUBSTITUTE(SUBSTITUTE(SUBSTITUTE(I8, "'", "\'"), "’","\'"), "‘", "\'")</f>
        <v>Astragalus depressus </v>
      </c>
      <c r="B8" s="0" t="s">
        <v>822</v>
      </c>
      <c r="D8" s="0" t="s">
        <v>822</v>
      </c>
      <c r="E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astragalus-depressus</v>
      </c>
      <c r="F8" s="0" t="n">
        <v>1</v>
      </c>
      <c r="G8" s="0" t="n">
        <v>6</v>
      </c>
      <c r="H8" s="0" t="n">
        <v>3</v>
      </c>
      <c r="I8" s="0" t="s">
        <v>824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('Astragalus depressus ','kozinec', NULL  , 'astragalus-depressus'  , '1'  , '6'  , '3'  );</v>
      </c>
    </row>
    <row r="9" customFormat="false" ht="12.8" hidden="false" customHeight="false" outlineLevel="0" collapsed="false">
      <c r="A9" s="0" t="str">
        <f aca="false">SUBSTITUTE(SUBSTITUTE(SUBSTITUTE(I9, "'", "\'"), "’","\'"), "‘", "\'")</f>
        <v>Coronilla minima </v>
      </c>
      <c r="B9" s="0" t="s">
        <v>825</v>
      </c>
      <c r="D9" s="0" t="s">
        <v>826</v>
      </c>
      <c r="E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coronilla-minima</v>
      </c>
      <c r="F9" s="0" t="n">
        <v>1</v>
      </c>
      <c r="G9" s="0" t="n">
        <v>6</v>
      </c>
      <c r="H9" s="0" t="n">
        <v>3</v>
      </c>
      <c r="I9" s="0" t="s">
        <v>827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('Coronilla minima ','čičorka', NULL  , 'coronilla-minima'  , '1'  , '6'  , '3'  );</v>
      </c>
    </row>
    <row r="10" customFormat="false" ht="12.8" hidden="false" customHeight="false" outlineLevel="0" collapsed="false">
      <c r="A10" s="0" t="str">
        <f aca="false">SUBSTITUTE(SUBSTITUTE(SUBSTITUTE(I10, "'", "\'"), "’","\'"), "‘", "\'")</f>
        <v>Aethionema cordatum </v>
      </c>
      <c r="B10" s="0" t="s">
        <v>828</v>
      </c>
      <c r="D10" s="0" t="s">
        <v>828</v>
      </c>
      <c r="E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aethionema-cordatum</v>
      </c>
      <c r="F10" s="0" t="n">
        <v>1</v>
      </c>
      <c r="G10" s="0" t="n">
        <v>6</v>
      </c>
      <c r="H10" s="0" t="n">
        <v>52</v>
      </c>
      <c r="I10" s="0" t="s">
        <v>829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('Aethionema cordatum ','sinutka', NULL  , 'aethionema-cordatum'  , '1'  , '6'  , '52'  );</v>
      </c>
    </row>
    <row r="11" customFormat="false" ht="12.8" hidden="false" customHeight="false" outlineLevel="0" collapsed="false">
      <c r="A11" s="0" t="str">
        <f aca="false">SUBSTITUTE(SUBSTITUTE(SUBSTITUTE(I11, "'", "\'"), "’","\'"), "‘", "\'")</f>
        <v>Alyssum diffusum </v>
      </c>
      <c r="B11" s="0" t="s">
        <v>830</v>
      </c>
      <c r="D11" s="0" t="s">
        <v>831</v>
      </c>
      <c r="E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alyssum-diffusum</v>
      </c>
      <c r="F11" s="0" t="n">
        <v>1</v>
      </c>
      <c r="G11" s="0" t="n">
        <v>6</v>
      </c>
      <c r="H11" s="0" t="n">
        <v>52</v>
      </c>
      <c r="I11" s="0" t="s">
        <v>832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('Alyssum diffusum ','tařinka', NULL  , 'alyssum-diffusum'  , '1'  , '6'  , '52'  );</v>
      </c>
    </row>
    <row r="12" customFormat="false" ht="12.8" hidden="false" customHeight="false" outlineLevel="0" collapsed="false">
      <c r="A12" s="0" t="str">
        <f aca="false">SUBSTITUTE(SUBSTITUTE(SUBSTITUTE(I12, "'", "\'"), "’","\'"), "‘", "\'")</f>
        <v>Alyssum idaeum </v>
      </c>
      <c r="B12" s="0" t="s">
        <v>830</v>
      </c>
      <c r="D12" s="0" t="s">
        <v>831</v>
      </c>
      <c r="E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alyssum-idaeum</v>
      </c>
      <c r="F12" s="0" t="n">
        <v>1</v>
      </c>
      <c r="G12" s="0" t="n">
        <v>6</v>
      </c>
      <c r="H12" s="0" t="n">
        <v>52</v>
      </c>
      <c r="I12" s="0" t="s">
        <v>833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('Alyssum idaeum ','tařinka', NULL  , 'alyssum-idaeum'  , '1'  , '6'  , '52'  );</v>
      </c>
    </row>
    <row r="13" customFormat="false" ht="12.8" hidden="false" customHeight="false" outlineLevel="0" collapsed="false">
      <c r="A13" s="0" t="str">
        <f aca="false">SUBSTITUTE(SUBSTITUTE(SUBSTITUTE(I13, "'", "\'"), "’","\'"), "‘", "\'")</f>
        <v>Alyssum moellendorfianum </v>
      </c>
      <c r="B13" s="0" t="s">
        <v>830</v>
      </c>
      <c r="D13" s="0" t="s">
        <v>831</v>
      </c>
      <c r="E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alyssum-moellendorfianum</v>
      </c>
      <c r="F13" s="0" t="n">
        <v>1</v>
      </c>
      <c r="G13" s="0" t="n">
        <v>6</v>
      </c>
      <c r="H13" s="0" t="n">
        <v>52</v>
      </c>
      <c r="I13" s="0" t="s">
        <v>834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('Alyssum moellendorfianum ','tařinka', NULL  , 'alyssum-moellendorfianum'  , '1'  , '6'  , '52'  );</v>
      </c>
    </row>
    <row r="14" customFormat="false" ht="12.8" hidden="false" customHeight="false" outlineLevel="0" collapsed="false">
      <c r="A14" s="0" t="str">
        <f aca="false">SUBSTITUTE(SUBSTITUTE(SUBSTITUTE(I14, "'", "\'"), "’","\'"), "‘", "\'")</f>
        <v>Alyssum wulfenianum </v>
      </c>
      <c r="B14" s="0" t="s">
        <v>830</v>
      </c>
      <c r="D14" s="0" t="s">
        <v>831</v>
      </c>
      <c r="E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alyssum-wulfenianum</v>
      </c>
      <c r="F14" s="0" t="n">
        <v>1</v>
      </c>
      <c r="G14" s="0" t="n">
        <v>6</v>
      </c>
      <c r="H14" s="0" t="n">
        <v>52</v>
      </c>
      <c r="I14" s="0" t="s">
        <v>835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('Alyssum wulfenianum ','tařinka', NULL  , 'alyssum-wulfenianum'  , '1'  , '6'  , '52'  );</v>
      </c>
    </row>
    <row r="15" customFormat="false" ht="12.8" hidden="false" customHeight="false" outlineLevel="0" collapsed="false">
      <c r="A15" s="0" t="str">
        <f aca="false">SUBSTITUTE(SUBSTITUTE(SUBSTITUTE(I15, "'", "\'"), "’","\'"), "‘", "\'")</f>
        <v>Aubrieta deltoidea </v>
      </c>
      <c r="B15" s="0" t="s">
        <v>836</v>
      </c>
      <c r="D15" s="0" t="s">
        <v>837</v>
      </c>
      <c r="E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</v>
      </c>
      <c r="F15" s="0" t="n">
        <v>1</v>
      </c>
      <c r="G15" s="0" t="n">
        <v>6</v>
      </c>
      <c r="H15" s="0" t="n">
        <v>52</v>
      </c>
      <c r="I15" s="0" t="s">
        <v>838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('Aubrieta deltoidea ','tařička kosníkovitá', NULL  , 'aubrieta-deltoidea'  , '1'  , '6'  , '52'  );</v>
      </c>
    </row>
    <row r="16" customFormat="false" ht="12.8" hidden="false" customHeight="false" outlineLevel="0" collapsed="false">
      <c r="A16" s="0" t="str">
        <f aca="false">SUBSTITUTE(SUBSTITUTE(SUBSTITUTE(I16, "'", "\'"), "’","\'"), "‘", "\'")</f>
        <v>Aubrieta deltoidea  \'Leichtlinii\'</v>
      </c>
      <c r="B16" s="0" t="s">
        <v>836</v>
      </c>
      <c r="D16" s="0" t="s">
        <v>837</v>
      </c>
      <c r="E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aubrieta-deltoidea-leichtlinii</v>
      </c>
      <c r="F16" s="0" t="n">
        <v>1</v>
      </c>
      <c r="G16" s="0" t="n">
        <v>6</v>
      </c>
      <c r="H16" s="0" t="n">
        <v>52</v>
      </c>
      <c r="I16" s="0" t="s">
        <v>839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('Aubrieta deltoidea  \'Leichtlinii\'','tařička kosníkovitá', NULL  , 'aubrieta-deltoidea-leichtlinii'  , '1'  , '6'  , '52'  );</v>
      </c>
    </row>
    <row r="17" customFormat="false" ht="12.8" hidden="false" customHeight="false" outlineLevel="0" collapsed="false">
      <c r="A17" s="0" t="str">
        <f aca="false">SUBSTITUTE(SUBSTITUTE(SUBSTITUTE(I17, "'", "\'"), "’","\'"), "‘", "\'")</f>
        <v>Aubrieta gracilis </v>
      </c>
      <c r="B17" s="0" t="s">
        <v>840</v>
      </c>
      <c r="D17" s="0" t="s">
        <v>841</v>
      </c>
      <c r="E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aubrieta-gracilis</v>
      </c>
      <c r="F17" s="0" t="n">
        <v>1</v>
      </c>
      <c r="G17" s="0" t="n">
        <v>6</v>
      </c>
      <c r="H17" s="0" t="n">
        <v>52</v>
      </c>
      <c r="I17" s="0" t="s">
        <v>842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('Aubrieta gracilis ','tařička ', NULL  , 'aubrieta-gracilis'  , '1'  , '6'  , '52'  );</v>
      </c>
    </row>
    <row r="18" customFormat="false" ht="12.8" hidden="false" customHeight="false" outlineLevel="0" collapsed="false">
      <c r="A18" s="0" t="str">
        <f aca="false">SUBSTITUTE(SUBSTITUTE(SUBSTITUTE(I18, "'", "\'"), "’","\'"), "‘", "\'")</f>
        <v>Anthericum liliago </v>
      </c>
      <c r="B18" s="0" t="s">
        <v>843</v>
      </c>
      <c r="D18" s="0" t="s">
        <v>844</v>
      </c>
      <c r="E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anthericum-liliago</v>
      </c>
      <c r="F18" s="0" t="n">
        <v>1</v>
      </c>
      <c r="G18" s="0" t="n">
        <v>6</v>
      </c>
      <c r="H18" s="0" t="n">
        <v>53</v>
      </c>
      <c r="I18" s="0" t="s">
        <v>845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('Anthericum liliago ','bělozáťka liliovitá', NULL  , 'anthericum-liliago'  , '1'  , '6'  , '53'  );</v>
      </c>
    </row>
    <row r="19" customFormat="false" ht="12.8" hidden="false" customHeight="false" outlineLevel="0" collapsed="false">
      <c r="A19" s="0" t="str">
        <f aca="false">SUBSTITUTE(SUBSTITUTE(SUBSTITUTE(I19, "'", "\'"), "’","\'"), "‘", "\'")</f>
        <v>Anthericum ramosum </v>
      </c>
      <c r="B19" s="0" t="s">
        <v>846</v>
      </c>
      <c r="D19" s="0" t="s">
        <v>847</v>
      </c>
      <c r="E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anthericum-ramosum</v>
      </c>
      <c r="F19" s="0" t="n">
        <v>1</v>
      </c>
      <c r="G19" s="0" t="n">
        <v>6</v>
      </c>
      <c r="H19" s="0" t="n">
        <v>53</v>
      </c>
      <c r="I19" s="0" t="s">
        <v>848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('Anthericum ramosum ','bělozáťka větevnatá', NULL  , 'anthericum-ramosum'  , '1'  , '6'  , '53'  );</v>
      </c>
    </row>
    <row r="20" customFormat="false" ht="12.8" hidden="false" customHeight="false" outlineLevel="0" collapsed="false">
      <c r="A20" s="0" t="str">
        <f aca="false">SUBSTITUTE(SUBSTITUTE(SUBSTITUTE(I20, "'", "\'"), "’","\'"), "‘", "\'")</f>
        <v>Acinos alpinus</v>
      </c>
      <c r="B20" s="0" t="s">
        <v>849</v>
      </c>
      <c r="D20" s="0" t="s">
        <v>850</v>
      </c>
      <c r="E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acinos-alpinus</v>
      </c>
      <c r="F20" s="0" t="n">
        <v>1</v>
      </c>
      <c r="G20" s="0" t="n">
        <v>6</v>
      </c>
      <c r="H20" s="0" t="n">
        <v>54</v>
      </c>
      <c r="I20" s="0" t="s">
        <v>851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('Acinos alpinus','pamětník alpínský', NULL  , 'acinos-alpinus'  , '1'  , '6'  , '54'  );</v>
      </c>
    </row>
    <row r="21" customFormat="false" ht="12.8" hidden="false" customHeight="false" outlineLevel="0" collapsed="false">
      <c r="A21" s="0" t="str">
        <f aca="false">SUBSTITUTE(SUBSTITUTE(SUBSTITUTE(I21, "'", "\'"), "’","\'"), "‘", "\'")</f>
        <v>Clinopodium grandiflorum </v>
      </c>
      <c r="E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clinopodium-grandiflorum</v>
      </c>
      <c r="F21" s="0" t="n">
        <v>1</v>
      </c>
      <c r="G21" s="0" t="n">
        <v>6</v>
      </c>
      <c r="H21" s="0" t="n">
        <v>54</v>
      </c>
      <c r="I21" s="0" t="s">
        <v>852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('Clinopodium grandiflorum ',NULL, NULL  , 'clinopodium-grandiflorum'  , '1'  , '6'  , '54'  );</v>
      </c>
    </row>
    <row r="22" customFormat="false" ht="12.8" hidden="false" customHeight="false" outlineLevel="0" collapsed="false">
      <c r="A22" s="0" t="str">
        <f aca="false">SUBSTITUTE(SUBSTITUTE(SUBSTITUTE(I22, "'", "\'"), "’","\'"), "‘", "\'")</f>
        <v>Achillea x kellereri </v>
      </c>
      <c r="B22" s="0" t="s">
        <v>853</v>
      </c>
      <c r="D22" s="0" t="s">
        <v>854</v>
      </c>
      <c r="E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achillea-x-kellereri</v>
      </c>
      <c r="F22" s="0" t="n">
        <v>1</v>
      </c>
      <c r="G22" s="0" t="n">
        <v>6</v>
      </c>
      <c r="H22" s="0" t="n">
        <v>55</v>
      </c>
      <c r="I22" s="0" t="s">
        <v>855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('Achillea x kellereri ','řebříček', NULL  , 'achillea-x-kellereri'  , '1'  , '6'  , '55'  );</v>
      </c>
    </row>
    <row r="23" customFormat="false" ht="12.8" hidden="false" customHeight="false" outlineLevel="0" collapsed="false">
      <c r="A23" s="0" t="str">
        <f aca="false">SUBSTITUTE(SUBSTITUTE(SUBSTITUTE(I23, "'", "\'"), "’","\'"), "‘", "\'")</f>
        <v>Achillea ageratifolia</v>
      </c>
      <c r="B23" s="0" t="s">
        <v>853</v>
      </c>
      <c r="D23" s="0" t="s">
        <v>854</v>
      </c>
      <c r="E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achillea-ageratifolia</v>
      </c>
      <c r="F23" s="0" t="n">
        <v>1</v>
      </c>
      <c r="G23" s="0" t="n">
        <v>6</v>
      </c>
      <c r="H23" s="0" t="n">
        <v>55</v>
      </c>
      <c r="I23" s="0" t="s">
        <v>856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('Achillea ageratifolia','řebříček', NULL  , 'achillea-ageratifolia'  , '1'  , '6'  , '55'  );</v>
      </c>
    </row>
    <row r="24" customFormat="false" ht="12.8" hidden="false" customHeight="false" outlineLevel="0" collapsed="false">
      <c r="A24" s="0" t="str">
        <f aca="false">SUBSTITUTE(SUBSTITUTE(SUBSTITUTE(I24, "'", "\'"), "’","\'"), "‘", "\'")</f>
        <v>Achillea clavennae </v>
      </c>
      <c r="B24" s="0" t="s">
        <v>853</v>
      </c>
      <c r="D24" s="0" t="s">
        <v>854</v>
      </c>
      <c r="E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achillea-clavennae</v>
      </c>
      <c r="F24" s="0" t="n">
        <v>1</v>
      </c>
      <c r="G24" s="0" t="n">
        <v>6</v>
      </c>
      <c r="H24" s="0" t="n">
        <v>55</v>
      </c>
      <c r="I24" s="0" t="s">
        <v>857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('Achillea clavennae ','řebříček', NULL  , 'achillea-clavennae'  , '1'  , '6'  , '55'  );</v>
      </c>
    </row>
    <row r="25" customFormat="false" ht="12.8" hidden="false" customHeight="false" outlineLevel="0" collapsed="false">
      <c r="A25" s="0" t="str">
        <f aca="false">SUBSTITUTE(SUBSTITUTE(SUBSTITUTE(I25, "'", "\'"), "’","\'"), "‘", "\'")</f>
        <v>Achillea erba-rotta </v>
      </c>
      <c r="B25" s="0" t="s">
        <v>853</v>
      </c>
      <c r="D25" s="0" t="s">
        <v>854</v>
      </c>
      <c r="E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</v>
      </c>
      <c r="F25" s="0" t="n">
        <v>1</v>
      </c>
      <c r="G25" s="0" t="n">
        <v>6</v>
      </c>
      <c r="H25" s="0" t="n">
        <v>55</v>
      </c>
      <c r="I25" s="0" t="s">
        <v>858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('Achillea erba-rotta ','řebříček', NULL  , 'achillea-erba-rotta'  , '1'  , '6'  , '55'  );</v>
      </c>
    </row>
    <row r="26" customFormat="false" ht="12.8" hidden="false" customHeight="false" outlineLevel="0" collapsed="false">
      <c r="A26" s="0" t="str">
        <f aca="false">SUBSTITUTE(SUBSTITUTE(SUBSTITUTE(I26, "'", "\'"), "’","\'"), "‘", "\'")</f>
        <v>Achillea erba-rotta subsp. moschata </v>
      </c>
      <c r="B26" s="0" t="s">
        <v>853</v>
      </c>
      <c r="D26" s="0" t="s">
        <v>854</v>
      </c>
      <c r="E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achillea-erba-rotta-subsp-moschata</v>
      </c>
      <c r="F26" s="0" t="n">
        <v>1</v>
      </c>
      <c r="G26" s="0" t="n">
        <v>6</v>
      </c>
      <c r="H26" s="0" t="n">
        <v>55</v>
      </c>
      <c r="I26" s="0" t="s">
        <v>859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('Achillea erba-rotta subsp. moschata ','řebříček', NULL  , 'achillea-erba-rotta-subsp-moschata'  , '1'  , '6'  , '55'  );</v>
      </c>
    </row>
    <row r="27" customFormat="false" ht="12.8" hidden="false" customHeight="false" outlineLevel="0" collapsed="false">
      <c r="A27" s="0" t="str">
        <f aca="false">SUBSTITUTE(SUBSTITUTE(SUBSTITUTE(I27, "'", "\'"), "’","\'"), "‘", "\'")</f>
        <v>Achillea lingulata</v>
      </c>
      <c r="B27" s="0" t="s">
        <v>853</v>
      </c>
      <c r="D27" s="0" t="s">
        <v>854</v>
      </c>
      <c r="E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achillea-lingulata</v>
      </c>
      <c r="F27" s="0" t="n">
        <v>1</v>
      </c>
      <c r="G27" s="0" t="n">
        <v>6</v>
      </c>
      <c r="H27" s="0" t="n">
        <v>55</v>
      </c>
      <c r="I27" s="0" t="s">
        <v>860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('Achillea lingulata','řebříček', NULL  , 'achillea-lingulata'  , '1'  , '6'  , '55'  );</v>
      </c>
    </row>
    <row r="28" customFormat="false" ht="12.8" hidden="false" customHeight="false" outlineLevel="0" collapsed="false">
      <c r="A28" s="0" t="str">
        <f aca="false">SUBSTITUTE(SUBSTITUTE(SUBSTITUTE(I28, "'", "\'"), "’","\'"), "‘", "\'")</f>
        <v>Achillea rupestris </v>
      </c>
      <c r="B28" s="0" t="s">
        <v>853</v>
      </c>
      <c r="D28" s="0" t="s">
        <v>854</v>
      </c>
      <c r="E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achillea-rupestris</v>
      </c>
      <c r="F28" s="0" t="n">
        <v>1</v>
      </c>
      <c r="G28" s="0" t="n">
        <v>6</v>
      </c>
      <c r="H28" s="0" t="n">
        <v>55</v>
      </c>
      <c r="I28" s="0" t="s">
        <v>861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('Achillea rupestris ','řebříček', NULL  , 'achillea-rupestris'  , '1'  , '6'  , '55'  );</v>
      </c>
    </row>
    <row r="29" customFormat="false" ht="12.8" hidden="false" customHeight="false" outlineLevel="0" collapsed="false">
      <c r="A29" s="0" t="str">
        <f aca="false">SUBSTITUTE(SUBSTITUTE(SUBSTITUTE(I29, "'", "\'"), "’","\'"), "‘", "\'")</f>
        <v>Anacyclus pyrethrum </v>
      </c>
      <c r="B29" s="0" t="s">
        <v>862</v>
      </c>
      <c r="D29" s="0" t="s">
        <v>863</v>
      </c>
      <c r="E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anacyclus-pyrethrum</v>
      </c>
      <c r="F29" s="0" t="n">
        <v>1</v>
      </c>
      <c r="G29" s="0" t="n">
        <v>6</v>
      </c>
      <c r="H29" s="0" t="n">
        <v>55</v>
      </c>
      <c r="I29" s="0" t="s">
        <v>864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('Anacyclus pyrethrum ','kruhovník/trahok', NULL  , 'anacyclus-pyrethrum'  , '1'  , '6'  , '55'  );</v>
      </c>
    </row>
    <row r="30" customFormat="false" ht="12.8" hidden="false" customHeight="false" outlineLevel="0" collapsed="false">
      <c r="A30" s="0" t="str">
        <f aca="false">SUBSTITUTE(SUBSTITUTE(SUBSTITUTE(I30, "'", "\'"), "’","\'"), "‘", "\'")</f>
        <v>Antennaria alpina </v>
      </c>
      <c r="B30" s="0" t="s">
        <v>865</v>
      </c>
      <c r="D30" s="0" t="s">
        <v>866</v>
      </c>
      <c r="E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antennaria-alpina</v>
      </c>
      <c r="F30" s="0" t="n">
        <v>1</v>
      </c>
      <c r="G30" s="0" t="n">
        <v>6</v>
      </c>
      <c r="H30" s="0" t="n">
        <v>55</v>
      </c>
      <c r="I30" s="0" t="s">
        <v>867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('Antennaria alpina ','kociánek alpský', NULL  , 'antennaria-alpina'  , '1'  , '6'  , '55'  );</v>
      </c>
    </row>
    <row r="31" customFormat="false" ht="12.8" hidden="false" customHeight="false" outlineLevel="0" collapsed="false">
      <c r="A31" s="0" t="str">
        <f aca="false">SUBSTITUTE(SUBSTITUTE(SUBSTITUTE(I31, "'", "\'"), "’","\'"), "‘", "\'")</f>
        <v>Artemisia nitida </v>
      </c>
      <c r="B31" s="0" t="s">
        <v>868</v>
      </c>
      <c r="D31" s="0" t="s">
        <v>869</v>
      </c>
      <c r="E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artemisia-nitida</v>
      </c>
      <c r="F31" s="0" t="n">
        <v>1</v>
      </c>
      <c r="G31" s="0" t="n">
        <v>6</v>
      </c>
      <c r="H31" s="0" t="n">
        <v>55</v>
      </c>
      <c r="I31" s="0" t="s">
        <v>870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('Artemisia nitida ','pelyněk ', NULL  , 'artemisia-nitida'  , '1'  , '6'  , '55'  );</v>
      </c>
    </row>
    <row r="32" customFormat="false" ht="12.8" hidden="false" customHeight="false" outlineLevel="0" collapsed="false">
      <c r="A32" s="0" t="str">
        <f aca="false">SUBSTITUTE(SUBSTITUTE(SUBSTITUTE(I32, "'", "\'"), "’","\'"), "‘", "\'")</f>
        <v>Artemisia rupestris </v>
      </c>
      <c r="B32" s="0" t="s">
        <v>871</v>
      </c>
      <c r="D32" s="0" t="s">
        <v>869</v>
      </c>
      <c r="E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artemisia-rupestris</v>
      </c>
      <c r="F32" s="0" t="n">
        <v>1</v>
      </c>
      <c r="G32" s="0" t="n">
        <v>6</v>
      </c>
      <c r="H32" s="0" t="n">
        <v>55</v>
      </c>
      <c r="I32" s="0" t="s">
        <v>872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('Artemisia rupestris ','pelyněk', NULL  , 'artemisia-rupestris'  , '1'  , '6'  , '55'  );</v>
      </c>
    </row>
    <row r="33" customFormat="false" ht="12.8" hidden="false" customHeight="false" outlineLevel="0" collapsed="false">
      <c r="A33" s="0" t="str">
        <f aca="false">SUBSTITUTE(SUBSTITUTE(SUBSTITUTE(I33, "'", "\'"), "’","\'"), "‘", "\'")</f>
        <v>Artemisia umbelliformis </v>
      </c>
      <c r="B33" s="0" t="s">
        <v>871</v>
      </c>
      <c r="D33" s="0" t="s">
        <v>869</v>
      </c>
      <c r="E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artemisia-umbelliformis</v>
      </c>
      <c r="F33" s="0" t="n">
        <v>1</v>
      </c>
      <c r="G33" s="0" t="n">
        <v>6</v>
      </c>
      <c r="H33" s="0" t="n">
        <v>55</v>
      </c>
      <c r="I33" s="0" t="s">
        <v>873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('Artemisia umbelliformis ','pelyněk', NULL  , 'artemisia-umbelliformis'  , '1'  , '6'  , '55'  );</v>
      </c>
    </row>
    <row r="34" customFormat="false" ht="12.8" hidden="false" customHeight="false" outlineLevel="0" collapsed="false">
      <c r="A34" s="0" t="str">
        <f aca="false">SUBSTITUTE(SUBSTITUTE(SUBSTITUTE(I34, "'", "\'"), "’","\'"), "‘", "\'")</f>
        <v>Artemisia vallesiaca </v>
      </c>
      <c r="B34" s="0" t="s">
        <v>871</v>
      </c>
      <c r="D34" s="0" t="s">
        <v>869</v>
      </c>
      <c r="E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artemisia-vallesiaca</v>
      </c>
      <c r="F34" s="0" t="n">
        <v>1</v>
      </c>
      <c r="G34" s="0" t="n">
        <v>6</v>
      </c>
      <c r="H34" s="0" t="n">
        <v>55</v>
      </c>
      <c r="I34" s="0" t="s">
        <v>874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('Artemisia vallesiaca ','pelyněk', NULL  , 'artemisia-vallesiaca'  , '1'  , '6'  , '55'  );</v>
      </c>
    </row>
    <row r="35" customFormat="false" ht="12.8" hidden="false" customHeight="false" outlineLevel="0" collapsed="false">
      <c r="A35" s="0" t="str">
        <f aca="false">SUBSTITUTE(SUBSTITUTE(SUBSTITUTE(I35, "'", "\'"), "’","\'"), "‘", "\'")</f>
        <v>Aster alpinus </v>
      </c>
      <c r="B35" s="0" t="s">
        <v>875</v>
      </c>
      <c r="D35" s="0" t="s">
        <v>876</v>
      </c>
      <c r="E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aster-alpinus</v>
      </c>
      <c r="F35" s="0" t="n">
        <v>1</v>
      </c>
      <c r="G35" s="0" t="n">
        <v>6</v>
      </c>
      <c r="H35" s="0" t="n">
        <v>55</v>
      </c>
      <c r="I35" s="0" t="s">
        <v>877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('Aster alpinus ','hvězdnice alpská', NULL  , 'aster-alpinus'  , '1'  , '6'  , '55'  );</v>
      </c>
    </row>
    <row r="36" customFormat="false" ht="12.8" hidden="false" customHeight="false" outlineLevel="0" collapsed="false">
      <c r="A36" s="0" t="str">
        <f aca="false">SUBSTITUTE(SUBSTITUTE(SUBSTITUTE(I36, "'", "\'"), "’","\'"), "‘", "\'")</f>
        <v>Buphthalmum salicifolium</v>
      </c>
      <c r="B36" s="0" t="s">
        <v>878</v>
      </c>
      <c r="D36" s="0" t="s">
        <v>879</v>
      </c>
      <c r="E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buphthalmum-salicifolium</v>
      </c>
      <c r="F36" s="0" t="n">
        <v>1</v>
      </c>
      <c r="G36" s="0" t="n">
        <v>6</v>
      </c>
      <c r="H36" s="0" t="n">
        <v>55</v>
      </c>
      <c r="I36" s="0" t="s">
        <v>880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('Buphthalmum salicifolium','volovec vrbolistý', NULL  , 'buphthalmum-salicifolium'  , '1'  , '6'  , '55'  );</v>
      </c>
    </row>
    <row r="37" customFormat="false" ht="12.8" hidden="false" customHeight="false" outlineLevel="0" collapsed="false">
      <c r="A37" s="0" t="str">
        <f aca="false">SUBSTITUTE(SUBSTITUTE(SUBSTITUTE(I37, "'", "\'"), "’","\'"), "‘", "\'")</f>
        <v>Carlina acanthifolia </v>
      </c>
      <c r="B37" s="0" t="s">
        <v>881</v>
      </c>
      <c r="D37" s="0" t="s">
        <v>881</v>
      </c>
      <c r="E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carlina-acanthifolia</v>
      </c>
      <c r="F37" s="0" t="n">
        <v>1</v>
      </c>
      <c r="G37" s="0" t="n">
        <v>9</v>
      </c>
      <c r="H37" s="0" t="n">
        <v>55</v>
      </c>
      <c r="I37" s="0" t="s">
        <v>882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('Carlina acanthifolia ','pupava', NULL  , 'carlina-acanthifolia'  , '1'  , '9'  , '55'  );</v>
      </c>
    </row>
    <row r="38" customFormat="false" ht="12.8" hidden="false" customHeight="false" outlineLevel="0" collapsed="false">
      <c r="A38" s="0" t="str">
        <f aca="false">SUBSTITUTE(SUBSTITUTE(SUBSTITUTE(I38, "'", "\'"), "’","\'"), "‘", "\'")</f>
        <v>Carlina acaulis</v>
      </c>
      <c r="B38" s="0" t="s">
        <v>881</v>
      </c>
      <c r="D38" s="0" t="s">
        <v>881</v>
      </c>
      <c r="E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carlina-acaulis</v>
      </c>
      <c r="F38" s="0" t="n">
        <v>1</v>
      </c>
      <c r="G38" s="0" t="n">
        <v>9</v>
      </c>
      <c r="H38" s="0" t="n">
        <v>55</v>
      </c>
      <c r="I38" s="0" t="s">
        <v>883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('Carlina acaulis','pupava', NULL  , 'carlina-acaulis'  , '1'  , '9'  , '55'  );</v>
      </c>
    </row>
    <row r="39" customFormat="false" ht="12.8" hidden="false" customHeight="false" outlineLevel="0" collapsed="false">
      <c r="A39" s="0" t="str">
        <f aca="false">SUBSTITUTE(SUBSTITUTE(SUBSTITUTE(I39, "'", "\'"), "’","\'"), "‘", "\'")</f>
        <v>Centaurea flosculosa </v>
      </c>
      <c r="B39" s="0" t="s">
        <v>884</v>
      </c>
      <c r="D39" s="0" t="s">
        <v>884</v>
      </c>
      <c r="E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centaurea-flosculosa</v>
      </c>
      <c r="F39" s="0" t="n">
        <v>1</v>
      </c>
      <c r="G39" s="0" t="n">
        <v>6</v>
      </c>
      <c r="H39" s="0" t="n">
        <v>55</v>
      </c>
      <c r="I39" s="0" t="s">
        <v>885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('Centaurea flosculosa ','chrpa', NULL  , 'centaurea-flosculosa'  , '1'  , '6'  , '55'  );</v>
      </c>
    </row>
    <row r="40" customFormat="false" ht="12.8" hidden="false" customHeight="false" outlineLevel="0" collapsed="false">
      <c r="A40" s="0" t="str">
        <f aca="false">SUBSTITUTE(SUBSTITUTE(SUBSTITUTE(I40, "'", "\'"), "’","\'"), "‘", "\'")</f>
        <v>Centaurea kerneriana </v>
      </c>
      <c r="B40" s="0" t="s">
        <v>884</v>
      </c>
      <c r="D40" s="0" t="s">
        <v>884</v>
      </c>
      <c r="E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centaurea-kerneriana</v>
      </c>
      <c r="F40" s="0" t="n">
        <v>1</v>
      </c>
      <c r="G40" s="0" t="n">
        <v>6</v>
      </c>
      <c r="H40" s="0" t="n">
        <v>55</v>
      </c>
      <c r="I40" s="0" t="s">
        <v>886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('Centaurea kerneriana ','chrpa', NULL  , 'centaurea-kerneriana'  , '1'  , '6'  , '55'  );</v>
      </c>
    </row>
    <row r="41" customFormat="false" ht="12.8" hidden="false" customHeight="false" outlineLevel="0" collapsed="false">
      <c r="A41" s="0" t="str">
        <f aca="false">SUBSTITUTE(SUBSTITUTE(SUBSTITUTE(I41, "'", "\'"), "’","\'"), "‘", "\'")</f>
        <v>Cirsium spinosissimum </v>
      </c>
      <c r="B41" s="0" t="s">
        <v>887</v>
      </c>
      <c r="D41" s="0" t="s">
        <v>888</v>
      </c>
      <c r="E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cirsium-spinosissimum</v>
      </c>
      <c r="F41" s="0" t="n">
        <v>1</v>
      </c>
      <c r="G41" s="0" t="n">
        <v>9</v>
      </c>
      <c r="H41" s="0" t="n">
        <v>55</v>
      </c>
      <c r="I41" s="0" t="s">
        <v>889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('Cirsium spinosissimum ','pcháč', NULL  , 'cirsium-spinosissimum'  , '1'  , '9'  , '55'  );</v>
      </c>
    </row>
    <row r="42" customFormat="false" ht="12.8" hidden="false" customHeight="false" outlineLevel="0" collapsed="false">
      <c r="A42" s="0" t="str">
        <f aca="false">SUBSTITUTE(SUBSTITUTE(SUBSTITUTE(I42, "'", "\'"), "’","\'"), "‘", "\'")</f>
        <v>Cotula squalida </v>
      </c>
      <c r="B42" s="0" t="s">
        <v>890</v>
      </c>
      <c r="D42" s="0" t="s">
        <v>891</v>
      </c>
      <c r="E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cotula-squalida</v>
      </c>
      <c r="F42" s="0" t="n">
        <v>1</v>
      </c>
      <c r="G42" s="0" t="n">
        <v>6</v>
      </c>
      <c r="H42" s="0" t="n">
        <v>55</v>
      </c>
      <c r="I42" s="0" t="s">
        <v>892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('Cotula squalida ','mechovec kostrbatý', NULL  , 'cotula-squalida'  , '1'  , '6'  , '55'  );</v>
      </c>
    </row>
    <row r="43" customFormat="false" ht="12.8" hidden="false" customHeight="false" outlineLevel="0" collapsed="false">
      <c r="A43" s="0" t="str">
        <f aca="false">SUBSTITUTE(SUBSTITUTE(SUBSTITUTE(I43, "'", "\'"), "’","\'"), "‘", "\'")</f>
        <v>Crepis terglouensis </v>
      </c>
      <c r="E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crepis-terglouensis</v>
      </c>
      <c r="F43" s="0" t="n">
        <v>1</v>
      </c>
      <c r="G43" s="0" t="n">
        <v>6</v>
      </c>
      <c r="H43" s="0" t="n">
        <v>55</v>
      </c>
      <c r="I43" s="0" t="s">
        <v>893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('Crepis terglouensis ',NULL, NULL  , 'crepis-terglouensis'  , '1'  , '6'  , '55'  );</v>
      </c>
    </row>
    <row r="44" customFormat="false" ht="12.8" hidden="false" customHeight="false" outlineLevel="0" collapsed="false">
      <c r="A44" s="0" t="str">
        <f aca="false">SUBSTITUTE(SUBSTITUTE(SUBSTITUTE(I44, "'", "\'"), "’","\'"), "‘", "\'")</f>
        <v>Stellaria (Alsina L.( rosanii</v>
      </c>
      <c r="B44" s="0" t="s">
        <v>894</v>
      </c>
      <c r="D44" s="0" t="s">
        <v>895</v>
      </c>
      <c r="E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stellaria-alsina-l-rosanii</v>
      </c>
      <c r="F44" s="0" t="n">
        <v>1</v>
      </c>
      <c r="G44" s="0" t="n">
        <v>6</v>
      </c>
      <c r="H44" s="0" t="n">
        <v>56</v>
      </c>
      <c r="I44" s="0" t="s">
        <v>896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('Stellaria (Alsina L.( rosanii','ptačinec ', NULL  , 'stellaria-alsina-l-rosanii'  , '1'  , '6'  , '56'  );</v>
      </c>
    </row>
    <row r="45" customFormat="false" ht="12.8" hidden="false" customHeight="false" outlineLevel="0" collapsed="false">
      <c r="A45" s="0" t="str">
        <f aca="false">SUBSTITUTE(SUBSTITUTE(SUBSTITUTE(I45, "'", "\'"), "’","\'"), "‘", "\'")</f>
        <v>Arabis pumila </v>
      </c>
      <c r="B45" s="0" t="s">
        <v>897</v>
      </c>
      <c r="D45" s="0" t="s">
        <v>898</v>
      </c>
      <c r="E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arabis-pumila</v>
      </c>
      <c r="F45" s="0" t="n">
        <v>1</v>
      </c>
      <c r="G45" s="0" t="n">
        <v>6</v>
      </c>
      <c r="H45" s="0" t="n">
        <v>56</v>
      </c>
      <c r="I45" s="0" t="s">
        <v>899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('Arabis pumila ','huseník', NULL  , 'arabis-pumila'  , '1'  , '6'  , '56'  );</v>
      </c>
    </row>
    <row r="46" customFormat="false" ht="12.8" hidden="false" customHeight="false" outlineLevel="0" collapsed="false">
      <c r="A46" s="0" t="str">
        <f aca="false">SUBSTITUTE(SUBSTITUTE(SUBSTITUTE(I46, "'", "\'"), "’","\'"), "‘", "\'")</f>
        <v>Arenaria bauhinorum </v>
      </c>
      <c r="B46" s="0" t="s">
        <v>900</v>
      </c>
      <c r="D46" s="0" t="s">
        <v>901</v>
      </c>
      <c r="E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arenaria-bauhinorum</v>
      </c>
      <c r="F46" s="0" t="n">
        <v>1</v>
      </c>
      <c r="G46" s="0" t="n">
        <v>6</v>
      </c>
      <c r="H46" s="0" t="n">
        <v>56</v>
      </c>
      <c r="I46" s="0" t="s">
        <v>902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('Arenaria bauhinorum ','písečnice', NULL  , 'arenaria-bauhinorum'  , '1'  , '6'  , '56'  );</v>
      </c>
    </row>
    <row r="47" customFormat="false" ht="12.8" hidden="false" customHeight="false" outlineLevel="0" collapsed="false">
      <c r="A47" s="0" t="str">
        <f aca="false">SUBSTITUTE(SUBSTITUTE(SUBSTITUTE(I47, "'", "\'"), "’","\'"), "‘", "\'")</f>
        <v>Arenaria grandiflora </v>
      </c>
      <c r="B47" s="0" t="s">
        <v>900</v>
      </c>
      <c r="D47" s="0" t="s">
        <v>901</v>
      </c>
      <c r="E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arenaria-grandiflora</v>
      </c>
      <c r="F47" s="0" t="n">
        <v>1</v>
      </c>
      <c r="G47" s="0" t="n">
        <v>6</v>
      </c>
      <c r="H47" s="0" t="n">
        <v>56</v>
      </c>
      <c r="I47" s="0" t="s">
        <v>903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('Arenaria grandiflora ','písečnice', NULL  , 'arenaria-grandiflora'  , '1'  , '6'  , '56'  );</v>
      </c>
    </row>
    <row r="48" customFormat="false" ht="12.8" hidden="false" customHeight="false" outlineLevel="0" collapsed="false">
      <c r="A48" s="0" t="str">
        <f aca="false">SUBSTITUTE(SUBSTITUTE(SUBSTITUTE(I48, "'", "\'"), "’","\'"), "‘", "\'")</f>
        <v>Arenaria purpurascens </v>
      </c>
      <c r="B48" s="0" t="s">
        <v>900</v>
      </c>
      <c r="D48" s="0" t="s">
        <v>901</v>
      </c>
      <c r="E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arenaria-purpurascens</v>
      </c>
      <c r="F48" s="0" t="n">
        <v>1</v>
      </c>
      <c r="G48" s="0" t="n">
        <v>6</v>
      </c>
      <c r="H48" s="0" t="n">
        <v>56</v>
      </c>
      <c r="I48" s="0" t="s">
        <v>904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('Arenaria purpurascens ','písečnice', NULL  , 'arenaria-purpurascens'  , '1'  , '6'  , '56'  );</v>
      </c>
    </row>
    <row r="49" customFormat="false" ht="12.8" hidden="false" customHeight="false" outlineLevel="0" collapsed="false">
      <c r="A49" s="0" t="str">
        <f aca="false">SUBSTITUTE(SUBSTITUTE(SUBSTITUTE(I49, "'", "\'"), "’","\'"), "‘", "\'")</f>
        <v>Arenaria tetraquetra </v>
      </c>
      <c r="B49" s="0" t="s">
        <v>900</v>
      </c>
      <c r="D49" s="0" t="s">
        <v>901</v>
      </c>
      <c r="E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arenaria-tetraquetra</v>
      </c>
      <c r="F49" s="0" t="n">
        <v>1</v>
      </c>
      <c r="G49" s="0" t="n">
        <v>6</v>
      </c>
      <c r="H49" s="0" t="n">
        <v>56</v>
      </c>
      <c r="I49" s="0" t="s">
        <v>905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('Arenaria tetraquetra ','písečnice', NULL  , 'arenaria-tetraquetra'  , '1'  , '6'  , '56'  );</v>
      </c>
    </row>
    <row r="50" customFormat="false" ht="12.8" hidden="false" customHeight="false" outlineLevel="0" collapsed="false">
      <c r="A50" s="0" t="str">
        <f aca="false">SUBSTITUTE(SUBSTITUTE(SUBSTITUTE(I50, "'", "\'"), "’","\'"), "‘", "\'")</f>
        <v>Cerastium alpinum </v>
      </c>
      <c r="B50" s="0" t="s">
        <v>906</v>
      </c>
      <c r="D50" s="0" t="s">
        <v>907</v>
      </c>
      <c r="E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cerastium-alpinum</v>
      </c>
      <c r="F50" s="0" t="n">
        <v>1</v>
      </c>
      <c r="G50" s="0" t="n">
        <v>6</v>
      </c>
      <c r="H50" s="0" t="n">
        <v>56</v>
      </c>
      <c r="I50" s="0" t="s">
        <v>908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('Cerastium alpinum ','rožec alpský', NULL  , 'cerastium-alpinum'  , '1'  , '6'  , '56'  );</v>
      </c>
    </row>
    <row r="51" customFormat="false" ht="12.8" hidden="false" customHeight="false" outlineLevel="0" collapsed="false">
      <c r="A51" s="0" t="str">
        <f aca="false">SUBSTITUTE(SUBSTITUTE(SUBSTITUTE(I51, "'", "\'"), "’","\'"), "‘", "\'")</f>
        <v>Dianthus alpinus </v>
      </c>
      <c r="B51" s="0" t="s">
        <v>909</v>
      </c>
      <c r="D51" s="0" t="s">
        <v>910</v>
      </c>
      <c r="E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</v>
      </c>
      <c r="F51" s="0" t="n">
        <v>1</v>
      </c>
      <c r="G51" s="0" t="n">
        <v>6</v>
      </c>
      <c r="H51" s="0" t="n">
        <v>56</v>
      </c>
      <c r="I51" s="0" t="s">
        <v>911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('Dianthus alpinus ','hvozdík alpínský', NULL  , 'dianthus-alpinus'  , '1'  , '6'  , '56'  );</v>
      </c>
    </row>
    <row r="52" customFormat="false" ht="12.8" hidden="false" customHeight="false" outlineLevel="0" collapsed="false">
      <c r="A52" s="0" t="str">
        <f aca="false">SUBSTITUTE(SUBSTITUTE(SUBSTITUTE(I52, "'", "\'"), "’","\'"), "‘", "\'")</f>
        <v>Dianthus alpinus   ́Albus ́</v>
      </c>
      <c r="B52" s="0" t="s">
        <v>909</v>
      </c>
      <c r="D52" s="0" t="s">
        <v>910</v>
      </c>
      <c r="E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dianthus-alpinus-́albus-́</v>
      </c>
      <c r="F52" s="0" t="n">
        <v>1</v>
      </c>
      <c r="G52" s="0" t="n">
        <v>6</v>
      </c>
      <c r="H52" s="0" t="n">
        <v>56</v>
      </c>
      <c r="I52" s="0" t="s">
        <v>912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('Dianthus alpinus   ́Albus ́','hvozdík alpínský', NULL  , 'dianthus-alpinus-́albus-́'  , '1'  , '6'  , '56'  );</v>
      </c>
    </row>
    <row r="53" customFormat="false" ht="12.8" hidden="false" customHeight="false" outlineLevel="0" collapsed="false">
      <c r="A53" s="0" t="str">
        <f aca="false">SUBSTITUTE(SUBSTITUTE(SUBSTITUTE(I53, "'", "\'"), "’","\'"), "‘", "\'")</f>
        <v>Dianthus anatolicus </v>
      </c>
      <c r="B53" s="0" t="s">
        <v>913</v>
      </c>
      <c r="D53" s="0" t="s">
        <v>914</v>
      </c>
      <c r="E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dianthus-anatolicus</v>
      </c>
      <c r="F53" s="0" t="n">
        <v>1</v>
      </c>
      <c r="G53" s="0" t="n">
        <v>6</v>
      </c>
      <c r="H53" s="0" t="n">
        <v>56</v>
      </c>
      <c r="I53" s="0" t="s">
        <v>915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('Dianthus anatolicus ','hvozdík', NULL  , 'dianthus-anatolicus'  , '1'  , '6'  , '56'  );</v>
      </c>
    </row>
    <row r="54" customFormat="false" ht="12.8" hidden="false" customHeight="false" outlineLevel="0" collapsed="false">
      <c r="A54" s="0" t="str">
        <f aca="false">SUBSTITUTE(SUBSTITUTE(SUBSTITUTE(I54, "'", "\'"), "’","\'"), "‘", "\'")</f>
        <v>Dianthus deltoides </v>
      </c>
      <c r="B54" s="0" t="s">
        <v>916</v>
      </c>
      <c r="D54" s="0" t="s">
        <v>917</v>
      </c>
      <c r="E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</v>
      </c>
      <c r="F54" s="0" t="n">
        <v>1</v>
      </c>
      <c r="G54" s="0" t="n">
        <v>6</v>
      </c>
      <c r="H54" s="0" t="n">
        <v>56</v>
      </c>
      <c r="I54" s="0" t="s">
        <v>918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('Dianthus deltoides ','hvozdík kropenatý', NULL  , 'dianthus-deltoides'  , '1'  , '6'  , '56'  );</v>
      </c>
    </row>
    <row r="55" customFormat="false" ht="12.8" hidden="false" customHeight="false" outlineLevel="0" collapsed="false">
      <c r="A55" s="0" t="str">
        <f aca="false">SUBSTITUTE(SUBSTITUTE(SUBSTITUTE(I55, "'", "\'"), "’","\'"), "‘", "\'")</f>
        <v>Dianthus deltoides  \'Brilliant\'</v>
      </c>
      <c r="B55" s="0" t="s">
        <v>916</v>
      </c>
      <c r="D55" s="0" t="s">
        <v>917</v>
      </c>
      <c r="E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dianthus-deltoides-brilliant</v>
      </c>
      <c r="F55" s="0" t="n">
        <v>1</v>
      </c>
      <c r="G55" s="0" t="n">
        <v>6</v>
      </c>
      <c r="H55" s="0" t="n">
        <v>56</v>
      </c>
      <c r="I55" s="0" t="s">
        <v>919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('Dianthus deltoides  \'Brilliant\'','hvozdík kropenatý', NULL  , 'dianthus-deltoides-brilliant'  , '1'  , '6'  , '56'  );</v>
      </c>
    </row>
    <row r="56" customFormat="false" ht="12.8" hidden="false" customHeight="false" outlineLevel="0" collapsed="false">
      <c r="A56" s="0" t="str">
        <f aca="false">SUBSTITUTE(SUBSTITUTE(SUBSTITUTE(I56, "'", "\'"), "’","\'"), "‘", "\'")</f>
        <v>Dianthus glacialis </v>
      </c>
      <c r="B56" s="0" t="s">
        <v>920</v>
      </c>
      <c r="D56" s="0" t="s">
        <v>921</v>
      </c>
      <c r="E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dianthus-glacialis</v>
      </c>
      <c r="F56" s="0" t="n">
        <v>1</v>
      </c>
      <c r="G56" s="0" t="n">
        <v>6</v>
      </c>
      <c r="H56" s="0" t="n">
        <v>56</v>
      </c>
      <c r="I56" s="0" t="s">
        <v>922</v>
      </c>
      <c r="L56" s="0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('Dianthus glacialis ','hvozdík ledovcový', NULL  , 'dianthus-glacialis'  , '1'  , '6'  , '56'  );</v>
      </c>
    </row>
    <row r="57" customFormat="false" ht="12.8" hidden="false" customHeight="false" outlineLevel="0" collapsed="false">
      <c r="A57" s="0" t="str">
        <f aca="false">SUBSTITUTE(SUBSTITUTE(SUBSTITUTE(I57, "'", "\'"), "’","\'"), "‘", "\'")</f>
        <v>Dianthus chinensis </v>
      </c>
      <c r="B57" s="0" t="s">
        <v>923</v>
      </c>
      <c r="D57" s="0" t="s">
        <v>924</v>
      </c>
      <c r="E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dianthus-chinensis</v>
      </c>
      <c r="F57" s="0" t="n">
        <v>1</v>
      </c>
      <c r="G57" s="0" t="n">
        <v>6</v>
      </c>
      <c r="H57" s="0" t="n">
        <v>56</v>
      </c>
      <c r="I57" s="0" t="s">
        <v>925</v>
      </c>
      <c r="L57" s="0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('Dianthus chinensis ','hvozdík čínský', NULL  , 'dianthus-chinensis'  , '1'  , '6'  , '56'  );</v>
      </c>
    </row>
    <row r="58" customFormat="false" ht="12.8" hidden="false" customHeight="false" outlineLevel="0" collapsed="false">
      <c r="A58" s="0" t="str">
        <f aca="false">SUBSTITUTE(SUBSTITUTE(SUBSTITUTE(I58, "'", "\'"), "’","\'"), "‘", "\'")</f>
        <v>Dianthus microlepis </v>
      </c>
      <c r="B58" s="0" t="s">
        <v>926</v>
      </c>
      <c r="D58" s="0" t="s">
        <v>927</v>
      </c>
      <c r="E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dianthus-microlepis</v>
      </c>
      <c r="F58" s="0" t="n">
        <v>1</v>
      </c>
      <c r="G58" s="0" t="n">
        <v>6</v>
      </c>
      <c r="H58" s="0" t="n">
        <v>56</v>
      </c>
      <c r="I58" s="0" t="s">
        <v>928</v>
      </c>
      <c r="L58" s="0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('Dianthus microlepis ','hvozdík bulharský', NULL  , 'dianthus-microlepis'  , '1'  , '6'  , '56'  );</v>
      </c>
    </row>
    <row r="59" customFormat="false" ht="12.8" hidden="false" customHeight="false" outlineLevel="0" collapsed="false">
      <c r="A59" s="0" t="str">
        <f aca="false">SUBSTITUTE(SUBSTITUTE(SUBSTITUTE(I59, "'", "\'"), "’","\'"), "‘", "\'")</f>
        <v>Dianthus seguieri subsp. gautieri </v>
      </c>
      <c r="B59" s="0" t="s">
        <v>929</v>
      </c>
      <c r="D59" s="0" t="s">
        <v>930</v>
      </c>
      <c r="E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dianthus-seguieri-subsp-gautieri</v>
      </c>
      <c r="F59" s="0" t="n">
        <v>1</v>
      </c>
      <c r="G59" s="0" t="n">
        <v>6</v>
      </c>
      <c r="H59" s="0" t="n">
        <v>56</v>
      </c>
      <c r="I59" s="0" t="s">
        <v>931</v>
      </c>
      <c r="L59" s="0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('Dianthus seguieri subsp. gautieri ','hvozdík Seguieruv', NULL  , 'dianthus-seguieri-subsp-gautieri'  , '1'  , '6'  , '56'  );</v>
      </c>
    </row>
    <row r="60" customFormat="false" ht="12.8" hidden="false" customHeight="false" outlineLevel="0" collapsed="false">
      <c r="A60" s="0" t="str">
        <f aca="false">SUBSTITUTE(SUBSTITUTE(SUBSTITUTE(I60, "'", "\'"), "’","\'"), "‘", "\'")</f>
        <v>Dianthus spiculifolius </v>
      </c>
      <c r="B60" s="0" t="s">
        <v>913</v>
      </c>
      <c r="D60" s="0" t="s">
        <v>914</v>
      </c>
      <c r="E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dianthus-spiculifolius</v>
      </c>
      <c r="F60" s="0" t="n">
        <v>1</v>
      </c>
      <c r="G60" s="0" t="n">
        <v>6</v>
      </c>
      <c r="H60" s="0" t="n">
        <v>56</v>
      </c>
      <c r="I60" s="0" t="s">
        <v>932</v>
      </c>
      <c r="L60" s="0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('Dianthus spiculifolius ','hvozdík', NULL  , 'dianthus-spiculifolius'  , '1'  , '6'  , '56'  );</v>
      </c>
    </row>
    <row r="61" customFormat="false" ht="12.8" hidden="false" customHeight="false" outlineLevel="0" collapsed="false">
      <c r="A61" s="0" t="str">
        <f aca="false">SUBSTITUTE(SUBSTITUTE(SUBSTITUTE(I61, "'", "\'"), "’","\'"), "‘", "\'")</f>
        <v>Dianthus superbus </v>
      </c>
      <c r="B61" s="0" t="s">
        <v>933</v>
      </c>
      <c r="D61" s="0" t="s">
        <v>934</v>
      </c>
      <c r="E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dianthus-superbus</v>
      </c>
      <c r="F61" s="0" t="n">
        <v>1</v>
      </c>
      <c r="G61" s="0" t="n">
        <v>6</v>
      </c>
      <c r="H61" s="0" t="n">
        <v>56</v>
      </c>
      <c r="I61" s="0" t="s">
        <v>935</v>
      </c>
      <c r="L61" s="0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('Dianthus superbus ','hvozdík pyšný', NULL  , 'dianthus-superbus'  , '1'  , '6'  , '56'  );</v>
      </c>
    </row>
    <row r="62" customFormat="false" ht="12.8" hidden="false" customHeight="false" outlineLevel="0" collapsed="false">
      <c r="A62" s="0" t="str">
        <f aca="false">SUBSTITUTE(SUBSTITUTE(SUBSTITUTE(I62, "'", "\'"), "’","\'"), "‘", "\'")</f>
        <v>Dianthus sylvestris </v>
      </c>
      <c r="B62" s="0" t="s">
        <v>913</v>
      </c>
      <c r="D62" s="0" t="s">
        <v>914</v>
      </c>
      <c r="E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dianthus-sylvestris</v>
      </c>
      <c r="F62" s="0" t="n">
        <v>1</v>
      </c>
      <c r="G62" s="0" t="n">
        <v>6</v>
      </c>
      <c r="H62" s="0" t="n">
        <v>56</v>
      </c>
      <c r="I62" s="0" t="s">
        <v>936</v>
      </c>
      <c r="L62" s="0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('Dianthus sylvestris ','hvozdík', NULL  , 'dianthus-sylvestris'  , '1'  , '6'  , '56'  );</v>
      </c>
    </row>
    <row r="63" customFormat="false" ht="12.8" hidden="false" customHeight="false" outlineLevel="0" collapsed="false">
      <c r="A63" s="0" t="str">
        <f aca="false">SUBSTITUTE(SUBSTITUTE(SUBSTITUTE(I63, "'", "\'"), "’","\'"), "‘", "\'")</f>
        <v>Dianthus hyssopifolius</v>
      </c>
      <c r="B63" s="0" t="s">
        <v>913</v>
      </c>
      <c r="D63" s="0" t="s">
        <v>914</v>
      </c>
      <c r="E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dianthus-hyssopifolius</v>
      </c>
      <c r="F63" s="0" t="n">
        <v>1</v>
      </c>
      <c r="G63" s="0" t="n">
        <v>6</v>
      </c>
      <c r="H63" s="0" t="n">
        <v>56</v>
      </c>
      <c r="I63" s="0" t="s">
        <v>937</v>
      </c>
      <c r="L63" s="0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('Dianthus hyssopifolius','hvozdík', NULL  , 'dianthus-hyssopifolius'  , '1'  , '6'  , '56'  );</v>
      </c>
    </row>
    <row r="64" customFormat="false" ht="12.8" hidden="false" customHeight="false" outlineLevel="0" collapsed="false">
      <c r="A64" s="0" t="str">
        <f aca="false">SUBSTITUTE(SUBSTITUTE(SUBSTITUTE(I64, "'", "\'"), "’","\'"), "‘", "\'")</f>
        <v>Antirrhinum hispanicum </v>
      </c>
      <c r="B64" s="0" t="s">
        <v>938</v>
      </c>
      <c r="D64" s="0" t="s">
        <v>939</v>
      </c>
      <c r="E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antirrhinum-hispanicum</v>
      </c>
      <c r="F64" s="0" t="n">
        <v>1</v>
      </c>
      <c r="G64" s="0" t="n">
        <v>6</v>
      </c>
      <c r="H64" s="0" t="n">
        <v>57</v>
      </c>
      <c r="I64" s="0" t="s">
        <v>940</v>
      </c>
      <c r="L64" s="0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('Antirrhinum hispanicum ','hledík hispánský', NULL  , 'antirrhinum-hispanicum'  , '1'  , '6'  , '57'  );</v>
      </c>
    </row>
    <row r="65" customFormat="false" ht="12.8" hidden="false" customHeight="false" outlineLevel="0" collapsed="false">
      <c r="A65" s="0" t="str">
        <f aca="false">SUBSTITUTE(SUBSTITUTE(SUBSTITUTE(I65, "'", "\'"), "’","\'"), "‘", "\'")</f>
        <v>Campylanthus salsoloides </v>
      </c>
      <c r="E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campylanthus-salsoloides</v>
      </c>
      <c r="F65" s="0" t="n">
        <v>1</v>
      </c>
      <c r="G65" s="0" t="n">
        <v>6</v>
      </c>
      <c r="H65" s="0" t="n">
        <v>57</v>
      </c>
      <c r="I65" s="0" t="s">
        <v>941</v>
      </c>
      <c r="L65" s="0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('Campylanthus salsoloides ',NULL, NULL  , 'campylanthus-salsoloides'  , '1'  , '6'  , '57'  );</v>
      </c>
    </row>
    <row r="66" customFormat="false" ht="12.8" hidden="false" customHeight="false" outlineLevel="0" collapsed="false">
      <c r="A66" s="0" t="str">
        <f aca="false">SUBSTITUTE(SUBSTITUTE(SUBSTITUTE(I66, "'", "\'"), "’","\'"), "‘", "\'")</f>
        <v>Cymbalaria muralis</v>
      </c>
      <c r="B66" s="0" t="s">
        <v>942</v>
      </c>
      <c r="D66" s="0" t="s">
        <v>943</v>
      </c>
      <c r="E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cymbalaria-muralis</v>
      </c>
      <c r="F66" s="0" t="n">
        <v>1</v>
      </c>
      <c r="G66" s="0" t="n">
        <v>9</v>
      </c>
      <c r="H66" s="0" t="n">
        <v>57</v>
      </c>
      <c r="I66" s="0" t="s">
        <v>944</v>
      </c>
      <c r="L66" s="0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('Cymbalaria muralis','zvěšinec zední', NULL  , 'cymbalaria-muralis'  , '1'  , '9'  , '57'  );</v>
      </c>
    </row>
    <row r="67" customFormat="false" ht="12.8" hidden="false" customHeight="false" outlineLevel="0" collapsed="false">
      <c r="A67" s="0" t="str">
        <f aca="false">SUBSTITUTE(SUBSTITUTE(SUBSTITUTE(I67, "'", "\'"), "’","\'"), "‘", "\'")</f>
        <v>Astrantia carniolica </v>
      </c>
      <c r="B67" s="0" t="s">
        <v>945</v>
      </c>
      <c r="D67" s="0" t="s">
        <v>945</v>
      </c>
      <c r="E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astrantia-carniolica</v>
      </c>
      <c r="F67" s="0" t="n">
        <v>1</v>
      </c>
      <c r="G67" s="0" t="n">
        <v>6</v>
      </c>
      <c r="H67" s="0" t="n">
        <v>58</v>
      </c>
      <c r="I67" s="0" t="s">
        <v>946</v>
      </c>
      <c r="L67" s="0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('Astrantia carniolica ','jarmanka', NULL  , 'astrantia-carniolica'  , '1'  , '6'  , '58'  );</v>
      </c>
    </row>
    <row r="68" customFormat="false" ht="12.8" hidden="false" customHeight="false" outlineLevel="0" collapsed="false">
      <c r="A68" s="0" t="str">
        <f aca="false">SUBSTITUTE(SUBSTITUTE(SUBSTITUTE(I68, "'", "\'"), "’","\'"), "‘", "\'")</f>
        <v>Bupleurum stellatum</v>
      </c>
      <c r="B68" s="0" t="s">
        <v>947</v>
      </c>
      <c r="D68" s="0" t="s">
        <v>948</v>
      </c>
      <c r="E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bupleurum-stellatum</v>
      </c>
      <c r="F68" s="0" t="n">
        <v>1</v>
      </c>
      <c r="G68" s="0" t="n">
        <v>6</v>
      </c>
      <c r="H68" s="0" t="n">
        <v>58</v>
      </c>
      <c r="I68" s="0" t="s">
        <v>949</v>
      </c>
      <c r="L68" s="0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('Bupleurum stellatum','prorostlík', NULL  , 'bupleurum-stellatum'  , '1'  , '6'  , '58'  );</v>
      </c>
    </row>
    <row r="69" customFormat="false" ht="12.8" hidden="false" customHeight="false" outlineLevel="0" collapsed="false">
      <c r="A69" s="0" t="str">
        <f aca="false">SUBSTITUTE(SUBSTITUTE(SUBSTITUTE(I69, "'", "\'"), "’","\'"), "‘", "\'")</f>
        <v>Asarum europaeum </v>
      </c>
      <c r="B69" s="0" t="s">
        <v>950</v>
      </c>
      <c r="D69" s="0" t="s">
        <v>951</v>
      </c>
      <c r="E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asarum-europaeum</v>
      </c>
      <c r="F69" s="0" t="n">
        <v>1</v>
      </c>
      <c r="G69" s="0" t="n">
        <v>9</v>
      </c>
      <c r="H69" s="0" t="n">
        <v>59</v>
      </c>
      <c r="I69" s="0" t="s">
        <v>952</v>
      </c>
      <c r="L69" s="0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('Asarum europaeum ','mařinka evropská', NULL  , 'asarum-europaeum'  , '1'  , '9'  , '59'  );</v>
      </c>
    </row>
    <row r="70" customFormat="false" ht="12.8" hidden="false" customHeight="false" outlineLevel="0" collapsed="false">
      <c r="A70" s="0" t="str">
        <f aca="false">SUBSTITUTE(SUBSTITUTE(SUBSTITUTE(I70, "'", "\'"), "’","\'"), "‘", "\'")</f>
        <v>Asperula cynanchica </v>
      </c>
      <c r="B70" s="0" t="s">
        <v>953</v>
      </c>
      <c r="D70" s="0" t="s">
        <v>954</v>
      </c>
      <c r="E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asperula-cynanchica</v>
      </c>
      <c r="F70" s="0" t="n">
        <v>1</v>
      </c>
      <c r="G70" s="0" t="n">
        <v>9</v>
      </c>
      <c r="H70" s="0" t="n">
        <v>59</v>
      </c>
      <c r="I70" s="0" t="s">
        <v>955</v>
      </c>
      <c r="L70" s="0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('Asperula cynanchica ','mařinka psí', NULL  , 'asperula-cynanchica'  , '1'  , '9'  , '59'  );</v>
      </c>
    </row>
    <row r="71" customFormat="false" ht="12.8" hidden="false" customHeight="false" outlineLevel="0" collapsed="false">
      <c r="A71" s="0" t="str">
        <f aca="false">SUBSTITUTE(SUBSTITUTE(SUBSTITUTE(I71, "'", "\'"), "’","\'"), "‘", "\'")</f>
        <v>Asperula hirta </v>
      </c>
      <c r="B71" s="0" t="s">
        <v>956</v>
      </c>
      <c r="D71" s="0" t="s">
        <v>957</v>
      </c>
      <c r="E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asperula-hirta</v>
      </c>
      <c r="F71" s="0" t="n">
        <v>1</v>
      </c>
      <c r="G71" s="0" t="n">
        <v>6</v>
      </c>
      <c r="H71" s="0" t="n">
        <v>59</v>
      </c>
      <c r="I71" s="0" t="s">
        <v>958</v>
      </c>
      <c r="L71" s="0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('Asperula hirta ','mařinka', NULL  , 'asperula-hirta'  , '1'  , '6'  , '59'  );</v>
      </c>
    </row>
    <row r="72" customFormat="false" ht="12.8" hidden="false" customHeight="false" outlineLevel="0" collapsed="false">
      <c r="A72" s="0" t="str">
        <f aca="false">SUBSTITUTE(SUBSTITUTE(SUBSTITUTE(I72, "'", "\'"), "’","\'"), "‘", "\'")</f>
        <v>Colchicum autumnale </v>
      </c>
      <c r="B72" s="0" t="s">
        <v>959</v>
      </c>
      <c r="D72" s="0" t="s">
        <v>960</v>
      </c>
      <c r="E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colchicum-autumnale</v>
      </c>
      <c r="F72" s="0" t="n">
        <v>1</v>
      </c>
      <c r="G72" s="0" t="n">
        <v>6</v>
      </c>
      <c r="H72" s="0" t="n">
        <v>60</v>
      </c>
      <c r="I72" s="0" t="s">
        <v>961</v>
      </c>
      <c r="L72" s="0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('Colchicum autumnale ','ocún jesenní', NULL  , 'colchicum-autumnale'  , '1'  , '6'  , '60'  );</v>
      </c>
    </row>
    <row r="73" customFormat="false" ht="12.8" hidden="false" customHeight="false" outlineLevel="0" collapsed="false">
      <c r="A73" s="0" t="str">
        <f aca="false">SUBSTITUTE(SUBSTITUTE(SUBSTITUTE(I73, "'", "\'"), "’","\'"), "‘", "\'")</f>
        <v>Acantholimon glumaceum </v>
      </c>
      <c r="B73" s="0" t="s">
        <v>962</v>
      </c>
      <c r="D73" s="0" t="s">
        <v>963</v>
      </c>
      <c r="E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acantholimon-glumaceum</v>
      </c>
      <c r="F73" s="0" t="n">
        <v>1</v>
      </c>
      <c r="G73" s="0" t="n">
        <v>6</v>
      </c>
      <c r="H73" s="0" t="n">
        <v>61</v>
      </c>
      <c r="I73" s="0" t="s">
        <v>964</v>
      </c>
      <c r="L73" s="0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('Acantholimon glumaceum ','ježourek plucholistý', NULL  , 'acantholimon-glumaceum'  , '1'  , '6'  , '61'  );</v>
      </c>
    </row>
    <row r="74" customFormat="false" ht="12.8" hidden="false" customHeight="false" outlineLevel="0" collapsed="false">
      <c r="A74" s="0" t="str">
        <f aca="false">SUBSTITUTE(SUBSTITUTE(SUBSTITUTE(I74, "'", "\'"), "’","\'"), "‘", "\'")</f>
        <v>Acantholimon venustum </v>
      </c>
      <c r="B74" s="0" t="s">
        <v>965</v>
      </c>
      <c r="D74" s="0" t="s">
        <v>966</v>
      </c>
      <c r="E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acantholimon-venustum</v>
      </c>
      <c r="F74" s="0" t="n">
        <v>1</v>
      </c>
      <c r="G74" s="0" t="n">
        <v>6</v>
      </c>
      <c r="H74" s="0" t="n">
        <v>61</v>
      </c>
      <c r="I74" s="0" t="s">
        <v>967</v>
      </c>
      <c r="L74" s="0" t="str">
        <f aca="false">IF(ISBLANK(A74)  = 0, "INSERT INTO botanica.taxon (name_latin, name_czech, year, slug, origin, category_id, family_id) VALUES ("&amp;IF(A74&lt;&gt;"","'"&amp;A74&amp;"'","NULL")&amp;","&amp;IF(B74&lt;&gt;"","'"&amp;B74&amp;"'","NULL")&amp;", "&amp;IF(C74&lt;&gt;"","'"&amp;C74&amp;"'","NULL")&amp;"  , "&amp;IF(E74&lt;&gt;"","'"&amp;E74&amp;"'","NULL")&amp;"  , "&amp;IF(F74&lt;&gt;"","'"&amp;F74&amp;"'","NULL")&amp;"  , "&amp;IF(G74&lt;&gt;"","'"&amp;G74&amp;"'","NULL")&amp;"  , "&amp;IF(H74&lt;&gt;"","'"&amp;H74&amp;"'","NULL")&amp;"  );","")</f>
        <v>INSERT INTO botanica.taxon (name_latin, name_czech, year, slug, origin, category_id, family_id) VALUES ('Acantholimon venustum ','ježourek venustum', NULL  , 'acantholimon-venustum'  , '1'  , '6'  , '61'  );</v>
      </c>
    </row>
    <row r="75" customFormat="false" ht="12.8" hidden="false" customHeight="false" outlineLevel="0" collapsed="false">
      <c r="A75" s="0" t="str">
        <f aca="false">SUBSTITUTE(SUBSTITUTE(SUBSTITUTE(I75, "'", "\'"), "’","\'"), "‘", "\'")</f>
        <v>Armeria alpina</v>
      </c>
      <c r="B75" s="0" t="s">
        <v>968</v>
      </c>
      <c r="D75" s="0" t="s">
        <v>969</v>
      </c>
      <c r="E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armeria-alpina</v>
      </c>
      <c r="F75" s="0" t="n">
        <v>1</v>
      </c>
      <c r="G75" s="0" t="n">
        <v>6</v>
      </c>
      <c r="H75" s="0" t="n">
        <v>61</v>
      </c>
      <c r="I75" s="0" t="s">
        <v>970</v>
      </c>
      <c r="L75" s="0" t="str">
        <f aca="false">IF(ISBLANK(A75)  = 0, "INSERT INTO botanica.taxon (name_latin, name_czech, year, slug, origin, category_id, family_id) VALUES ("&amp;IF(A75&lt;&gt;"","'"&amp;A75&amp;"'","NULL")&amp;","&amp;IF(B75&lt;&gt;"","'"&amp;B75&amp;"'","NULL")&amp;", "&amp;IF(C75&lt;&gt;"","'"&amp;C75&amp;"'","NULL")&amp;"  , "&amp;IF(E75&lt;&gt;"","'"&amp;E75&amp;"'","NULL")&amp;"  , "&amp;IF(F75&lt;&gt;"","'"&amp;F75&amp;"'","NULL")&amp;"  , "&amp;IF(G75&lt;&gt;"","'"&amp;G75&amp;"'","NULL")&amp;"  , "&amp;IF(H75&lt;&gt;"","'"&amp;H75&amp;"'","NULL")&amp;"  );","")</f>
        <v>INSERT INTO botanica.taxon (name_latin, name_czech, year, slug, origin, category_id, family_id) VALUES ('Armeria alpina','trávnička alpská ', NULL  , 'armeria-alpina'  , '1'  , '6'  , '61'  );</v>
      </c>
    </row>
    <row r="76" customFormat="false" ht="12.8" hidden="false" customHeight="false" outlineLevel="0" collapsed="false">
      <c r="A76" s="0" t="str">
        <f aca="false">SUBSTITUTE(SUBSTITUTE(SUBSTITUTE(I76, "'", "\'"), "’","\'"), "‘", "\'")</f>
        <v>Armeria caespitosa</v>
      </c>
      <c r="B76" s="0" t="s">
        <v>971</v>
      </c>
      <c r="D76" s="0" t="s">
        <v>972</v>
      </c>
      <c r="E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armeria-caespitosa</v>
      </c>
      <c r="F76" s="0" t="n">
        <v>1</v>
      </c>
      <c r="G76" s="0" t="n">
        <v>6</v>
      </c>
      <c r="H76" s="0" t="n">
        <v>61</v>
      </c>
      <c r="I76" s="0" t="s">
        <v>973</v>
      </c>
      <c r="L76" s="0" t="str">
        <f aca="false">IF(ISBLANK(A76)  = 0, "INSERT INTO botanica.taxon (name_latin, name_czech, year, slug, origin, category_id, family_id) VALUES ("&amp;IF(A76&lt;&gt;"","'"&amp;A76&amp;"'","NULL")&amp;","&amp;IF(B76&lt;&gt;"","'"&amp;B76&amp;"'","NULL")&amp;", "&amp;IF(C76&lt;&gt;"","'"&amp;C76&amp;"'","NULL")&amp;"  , "&amp;IF(E76&lt;&gt;"","'"&amp;E76&amp;"'","NULL")&amp;"  , "&amp;IF(F76&lt;&gt;"","'"&amp;F76&amp;"'","NULL")&amp;"  , "&amp;IF(G76&lt;&gt;"","'"&amp;G76&amp;"'","NULL")&amp;"  , "&amp;IF(H76&lt;&gt;"","'"&amp;H76&amp;"'","NULL")&amp;"  );","")</f>
        <v>INSERT INTO botanica.taxon (name_latin, name_czech, year, slug, origin, category_id, family_id) VALUES ('Armeria caespitosa','trávnička', NULL  , 'armeria-caespitosa'  , '1'  , '6'  , '61'  );</v>
      </c>
    </row>
    <row r="77" customFormat="false" ht="12.8" hidden="false" customHeight="false" outlineLevel="0" collapsed="false">
      <c r="A77" s="0" t="str">
        <f aca="false">SUBSTITUTE(SUBSTITUTE(SUBSTITUTE(I77, "'", "\'"), "’","\'"), "‘", "\'")</f>
        <v>Armeria maritima </v>
      </c>
      <c r="B77" s="0" t="s">
        <v>971</v>
      </c>
      <c r="D77" s="0" t="s">
        <v>972</v>
      </c>
      <c r="E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armeria-maritima</v>
      </c>
      <c r="F77" s="0" t="n">
        <v>1</v>
      </c>
      <c r="G77" s="0" t="n">
        <v>6</v>
      </c>
      <c r="H77" s="0" t="n">
        <v>61</v>
      </c>
      <c r="I77" s="0" t="s">
        <v>974</v>
      </c>
      <c r="L77" s="0" t="str">
        <f aca="false">IF(ISBLANK(A77)  = 0, "INSERT INTO botanica.taxon (name_latin, name_czech, year, slug, origin, category_id, family_id) VALUES ("&amp;IF(A77&lt;&gt;"","'"&amp;A77&amp;"'","NULL")&amp;","&amp;IF(B77&lt;&gt;"","'"&amp;B77&amp;"'","NULL")&amp;", "&amp;IF(C77&lt;&gt;"","'"&amp;C77&amp;"'","NULL")&amp;"  , "&amp;IF(E77&lt;&gt;"","'"&amp;E77&amp;"'","NULL")&amp;"  , "&amp;IF(F77&lt;&gt;"","'"&amp;F77&amp;"'","NULL")&amp;"  , "&amp;IF(G77&lt;&gt;"","'"&amp;G77&amp;"'","NULL")&amp;"  , "&amp;IF(H77&lt;&gt;"","'"&amp;H77&amp;"'","NULL")&amp;"  );","")</f>
        <v>INSERT INTO botanica.taxon (name_latin, name_czech, year, slug, origin, category_id, family_id) VALUES ('Armeria maritima ','trávnička', NULL  , 'armeria-maritima'  , '1'  , '6'  , '61'  );</v>
      </c>
    </row>
    <row r="78" customFormat="false" ht="12.8" hidden="false" customHeight="false" outlineLevel="0" collapsed="false">
      <c r="A78" s="0" t="str">
        <f aca="false">SUBSTITUTE(SUBSTITUTE(SUBSTITUTE(I78, "'", "\'"), "’","\'"), "‘", "\'")</f>
        <v>Armeria maritima </v>
      </c>
      <c r="B78" s="0" t="s">
        <v>971</v>
      </c>
      <c r="D78" s="0" t="s">
        <v>972</v>
      </c>
      <c r="E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armeria-maritima</v>
      </c>
      <c r="F78" s="0" t="n">
        <v>1</v>
      </c>
      <c r="G78" s="0" t="n">
        <v>6</v>
      </c>
      <c r="H78" s="0" t="n">
        <v>61</v>
      </c>
      <c r="I78" s="0" t="s">
        <v>974</v>
      </c>
      <c r="L78" s="0" t="str">
        <f aca="false">IF(ISBLANK(A78)  = 0, "INSERT INTO botanica.taxon (name_latin, name_czech, year, slug, origin, category_id, family_id) VALUES ("&amp;IF(A78&lt;&gt;"","'"&amp;A78&amp;"'","NULL")&amp;","&amp;IF(B78&lt;&gt;"","'"&amp;B78&amp;"'","NULL")&amp;", "&amp;IF(C78&lt;&gt;"","'"&amp;C78&amp;"'","NULL")&amp;"  , "&amp;IF(E78&lt;&gt;"","'"&amp;E78&amp;"'","NULL")&amp;"  , "&amp;IF(F78&lt;&gt;"","'"&amp;F78&amp;"'","NULL")&amp;"  , "&amp;IF(G78&lt;&gt;"","'"&amp;G78&amp;"'","NULL")&amp;"  , "&amp;IF(H78&lt;&gt;"","'"&amp;H78&amp;"'","NULL")&amp;"  );","")</f>
        <v>INSERT INTO botanica.taxon (name_latin, name_czech, year, slug, origin, category_id, family_id) VALUES ('Armeria maritima ','trávnička', NULL  , 'armeria-maritima'  , '1'  , '6'  , '61'  );</v>
      </c>
    </row>
    <row r="79" customFormat="false" ht="12.8" hidden="false" customHeight="false" outlineLevel="0" collapsed="false">
      <c r="A79" s="0" t="str">
        <f aca="false">SUBSTITUTE(SUBSTITUTE(SUBSTITUTE(I79, "'", "\'"), "’","\'"), "‘", "\'")</f>
        <v>Armeria vulgaris </v>
      </c>
      <c r="B79" s="0" t="s">
        <v>971</v>
      </c>
      <c r="D79" s="0" t="s">
        <v>972</v>
      </c>
      <c r="E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armeria-vulgaris</v>
      </c>
      <c r="F79" s="0" t="n">
        <v>1</v>
      </c>
      <c r="G79" s="0" t="n">
        <v>6</v>
      </c>
      <c r="H79" s="0" t="n">
        <v>61</v>
      </c>
      <c r="I79" s="0" t="s">
        <v>975</v>
      </c>
      <c r="L79" s="0" t="str">
        <f aca="false">IF(ISBLANK(A79)  = 0, "INSERT INTO botanica.taxon (name_latin, name_czech, year, slug, origin, category_id, family_id) VALUES ("&amp;IF(A79&lt;&gt;"","'"&amp;A79&amp;"'","NULL")&amp;","&amp;IF(B79&lt;&gt;"","'"&amp;B79&amp;"'","NULL")&amp;", "&amp;IF(C79&lt;&gt;"","'"&amp;C79&amp;"'","NULL")&amp;"  , "&amp;IF(E79&lt;&gt;"","'"&amp;E79&amp;"'","NULL")&amp;"  , "&amp;IF(F79&lt;&gt;"","'"&amp;F79&amp;"'","NULL")&amp;"  , "&amp;IF(G79&lt;&gt;"","'"&amp;G79&amp;"'","NULL")&amp;"  , "&amp;IF(H79&lt;&gt;"","'"&amp;H79&amp;"'","NULL")&amp;"  );","")</f>
        <v>INSERT INTO botanica.taxon (name_latin, name_czech, year, slug, origin, category_id, family_id) VALUES ('Armeria vulgaris ','trávnička', NULL  , 'armeria-vulgaris'  , '1'  , '6'  , '61'  );</v>
      </c>
    </row>
    <row r="80" customFormat="false" ht="12.8" hidden="false" customHeight="false" outlineLevel="0" collapsed="false">
      <c r="A80" s="0" t="str">
        <f aca="false">SUBSTITUTE(SUBSTITUTE(SUBSTITUTE(I80, "'", "\'"), "’","\'"), "‘", "\'")</f>
        <v>Androsace glaucescens /Aretia</v>
      </c>
      <c r="B80" s="0" t="s">
        <v>976</v>
      </c>
      <c r="D80" s="0" t="s">
        <v>976</v>
      </c>
      <c r="E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androsace-glaucescens-aretia</v>
      </c>
      <c r="F80" s="0" t="n">
        <v>1</v>
      </c>
      <c r="G80" s="0" t="n">
        <v>6</v>
      </c>
      <c r="H80" s="0" t="n">
        <v>62</v>
      </c>
      <c r="I80" s="6" t="s">
        <v>977</v>
      </c>
      <c r="L80" s="0" t="str">
        <f aca="false">IF(ISBLANK(A80)  = 0, "INSERT INTO botanica.taxon (name_latin, name_czech, year, slug, origin, category_id, family_id) VALUES ("&amp;IF(A80&lt;&gt;"","'"&amp;A80&amp;"'","NULL")&amp;","&amp;IF(B80&lt;&gt;"","'"&amp;B80&amp;"'","NULL")&amp;", "&amp;IF(C80&lt;&gt;"","'"&amp;C80&amp;"'","NULL")&amp;"  , "&amp;IF(E80&lt;&gt;"","'"&amp;E80&amp;"'","NULL")&amp;"  , "&amp;IF(F80&lt;&gt;"","'"&amp;F80&amp;"'","NULL")&amp;"  , "&amp;IF(G80&lt;&gt;"","'"&amp;G80&amp;"'","NULL")&amp;"  , "&amp;IF(H80&lt;&gt;"","'"&amp;H80&amp;"'","NULL")&amp;"  );","")</f>
        <v>INSERT INTO botanica.taxon (name_latin, name_czech, year, slug, origin, category_id, family_id) VALUES ('Androsace glaucescens /Aretia','pochybek', NULL  , 'androsace-glaucescens-aretia'  , '1'  , '6'  , '62'  );</v>
      </c>
    </row>
    <row r="81" customFormat="false" ht="12.8" hidden="false" customHeight="false" outlineLevel="0" collapsed="false">
      <c r="A81" s="0" t="str">
        <f aca="false">SUBSTITUTE(SUBSTITUTE(SUBSTITUTE(I81, "'", "\'"), "’","\'"), "‘", "\'")</f>
        <v>Auganthus sect. Auganthus</v>
      </c>
      <c r="B81" s="0" t="s">
        <v>978</v>
      </c>
      <c r="D81" s="0" t="s">
        <v>978</v>
      </c>
      <c r="E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auganthus-sect-auganthus</v>
      </c>
      <c r="F81" s="0" t="n">
        <v>1</v>
      </c>
      <c r="G81" s="0" t="n">
        <v>6</v>
      </c>
      <c r="H81" s="0" t="n">
        <v>62</v>
      </c>
      <c r="I81" s="0" t="s">
        <v>979</v>
      </c>
      <c r="L81" s="0" t="str">
        <f aca="false">IF(ISBLANK(A81)  = 0, "INSERT INTO botanica.taxon (name_latin, name_czech, year, slug, origin, category_id, family_id) VALUES ("&amp;IF(A81&lt;&gt;"","'"&amp;A81&amp;"'","NULL")&amp;","&amp;IF(B81&lt;&gt;"","'"&amp;B81&amp;"'","NULL")&amp;", "&amp;IF(C81&lt;&gt;"","'"&amp;C81&amp;"'","NULL")&amp;"  , "&amp;IF(E81&lt;&gt;"","'"&amp;E81&amp;"'","NULL")&amp;"  , "&amp;IF(F81&lt;&gt;"","'"&amp;F81&amp;"'","NULL")&amp;"  , "&amp;IF(G81&lt;&gt;"","'"&amp;G81&amp;"'","NULL")&amp;"  , "&amp;IF(H81&lt;&gt;"","'"&amp;H81&amp;"'","NULL")&amp;"  );","")</f>
        <v>INSERT INTO botanica.taxon (name_latin, name_czech, year, slug, origin, category_id, family_id) VALUES ('Auganthus sect. Auganthus','prvosenka', NULL  , 'auganthus-sect-auganthus'  , '1'  , '6'  , '62'  );</v>
      </c>
    </row>
    <row r="82" customFormat="false" ht="12.8" hidden="false" customHeight="false" outlineLevel="0" collapsed="false">
      <c r="A82" s="0" t="str">
        <f aca="false">SUBSTITUTE(SUBSTITUTE(SUBSTITUTE(I82, "'", "\'"), "’","\'"), "‘", "\'")</f>
        <v>Cyclamen purpurascens </v>
      </c>
      <c r="B82" s="0" t="s">
        <v>980</v>
      </c>
      <c r="D82" s="0" t="s">
        <v>981</v>
      </c>
      <c r="E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cyclamen-purpurascens</v>
      </c>
      <c r="F82" s="0" t="n">
        <v>1</v>
      </c>
      <c r="G82" s="0" t="n">
        <v>6</v>
      </c>
      <c r="H82" s="0" t="n">
        <v>62</v>
      </c>
      <c r="I82" s="0" t="s">
        <v>982</v>
      </c>
      <c r="L82" s="0" t="str">
        <f aca="false">IF(ISBLANK(A82)  = 0, "INSERT INTO botanica.taxon (name_latin, name_czech, year, slug, origin, category_id, family_id) VALUES ("&amp;IF(A82&lt;&gt;"","'"&amp;A82&amp;"'","NULL")&amp;","&amp;IF(B82&lt;&gt;"","'"&amp;B82&amp;"'","NULL")&amp;", "&amp;IF(C82&lt;&gt;"","'"&amp;C82&amp;"'","NULL")&amp;"  , "&amp;IF(E82&lt;&gt;"","'"&amp;E82&amp;"'","NULL")&amp;"  , "&amp;IF(F82&lt;&gt;"","'"&amp;F82&amp;"'","NULL")&amp;"  , "&amp;IF(G82&lt;&gt;"","'"&amp;G82&amp;"'","NULL")&amp;"  , "&amp;IF(H82&lt;&gt;"","'"&amp;H82&amp;"'","NULL")&amp;"  );","")</f>
        <v>INSERT INTO botanica.taxon (name_latin, name_czech, year, slug, origin, category_id, family_id) VALUES ('Cyclamen purpurascens ','brambořík nachový', NULL  , 'cyclamen-purpurascens'  , '1'  , '6'  , '62'  );</v>
      </c>
    </row>
    <row r="83" customFormat="false" ht="12.8" hidden="false" customHeight="false" outlineLevel="0" collapsed="false">
      <c r="A83" s="0" t="str">
        <f aca="false">SUBSTITUTE(SUBSTITUTE(SUBSTITUTE(I83, "'", "\'"), "’","\'"), "‘", "\'")</f>
        <v>Delphinium cashmerianum </v>
      </c>
      <c r="B83" s="0" t="s">
        <v>983</v>
      </c>
      <c r="D83" s="0" t="s">
        <v>984</v>
      </c>
      <c r="E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delphinium-cashmerianum</v>
      </c>
      <c r="F83" s="0" t="n">
        <v>1</v>
      </c>
      <c r="G83" s="0" t="n">
        <v>6</v>
      </c>
      <c r="H83" s="0" t="n">
        <v>63</v>
      </c>
      <c r="I83" s="0" t="s">
        <v>985</v>
      </c>
      <c r="L83" s="0" t="str">
        <f aca="false">IF(ISBLANK(A83)  = 0, "INSERT INTO botanica.taxon (name_latin, name_czech, year, slug, origin, category_id, family_id) VALUES ("&amp;IF(A83&lt;&gt;"","'"&amp;A83&amp;"'","NULL")&amp;","&amp;IF(B83&lt;&gt;"","'"&amp;B83&amp;"'","NULL")&amp;", "&amp;IF(C83&lt;&gt;"","'"&amp;C83&amp;"'","NULL")&amp;"  , "&amp;IF(E83&lt;&gt;"","'"&amp;E83&amp;"'","NULL")&amp;"  , "&amp;IF(F83&lt;&gt;"","'"&amp;F83&amp;"'","NULL")&amp;"  , "&amp;IF(G83&lt;&gt;"","'"&amp;G83&amp;"'","NULL")&amp;"  , "&amp;IF(H83&lt;&gt;"","'"&amp;H83&amp;"'","NULL")&amp;"  );","")</f>
        <v>INSERT INTO botanica.taxon (name_latin, name_czech, year, slug, origin, category_id, family_id) VALUES ('Delphinium cashmerianum ','ostrožka stračka ', NULL  , 'delphinium-cashmerianum'  , '1'  , '6'  , '63'  );</v>
      </c>
    </row>
    <row r="84" customFormat="false" ht="12.8" hidden="false" customHeight="false" outlineLevel="0" collapsed="false">
      <c r="A84" s="0" t="str">
        <f aca="false">SUBSTITUTE(SUBSTITUTE(SUBSTITUTE(I84, "'", "\'"), "’","\'"), "‘", "\'")</f>
        <v>Aconitum variegatum </v>
      </c>
      <c r="B84" s="0" t="s">
        <v>986</v>
      </c>
      <c r="D84" s="0" t="s">
        <v>987</v>
      </c>
      <c r="E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aconitum-variegatum</v>
      </c>
      <c r="F84" s="0" t="n">
        <v>1</v>
      </c>
      <c r="G84" s="0" t="n">
        <v>9</v>
      </c>
      <c r="H84" s="0" t="n">
        <v>63</v>
      </c>
      <c r="I84" s="0" t="s">
        <v>988</v>
      </c>
      <c r="L84" s="0" t="str">
        <f aca="false">IF(ISBLANK(A84)  = 0, "INSERT INTO botanica.taxon (name_latin, name_czech, year, slug, origin, category_id, family_id) VALUES ("&amp;IF(A84&lt;&gt;"","'"&amp;A84&amp;"'","NULL")&amp;","&amp;IF(B84&lt;&gt;"","'"&amp;B84&amp;"'","NULL")&amp;", "&amp;IF(C84&lt;&gt;"","'"&amp;C84&amp;"'","NULL")&amp;"  , "&amp;IF(E84&lt;&gt;"","'"&amp;E84&amp;"'","NULL")&amp;"  , "&amp;IF(F84&lt;&gt;"","'"&amp;F84&amp;"'","NULL")&amp;"  , "&amp;IF(G84&lt;&gt;"","'"&amp;G84&amp;"'","NULL")&amp;"  , "&amp;IF(H84&lt;&gt;"","'"&amp;H84&amp;"'","NULL")&amp;"  );","")</f>
        <v>INSERT INTO botanica.taxon (name_latin, name_czech, year, slug, origin, category_id, family_id) VALUES ('Aconitum variegatum ','oměj pestrý', NULL  , 'aconitum-variegatum'  , '1'  , '9'  , '63'  );</v>
      </c>
    </row>
    <row r="85" customFormat="false" ht="12.8" hidden="false" customHeight="false" outlineLevel="0" collapsed="false">
      <c r="A85" s="0" t="str">
        <f aca="false">SUBSTITUTE(SUBSTITUTE(SUBSTITUTE(I85, "'", "\'"), "’","\'"), "‘", "\'")</f>
        <v>Adonis amurensis </v>
      </c>
      <c r="B85" s="0" t="s">
        <v>989</v>
      </c>
      <c r="D85" s="0" t="s">
        <v>990</v>
      </c>
      <c r="E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adonis-amurensis</v>
      </c>
      <c r="F85" s="0" t="n">
        <v>1</v>
      </c>
      <c r="G85" s="0" t="n">
        <v>6</v>
      </c>
      <c r="H85" s="0" t="n">
        <v>63</v>
      </c>
      <c r="I85" s="0" t="s">
        <v>991</v>
      </c>
      <c r="L85" s="0" t="str">
        <f aca="false">IF(ISBLANK(A85)  = 0, "INSERT INTO botanica.taxon (name_latin, name_czech, year, slug, origin, category_id, family_id) VALUES ("&amp;IF(A85&lt;&gt;"","'"&amp;A85&amp;"'","NULL")&amp;","&amp;IF(B85&lt;&gt;"","'"&amp;B85&amp;"'","NULL")&amp;", "&amp;IF(C85&lt;&gt;"","'"&amp;C85&amp;"'","NULL")&amp;"  , "&amp;IF(E85&lt;&gt;"","'"&amp;E85&amp;"'","NULL")&amp;"  , "&amp;IF(F85&lt;&gt;"","'"&amp;F85&amp;"'","NULL")&amp;"  , "&amp;IF(G85&lt;&gt;"","'"&amp;G85&amp;"'","NULL")&amp;"  , "&amp;IF(H85&lt;&gt;"","'"&amp;H85&amp;"'","NULL")&amp;"  );","")</f>
        <v>INSERT INTO botanica.taxon (name_latin, name_czech, year, slug, origin, category_id, family_id) VALUES ('Adonis amurensis ','hlaváček amurský', NULL  , 'adonis-amurensis'  , '1'  , '6'  , '63'  );</v>
      </c>
    </row>
    <row r="86" customFormat="false" ht="12.8" hidden="false" customHeight="false" outlineLevel="0" collapsed="false">
      <c r="A86" s="0" t="str">
        <f aca="false">SUBSTITUTE(SUBSTITUTE(SUBSTITUTE(I86, "'", "\'"), "’","\'"), "‘", "\'")</f>
        <v>Adonis vernalis </v>
      </c>
      <c r="B86" s="0" t="s">
        <v>992</v>
      </c>
      <c r="D86" s="0" t="s">
        <v>993</v>
      </c>
      <c r="E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adonis-vernalis</v>
      </c>
      <c r="F86" s="0" t="n">
        <v>1</v>
      </c>
      <c r="G86" s="0" t="n">
        <v>9</v>
      </c>
      <c r="H86" s="0" t="n">
        <v>63</v>
      </c>
      <c r="I86" s="0" t="s">
        <v>994</v>
      </c>
      <c r="L86" s="0" t="str">
        <f aca="false">IF(ISBLANK(A86)  = 0, "INSERT INTO botanica.taxon (name_latin, name_czech, year, slug, origin, category_id, family_id) VALUES ("&amp;IF(A86&lt;&gt;"","'"&amp;A86&amp;"'","NULL")&amp;","&amp;IF(B86&lt;&gt;"","'"&amp;B86&amp;"'","NULL")&amp;", "&amp;IF(C86&lt;&gt;"","'"&amp;C86&amp;"'","NULL")&amp;"  , "&amp;IF(E86&lt;&gt;"","'"&amp;E86&amp;"'","NULL")&amp;"  , "&amp;IF(F86&lt;&gt;"","'"&amp;F86&amp;"'","NULL")&amp;"  , "&amp;IF(G86&lt;&gt;"","'"&amp;G86&amp;"'","NULL")&amp;"  , "&amp;IF(H86&lt;&gt;"","'"&amp;H86&amp;"'","NULL")&amp;"  );","")</f>
        <v>INSERT INTO botanica.taxon (name_latin, name_czech, year, slug, origin, category_id, family_id) VALUES ('Adonis vernalis ','hlaváček jarní', NULL  , 'adonis-vernalis'  , '1'  , '9'  , '63'  );</v>
      </c>
    </row>
    <row r="87" customFormat="false" ht="12.8" hidden="false" customHeight="false" outlineLevel="0" collapsed="false">
      <c r="A87" s="0" t="str">
        <f aca="false">SUBSTITUTE(SUBSTITUTE(SUBSTITUTE(I87, "'", "\'"), "’","\'"), "‘", "\'")</f>
        <v>Anemone baldensis </v>
      </c>
      <c r="B87" s="0" t="s">
        <v>995</v>
      </c>
      <c r="D87" s="0" t="s">
        <v>996</v>
      </c>
      <c r="E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anemone-baldensis</v>
      </c>
      <c r="F87" s="0" t="n">
        <v>1</v>
      </c>
      <c r="G87" s="0" t="n">
        <v>6</v>
      </c>
      <c r="H87" s="0" t="n">
        <v>63</v>
      </c>
      <c r="I87" s="0" t="s">
        <v>997</v>
      </c>
      <c r="L87" s="0" t="str">
        <f aca="false">IF(ISBLANK(A87)  = 0, "INSERT INTO botanica.taxon (name_latin, name_czech, year, slug, origin, category_id, family_id) VALUES ("&amp;IF(A87&lt;&gt;"","'"&amp;A87&amp;"'","NULL")&amp;","&amp;IF(B87&lt;&gt;"","'"&amp;B87&amp;"'","NULL")&amp;", "&amp;IF(C87&lt;&gt;"","'"&amp;C87&amp;"'","NULL")&amp;"  , "&amp;IF(E87&lt;&gt;"","'"&amp;E87&amp;"'","NULL")&amp;"  , "&amp;IF(F87&lt;&gt;"","'"&amp;F87&amp;"'","NULL")&amp;"  , "&amp;IF(G87&lt;&gt;"","'"&amp;G87&amp;"'","NULL")&amp;"  , "&amp;IF(H87&lt;&gt;"","'"&amp;H87&amp;"'","NULL")&amp;"  );","")</f>
        <v>INSERT INTO botanica.taxon (name_latin, name_czech, year, slug, origin, category_id, family_id) VALUES ('Anemone baldensis ','sasanka baldenská', NULL  , 'anemone-baldensis'  , '1'  , '6'  , '63'  );</v>
      </c>
    </row>
    <row r="88" customFormat="false" ht="12.8" hidden="false" customHeight="false" outlineLevel="0" collapsed="false">
      <c r="A88" s="0" t="str">
        <f aca="false">SUBSTITUTE(SUBSTITUTE(SUBSTITUTE(I88, "'", "\'"), "’","\'"), "‘", "\'")</f>
        <v>Anemone hepatica </v>
      </c>
      <c r="B88" s="0" t="s">
        <v>998</v>
      </c>
      <c r="D88" s="0" t="s">
        <v>999</v>
      </c>
      <c r="E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anemone-hepatica</v>
      </c>
      <c r="F88" s="0" t="n">
        <v>1</v>
      </c>
      <c r="G88" s="0" t="n">
        <v>9</v>
      </c>
      <c r="H88" s="0" t="n">
        <v>63</v>
      </c>
      <c r="I88" s="0" t="s">
        <v>1000</v>
      </c>
      <c r="L88" s="0" t="str">
        <f aca="false">IF(ISBLANK(A88)  = 0, "INSERT INTO botanica.taxon (name_latin, name_czech, year, slug, origin, category_id, family_id) VALUES ("&amp;IF(A88&lt;&gt;"","'"&amp;A88&amp;"'","NULL")&amp;","&amp;IF(B88&lt;&gt;"","'"&amp;B88&amp;"'","NULL")&amp;", "&amp;IF(C88&lt;&gt;"","'"&amp;C88&amp;"'","NULL")&amp;"  , "&amp;IF(E88&lt;&gt;"","'"&amp;E88&amp;"'","NULL")&amp;"  , "&amp;IF(F88&lt;&gt;"","'"&amp;F88&amp;"'","NULL")&amp;"  , "&amp;IF(G88&lt;&gt;"","'"&amp;G88&amp;"'","NULL")&amp;"  , "&amp;IF(H88&lt;&gt;"","'"&amp;H88&amp;"'","NULL")&amp;"  );","")</f>
        <v>INSERT INTO botanica.taxon (name_latin, name_czech, year, slug, origin, category_id, family_id) VALUES ('Anemone hepatica ','jaterník podléška', NULL  , 'anemone-hepatica'  , '1'  , '9'  , '63'  );</v>
      </c>
    </row>
    <row r="89" customFormat="false" ht="12.8" hidden="false" customHeight="false" outlineLevel="0" collapsed="false">
      <c r="A89" s="0" t="str">
        <f aca="false">SUBSTITUTE(SUBSTITUTE(SUBSTITUTE(I89, "'", "\'"), "’","\'"), "‘", "\'")</f>
        <v>Anemone narcissiflora </v>
      </c>
      <c r="B89" s="0" t="s">
        <v>1001</v>
      </c>
      <c r="D89" s="0" t="s">
        <v>1002</v>
      </c>
      <c r="E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anemone-narcissiflora</v>
      </c>
      <c r="F89" s="0" t="n">
        <v>1</v>
      </c>
      <c r="G89" s="0" t="n">
        <v>6</v>
      </c>
      <c r="H89" s="0" t="n">
        <v>63</v>
      </c>
      <c r="I89" s="0" t="s">
        <v>1003</v>
      </c>
      <c r="L89" s="0" t="str">
        <f aca="false">IF(ISBLANK(A89)  = 0, "INSERT INTO botanica.taxon (name_latin, name_czech, year, slug, origin, category_id, family_id) VALUES ("&amp;IF(A89&lt;&gt;"","'"&amp;A89&amp;"'","NULL")&amp;","&amp;IF(B89&lt;&gt;"","'"&amp;B89&amp;"'","NULL")&amp;", "&amp;IF(C89&lt;&gt;"","'"&amp;C89&amp;"'","NULL")&amp;"  , "&amp;IF(E89&lt;&gt;"","'"&amp;E89&amp;"'","NULL")&amp;"  , "&amp;IF(F89&lt;&gt;"","'"&amp;F89&amp;"'","NULL")&amp;"  , "&amp;IF(G89&lt;&gt;"","'"&amp;G89&amp;"'","NULL")&amp;"  , "&amp;IF(H89&lt;&gt;"","'"&amp;H89&amp;"'","NULL")&amp;"  );","")</f>
        <v>INSERT INTO botanica.taxon (name_latin, name_czech, year, slug, origin, category_id, family_id) VALUES ('Anemone narcissiflora ','sasanka narcisokvětá', NULL  , 'anemone-narcissiflora'  , '1'  , '6'  , '63'  );</v>
      </c>
    </row>
    <row r="90" customFormat="false" ht="12.8" hidden="false" customHeight="false" outlineLevel="0" collapsed="false">
      <c r="A90" s="0" t="str">
        <f aca="false">SUBSTITUTE(SUBSTITUTE(SUBSTITUTE(I90, "'", "\'"), "’","\'"), "‘", "\'")</f>
        <v>Pulsatilla vulgaris</v>
      </c>
      <c r="B90" s="0" t="s">
        <v>1004</v>
      </c>
      <c r="D90" s="0" t="s">
        <v>1005</v>
      </c>
      <c r="E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pulsatilla-vulgaris</v>
      </c>
      <c r="F90" s="0" t="n">
        <v>1</v>
      </c>
      <c r="G90" s="0" t="n">
        <v>9</v>
      </c>
      <c r="H90" s="0" t="n">
        <v>63</v>
      </c>
      <c r="I90" s="0" t="s">
        <v>1006</v>
      </c>
      <c r="L90" s="0" t="str">
        <f aca="false">IF(ISBLANK(A90)  = 0, "INSERT INTO botanica.taxon (name_latin, name_czech, year, slug, origin, category_id, family_id) VALUES ("&amp;IF(A90&lt;&gt;"","'"&amp;A90&amp;"'","NULL")&amp;","&amp;IF(B90&lt;&gt;"","'"&amp;B90&amp;"'","NULL")&amp;", "&amp;IF(C90&lt;&gt;"","'"&amp;C90&amp;"'","NULL")&amp;"  , "&amp;IF(E90&lt;&gt;"","'"&amp;E90&amp;"'","NULL")&amp;"  , "&amp;IF(F90&lt;&gt;"","'"&amp;F90&amp;"'","NULL")&amp;"  , "&amp;IF(G90&lt;&gt;"","'"&amp;G90&amp;"'","NULL")&amp;"  , "&amp;IF(H90&lt;&gt;"","'"&amp;H90&amp;"'","NULL")&amp;"  );","")</f>
        <v>INSERT INTO botanica.taxon (name_latin, name_czech, year, slug, origin, category_id, family_id) VALUES ('Pulsatilla vulgaris','koniklec německý', NULL  , 'pulsatilla-vulgaris'  , '1'  , '9'  , '63'  );</v>
      </c>
    </row>
    <row r="91" customFormat="false" ht="12.8" hidden="false" customHeight="false" outlineLevel="0" collapsed="false">
      <c r="A91" s="0" t="str">
        <f aca="false">SUBSTITUTE(SUBSTITUTE(SUBSTITUTE(I91, "'", "\'"), "’","\'"), "‘", "\'")</f>
        <v>Anemone sylvestris </v>
      </c>
      <c r="B91" s="0" t="s">
        <v>1007</v>
      </c>
      <c r="D91" s="0" t="s">
        <v>1008</v>
      </c>
      <c r="E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anemone-sylvestris</v>
      </c>
      <c r="F91" s="0" t="n">
        <v>1</v>
      </c>
      <c r="G91" s="0" t="n">
        <v>9</v>
      </c>
      <c r="H91" s="0" t="n">
        <v>63</v>
      </c>
      <c r="I91" s="0" t="s">
        <v>1009</v>
      </c>
      <c r="L91" s="0" t="str">
        <f aca="false">IF(ISBLANK(A91)  = 0, "INSERT INTO botanica.taxon (name_latin, name_czech, year, slug, origin, category_id, family_id) VALUES ("&amp;IF(A91&lt;&gt;"","'"&amp;A91&amp;"'","NULL")&amp;","&amp;IF(B91&lt;&gt;"","'"&amp;B91&amp;"'","NULL")&amp;", "&amp;IF(C91&lt;&gt;"","'"&amp;C91&amp;"'","NULL")&amp;"  , "&amp;IF(E91&lt;&gt;"","'"&amp;E91&amp;"'","NULL")&amp;"  , "&amp;IF(F91&lt;&gt;"","'"&amp;F91&amp;"'","NULL")&amp;"  , "&amp;IF(G91&lt;&gt;"","'"&amp;G91&amp;"'","NULL")&amp;"  , "&amp;IF(H91&lt;&gt;"","'"&amp;H91&amp;"'","NULL")&amp;"  );","")</f>
        <v>INSERT INTO botanica.taxon (name_latin, name_czech, year, slug, origin, category_id, family_id) VALUES ('Anemone sylvestris ','sasanka lesní', NULL  , 'anemone-sylvestris'  , '1'  , '9'  , '63'  );</v>
      </c>
    </row>
    <row r="92" customFormat="false" ht="12.8" hidden="false" customHeight="false" outlineLevel="0" collapsed="false">
      <c r="A92" s="0" t="str">
        <f aca="false">SUBSTITUTE(SUBSTITUTE(SUBSTITUTE(I92, "'", "\'"), "’","\'"), "‘", "\'")</f>
        <v>Anemone vernalis </v>
      </c>
      <c r="B92" s="0" t="s">
        <v>1010</v>
      </c>
      <c r="D92" s="0" t="s">
        <v>1011</v>
      </c>
      <c r="E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anemone-vernalis</v>
      </c>
      <c r="F92" s="0" t="n">
        <v>1</v>
      </c>
      <c r="G92" s="0" t="n">
        <v>6</v>
      </c>
      <c r="H92" s="0" t="n">
        <v>63</v>
      </c>
      <c r="I92" s="0" t="s">
        <v>1012</v>
      </c>
      <c r="L92" s="0" t="str">
        <f aca="false">IF(ISBLANK(A92)  = 0, "INSERT INTO botanica.taxon (name_latin, name_czech, year, slug, origin, category_id, family_id) VALUES ("&amp;IF(A92&lt;&gt;"","'"&amp;A92&amp;"'","NULL")&amp;","&amp;IF(B92&lt;&gt;"","'"&amp;B92&amp;"'","NULL")&amp;", "&amp;IF(C92&lt;&gt;"","'"&amp;C92&amp;"'","NULL")&amp;"  , "&amp;IF(E92&lt;&gt;"","'"&amp;E92&amp;"'","NULL")&amp;"  , "&amp;IF(F92&lt;&gt;"","'"&amp;F92&amp;"'","NULL")&amp;"  , "&amp;IF(G92&lt;&gt;"","'"&amp;G92&amp;"'","NULL")&amp;"  , "&amp;IF(H92&lt;&gt;"","'"&amp;H92&amp;"'","NULL")&amp;"  );","")</f>
        <v>INSERT INTO botanica.taxon (name_latin, name_czech, year, slug, origin, category_id, family_id) VALUES ('Anemone vernalis ','sasanka jarní', NULL  , 'anemone-vernalis'  , '1'  , '6'  , '63'  );</v>
      </c>
    </row>
    <row r="93" customFormat="false" ht="12.8" hidden="false" customHeight="false" outlineLevel="0" collapsed="false">
      <c r="A93" s="0" t="str">
        <f aca="false">SUBSTITUTE(SUBSTITUTE(SUBSTITUTE(I93, "'", "\'"), "’","\'"), "‘", "\'")</f>
        <v>Anemonella thalictroides </v>
      </c>
      <c r="B93" s="0" t="s">
        <v>1013</v>
      </c>
      <c r="D93" s="0" t="s">
        <v>1014</v>
      </c>
      <c r="E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anemonella-thalictroides</v>
      </c>
      <c r="F93" s="0" t="n">
        <v>1</v>
      </c>
      <c r="G93" s="0" t="n">
        <v>6</v>
      </c>
      <c r="H93" s="0" t="n">
        <v>63</v>
      </c>
      <c r="I93" s="0" t="s">
        <v>1015</v>
      </c>
      <c r="L93" s="0" t="str">
        <f aca="false">IF(ISBLANK(A93)  = 0, "INSERT INTO botanica.taxon (name_latin, name_czech, year, slug, origin, category_id, family_id) VALUES ("&amp;IF(A93&lt;&gt;"","'"&amp;A93&amp;"'","NULL")&amp;","&amp;IF(B93&lt;&gt;"","'"&amp;B93&amp;"'","NULL")&amp;", "&amp;IF(C93&lt;&gt;"","'"&amp;C93&amp;"'","NULL")&amp;"  , "&amp;IF(E93&lt;&gt;"","'"&amp;E93&amp;"'","NULL")&amp;"  , "&amp;IF(F93&lt;&gt;"","'"&amp;F93&amp;"'","NULL")&amp;"  , "&amp;IF(G93&lt;&gt;"","'"&amp;G93&amp;"'","NULL")&amp;"  , "&amp;IF(H93&lt;&gt;"","'"&amp;H93&amp;"'","NULL")&amp;"  );","")</f>
        <v>INSERT INTO botanica.taxon (name_latin, name_czech, year, slug, origin, category_id, family_id) VALUES ('Anemonella thalictroides ','sasanečka žluťuchovitá', NULL  , 'anemonella-thalictroides'  , '1'  , '6'  , '63'  );</v>
      </c>
    </row>
    <row r="94" customFormat="false" ht="12.8" hidden="false" customHeight="false" outlineLevel="0" collapsed="false">
      <c r="A94" s="0" t="str">
        <f aca="false">SUBSTITUTE(SUBSTITUTE(SUBSTITUTE(I94, "'", "\'"), "’","\'"), "‘", "\'")</f>
        <v>Aquilegia alpina </v>
      </c>
      <c r="B94" s="0" t="s">
        <v>1016</v>
      </c>
      <c r="D94" s="0" t="s">
        <v>1017</v>
      </c>
      <c r="E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aquilegia-alpina</v>
      </c>
      <c r="F94" s="0" t="n">
        <v>1</v>
      </c>
      <c r="G94" s="0" t="n">
        <v>6</v>
      </c>
      <c r="H94" s="0" t="n">
        <v>63</v>
      </c>
      <c r="I94" s="0" t="s">
        <v>1018</v>
      </c>
      <c r="L94" s="0" t="str">
        <f aca="false">IF(ISBLANK(A94)  = 0, "INSERT INTO botanica.taxon (name_latin, name_czech, year, slug, origin, category_id, family_id) VALUES ("&amp;IF(A94&lt;&gt;"","'"&amp;A94&amp;"'","NULL")&amp;","&amp;IF(B94&lt;&gt;"","'"&amp;B94&amp;"'","NULL")&amp;", "&amp;IF(C94&lt;&gt;"","'"&amp;C94&amp;"'","NULL")&amp;"  , "&amp;IF(E94&lt;&gt;"","'"&amp;E94&amp;"'","NULL")&amp;"  , "&amp;IF(F94&lt;&gt;"","'"&amp;F94&amp;"'","NULL")&amp;"  , "&amp;IF(G94&lt;&gt;"","'"&amp;G94&amp;"'","NULL")&amp;"  , "&amp;IF(H94&lt;&gt;"","'"&amp;H94&amp;"'","NULL")&amp;"  );","")</f>
        <v>INSERT INTO botanica.taxon (name_latin, name_czech, year, slug, origin, category_id, family_id) VALUES ('Aquilegia alpina ','orlíček alpský', NULL  , 'aquilegia-alpina'  , '1'  , '6'  , '63'  );</v>
      </c>
    </row>
    <row r="95" customFormat="false" ht="12.8" hidden="false" customHeight="false" outlineLevel="0" collapsed="false">
      <c r="A95" s="0" t="str">
        <f aca="false">SUBSTITUTE(SUBSTITUTE(SUBSTITUTE(I95, "'", "\'"), "’","\'"), "‘", "\'")</f>
        <v>Cystopteris alpina </v>
      </c>
      <c r="B95" s="0" t="s">
        <v>1019</v>
      </c>
      <c r="D95" s="0" t="s">
        <v>1020</v>
      </c>
      <c r="E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cystopteris-alpina</v>
      </c>
      <c r="F95" s="0" t="n">
        <v>1</v>
      </c>
      <c r="G95" s="0" t="n">
        <v>6</v>
      </c>
      <c r="H95" s="6"/>
      <c r="I95" s="0" t="s">
        <v>1021</v>
      </c>
      <c r="L95" s="0" t="str">
        <f aca="false">IF(ISBLANK(A95)  = 0, "INSERT INTO botanica.taxon (name_latin, name_czech, year, slug, origin, category_id, family_id) VALUES ("&amp;IF(A95&lt;&gt;"","'"&amp;A95&amp;"'","NULL")&amp;","&amp;IF(B95&lt;&gt;"","'"&amp;B95&amp;"'","NULL")&amp;", "&amp;IF(C95&lt;&gt;"","'"&amp;C95&amp;"'","NULL")&amp;"  , "&amp;IF(E95&lt;&gt;"","'"&amp;E95&amp;"'","NULL")&amp;"  , "&amp;IF(F95&lt;&gt;"","'"&amp;F95&amp;"'","NULL")&amp;"  , "&amp;IF(G95&lt;&gt;"","'"&amp;G95&amp;"'","NULL")&amp;"  , "&amp;IF(H95&lt;&gt;"","'"&amp;H95&amp;"'","NULL")&amp;"  );","")</f>
        <v>INSERT INTO botanica.taxon (name_latin, name_czech, year, slug, origin, category_id, family_id) VALUES ('Cystopteris alpina ','puchýřník křehký', NULL  , 'cystopteris-alpina'  , '1'  , '6'  , NULL  );</v>
      </c>
    </row>
    <row r="96" customFormat="false" ht="12.8" hidden="false" customHeight="false" outlineLevel="0" collapsed="false">
      <c r="A96" s="0" t="str">
        <f aca="false">SUBSTITUTE(SUBSTITUTE(SUBSTITUTE(I96, "'", "\'"), "’","\'"), "‘", "\'")</f>
        <v>Cystopteris fragilis </v>
      </c>
      <c r="B96" s="0" t="s">
        <v>1022</v>
      </c>
      <c r="D96" s="0" t="s">
        <v>1023</v>
      </c>
      <c r="E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cystopteris-fragilis</v>
      </c>
      <c r="F96" s="0" t="n">
        <v>1</v>
      </c>
      <c r="G96" s="0" t="n">
        <v>9</v>
      </c>
      <c r="H96" s="6"/>
      <c r="I96" s="0" t="s">
        <v>1024</v>
      </c>
      <c r="L96" s="0" t="str">
        <f aca="false">IF(ISBLANK(A96)  = 0, "INSERT INTO botanica.taxon (name_latin, name_czech, year, slug, origin, category_id, family_id) VALUES ("&amp;IF(A96&lt;&gt;"","'"&amp;A96&amp;"'","NULL")&amp;","&amp;IF(B96&lt;&gt;"","'"&amp;B96&amp;"'","NULL")&amp;", "&amp;IF(C96&lt;&gt;"","'"&amp;C96&amp;"'","NULL")&amp;"  , "&amp;IF(E96&lt;&gt;"","'"&amp;E96&amp;"'","NULL")&amp;"  , "&amp;IF(F96&lt;&gt;"","'"&amp;F96&amp;"'","NULL")&amp;"  , "&amp;IF(G96&lt;&gt;"","'"&amp;G96&amp;"'","NULL")&amp;"  , "&amp;IF(H96&lt;&gt;"","'"&amp;H96&amp;"'","NULL")&amp;"  );","")</f>
        <v>INSERT INTO botanica.taxon (name_latin, name_czech, year, slug, origin, category_id, family_id) VALUES ('Cystopteris fragilis ','puchýřník ', NULL  , 'cystopteris-fragilis'  , '1'  , '9'  , NULL  );</v>
      </c>
    </row>
    <row r="97" customFormat="false" ht="12.8" hidden="false" customHeight="false" outlineLevel="0" collapsed="false">
      <c r="A97" s="0" t="str">
        <f aca="false">SUBSTITUTE(SUBSTITUTE(SUBSTITUTE(I97, "'", "\'"), "’","\'"), "‘", "\'")</f>
        <v>Carex firma </v>
      </c>
      <c r="B97" s="0" t="s">
        <v>1025</v>
      </c>
      <c r="D97" s="0" t="s">
        <v>1026</v>
      </c>
      <c r="E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carex-firma</v>
      </c>
      <c r="F97" s="0" t="n">
        <v>1</v>
      </c>
      <c r="G97" s="0" t="n">
        <v>6</v>
      </c>
      <c r="H97" s="0" t="n">
        <v>64</v>
      </c>
      <c r="I97" s="0" t="s">
        <v>1027</v>
      </c>
      <c r="L97" s="0" t="str">
        <f aca="false">IF(ISBLANK(A97)  = 0, "INSERT INTO botanica.taxon (name_latin, name_czech, year, slug, origin, category_id, family_id) VALUES ("&amp;IF(A97&lt;&gt;"","'"&amp;A97&amp;"'","NULL")&amp;","&amp;IF(B97&lt;&gt;"","'"&amp;B97&amp;"'","NULL")&amp;", "&amp;IF(C97&lt;&gt;"","'"&amp;C97&amp;"'","NULL")&amp;"  , "&amp;IF(E97&lt;&gt;"","'"&amp;E97&amp;"'","NULL")&amp;"  , "&amp;IF(F97&lt;&gt;"","'"&amp;F97&amp;"'","NULL")&amp;"  , "&amp;IF(G97&lt;&gt;"","'"&amp;G97&amp;"'","NULL")&amp;"  , "&amp;IF(H97&lt;&gt;"","'"&amp;H97&amp;"'","NULL")&amp;"  );","")</f>
        <v>INSERT INTO botanica.taxon (name_latin, name_czech, year, slug, origin, category_id, family_id) VALUES ('Carex firma ','ostřice pevná', NULL  , 'carex-firma'  , '1'  , '6'  , '64'  );</v>
      </c>
    </row>
    <row r="98" customFormat="false" ht="12.8" hidden="false" customHeight="false" outlineLevel="0" collapsed="false">
      <c r="A98" s="0" t="str">
        <f aca="false">SUBSTITUTE(SUBSTITUTE(SUBSTITUTE(I98, "'", "\'"), "’","\'"), "‘", "\'")</f>
        <v>Cypripedium calceolus </v>
      </c>
      <c r="B98" s="0" t="s">
        <v>1028</v>
      </c>
      <c r="D98" s="0" t="s">
        <v>1029</v>
      </c>
      <c r="E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cypripedium-calceolus</v>
      </c>
      <c r="F98" s="0" t="n">
        <v>1</v>
      </c>
      <c r="G98" s="0" t="n">
        <v>9</v>
      </c>
      <c r="H98" s="0" t="n">
        <v>65</v>
      </c>
      <c r="I98" s="0" t="s">
        <v>1030</v>
      </c>
      <c r="L98" s="0" t="str">
        <f aca="false">IF(ISBLANK(A98)  = 0, "INSERT INTO botanica.taxon (name_latin, name_czech, year, slug, origin, category_id, family_id) VALUES ("&amp;IF(A98&lt;&gt;"","'"&amp;A98&amp;"'","NULL")&amp;","&amp;IF(B98&lt;&gt;"","'"&amp;B98&amp;"'","NULL")&amp;", "&amp;IF(C98&lt;&gt;"","'"&amp;C98&amp;"'","NULL")&amp;"  , "&amp;IF(E98&lt;&gt;"","'"&amp;E98&amp;"'","NULL")&amp;"  , "&amp;IF(F98&lt;&gt;"","'"&amp;F98&amp;"'","NULL")&amp;"  , "&amp;IF(G98&lt;&gt;"","'"&amp;G98&amp;"'","NULL")&amp;"  , "&amp;IF(H98&lt;&gt;"","'"&amp;H98&amp;"'","NULL")&amp;"  );","")</f>
        <v>INSERT INTO botanica.taxon (name_latin, name_czech, year, slug, origin, category_id, family_id) VALUES ('Cypripedium calceolus ','střevíčník pantoflíček', NULL  , 'cypripedium-calceolus'  , '1'  , '9'  , '65'  );</v>
      </c>
    </row>
    <row r="99" customFormat="false" ht="12.8" hidden="false" customHeight="false" outlineLevel="0" collapsed="false">
      <c r="A99" s="0" t="str">
        <f aca="false">SUBSTITUTE(SUBSTITUTE(SUBSTITUTE(I99, "'", "\'"), "’","\'"), "‘", "\'")</f>
        <v>Campanula barbata </v>
      </c>
      <c r="B99" s="0" t="s">
        <v>1031</v>
      </c>
      <c r="D99" s="0" t="s">
        <v>1032</v>
      </c>
      <c r="E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campanula-barbata</v>
      </c>
      <c r="F99" s="0" t="n">
        <v>1</v>
      </c>
      <c r="G99" s="0" t="n">
        <v>6</v>
      </c>
      <c r="H99" s="0" t="n">
        <v>66</v>
      </c>
      <c r="I99" s="0" t="s">
        <v>1033</v>
      </c>
      <c r="L99" s="0" t="str">
        <f aca="false">IF(ISBLANK(A99)  = 0, "INSERT INTO botanica.taxon (name_latin, name_czech, year, slug, origin, category_id, family_id) VALUES ("&amp;IF(A99&lt;&gt;"","'"&amp;A99&amp;"'","NULL")&amp;","&amp;IF(B99&lt;&gt;"","'"&amp;B99&amp;"'","NULL")&amp;", "&amp;IF(C99&lt;&gt;"","'"&amp;C99&amp;"'","NULL")&amp;"  , "&amp;IF(E99&lt;&gt;"","'"&amp;E99&amp;"'","NULL")&amp;"  , "&amp;IF(F99&lt;&gt;"","'"&amp;F99&amp;"'","NULL")&amp;"  , "&amp;IF(G99&lt;&gt;"","'"&amp;G99&amp;"'","NULL")&amp;"  , "&amp;IF(H99&lt;&gt;"","'"&amp;H99&amp;"'","NULL")&amp;"  );","")</f>
        <v>INSERT INTO botanica.taxon (name_latin, name_czech, year, slug, origin, category_id, family_id) VALUES ('Campanula barbata ','zvonek vousatý', NULL  , 'campanula-barbata'  , '1'  , '6'  , '66'  );</v>
      </c>
    </row>
    <row r="100" customFormat="false" ht="12.8" hidden="false" customHeight="false" outlineLevel="0" collapsed="false">
      <c r="A100" s="0" t="str">
        <f aca="false">SUBSTITUTE(SUBSTITUTE(SUBSTITUTE(I100, "'", "\'"), "’","\'"), "‘", "\'")</f>
        <v>Campanula carpatica </v>
      </c>
      <c r="B100" s="0" t="s">
        <v>1031</v>
      </c>
      <c r="D100" s="0" t="s">
        <v>1032</v>
      </c>
      <c r="E1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</v>
      </c>
      <c r="F100" s="0" t="n">
        <v>1</v>
      </c>
      <c r="G100" s="0" t="n">
        <v>6</v>
      </c>
      <c r="H100" s="0" t="n">
        <v>66</v>
      </c>
      <c r="I100" s="0" t="s">
        <v>1034</v>
      </c>
      <c r="L100" s="0" t="str">
        <f aca="false">IF(ISBLANK(A100)  = 0, "INSERT INTO botanica.taxon (name_latin, name_czech, year, slug, origin, category_id, family_id) VALUES ("&amp;IF(A100&lt;&gt;"","'"&amp;A100&amp;"'","NULL")&amp;","&amp;IF(B100&lt;&gt;"","'"&amp;B100&amp;"'","NULL")&amp;", "&amp;IF(C100&lt;&gt;"","'"&amp;C100&amp;"'","NULL")&amp;"  , "&amp;IF(E100&lt;&gt;"","'"&amp;E100&amp;"'","NULL")&amp;"  , "&amp;IF(F100&lt;&gt;"","'"&amp;F100&amp;"'","NULL")&amp;"  , "&amp;IF(G100&lt;&gt;"","'"&amp;G100&amp;"'","NULL")&amp;"  , "&amp;IF(H100&lt;&gt;"","'"&amp;H100&amp;"'","NULL")&amp;"  );","")</f>
        <v>INSERT INTO botanica.taxon (name_latin, name_czech, year, slug, origin, category_id, family_id) VALUES ('Campanula carpatica ','zvonek vousatý', NULL  , 'campanula-carpatica'  , '1'  , '6'  , '66'  );</v>
      </c>
    </row>
    <row r="101" customFormat="false" ht="12.8" hidden="false" customHeight="false" outlineLevel="0" collapsed="false">
      <c r="A101" s="0" t="str">
        <f aca="false">SUBSTITUTE(SUBSTITUTE(SUBSTITUTE(I101, "'", "\'"), "’","\'"), "‘", "\'")</f>
        <v>Campanula carpatica \'Alba\'</v>
      </c>
      <c r="B101" s="0" t="s">
        <v>1031</v>
      </c>
      <c r="D101" s="0" t="s">
        <v>1032</v>
      </c>
      <c r="E1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campanula-carpatica-alba</v>
      </c>
      <c r="F101" s="0" t="n">
        <v>1</v>
      </c>
      <c r="G101" s="0" t="n">
        <v>6</v>
      </c>
      <c r="H101" s="0" t="n">
        <v>66</v>
      </c>
      <c r="I101" s="0" t="s">
        <v>1035</v>
      </c>
      <c r="L101" s="0" t="str">
        <f aca="false">IF(ISBLANK(A101)  = 0, "INSERT INTO botanica.taxon (name_latin, name_czech, year, slug, origin, category_id, family_id) VALUES ("&amp;IF(A101&lt;&gt;"","'"&amp;A101&amp;"'","NULL")&amp;","&amp;IF(B101&lt;&gt;"","'"&amp;B101&amp;"'","NULL")&amp;", "&amp;IF(C101&lt;&gt;"","'"&amp;C101&amp;"'","NULL")&amp;"  , "&amp;IF(E101&lt;&gt;"","'"&amp;E101&amp;"'","NULL")&amp;"  , "&amp;IF(F101&lt;&gt;"","'"&amp;F101&amp;"'","NULL")&amp;"  , "&amp;IF(G101&lt;&gt;"","'"&amp;G101&amp;"'","NULL")&amp;"  , "&amp;IF(H101&lt;&gt;"","'"&amp;H101&amp;"'","NULL")&amp;"  );","")</f>
        <v>INSERT INTO botanica.taxon (name_latin, name_czech, year, slug, origin, category_id, family_id) VALUES ('Campanula carpatica \'Alba\'','zvonek vousatý', NULL  , 'campanula-carpatica-alba'  , '1'  , '6'  , '66'  );</v>
      </c>
    </row>
    <row r="102" customFormat="false" ht="12.8" hidden="false" customHeight="false" outlineLevel="0" collapsed="false">
      <c r="A102" s="0" t="str">
        <f aca="false">SUBSTITUTE(SUBSTITUTE(SUBSTITUTE(I102, "'", "\'"), "’","\'"), "‘", "\'")</f>
        <v>Campanula carpatica \'Compacta\'</v>
      </c>
      <c r="B102" s="0" t="s">
        <v>1036</v>
      </c>
      <c r="D102" s="0" t="s">
        <v>1036</v>
      </c>
      <c r="E1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campanula-carpatica-compacta</v>
      </c>
      <c r="F102" s="0" t="n">
        <v>1</v>
      </c>
      <c r="G102" s="0" t="n">
        <v>6</v>
      </c>
      <c r="H102" s="0" t="n">
        <v>66</v>
      </c>
      <c r="I102" s="0" t="s">
        <v>1037</v>
      </c>
      <c r="L102" s="0" t="str">
        <f aca="false">IF(ISBLANK(A102)  = 0, "INSERT INTO botanica.taxon (name_latin, name_czech, year, slug, origin, category_id, family_id) VALUES ("&amp;IF(A102&lt;&gt;"","'"&amp;A102&amp;"'","NULL")&amp;","&amp;IF(B102&lt;&gt;"","'"&amp;B102&amp;"'","NULL")&amp;", "&amp;IF(C102&lt;&gt;"","'"&amp;C102&amp;"'","NULL")&amp;"  , "&amp;IF(E102&lt;&gt;"","'"&amp;E102&amp;"'","NULL")&amp;"  , "&amp;IF(F102&lt;&gt;"","'"&amp;F102&amp;"'","NULL")&amp;"  , "&amp;IF(G102&lt;&gt;"","'"&amp;G102&amp;"'","NULL")&amp;"  , "&amp;IF(H102&lt;&gt;"","'"&amp;H102&amp;"'","NULL")&amp;"  );","")</f>
        <v>INSERT INTO botanica.taxon (name_latin, name_czech, year, slug, origin, category_id, family_id) VALUES ('Campanula carpatica \'Compacta\'','zvonek', NULL  , 'campanula-carpatica-compacta'  , '1'  , '6'  , '66'  );</v>
      </c>
    </row>
    <row r="103" customFormat="false" ht="12.8" hidden="false" customHeight="false" outlineLevel="0" collapsed="false">
      <c r="A103" s="0" t="str">
        <f aca="false">SUBSTITUTE(SUBSTITUTE(SUBSTITUTE(I103, "'", "\'"), "’","\'"), "‘", "\'")</f>
        <v>Campanula hofmannii </v>
      </c>
      <c r="B103" s="0" t="s">
        <v>1036</v>
      </c>
      <c r="D103" s="0" t="s">
        <v>1036</v>
      </c>
      <c r="E1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campanula-hofmannii</v>
      </c>
      <c r="F103" s="0" t="n">
        <v>1</v>
      </c>
      <c r="G103" s="0" t="n">
        <v>6</v>
      </c>
      <c r="H103" s="0" t="n">
        <v>66</v>
      </c>
      <c r="I103" s="0" t="s">
        <v>1038</v>
      </c>
      <c r="L103" s="0" t="str">
        <f aca="false">IF(ISBLANK(A103)  = 0, "INSERT INTO botanica.taxon (name_latin, name_czech, year, slug, origin, category_id, family_id) VALUES ("&amp;IF(A103&lt;&gt;"","'"&amp;A103&amp;"'","NULL")&amp;","&amp;IF(B103&lt;&gt;"","'"&amp;B103&amp;"'","NULL")&amp;", "&amp;IF(C103&lt;&gt;"","'"&amp;C103&amp;"'","NULL")&amp;"  , "&amp;IF(E103&lt;&gt;"","'"&amp;E103&amp;"'","NULL")&amp;"  , "&amp;IF(F103&lt;&gt;"","'"&amp;F103&amp;"'","NULL")&amp;"  , "&amp;IF(G103&lt;&gt;"","'"&amp;G103&amp;"'","NULL")&amp;"  , "&amp;IF(H103&lt;&gt;"","'"&amp;H103&amp;"'","NULL")&amp;"  );","")</f>
        <v>INSERT INTO botanica.taxon (name_latin, name_czech, year, slug, origin, category_id, family_id) VALUES ('Campanula hofmannii ','zvonek', NULL  , 'campanula-hofmannii'  , '1'  , '6'  , '66'  );</v>
      </c>
    </row>
    <row r="104" customFormat="false" ht="12.8" hidden="false" customHeight="false" outlineLevel="0" collapsed="false">
      <c r="A104" s="0" t="str">
        <f aca="false">SUBSTITUTE(SUBSTITUTE(SUBSTITUTE(I104, "'", "\'"), "’","\'"), "‘", "\'")</f>
        <v>Campanula persicifolia </v>
      </c>
      <c r="B104" s="0" t="s">
        <v>1039</v>
      </c>
      <c r="D104" s="0" t="s">
        <v>1040</v>
      </c>
      <c r="E1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campanula-persicifolia</v>
      </c>
      <c r="F104" s="0" t="n">
        <v>1</v>
      </c>
      <c r="G104" s="0" t="n">
        <v>6</v>
      </c>
      <c r="H104" s="0" t="n">
        <v>66</v>
      </c>
      <c r="I104" s="0" t="s">
        <v>1041</v>
      </c>
      <c r="L104" s="0" t="str">
        <f aca="false">IF(ISBLANK(A104)  = 0, "INSERT INTO botanica.taxon (name_latin, name_czech, year, slug, origin, category_id, family_id) VALUES ("&amp;IF(A104&lt;&gt;"","'"&amp;A104&amp;"'","NULL")&amp;","&amp;IF(B104&lt;&gt;"","'"&amp;B104&amp;"'","NULL")&amp;", "&amp;IF(C104&lt;&gt;"","'"&amp;C104&amp;"'","NULL")&amp;"  , "&amp;IF(E104&lt;&gt;"","'"&amp;E104&amp;"'","NULL")&amp;"  , "&amp;IF(F104&lt;&gt;"","'"&amp;F104&amp;"'","NULL")&amp;"  , "&amp;IF(G104&lt;&gt;"","'"&amp;G104&amp;"'","NULL")&amp;"  , "&amp;IF(H104&lt;&gt;"","'"&amp;H104&amp;"'","NULL")&amp;"  );","")</f>
        <v>INSERT INTO botanica.taxon (name_latin, name_czech, year, slug, origin, category_id, family_id) VALUES ('Campanula persicifolia ','zvonek broskvolistý', NULL  , 'campanula-persicifolia'  , '1'  , '6'  , '66'  );</v>
      </c>
    </row>
    <row r="105" customFormat="false" ht="12.8" hidden="false" customHeight="false" outlineLevel="0" collapsed="false">
      <c r="A105" s="0" t="str">
        <f aca="false">SUBSTITUTE(SUBSTITUTE(SUBSTITUTE(I105, "'", "\'"), "’","\'"), "‘", "\'")</f>
        <v>Campanula portenschlagiana </v>
      </c>
      <c r="B105" s="0" t="s">
        <v>1042</v>
      </c>
      <c r="D105" s="0" t="s">
        <v>1043</v>
      </c>
      <c r="E1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campanula-portenschlagiana</v>
      </c>
      <c r="F105" s="0" t="n">
        <v>1</v>
      </c>
      <c r="G105" s="0" t="n">
        <v>6</v>
      </c>
      <c r="H105" s="0" t="n">
        <v>66</v>
      </c>
      <c r="I105" s="0" t="s">
        <v>1044</v>
      </c>
      <c r="L105" s="0" t="str">
        <f aca="false">IF(ISBLANK(A105)  = 0, "INSERT INTO botanica.taxon (name_latin, name_czech, year, slug, origin, category_id, family_id) VALUES ("&amp;IF(A105&lt;&gt;"","'"&amp;A105&amp;"'","NULL")&amp;","&amp;IF(B105&lt;&gt;"","'"&amp;B105&amp;"'","NULL")&amp;", "&amp;IF(C105&lt;&gt;"","'"&amp;C105&amp;"'","NULL")&amp;"  , "&amp;IF(E105&lt;&gt;"","'"&amp;E105&amp;"'","NULL")&amp;"  , "&amp;IF(F105&lt;&gt;"","'"&amp;F105&amp;"'","NULL")&amp;"  , "&amp;IF(G105&lt;&gt;"","'"&amp;G105&amp;"'","NULL")&amp;"  , "&amp;IF(H105&lt;&gt;"","'"&amp;H105&amp;"'","NULL")&amp;"  );","")</f>
        <v>INSERT INTO botanica.taxon (name_latin, name_czech, year, slug, origin, category_id, family_id) VALUES ('Campanula portenschlagiana ','zvonek dalmatský', NULL  , 'campanula-portenschlagiana'  , '1'  , '6'  , '66'  );</v>
      </c>
    </row>
    <row r="106" customFormat="false" ht="12.8" hidden="false" customHeight="false" outlineLevel="0" collapsed="false">
      <c r="A106" s="0" t="str">
        <f aca="false">SUBSTITUTE(SUBSTITUTE(SUBSTITUTE(I106, "'", "\'"), "’","\'"), "‘", "\'")</f>
        <v>Campanula waldsteiniana </v>
      </c>
      <c r="B106" s="0" t="s">
        <v>1045</v>
      </c>
      <c r="D106" s="0" t="s">
        <v>1036</v>
      </c>
      <c r="E1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campanula-waldsteiniana</v>
      </c>
      <c r="F106" s="0" t="n">
        <v>1</v>
      </c>
      <c r="G106" s="0" t="n">
        <v>6</v>
      </c>
      <c r="H106" s="0" t="n">
        <v>66</v>
      </c>
      <c r="I106" s="0" t="s">
        <v>1046</v>
      </c>
      <c r="L106" s="0" t="str">
        <f aca="false">IF(ISBLANK(A106)  = 0, "INSERT INTO botanica.taxon (name_latin, name_czech, year, slug, origin, category_id, family_id) VALUES ("&amp;IF(A106&lt;&gt;"","'"&amp;A106&amp;"'","NULL")&amp;","&amp;IF(B106&lt;&gt;"","'"&amp;B106&amp;"'","NULL")&amp;", "&amp;IF(C106&lt;&gt;"","'"&amp;C106&amp;"'","NULL")&amp;"  , "&amp;IF(E106&lt;&gt;"","'"&amp;E106&amp;"'","NULL")&amp;"  , "&amp;IF(F106&lt;&gt;"","'"&amp;F106&amp;"'","NULL")&amp;"  , "&amp;IF(G106&lt;&gt;"","'"&amp;G106&amp;"'","NULL")&amp;"  , "&amp;IF(H106&lt;&gt;"","'"&amp;H106&amp;"'","NULL")&amp;"  );","")</f>
        <v>INSERT INTO botanica.taxon (name_latin, name_czech, year, slug, origin, category_id, family_id) VALUES ('Campanula waldsteiniana ','zvonek ', NULL  , 'campanula-waldsteiniana'  , '1'  , '6'  , '66'  );</v>
      </c>
    </row>
    <row r="107" customFormat="false" ht="12.8" hidden="false" customHeight="false" outlineLevel="0" collapsed="false">
      <c r="A107" s="0" t="str">
        <f aca="false">SUBSTITUTE(SUBSTITUTE(SUBSTITUTE(I107, "'", "\'"), "’","\'"), "‘", "\'")</f>
        <v>Alchemilla subsericea </v>
      </c>
      <c r="B107" s="0" t="s">
        <v>1047</v>
      </c>
      <c r="D107" s="0" t="s">
        <v>1048</v>
      </c>
      <c r="E1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alchemilla-subsericea</v>
      </c>
      <c r="F107" s="0" t="n">
        <v>1</v>
      </c>
      <c r="I107" s="0" t="s">
        <v>1049</v>
      </c>
      <c r="L107" s="0" t="str">
        <f aca="false">IF(ISBLANK(A107)  = 0, "INSERT INTO botanica.taxon (name_latin, name_czech, year, slug, origin, category_id, family_id) VALUES ("&amp;IF(A107&lt;&gt;"","'"&amp;A107&amp;"'","NULL")&amp;","&amp;IF(B107&lt;&gt;"","'"&amp;B107&amp;"'","NULL")&amp;", "&amp;IF(C107&lt;&gt;"","'"&amp;C107&amp;"'","NULL")&amp;"  , "&amp;IF(E107&lt;&gt;"","'"&amp;E107&amp;"'","NULL")&amp;"  , "&amp;IF(F107&lt;&gt;"","'"&amp;F107&amp;"'","NULL")&amp;"  , "&amp;IF(G107&lt;&gt;"","'"&amp;G107&amp;"'","NULL")&amp;"  , "&amp;IF(H107&lt;&gt;"","'"&amp;H107&amp;"'","NULL")&amp;"  );","")</f>
        <v>INSERT INTO botanica.taxon (name_latin, name_czech, year, slug, origin, category_id, family_id) VALUES ('Alchemilla subsericea ','kontryhel ', NULL  , 'alchemilla-subsericea'  , '1'  , NULL  , NULL  );</v>
      </c>
    </row>
    <row r="108" customFormat="false" ht="12.8" hidden="false" customHeight="false" outlineLevel="0" collapsed="false">
      <c r="A108" s="0" t="str">
        <f aca="false">SUBSTITUTE(SUBSTITUTE(SUBSTITUTE(I108, "'", "\'"), "’","\'"), "‘", "\'")</f>
        <v>Dianthus alpinus \' Albus\'</v>
      </c>
      <c r="E1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dianthus-alpinus--albus</v>
      </c>
      <c r="F108" s="0" t="n">
        <v>1</v>
      </c>
      <c r="I108" s="0" t="s">
        <v>1050</v>
      </c>
      <c r="L108" s="0" t="str">
        <f aca="false">IF(ISBLANK(A108)  = 0, "INSERT INTO botanica.taxon (name_latin, name_czech, year, slug, origin, category_id, family_id) VALUES ("&amp;IF(A108&lt;&gt;"","'"&amp;A108&amp;"'","NULL")&amp;","&amp;IF(B108&lt;&gt;"","'"&amp;B108&amp;"'","NULL")&amp;", "&amp;IF(C108&lt;&gt;"","'"&amp;C108&amp;"'","NULL")&amp;"  , "&amp;IF(E108&lt;&gt;"","'"&amp;E108&amp;"'","NULL")&amp;"  , "&amp;IF(F108&lt;&gt;"","'"&amp;F108&amp;"'","NULL")&amp;"  , "&amp;IF(G108&lt;&gt;"","'"&amp;G108&amp;"'","NULL")&amp;"  , "&amp;IF(H108&lt;&gt;"","'"&amp;H108&amp;"'","NULL")&amp;"  );","")</f>
        <v>INSERT INTO botanica.taxon (name_latin, name_czech, year, slug, origin, category_id, family_id) VALUES ('Dianthus alpinus \' Albus\'',NULL, NULL  , 'dianthus-alpinus--albus'  , '1'  , NULL  , NULL  );</v>
      </c>
    </row>
    <row r="109" customFormat="false" ht="12.8" hidden="false" customHeight="false" outlineLevel="0" collapsed="false">
      <c r="A109" s="0" t="str">
        <f aca="false">SUBSTITUTE(SUBSTITUTE(SUBSTITUTE(I109, "'", "\'"), "’","\'"), "‘", "\'")</f>
        <v>Dianthus hyssopifolius</v>
      </c>
      <c r="E1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dianthus-hyssopifolius</v>
      </c>
      <c r="F109" s="0" t="n">
        <v>1</v>
      </c>
      <c r="I109" s="0" t="s">
        <v>937</v>
      </c>
      <c r="L109" s="0" t="str">
        <f aca="false">IF(ISBLANK(A109)  = 0, "INSERT INTO botanica.taxon (name_latin, name_czech, year, slug, origin, category_id, family_id) VALUES ("&amp;IF(A109&lt;&gt;"","'"&amp;A109&amp;"'","NULL")&amp;","&amp;IF(B109&lt;&gt;"","'"&amp;B109&amp;"'","NULL")&amp;", "&amp;IF(C109&lt;&gt;"","'"&amp;C109&amp;"'","NULL")&amp;"  , "&amp;IF(E109&lt;&gt;"","'"&amp;E109&amp;"'","NULL")&amp;"  , "&amp;IF(F109&lt;&gt;"","'"&amp;F109&amp;"'","NULL")&amp;"  , "&amp;IF(G109&lt;&gt;"","'"&amp;G109&amp;"'","NULL")&amp;"  , "&amp;IF(H109&lt;&gt;"","'"&amp;H109&amp;"'","NULL")&amp;"  );","")</f>
        <v>INSERT INTO botanica.taxon (name_latin, name_czech, year, slug, origin, category_id, family_id) VALUES ('Dianthus hyssopifolius',NULL, NULL  , 'dianthus-hyssopifolius'  , '1'  , NULL  , NULL  );</v>
      </c>
    </row>
    <row r="110" customFormat="false" ht="12.8" hidden="false" customHeight="false" outlineLevel="0" collapsed="false">
      <c r="A110" s="0" t="str">
        <f aca="false">SUBSTITUTE(SUBSTITUTE(SUBSTITUTE(I110, "'", "\'"), "’","\'"), "‘", "\'")</f>
        <v>Dirca palustris </v>
      </c>
      <c r="E1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dirca-palustris</v>
      </c>
      <c r="F110" s="0" t="n">
        <v>1</v>
      </c>
      <c r="I110" s="0" t="s">
        <v>1051</v>
      </c>
      <c r="L110" s="0" t="str">
        <f aca="false">IF(ISBLANK(A110)  = 0, "INSERT INTO botanica.taxon (name_latin, name_czech, year, slug, origin, category_id, family_id) VALUES ("&amp;IF(A110&lt;&gt;"","'"&amp;A110&amp;"'","NULL")&amp;","&amp;IF(B110&lt;&gt;"","'"&amp;B110&amp;"'","NULL")&amp;", "&amp;IF(C110&lt;&gt;"","'"&amp;C110&amp;"'","NULL")&amp;"  , "&amp;IF(E110&lt;&gt;"","'"&amp;E110&amp;"'","NULL")&amp;"  , "&amp;IF(F110&lt;&gt;"","'"&amp;F110&amp;"'","NULL")&amp;"  , "&amp;IF(G110&lt;&gt;"","'"&amp;G110&amp;"'","NULL")&amp;"  , "&amp;IF(H110&lt;&gt;"","'"&amp;H110&amp;"'","NULL")&amp;"  );","")</f>
        <v>INSERT INTO botanica.taxon (name_latin, name_czech, year, slug, origin, category_id, family_id) VALUES ('Dirca palustris ',NULL, NULL  , 'dirca-palustris'  , '1'  , NULL  , NULL  );</v>
      </c>
    </row>
    <row r="111" customFormat="false" ht="12.8" hidden="false" customHeight="false" outlineLevel="0" collapsed="false">
      <c r="A111" s="0" t="str">
        <f aca="false">SUBSTITUTE(SUBSTITUTE(SUBSTITUTE(I111, "'", "\'"), "’","\'"), "‘", "\'")</f>
        <v/>
      </c>
      <c r="E1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111" s="0" t="n">
        <v>1</v>
      </c>
      <c r="L111" s="0" t="str">
        <f aca="false">IF(ISBLANK(A111)  = 0, "INSERT INTO botanica.taxon (name_latin, name_czech, year, slug, origin, category_id, family_id) VALUES ("&amp;IF(A111&lt;&gt;"","'"&amp;A111&amp;"'","NULL")&amp;","&amp;IF(B111&lt;&gt;"","'"&amp;B111&amp;"'","NULL")&amp;", "&amp;IF(C111&lt;&gt;"","'"&amp;C111&amp;"'","NULL")&amp;"  , "&amp;IF(E111&lt;&gt;"","'"&amp;E111&amp;"'","NULL")&amp;"  , "&amp;IF(F111&lt;&gt;"","'"&amp;F111&amp;"'","NULL")&amp;"  , "&amp;IF(G111&lt;&gt;"","'"&amp;G111&amp;"'","NULL")&amp;"  , "&amp;IF(H111&lt;&gt;"","'"&amp;H111&amp;"'","NULL")&amp;"  );","")</f>
        <v>INSERT INTO botanica.taxon (name_latin, name_czech, year, slug, origin, category_id, family_id) VALUES (NULL,NULL, NULL  , NULL  , '1'  , NULL  , NULL  );</v>
      </c>
    </row>
    <row r="112" customFormat="false" ht="12.8" hidden="false" customHeight="false" outlineLevel="0" collapsed="false">
      <c r="A112" s="0" t="str">
        <f aca="false">SUBSTITUTE(SUBSTITUTE(SUBSTITUTE(I112, "'", "\'"), "’","\'"), "‘", "\'")</f>
        <v>Doronicum columnae </v>
      </c>
      <c r="E1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doronicum-columnae</v>
      </c>
      <c r="F112" s="0" t="n">
        <v>1</v>
      </c>
      <c r="I112" s="0" t="s">
        <v>1052</v>
      </c>
      <c r="L112" s="0" t="str">
        <f aca="false">IF(ISBLANK(A112)  = 0, "INSERT INTO botanica.taxon (name_latin, name_czech, year, slug, origin, category_id, family_id) VALUES ("&amp;IF(A112&lt;&gt;"","'"&amp;A112&amp;"'","NULL")&amp;","&amp;IF(B112&lt;&gt;"","'"&amp;B112&amp;"'","NULL")&amp;", "&amp;IF(C112&lt;&gt;"","'"&amp;C112&amp;"'","NULL")&amp;"  , "&amp;IF(E112&lt;&gt;"","'"&amp;E112&amp;"'","NULL")&amp;"  , "&amp;IF(F112&lt;&gt;"","'"&amp;F112&amp;"'","NULL")&amp;"  , "&amp;IF(G112&lt;&gt;"","'"&amp;G112&amp;"'","NULL")&amp;"  , "&amp;IF(H112&lt;&gt;"","'"&amp;H112&amp;"'","NULL")&amp;"  );","")</f>
        <v>INSERT INTO botanica.taxon (name_latin, name_czech, year, slug, origin, category_id, family_id) VALUES ('Doronicum columnae ',NULL, NULL  , 'doronicum-columnae'  , '1'  , NULL  , NULL  );</v>
      </c>
    </row>
    <row r="113" customFormat="false" ht="12.8" hidden="false" customHeight="false" outlineLevel="0" collapsed="false">
      <c r="A113" s="0" t="str">
        <f aca="false">SUBSTITUTE(SUBSTITUTE(SUBSTITUTE(I113, "'", "\'"), "’","\'"), "‘", "\'")</f>
        <v>Doronicum plantagineum </v>
      </c>
      <c r="E1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doronicum-plantagineum</v>
      </c>
      <c r="F113" s="0" t="n">
        <v>1</v>
      </c>
      <c r="I113" s="0" t="s">
        <v>1053</v>
      </c>
      <c r="L113" s="0" t="str">
        <f aca="false">IF(ISBLANK(A113)  = 0, "INSERT INTO botanica.taxon (name_latin, name_czech, year, slug, origin, category_id, family_id) VALUES ("&amp;IF(A113&lt;&gt;"","'"&amp;A113&amp;"'","NULL")&amp;","&amp;IF(B113&lt;&gt;"","'"&amp;B113&amp;"'","NULL")&amp;", "&amp;IF(C113&lt;&gt;"","'"&amp;C113&amp;"'","NULL")&amp;"  , "&amp;IF(E113&lt;&gt;"","'"&amp;E113&amp;"'","NULL")&amp;"  , "&amp;IF(F113&lt;&gt;"","'"&amp;F113&amp;"'","NULL")&amp;"  , "&amp;IF(G113&lt;&gt;"","'"&amp;G113&amp;"'","NULL")&amp;"  , "&amp;IF(H113&lt;&gt;"","'"&amp;H113&amp;"'","NULL")&amp;"  );","")</f>
        <v>INSERT INTO botanica.taxon (name_latin, name_czech, year, slug, origin, category_id, family_id) VALUES ('Doronicum plantagineum ',NULL, NULL  , 'doronicum-plantagineum'  , '1'  , NULL  , NULL  );</v>
      </c>
    </row>
    <row r="114" customFormat="false" ht="12.8" hidden="false" customHeight="false" outlineLevel="0" collapsed="false">
      <c r="A114" s="0" t="str">
        <f aca="false">SUBSTITUTE(SUBSTITUTE(SUBSTITUTE(I114, "'", "\'"), "’","\'"), "‘", "\'")</f>
        <v>Dorycnium herbaceum </v>
      </c>
      <c r="E1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dorycnium-herbaceum</v>
      </c>
      <c r="F114" s="0" t="n">
        <v>1</v>
      </c>
      <c r="I114" s="0" t="s">
        <v>1054</v>
      </c>
      <c r="L114" s="0" t="str">
        <f aca="false">IF(ISBLANK(A114)  = 0, "INSERT INTO botanica.taxon (name_latin, name_czech, year, slug, origin, category_id, family_id) VALUES ("&amp;IF(A114&lt;&gt;"","'"&amp;A114&amp;"'","NULL")&amp;","&amp;IF(B114&lt;&gt;"","'"&amp;B114&amp;"'","NULL")&amp;", "&amp;IF(C114&lt;&gt;"","'"&amp;C114&amp;"'","NULL")&amp;"  , "&amp;IF(E114&lt;&gt;"","'"&amp;E114&amp;"'","NULL")&amp;"  , "&amp;IF(F114&lt;&gt;"","'"&amp;F114&amp;"'","NULL")&amp;"  , "&amp;IF(G114&lt;&gt;"","'"&amp;G114&amp;"'","NULL")&amp;"  , "&amp;IF(H114&lt;&gt;"","'"&amp;H114&amp;"'","NULL")&amp;"  );","")</f>
        <v>INSERT INTO botanica.taxon (name_latin, name_czech, year, slug, origin, category_id, family_id) VALUES ('Dorycnium herbaceum ',NULL, NULL  , 'dorycnium-herbaceum'  , '1'  , NULL  , NULL  );</v>
      </c>
    </row>
    <row r="115" customFormat="false" ht="12.8" hidden="false" customHeight="false" outlineLevel="0" collapsed="false">
      <c r="A115" s="0" t="str">
        <f aca="false">SUBSTITUTE(SUBSTITUTE(SUBSTITUTE(I115, "'", "\'"), "’","\'"), "‘", "\'")</f>
        <v>Draba bruniifolia Steven</v>
      </c>
      <c r="E1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draba-bruniifolia-steven</v>
      </c>
      <c r="F115" s="0" t="n">
        <v>1</v>
      </c>
      <c r="I115" s="0" t="s">
        <v>1055</v>
      </c>
      <c r="L115" s="0" t="str">
        <f aca="false">IF(ISBLANK(A115)  = 0, "INSERT INTO botanica.taxon (name_latin, name_czech, year, slug, origin, category_id, family_id) VALUES ("&amp;IF(A115&lt;&gt;"","'"&amp;A115&amp;"'","NULL")&amp;","&amp;IF(B115&lt;&gt;"","'"&amp;B115&amp;"'","NULL")&amp;", "&amp;IF(C115&lt;&gt;"","'"&amp;C115&amp;"'","NULL")&amp;"  , "&amp;IF(E115&lt;&gt;"","'"&amp;E115&amp;"'","NULL")&amp;"  , "&amp;IF(F115&lt;&gt;"","'"&amp;F115&amp;"'","NULL")&amp;"  , "&amp;IF(G115&lt;&gt;"","'"&amp;G115&amp;"'","NULL")&amp;"  , "&amp;IF(H115&lt;&gt;"","'"&amp;H115&amp;"'","NULL")&amp;"  );","")</f>
        <v>INSERT INTO botanica.taxon (name_latin, name_czech, year, slug, origin, category_id, family_id) VALUES ('Draba bruniifolia Steven',NULL, NULL  , 'draba-bruniifolia-steven'  , '1'  , NULL  , NULL  );</v>
      </c>
    </row>
    <row r="116" customFormat="false" ht="12.8" hidden="false" customHeight="false" outlineLevel="0" collapsed="false">
      <c r="A116" s="0" t="str">
        <f aca="false">SUBSTITUTE(SUBSTITUTE(SUBSTITUTE(I116, "'", "\'"), "’","\'"), "‘", "\'")</f>
        <v>Draba diversifolia </v>
      </c>
      <c r="E1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draba-diversifolia</v>
      </c>
      <c r="F116" s="0" t="n">
        <v>1</v>
      </c>
      <c r="I116" s="0" t="s">
        <v>1056</v>
      </c>
      <c r="L116" s="0" t="str">
        <f aca="false">IF(ISBLANK(A116)  = 0, "INSERT INTO botanica.taxon (name_latin, name_czech, year, slug, origin, category_id, family_id) VALUES ("&amp;IF(A116&lt;&gt;"","'"&amp;A116&amp;"'","NULL")&amp;","&amp;IF(B116&lt;&gt;"","'"&amp;B116&amp;"'","NULL")&amp;", "&amp;IF(C116&lt;&gt;"","'"&amp;C116&amp;"'","NULL")&amp;"  , "&amp;IF(E116&lt;&gt;"","'"&amp;E116&amp;"'","NULL")&amp;"  , "&amp;IF(F116&lt;&gt;"","'"&amp;F116&amp;"'","NULL")&amp;"  , "&amp;IF(G116&lt;&gt;"","'"&amp;G116&amp;"'","NULL")&amp;"  , "&amp;IF(H116&lt;&gt;"","'"&amp;H116&amp;"'","NULL")&amp;"  );","")</f>
        <v>INSERT INTO botanica.taxon (name_latin, name_czech, year, slug, origin, category_id, family_id) VALUES ('Draba diversifolia ',NULL, NULL  , 'draba-diversifolia'  , '1'  , NULL  , NULL  );</v>
      </c>
    </row>
    <row r="117" customFormat="false" ht="12.8" hidden="false" customHeight="false" outlineLevel="0" collapsed="false">
      <c r="A117" s="0" t="str">
        <f aca="false">SUBSTITUTE(SUBSTITUTE(SUBSTITUTE(I117, "'", "\'"), "’","\'"), "‘", "\'")</f>
        <v>Dracocephalum grandiflorum </v>
      </c>
      <c r="E1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dracocephalum-grandiflorum</v>
      </c>
      <c r="F117" s="0" t="n">
        <v>1</v>
      </c>
      <c r="I117" s="0" t="s">
        <v>1057</v>
      </c>
      <c r="L117" s="0" t="str">
        <f aca="false">IF(ISBLANK(A117)  = 0, "INSERT INTO botanica.taxon (name_latin, name_czech, year, slug, origin, category_id, family_id) VALUES ("&amp;IF(A117&lt;&gt;"","'"&amp;A117&amp;"'","NULL")&amp;","&amp;IF(B117&lt;&gt;"","'"&amp;B117&amp;"'","NULL")&amp;", "&amp;IF(C117&lt;&gt;"","'"&amp;C117&amp;"'","NULL")&amp;"  , "&amp;IF(E117&lt;&gt;"","'"&amp;E117&amp;"'","NULL")&amp;"  , "&amp;IF(F117&lt;&gt;"","'"&amp;F117&amp;"'","NULL")&amp;"  , "&amp;IF(G117&lt;&gt;"","'"&amp;G117&amp;"'","NULL")&amp;"  , "&amp;IF(H117&lt;&gt;"","'"&amp;H117&amp;"'","NULL")&amp;"  );","")</f>
        <v>INSERT INTO botanica.taxon (name_latin, name_czech, year, slug, origin, category_id, family_id) VALUES ('Dracocephalum grandiflorum ',NULL, NULL  , 'dracocephalum-grandiflorum'  , '1'  , NULL  , NULL  );</v>
      </c>
    </row>
    <row r="118" customFormat="false" ht="12.8" hidden="false" customHeight="false" outlineLevel="0" collapsed="false">
      <c r="A118" s="0" t="str">
        <f aca="false">SUBSTITUTE(SUBSTITUTE(SUBSTITUTE(I118, "'", "\'"), "’","\'"), "‘", "\'")</f>
        <v>Dryas octopetala </v>
      </c>
      <c r="E1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dryas-octopetala</v>
      </c>
      <c r="F118" s="0" t="n">
        <v>1</v>
      </c>
      <c r="I118" s="0" t="s">
        <v>1058</v>
      </c>
      <c r="L118" s="0" t="str">
        <f aca="false">IF(ISBLANK(A118)  = 0, "INSERT INTO botanica.taxon (name_latin, name_czech, year, slug, origin, category_id, family_id) VALUES ("&amp;IF(A118&lt;&gt;"","'"&amp;A118&amp;"'","NULL")&amp;","&amp;IF(B118&lt;&gt;"","'"&amp;B118&amp;"'","NULL")&amp;", "&amp;IF(C118&lt;&gt;"","'"&amp;C118&amp;"'","NULL")&amp;"  , "&amp;IF(E118&lt;&gt;"","'"&amp;E118&amp;"'","NULL")&amp;"  , "&amp;IF(F118&lt;&gt;"","'"&amp;F118&amp;"'","NULL")&amp;"  , "&amp;IF(G118&lt;&gt;"","'"&amp;G118&amp;"'","NULL")&amp;"  , "&amp;IF(H118&lt;&gt;"","'"&amp;H118&amp;"'","NULL")&amp;"  );","")</f>
        <v>INSERT INTO botanica.taxon (name_latin, name_czech, year, slug, origin, category_id, family_id) VALUES ('Dryas octopetala ',NULL, NULL  , 'dryas-octopetala'  , '1'  , NULL  , NULL  );</v>
      </c>
    </row>
    <row r="119" customFormat="false" ht="12.8" hidden="false" customHeight="false" outlineLevel="0" collapsed="false">
      <c r="A119" s="0" t="str">
        <f aca="false">SUBSTITUTE(SUBSTITUTE(SUBSTITUTE(I119, "'", "\'"), "’","\'"), "‘", "\'")</f>
        <v>Dryopteris dilatata </v>
      </c>
      <c r="E1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dryopteris-dilatata</v>
      </c>
      <c r="F119" s="0" t="n">
        <v>1</v>
      </c>
      <c r="I119" s="0" t="s">
        <v>1059</v>
      </c>
      <c r="L119" s="0" t="str">
        <f aca="false">IF(ISBLANK(A119)  = 0, "INSERT INTO botanica.taxon (name_latin, name_czech, year, slug, origin, category_id, family_id) VALUES ("&amp;IF(A119&lt;&gt;"","'"&amp;A119&amp;"'","NULL")&amp;","&amp;IF(B119&lt;&gt;"","'"&amp;B119&amp;"'","NULL")&amp;", "&amp;IF(C119&lt;&gt;"","'"&amp;C119&amp;"'","NULL")&amp;"  , "&amp;IF(E119&lt;&gt;"","'"&amp;E119&amp;"'","NULL")&amp;"  , "&amp;IF(F119&lt;&gt;"","'"&amp;F119&amp;"'","NULL")&amp;"  , "&amp;IF(G119&lt;&gt;"","'"&amp;G119&amp;"'","NULL")&amp;"  , "&amp;IF(H119&lt;&gt;"","'"&amp;H119&amp;"'","NULL")&amp;"  );","")</f>
        <v>INSERT INTO botanica.taxon (name_latin, name_czech, year, slug, origin, category_id, family_id) VALUES ('Dryopteris dilatata ',NULL, NULL  , 'dryopteris-dilatata'  , '1'  , NULL  , NULL  );</v>
      </c>
    </row>
    <row r="120" customFormat="false" ht="12.8" hidden="false" customHeight="false" outlineLevel="0" collapsed="false">
      <c r="A120" s="0" t="str">
        <f aca="false">SUBSTITUTE(SUBSTITUTE(SUBSTITUTE(I120, "'", "\'"), "’","\'"), "‘", "\'")</f>
        <v>Edraianthus dalmaticus</v>
      </c>
      <c r="E1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edraianthus-dalmaticus</v>
      </c>
      <c r="F120" s="0" t="n">
        <v>1</v>
      </c>
      <c r="I120" s="0" t="s">
        <v>1060</v>
      </c>
      <c r="L120" s="0" t="str">
        <f aca="false">IF(ISBLANK(A120)  = 0, "INSERT INTO botanica.taxon (name_latin, name_czech, year, slug, origin, category_id, family_id) VALUES ("&amp;IF(A120&lt;&gt;"","'"&amp;A120&amp;"'","NULL")&amp;","&amp;IF(B120&lt;&gt;"","'"&amp;B120&amp;"'","NULL")&amp;", "&amp;IF(C120&lt;&gt;"","'"&amp;C120&amp;"'","NULL")&amp;"  , "&amp;IF(E120&lt;&gt;"","'"&amp;E120&amp;"'","NULL")&amp;"  , "&amp;IF(F120&lt;&gt;"","'"&amp;F120&amp;"'","NULL")&amp;"  , "&amp;IF(G120&lt;&gt;"","'"&amp;G120&amp;"'","NULL")&amp;"  , "&amp;IF(H120&lt;&gt;"","'"&amp;H120&amp;"'","NULL")&amp;"  );","")</f>
        <v>INSERT INTO botanica.taxon (name_latin, name_czech, year, slug, origin, category_id, family_id) VALUES ('Edraianthus dalmaticus',NULL, NULL  , 'edraianthus-dalmaticus'  , '1'  , NULL  , NULL  );</v>
      </c>
    </row>
    <row r="121" customFormat="false" ht="12.8" hidden="false" customHeight="false" outlineLevel="0" collapsed="false">
      <c r="A121" s="0" t="str">
        <f aca="false">SUBSTITUTE(SUBSTITUTE(SUBSTITUTE(I121, "'", "\'"), "’","\'"), "‘", "\'")</f>
        <v>Edraianthus dinaricus</v>
      </c>
      <c r="E1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edraianthus-dinaricus</v>
      </c>
      <c r="F121" s="0" t="n">
        <v>1</v>
      </c>
      <c r="I121" s="0" t="s">
        <v>1061</v>
      </c>
      <c r="L121" s="0" t="str">
        <f aca="false">IF(ISBLANK(A121)  = 0, "INSERT INTO botanica.taxon (name_latin, name_czech, year, slug, origin, category_id, family_id) VALUES ("&amp;IF(A121&lt;&gt;"","'"&amp;A121&amp;"'","NULL")&amp;","&amp;IF(B121&lt;&gt;"","'"&amp;B121&amp;"'","NULL")&amp;", "&amp;IF(C121&lt;&gt;"","'"&amp;C121&amp;"'","NULL")&amp;"  , "&amp;IF(E121&lt;&gt;"","'"&amp;E121&amp;"'","NULL")&amp;"  , "&amp;IF(F121&lt;&gt;"","'"&amp;F121&amp;"'","NULL")&amp;"  , "&amp;IF(G121&lt;&gt;"","'"&amp;G121&amp;"'","NULL")&amp;"  , "&amp;IF(H121&lt;&gt;"","'"&amp;H121&amp;"'","NULL")&amp;"  );","")</f>
        <v>INSERT INTO botanica.taxon (name_latin, name_czech, year, slug, origin, category_id, family_id) VALUES ('Edraianthus dinaricus',NULL, NULL  , 'edraianthus-dinaricus'  , '1'  , NULL  , NULL  );</v>
      </c>
    </row>
    <row r="122" customFormat="false" ht="12.8" hidden="false" customHeight="false" outlineLevel="0" collapsed="false">
      <c r="A122" s="0" t="str">
        <f aca="false">SUBSTITUTE(SUBSTITUTE(SUBSTITUTE(I122, "'", "\'"), "’","\'"), "‘", "\'")</f>
        <v>Edraianthus pumilio </v>
      </c>
      <c r="E1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edraianthus-pumilio</v>
      </c>
      <c r="F122" s="0" t="n">
        <v>1</v>
      </c>
      <c r="I122" s="0" t="s">
        <v>1062</v>
      </c>
      <c r="L122" s="0" t="str">
        <f aca="false">IF(ISBLANK(A122)  = 0, "INSERT INTO botanica.taxon (name_latin, name_czech, year, slug, origin, category_id, family_id) VALUES ("&amp;IF(A122&lt;&gt;"","'"&amp;A122&amp;"'","NULL")&amp;","&amp;IF(B122&lt;&gt;"","'"&amp;B122&amp;"'","NULL")&amp;", "&amp;IF(C122&lt;&gt;"","'"&amp;C122&amp;"'","NULL")&amp;"  , "&amp;IF(E122&lt;&gt;"","'"&amp;E122&amp;"'","NULL")&amp;"  , "&amp;IF(F122&lt;&gt;"","'"&amp;F122&amp;"'","NULL")&amp;"  , "&amp;IF(G122&lt;&gt;"","'"&amp;G122&amp;"'","NULL")&amp;"  , "&amp;IF(H122&lt;&gt;"","'"&amp;H122&amp;"'","NULL")&amp;"  );","")</f>
        <v>INSERT INTO botanica.taxon (name_latin, name_czech, year, slug, origin, category_id, family_id) VALUES ('Edraianthus pumilio ',NULL, NULL  , 'edraianthus-pumilio'  , '1'  , NULL  , NULL  );</v>
      </c>
    </row>
    <row r="123" customFormat="false" ht="12.8" hidden="false" customHeight="false" outlineLevel="0" collapsed="false">
      <c r="A123" s="0" t="str">
        <f aca="false">SUBSTITUTE(SUBSTITUTE(SUBSTITUTE(I123, "'", "\'"), "’","\'"), "‘", "\'")</f>
        <v>Edraianthus graminifolius</v>
      </c>
      <c r="E1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edraianthus-graminifolius</v>
      </c>
      <c r="F123" s="0" t="n">
        <v>1</v>
      </c>
      <c r="I123" s="0" t="s">
        <v>1063</v>
      </c>
      <c r="L123" s="0" t="str">
        <f aca="false">IF(ISBLANK(A123)  = 0, "INSERT INTO botanica.taxon (name_latin, name_czech, year, slug, origin, category_id, family_id) VALUES ("&amp;IF(A123&lt;&gt;"","'"&amp;A123&amp;"'","NULL")&amp;","&amp;IF(B123&lt;&gt;"","'"&amp;B123&amp;"'","NULL")&amp;", "&amp;IF(C123&lt;&gt;"","'"&amp;C123&amp;"'","NULL")&amp;"  , "&amp;IF(E123&lt;&gt;"","'"&amp;E123&amp;"'","NULL")&amp;"  , "&amp;IF(F123&lt;&gt;"","'"&amp;F123&amp;"'","NULL")&amp;"  , "&amp;IF(G123&lt;&gt;"","'"&amp;G123&amp;"'","NULL")&amp;"  , "&amp;IF(H123&lt;&gt;"","'"&amp;H123&amp;"'","NULL")&amp;"  );","")</f>
        <v>INSERT INTO botanica.taxon (name_latin, name_czech, year, slug, origin, category_id, family_id) VALUES ('Edraianthus graminifolius',NULL, NULL  , 'edraianthus-graminifolius'  , '1'  , NULL  , NULL  );</v>
      </c>
    </row>
    <row r="124" customFormat="false" ht="12.8" hidden="false" customHeight="false" outlineLevel="0" collapsed="false">
      <c r="A124" s="0" t="str">
        <f aca="false">SUBSTITUTE(SUBSTITUTE(SUBSTITUTE(I124, "'", "\'"), "’","\'"), "‘", "\'")</f>
        <v>Empetrum nigrum </v>
      </c>
      <c r="E1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empetrum-nigrum</v>
      </c>
      <c r="F124" s="0" t="n">
        <v>1</v>
      </c>
      <c r="I124" s="0" t="s">
        <v>1064</v>
      </c>
      <c r="L124" s="0" t="str">
        <f aca="false">IF(ISBLANK(A124)  = 0, "INSERT INTO botanica.taxon (name_latin, name_czech, year, slug, origin, category_id, family_id) VALUES ("&amp;IF(A124&lt;&gt;"","'"&amp;A124&amp;"'","NULL")&amp;","&amp;IF(B124&lt;&gt;"","'"&amp;B124&amp;"'","NULL")&amp;", "&amp;IF(C124&lt;&gt;"","'"&amp;C124&amp;"'","NULL")&amp;"  , "&amp;IF(E124&lt;&gt;"","'"&amp;E124&amp;"'","NULL")&amp;"  , "&amp;IF(F124&lt;&gt;"","'"&amp;F124&amp;"'","NULL")&amp;"  , "&amp;IF(G124&lt;&gt;"","'"&amp;G124&amp;"'","NULL")&amp;"  , "&amp;IF(H124&lt;&gt;"","'"&amp;H124&amp;"'","NULL")&amp;"  );","")</f>
        <v>INSERT INTO botanica.taxon (name_latin, name_czech, year, slug, origin, category_id, family_id) VALUES ('Empetrum nigrum ',NULL, NULL  , 'empetrum-nigrum'  , '1'  , NULL  , NULL  );</v>
      </c>
    </row>
    <row r="125" customFormat="false" ht="12.8" hidden="false" customHeight="false" outlineLevel="0" collapsed="false">
      <c r="A125" s="0" t="str">
        <f aca="false">SUBSTITUTE(SUBSTITUTE(SUBSTITUTE(I125, "'", "\'"), "’","\'"), "‘", "\'")</f>
        <v>Erica herbacea </v>
      </c>
      <c r="E1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erica-herbacea</v>
      </c>
      <c r="F125" s="0" t="n">
        <v>1</v>
      </c>
      <c r="I125" s="0" t="s">
        <v>1065</v>
      </c>
      <c r="L125" s="0" t="str">
        <f aca="false">IF(ISBLANK(A125)  = 0, "INSERT INTO botanica.taxon (name_latin, name_czech, year, slug, origin, category_id, family_id) VALUES ("&amp;IF(A125&lt;&gt;"","'"&amp;A125&amp;"'","NULL")&amp;","&amp;IF(B125&lt;&gt;"","'"&amp;B125&amp;"'","NULL")&amp;", "&amp;IF(C125&lt;&gt;"","'"&amp;C125&amp;"'","NULL")&amp;"  , "&amp;IF(E125&lt;&gt;"","'"&amp;E125&amp;"'","NULL")&amp;"  , "&amp;IF(F125&lt;&gt;"","'"&amp;F125&amp;"'","NULL")&amp;"  , "&amp;IF(G125&lt;&gt;"","'"&amp;G125&amp;"'","NULL")&amp;"  , "&amp;IF(H125&lt;&gt;"","'"&amp;H125&amp;"'","NULL")&amp;"  );","")</f>
        <v>INSERT INTO botanica.taxon (name_latin, name_czech, year, slug, origin, category_id, family_id) VALUES ('Erica herbacea ',NULL, NULL  , 'erica-herbacea'  , '1'  , NULL  , NULL  );</v>
      </c>
    </row>
    <row r="126" customFormat="false" ht="12.8" hidden="false" customHeight="false" outlineLevel="0" collapsed="false">
      <c r="A126" s="0" t="str">
        <f aca="false">SUBSTITUTE(SUBSTITUTE(SUBSTITUTE(I126, "'", "\'"), "’","\'"), "‘", "\'")</f>
        <v>Erica spiculifolia </v>
      </c>
      <c r="E1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erica-spiculifolia</v>
      </c>
      <c r="F126" s="0" t="n">
        <v>1</v>
      </c>
      <c r="I126" s="0" t="s">
        <v>1066</v>
      </c>
      <c r="L126" s="0" t="str">
        <f aca="false">IF(ISBLANK(A126)  = 0, "INSERT INTO botanica.taxon (name_latin, name_czech, year, slug, origin, category_id, family_id) VALUES ("&amp;IF(A126&lt;&gt;"","'"&amp;A126&amp;"'","NULL")&amp;","&amp;IF(B126&lt;&gt;"","'"&amp;B126&amp;"'","NULL")&amp;", "&amp;IF(C126&lt;&gt;"","'"&amp;C126&amp;"'","NULL")&amp;"  , "&amp;IF(E126&lt;&gt;"","'"&amp;E126&amp;"'","NULL")&amp;"  , "&amp;IF(F126&lt;&gt;"","'"&amp;F126&amp;"'","NULL")&amp;"  , "&amp;IF(G126&lt;&gt;"","'"&amp;G126&amp;"'","NULL")&amp;"  , "&amp;IF(H126&lt;&gt;"","'"&amp;H126&amp;"'","NULL")&amp;"  );","")</f>
        <v>INSERT INTO botanica.taxon (name_latin, name_czech, year, slug, origin, category_id, family_id) VALUES ('Erica spiculifolia ',NULL, NULL  , 'erica-spiculifolia'  , '1'  , NULL  , NULL  );</v>
      </c>
    </row>
    <row r="127" customFormat="false" ht="12.8" hidden="false" customHeight="false" outlineLevel="0" collapsed="false">
      <c r="A127" s="0" t="str">
        <f aca="false">SUBSTITUTE(SUBSTITUTE(SUBSTITUTE(I127, "'", "\'"), "’","\'"), "‘", "\'")</f>
        <v>Erigeron alpinus </v>
      </c>
      <c r="E1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erigeron-alpinus</v>
      </c>
      <c r="F127" s="0" t="n">
        <v>1</v>
      </c>
      <c r="I127" s="0" t="s">
        <v>1067</v>
      </c>
      <c r="L127" s="0" t="str">
        <f aca="false">IF(ISBLANK(A127)  = 0, "INSERT INTO botanica.taxon (name_latin, name_czech, year, slug, origin, category_id, family_id) VALUES ("&amp;IF(A127&lt;&gt;"","'"&amp;A127&amp;"'","NULL")&amp;","&amp;IF(B127&lt;&gt;"","'"&amp;B127&amp;"'","NULL")&amp;", "&amp;IF(C127&lt;&gt;"","'"&amp;C127&amp;"'","NULL")&amp;"  , "&amp;IF(E127&lt;&gt;"","'"&amp;E127&amp;"'","NULL")&amp;"  , "&amp;IF(F127&lt;&gt;"","'"&amp;F127&amp;"'","NULL")&amp;"  , "&amp;IF(G127&lt;&gt;"","'"&amp;G127&amp;"'","NULL")&amp;"  , "&amp;IF(H127&lt;&gt;"","'"&amp;H127&amp;"'","NULL")&amp;"  );","")</f>
        <v>INSERT INTO botanica.taxon (name_latin, name_czech, year, slug, origin, category_id, family_id) VALUES ('Erigeron alpinus ',NULL, NULL  , 'erigeron-alpinus'  , '1'  , NULL  , NULL  );</v>
      </c>
    </row>
    <row r="128" customFormat="false" ht="12.8" hidden="false" customHeight="false" outlineLevel="0" collapsed="false">
      <c r="A128" s="0" t="str">
        <f aca="false">SUBSTITUTE(SUBSTITUTE(SUBSTITUTE(I128, "'", "\'"), "’","\'"), "‘", "\'")</f>
        <v>Erigeron aurantiacus </v>
      </c>
      <c r="E1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erigeron-aurantiacus</v>
      </c>
      <c r="F128" s="0" t="n">
        <v>1</v>
      </c>
      <c r="I128" s="0" t="s">
        <v>1068</v>
      </c>
      <c r="L128" s="0" t="str">
        <f aca="false">IF(ISBLANK(A128)  = 0, "INSERT INTO botanica.taxon (name_latin, name_czech, year, slug, origin, category_id, family_id) VALUES ("&amp;IF(A128&lt;&gt;"","'"&amp;A128&amp;"'","NULL")&amp;","&amp;IF(B128&lt;&gt;"","'"&amp;B128&amp;"'","NULL")&amp;", "&amp;IF(C128&lt;&gt;"","'"&amp;C128&amp;"'","NULL")&amp;"  , "&amp;IF(E128&lt;&gt;"","'"&amp;E128&amp;"'","NULL")&amp;"  , "&amp;IF(F128&lt;&gt;"","'"&amp;F128&amp;"'","NULL")&amp;"  , "&amp;IF(G128&lt;&gt;"","'"&amp;G128&amp;"'","NULL")&amp;"  , "&amp;IF(H128&lt;&gt;"","'"&amp;H128&amp;"'","NULL")&amp;"  );","")</f>
        <v>INSERT INTO botanica.taxon (name_latin, name_czech, year, slug, origin, category_id, family_id) VALUES ('Erigeron aurantiacus ',NULL, NULL  , 'erigeron-aurantiacus'  , '1'  , NULL  , NULL  );</v>
      </c>
    </row>
    <row r="129" customFormat="false" ht="12.8" hidden="false" customHeight="false" outlineLevel="0" collapsed="false">
      <c r="A129" s="0" t="str">
        <f aca="false">SUBSTITUTE(SUBSTITUTE(SUBSTITUTE(I129, "'", "\'"), "’","\'"), "‘", "\'")</f>
        <v>Eriogonum compositum </v>
      </c>
      <c r="E1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eriogonum-compositum</v>
      </c>
      <c r="F129" s="0" t="n">
        <v>1</v>
      </c>
      <c r="I129" s="0" t="s">
        <v>1069</v>
      </c>
      <c r="L129" s="0" t="str">
        <f aca="false">IF(ISBLANK(A129)  = 0, "INSERT INTO botanica.taxon (name_latin, name_czech, year, slug, origin, category_id, family_id) VALUES ("&amp;IF(A129&lt;&gt;"","'"&amp;A129&amp;"'","NULL")&amp;","&amp;IF(B129&lt;&gt;"","'"&amp;B129&amp;"'","NULL")&amp;", "&amp;IF(C129&lt;&gt;"","'"&amp;C129&amp;"'","NULL")&amp;"  , "&amp;IF(E129&lt;&gt;"","'"&amp;E129&amp;"'","NULL")&amp;"  , "&amp;IF(F129&lt;&gt;"","'"&amp;F129&amp;"'","NULL")&amp;"  , "&amp;IF(G129&lt;&gt;"","'"&amp;G129&amp;"'","NULL")&amp;"  , "&amp;IF(H129&lt;&gt;"","'"&amp;H129&amp;"'","NULL")&amp;"  );","")</f>
        <v>INSERT INTO botanica.taxon (name_latin, name_czech, year, slug, origin, category_id, family_id) VALUES ('Eriogonum compositum ',NULL, NULL  , 'eriogonum-compositum'  , '1'  , NULL  , NULL  );</v>
      </c>
    </row>
    <row r="130" customFormat="false" ht="12.8" hidden="false" customHeight="false" outlineLevel="0" collapsed="false">
      <c r="A130" s="0" t="str">
        <f aca="false">SUBSTITUTE(SUBSTITUTE(SUBSTITUTE(I130, "'", "\'"), "’","\'"), "‘", "\'")</f>
        <v>Eriogonum umbellatum </v>
      </c>
      <c r="E1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eriogonum-umbellatum</v>
      </c>
      <c r="F130" s="0" t="n">
        <v>1</v>
      </c>
      <c r="I130" s="0" t="s">
        <v>1070</v>
      </c>
      <c r="L130" s="0" t="str">
        <f aca="false">IF(ISBLANK(A130)  = 0, "INSERT INTO botanica.taxon (name_latin, name_czech, year, slug, origin, category_id, family_id) VALUES ("&amp;IF(A130&lt;&gt;"","'"&amp;A130&amp;"'","NULL")&amp;","&amp;IF(B130&lt;&gt;"","'"&amp;B130&amp;"'","NULL")&amp;", "&amp;IF(C130&lt;&gt;"","'"&amp;C130&amp;"'","NULL")&amp;"  , "&amp;IF(E130&lt;&gt;"","'"&amp;E130&amp;"'","NULL")&amp;"  , "&amp;IF(F130&lt;&gt;"","'"&amp;F130&amp;"'","NULL")&amp;"  , "&amp;IF(G130&lt;&gt;"","'"&amp;G130&amp;"'","NULL")&amp;"  , "&amp;IF(H130&lt;&gt;"","'"&amp;H130&amp;"'","NULL")&amp;"  );","")</f>
        <v>INSERT INTO botanica.taxon (name_latin, name_czech, year, slug, origin, category_id, family_id) VALUES ('Eriogonum umbellatum ',NULL, NULL  , 'eriogonum-umbellatum'  , '1'  , NULL  , NULL  );</v>
      </c>
    </row>
    <row r="131" customFormat="false" ht="12.8" hidden="false" customHeight="false" outlineLevel="0" collapsed="false">
      <c r="A131" s="0" t="str">
        <f aca="false">SUBSTITUTE(SUBSTITUTE(SUBSTITUTE(I131, "'", "\'"), "’","\'"), "‘", "\'")</f>
        <v>Erodium absinthoides </v>
      </c>
      <c r="E1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erodium-absinthoides</v>
      </c>
      <c r="F131" s="0" t="n">
        <v>1</v>
      </c>
      <c r="I131" s="0" t="s">
        <v>1071</v>
      </c>
      <c r="L131" s="0" t="str">
        <f aca="false">IF(ISBLANK(A131)  = 0, "INSERT INTO botanica.taxon (name_latin, name_czech, year, slug, origin, category_id, family_id) VALUES ("&amp;IF(A131&lt;&gt;"","'"&amp;A131&amp;"'","NULL")&amp;","&amp;IF(B131&lt;&gt;"","'"&amp;B131&amp;"'","NULL")&amp;", "&amp;IF(C131&lt;&gt;"","'"&amp;C131&amp;"'","NULL")&amp;"  , "&amp;IF(E131&lt;&gt;"","'"&amp;E131&amp;"'","NULL")&amp;"  , "&amp;IF(F131&lt;&gt;"","'"&amp;F131&amp;"'","NULL")&amp;"  , "&amp;IF(G131&lt;&gt;"","'"&amp;G131&amp;"'","NULL")&amp;"  , "&amp;IF(H131&lt;&gt;"","'"&amp;H131&amp;"'","NULL")&amp;"  );","")</f>
        <v>INSERT INTO botanica.taxon (name_latin, name_czech, year, slug, origin, category_id, family_id) VALUES ('Erodium absinthoides ',NULL, NULL  , 'erodium-absinthoides'  , '1'  , NULL  , NULL  );</v>
      </c>
    </row>
    <row r="132" customFormat="false" ht="12.8" hidden="false" customHeight="false" outlineLevel="0" collapsed="false">
      <c r="A132" s="0" t="str">
        <f aca="false">SUBSTITUTE(SUBSTITUTE(SUBSTITUTE(I132, "'", "\'"), "’","\'"), "‘", "\'")</f>
        <v>Erodium amanum </v>
      </c>
      <c r="E1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erodium-amanum</v>
      </c>
      <c r="F132" s="0" t="n">
        <v>1</v>
      </c>
      <c r="I132" s="0" t="s">
        <v>1072</v>
      </c>
      <c r="L132" s="0" t="str">
        <f aca="false">IF(ISBLANK(A132)  = 0, "INSERT INTO botanica.taxon (name_latin, name_czech, year, slug, origin, category_id, family_id) VALUES ("&amp;IF(A132&lt;&gt;"","'"&amp;A132&amp;"'","NULL")&amp;","&amp;IF(B132&lt;&gt;"","'"&amp;B132&amp;"'","NULL")&amp;", "&amp;IF(C132&lt;&gt;"","'"&amp;C132&amp;"'","NULL")&amp;"  , "&amp;IF(E132&lt;&gt;"","'"&amp;E132&amp;"'","NULL")&amp;"  , "&amp;IF(F132&lt;&gt;"","'"&amp;F132&amp;"'","NULL")&amp;"  , "&amp;IF(G132&lt;&gt;"","'"&amp;G132&amp;"'","NULL")&amp;"  , "&amp;IF(H132&lt;&gt;"","'"&amp;H132&amp;"'","NULL")&amp;"  );","")</f>
        <v>INSERT INTO botanica.taxon (name_latin, name_czech, year, slug, origin, category_id, family_id) VALUES ('Erodium amanum ',NULL, NULL  , 'erodium-amanum'  , '1'  , NULL  , NULL  );</v>
      </c>
    </row>
    <row r="133" customFormat="false" ht="12.8" hidden="false" customHeight="false" outlineLevel="0" collapsed="false">
      <c r="A133" s="0" t="str">
        <f aca="false">SUBSTITUTE(SUBSTITUTE(SUBSTITUTE(I133, "'", "\'"), "’","\'"), "‘", "\'")</f>
        <v>Erodium corsicum </v>
      </c>
      <c r="E1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erodium-corsicum</v>
      </c>
      <c r="F133" s="0" t="n">
        <v>1</v>
      </c>
      <c r="I133" s="0" t="s">
        <v>1073</v>
      </c>
      <c r="L133" s="0" t="str">
        <f aca="false">IF(ISBLANK(A133)  = 0, "INSERT INTO botanica.taxon (name_latin, name_czech, year, slug, origin, category_id, family_id) VALUES ("&amp;IF(A133&lt;&gt;"","'"&amp;A133&amp;"'","NULL")&amp;","&amp;IF(B133&lt;&gt;"","'"&amp;B133&amp;"'","NULL")&amp;", "&amp;IF(C133&lt;&gt;"","'"&amp;C133&amp;"'","NULL")&amp;"  , "&amp;IF(E133&lt;&gt;"","'"&amp;E133&amp;"'","NULL")&amp;"  , "&amp;IF(F133&lt;&gt;"","'"&amp;F133&amp;"'","NULL")&amp;"  , "&amp;IF(G133&lt;&gt;"","'"&amp;G133&amp;"'","NULL")&amp;"  , "&amp;IF(H133&lt;&gt;"","'"&amp;H133&amp;"'","NULL")&amp;"  );","")</f>
        <v>INSERT INTO botanica.taxon (name_latin, name_czech, year, slug, origin, category_id, family_id) VALUES ('Erodium corsicum ',NULL, NULL  , 'erodium-corsicum'  , '1'  , NULL  , NULL  );</v>
      </c>
    </row>
    <row r="134" customFormat="false" ht="12.8" hidden="false" customHeight="false" outlineLevel="0" collapsed="false">
      <c r="A134" s="0" t="str">
        <f aca="false">SUBSTITUTE(SUBSTITUTE(SUBSTITUTE(I134, "'", "\'"), "’","\'"), "‘", "\'")</f>
        <v>Erodium glandulosum </v>
      </c>
      <c r="E1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erodium-glandulosum</v>
      </c>
      <c r="F134" s="0" t="n">
        <v>1</v>
      </c>
      <c r="I134" s="0" t="s">
        <v>1074</v>
      </c>
      <c r="L134" s="0" t="str">
        <f aca="false">IF(ISBLANK(A134)  = 0, "INSERT INTO botanica.taxon (name_latin, name_czech, year, slug, origin, category_id, family_id) VALUES ("&amp;IF(A134&lt;&gt;"","'"&amp;A134&amp;"'","NULL")&amp;","&amp;IF(B134&lt;&gt;"","'"&amp;B134&amp;"'","NULL")&amp;", "&amp;IF(C134&lt;&gt;"","'"&amp;C134&amp;"'","NULL")&amp;"  , "&amp;IF(E134&lt;&gt;"","'"&amp;E134&amp;"'","NULL")&amp;"  , "&amp;IF(F134&lt;&gt;"","'"&amp;F134&amp;"'","NULL")&amp;"  , "&amp;IF(G134&lt;&gt;"","'"&amp;G134&amp;"'","NULL")&amp;"  , "&amp;IF(H134&lt;&gt;"","'"&amp;H134&amp;"'","NULL")&amp;"  );","")</f>
        <v>INSERT INTO botanica.taxon (name_latin, name_czech, year, slug, origin, category_id, family_id) VALUES ('Erodium glandulosum ',NULL, NULL  , 'erodium-glandulosum'  , '1'  , NULL  , NULL  );</v>
      </c>
    </row>
    <row r="135" customFormat="false" ht="12.8" hidden="false" customHeight="false" outlineLevel="0" collapsed="false">
      <c r="A135" s="0" t="str">
        <f aca="false">SUBSTITUTE(SUBSTITUTE(SUBSTITUTE(I135, "'", "\'"), "’","\'"), "‘", "\'")</f>
        <v>Erodium cheilanthifolium </v>
      </c>
      <c r="E1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erodium-cheilanthifolium</v>
      </c>
      <c r="F135" s="0" t="n">
        <v>1</v>
      </c>
      <c r="I135" s="0" t="s">
        <v>1075</v>
      </c>
      <c r="L135" s="0" t="str">
        <f aca="false">IF(ISBLANK(A135)  = 0, "INSERT INTO botanica.taxon (name_latin, name_czech, year, slug, origin, category_id, family_id) VALUES ("&amp;IF(A135&lt;&gt;"","'"&amp;A135&amp;"'","NULL")&amp;","&amp;IF(B135&lt;&gt;"","'"&amp;B135&amp;"'","NULL")&amp;", "&amp;IF(C135&lt;&gt;"","'"&amp;C135&amp;"'","NULL")&amp;"  , "&amp;IF(E135&lt;&gt;"","'"&amp;E135&amp;"'","NULL")&amp;"  , "&amp;IF(F135&lt;&gt;"","'"&amp;F135&amp;"'","NULL")&amp;"  , "&amp;IF(G135&lt;&gt;"","'"&amp;G135&amp;"'","NULL")&amp;"  , "&amp;IF(H135&lt;&gt;"","'"&amp;H135&amp;"'","NULL")&amp;"  );","")</f>
        <v>INSERT INTO botanica.taxon (name_latin, name_czech, year, slug, origin, category_id, family_id) VALUES ('Erodium cheilanthifolium ',NULL, NULL  , 'erodium-cheilanthifolium'  , '1'  , NULL  , NULL  );</v>
      </c>
    </row>
    <row r="136" customFormat="false" ht="12.8" hidden="false" customHeight="false" outlineLevel="0" collapsed="false">
      <c r="A136" s="0" t="str">
        <f aca="false">SUBSTITUTE(SUBSTITUTE(SUBSTITUTE(I136, "'", "\'"), "’","\'"), "‘", "\'")</f>
        <v>Erodium chrysanthum </v>
      </c>
      <c r="E1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erodium-chrysanthum</v>
      </c>
      <c r="F136" s="0" t="n">
        <v>1</v>
      </c>
      <c r="I136" s="0" t="s">
        <v>1076</v>
      </c>
      <c r="L136" s="0" t="str">
        <f aca="false">IF(ISBLANK(A136)  = 0, "INSERT INTO botanica.taxon (name_latin, name_czech, year, slug, origin, category_id, family_id) VALUES ("&amp;IF(A136&lt;&gt;"","'"&amp;A136&amp;"'","NULL")&amp;","&amp;IF(B136&lt;&gt;"","'"&amp;B136&amp;"'","NULL")&amp;", "&amp;IF(C136&lt;&gt;"","'"&amp;C136&amp;"'","NULL")&amp;"  , "&amp;IF(E136&lt;&gt;"","'"&amp;E136&amp;"'","NULL")&amp;"  , "&amp;IF(F136&lt;&gt;"","'"&amp;F136&amp;"'","NULL")&amp;"  , "&amp;IF(G136&lt;&gt;"","'"&amp;G136&amp;"'","NULL")&amp;"  , "&amp;IF(H136&lt;&gt;"","'"&amp;H136&amp;"'","NULL")&amp;"  );","")</f>
        <v>INSERT INTO botanica.taxon (name_latin, name_czech, year, slug, origin, category_id, family_id) VALUES ('Erodium chrysanthum ',NULL, NULL  , 'erodium-chrysanthum'  , '1'  , NULL  , NULL  );</v>
      </c>
    </row>
    <row r="137" customFormat="false" ht="12.8" hidden="false" customHeight="false" outlineLevel="0" collapsed="false">
      <c r="A137" s="0" t="str">
        <f aca="false">SUBSTITUTE(SUBSTITUTE(SUBSTITUTE(I137, "'", "\'"), "’","\'"), "‘", "\'")</f>
        <v>Erodium sibthorpianum </v>
      </c>
      <c r="E1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erodium-sibthorpianum</v>
      </c>
      <c r="F137" s="0" t="n">
        <v>1</v>
      </c>
      <c r="I137" s="0" t="s">
        <v>1077</v>
      </c>
      <c r="L137" s="0" t="str">
        <f aca="false">IF(ISBLANK(A137)  = 0, "INSERT INTO botanica.taxon (name_latin, name_czech, year, slug, origin, category_id, family_id) VALUES ("&amp;IF(A137&lt;&gt;"","'"&amp;A137&amp;"'","NULL")&amp;","&amp;IF(B137&lt;&gt;"","'"&amp;B137&amp;"'","NULL")&amp;", "&amp;IF(C137&lt;&gt;"","'"&amp;C137&amp;"'","NULL")&amp;"  , "&amp;IF(E137&lt;&gt;"","'"&amp;E137&amp;"'","NULL")&amp;"  , "&amp;IF(F137&lt;&gt;"","'"&amp;F137&amp;"'","NULL")&amp;"  , "&amp;IF(G137&lt;&gt;"","'"&amp;G137&amp;"'","NULL")&amp;"  , "&amp;IF(H137&lt;&gt;"","'"&amp;H137&amp;"'","NULL")&amp;"  );","")</f>
        <v>INSERT INTO botanica.taxon (name_latin, name_czech, year, slug, origin, category_id, family_id) VALUES ('Erodium sibthorpianum ',NULL, NULL  , 'erodium-sibthorpianum'  , '1'  , NULL  , NULL  );</v>
      </c>
    </row>
    <row r="138" customFormat="false" ht="12.8" hidden="false" customHeight="false" outlineLevel="0" collapsed="false">
      <c r="A138" s="0" t="str">
        <f aca="false">SUBSTITUTE(SUBSTITUTE(SUBSTITUTE(I138, "'", "\'"), "’","\'"), "‘", "\'")</f>
        <v>Erysimum jugicola </v>
      </c>
      <c r="E1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erysimum-jugicola</v>
      </c>
      <c r="F138" s="0" t="n">
        <v>1</v>
      </c>
      <c r="I138" s="0" t="s">
        <v>1078</v>
      </c>
      <c r="L138" s="0" t="str">
        <f aca="false">IF(ISBLANK(A138)  = 0, "INSERT INTO botanica.taxon (name_latin, name_czech, year, slug, origin, category_id, family_id) VALUES ("&amp;IF(A138&lt;&gt;"","'"&amp;A138&amp;"'","NULL")&amp;","&amp;IF(B138&lt;&gt;"","'"&amp;B138&amp;"'","NULL")&amp;", "&amp;IF(C138&lt;&gt;"","'"&amp;C138&amp;"'","NULL")&amp;"  , "&amp;IF(E138&lt;&gt;"","'"&amp;E138&amp;"'","NULL")&amp;"  , "&amp;IF(F138&lt;&gt;"","'"&amp;F138&amp;"'","NULL")&amp;"  , "&amp;IF(G138&lt;&gt;"","'"&amp;G138&amp;"'","NULL")&amp;"  , "&amp;IF(H138&lt;&gt;"","'"&amp;H138&amp;"'","NULL")&amp;"  );","")</f>
        <v>INSERT INTO botanica.taxon (name_latin, name_czech, year, slug, origin, category_id, family_id) VALUES ('Erysimum jugicola ',NULL, NULL  , 'erysimum-jugicola'  , '1'  , NULL  , NULL  );</v>
      </c>
    </row>
    <row r="139" customFormat="false" ht="12.8" hidden="false" customHeight="false" outlineLevel="0" collapsed="false">
      <c r="A139" s="0" t="str">
        <f aca="false">SUBSTITUTE(SUBSTITUTE(SUBSTITUTE(I139, "'", "\'"), "’","\'"), "‘", "\'")</f>
        <v>Erysimum kotschyanum </v>
      </c>
      <c r="E1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erysimum-kotschyanum</v>
      </c>
      <c r="F139" s="0" t="n">
        <v>1</v>
      </c>
      <c r="I139" s="0" t="s">
        <v>1079</v>
      </c>
      <c r="L139" s="0" t="str">
        <f aca="false">IF(ISBLANK(A139)  = 0, "INSERT INTO botanica.taxon (name_latin, name_czech, year, slug, origin, category_id, family_id) VALUES ("&amp;IF(A139&lt;&gt;"","'"&amp;A139&amp;"'","NULL")&amp;","&amp;IF(B139&lt;&gt;"","'"&amp;B139&amp;"'","NULL")&amp;", "&amp;IF(C139&lt;&gt;"","'"&amp;C139&amp;"'","NULL")&amp;"  , "&amp;IF(E139&lt;&gt;"","'"&amp;E139&amp;"'","NULL")&amp;"  , "&amp;IF(F139&lt;&gt;"","'"&amp;F139&amp;"'","NULL")&amp;"  , "&amp;IF(G139&lt;&gt;"","'"&amp;G139&amp;"'","NULL")&amp;"  , "&amp;IF(H139&lt;&gt;"","'"&amp;H139&amp;"'","NULL")&amp;"  );","")</f>
        <v>INSERT INTO botanica.taxon (name_latin, name_czech, year, slug, origin, category_id, family_id) VALUES ('Erysimum kotschyanum ',NULL, NULL  , 'erysimum-kotschyanum'  , '1'  , NULL  , NULL  );</v>
      </c>
    </row>
    <row r="140" customFormat="false" ht="12.8" hidden="false" customHeight="false" outlineLevel="0" collapsed="false">
      <c r="A140" s="0" t="str">
        <f aca="false">SUBSTITUTE(SUBSTITUTE(SUBSTITUTE(I140, "'", "\'"), "’","\'"), "‘", "\'")</f>
        <v>Erysimum pulchellum </v>
      </c>
      <c r="E1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erysimum-pulchellum</v>
      </c>
      <c r="F140" s="0" t="n">
        <v>1</v>
      </c>
      <c r="I140" s="0" t="s">
        <v>1080</v>
      </c>
      <c r="L140" s="0" t="str">
        <f aca="false">IF(ISBLANK(A140)  = 0, "INSERT INTO botanica.taxon (name_latin, name_czech, year, slug, origin, category_id, family_id) VALUES ("&amp;IF(A140&lt;&gt;"","'"&amp;A140&amp;"'","NULL")&amp;","&amp;IF(B140&lt;&gt;"","'"&amp;B140&amp;"'","NULL")&amp;", "&amp;IF(C140&lt;&gt;"","'"&amp;C140&amp;"'","NULL")&amp;"  , "&amp;IF(E140&lt;&gt;"","'"&amp;E140&amp;"'","NULL")&amp;"  , "&amp;IF(F140&lt;&gt;"","'"&amp;F140&amp;"'","NULL")&amp;"  , "&amp;IF(G140&lt;&gt;"","'"&amp;G140&amp;"'","NULL")&amp;"  , "&amp;IF(H140&lt;&gt;"","'"&amp;H140&amp;"'","NULL")&amp;"  );","")</f>
        <v>INSERT INTO botanica.taxon (name_latin, name_czech, year, slug, origin, category_id, family_id) VALUES ('Erysimum pulchellum ',NULL, NULL  , 'erysimum-pulchellum'  , '1'  , NULL  , NULL  );</v>
      </c>
    </row>
    <row r="141" customFormat="false" ht="12.8" hidden="false" customHeight="false" outlineLevel="0" collapsed="false">
      <c r="A141" s="0" t="str">
        <f aca="false">SUBSTITUTE(SUBSTITUTE(SUBSTITUTE(I141, "'", "\'"), "’","\'"), "‘", "\'")</f>
        <v>Euonymus nanus </v>
      </c>
      <c r="E1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euonymus-nanus</v>
      </c>
      <c r="F141" s="0" t="n">
        <v>1</v>
      </c>
      <c r="I141" s="0" t="s">
        <v>736</v>
      </c>
      <c r="L141" s="0" t="str">
        <f aca="false">IF(ISBLANK(A141)  = 0, "INSERT INTO botanica.taxon (name_latin, name_czech, year, slug, origin, category_id, family_id) VALUES ("&amp;IF(A141&lt;&gt;"","'"&amp;A141&amp;"'","NULL")&amp;","&amp;IF(B141&lt;&gt;"","'"&amp;B141&amp;"'","NULL")&amp;", "&amp;IF(C141&lt;&gt;"","'"&amp;C141&amp;"'","NULL")&amp;"  , "&amp;IF(E141&lt;&gt;"","'"&amp;E141&amp;"'","NULL")&amp;"  , "&amp;IF(F141&lt;&gt;"","'"&amp;F141&amp;"'","NULL")&amp;"  , "&amp;IF(G141&lt;&gt;"","'"&amp;G141&amp;"'","NULL")&amp;"  , "&amp;IF(H141&lt;&gt;"","'"&amp;H141&amp;"'","NULL")&amp;"  );","")</f>
        <v>INSERT INTO botanica.taxon (name_latin, name_czech, year, slug, origin, category_id, family_id) VALUES ('Euonymus nanus ',NULL, NULL  , 'euonymus-nanus'  , '1'  , NULL  , NULL  );</v>
      </c>
    </row>
    <row r="142" customFormat="false" ht="12.8" hidden="false" customHeight="false" outlineLevel="0" collapsed="false">
      <c r="A142" s="0" t="str">
        <f aca="false">SUBSTITUTE(SUBSTITUTE(SUBSTITUTE(I142, "'", "\'"), "’","\'"), "‘", "\'")</f>
        <v>Euphorbia epithymoides </v>
      </c>
      <c r="E1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euphorbia-epithymoides</v>
      </c>
      <c r="F142" s="0" t="n">
        <v>1</v>
      </c>
      <c r="I142" s="0" t="s">
        <v>1081</v>
      </c>
      <c r="L142" s="0" t="str">
        <f aca="false">IF(ISBLANK(A142)  = 0, "INSERT INTO botanica.taxon (name_latin, name_czech, year, slug, origin, category_id, family_id) VALUES ("&amp;IF(A142&lt;&gt;"","'"&amp;A142&amp;"'","NULL")&amp;","&amp;IF(B142&lt;&gt;"","'"&amp;B142&amp;"'","NULL")&amp;", "&amp;IF(C142&lt;&gt;"","'"&amp;C142&amp;"'","NULL")&amp;"  , "&amp;IF(E142&lt;&gt;"","'"&amp;E142&amp;"'","NULL")&amp;"  , "&amp;IF(F142&lt;&gt;"","'"&amp;F142&amp;"'","NULL")&amp;"  , "&amp;IF(G142&lt;&gt;"","'"&amp;G142&amp;"'","NULL")&amp;"  , "&amp;IF(H142&lt;&gt;"","'"&amp;H142&amp;"'","NULL")&amp;"  );","")</f>
        <v>INSERT INTO botanica.taxon (name_latin, name_czech, year, slug, origin, category_id, family_id) VALUES ('Euphorbia epithymoides ',NULL, NULL  , 'euphorbia-epithymoides'  , '1'  , NULL  , NULL  );</v>
      </c>
    </row>
    <row r="143" customFormat="false" ht="12.8" hidden="false" customHeight="false" outlineLevel="0" collapsed="false">
      <c r="A143" s="0" t="str">
        <f aca="false">SUBSTITUTE(SUBSTITUTE(SUBSTITUTE(I143, "'", "\'"), "’","\'"), "‘", "\'")</f>
        <v>Euphorbia myrsinites </v>
      </c>
      <c r="E1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euphorbia-myrsinites</v>
      </c>
      <c r="F143" s="0" t="n">
        <v>1</v>
      </c>
      <c r="I143" s="0" t="s">
        <v>1082</v>
      </c>
      <c r="L143" s="0" t="str">
        <f aca="false">IF(ISBLANK(A143)  = 0, "INSERT INTO botanica.taxon (name_latin, name_czech, year, slug, origin, category_id, family_id) VALUES ("&amp;IF(A143&lt;&gt;"","'"&amp;A143&amp;"'","NULL")&amp;","&amp;IF(B143&lt;&gt;"","'"&amp;B143&amp;"'","NULL")&amp;", "&amp;IF(C143&lt;&gt;"","'"&amp;C143&amp;"'","NULL")&amp;"  , "&amp;IF(E143&lt;&gt;"","'"&amp;E143&amp;"'","NULL")&amp;"  , "&amp;IF(F143&lt;&gt;"","'"&amp;F143&amp;"'","NULL")&amp;"  , "&amp;IF(G143&lt;&gt;"","'"&amp;G143&amp;"'","NULL")&amp;"  , "&amp;IF(H143&lt;&gt;"","'"&amp;H143&amp;"'","NULL")&amp;"  );","")</f>
        <v>INSERT INTO botanica.taxon (name_latin, name_czech, year, slug, origin, category_id, family_id) VALUES ('Euphorbia myrsinites ',NULL, NULL  , 'euphorbia-myrsinites'  , '1'  , NULL  , NULL  );</v>
      </c>
    </row>
    <row r="144" customFormat="false" ht="12.8" hidden="false" customHeight="false" outlineLevel="0" collapsed="false">
      <c r="A144" s="0" t="str">
        <f aca="false">SUBSTITUTE(SUBSTITUTE(SUBSTITUTE(I144, "'", "\'"), "’","\'"), "‘", "\'")</f>
        <v>Festuca eskia Ramond </v>
      </c>
      <c r="E1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festuca-eskia-ramond</v>
      </c>
      <c r="F144" s="0" t="n">
        <v>1</v>
      </c>
      <c r="I144" s="0" t="s">
        <v>1083</v>
      </c>
      <c r="L144" s="0" t="str">
        <f aca="false">IF(ISBLANK(A144)  = 0, "INSERT INTO botanica.taxon (name_latin, name_czech, year, slug, origin, category_id, family_id) VALUES ("&amp;IF(A144&lt;&gt;"","'"&amp;A144&amp;"'","NULL")&amp;","&amp;IF(B144&lt;&gt;"","'"&amp;B144&amp;"'","NULL")&amp;", "&amp;IF(C144&lt;&gt;"","'"&amp;C144&amp;"'","NULL")&amp;"  , "&amp;IF(E144&lt;&gt;"","'"&amp;E144&amp;"'","NULL")&amp;"  , "&amp;IF(F144&lt;&gt;"","'"&amp;F144&amp;"'","NULL")&amp;"  , "&amp;IF(G144&lt;&gt;"","'"&amp;G144&amp;"'","NULL")&amp;"  , "&amp;IF(H144&lt;&gt;"","'"&amp;H144&amp;"'","NULL")&amp;"  );","")</f>
        <v>INSERT INTO botanica.taxon (name_latin, name_czech, year, slug, origin, category_id, family_id) VALUES ('Festuca eskia Ramond ',NULL, NULL  , 'festuca-eskia-ramond'  , '1'  , NULL  , NULL  );</v>
      </c>
    </row>
    <row r="145" customFormat="false" ht="12.8" hidden="false" customHeight="false" outlineLevel="0" collapsed="false">
      <c r="A145" s="0" t="str">
        <f aca="false">SUBSTITUTE(SUBSTITUTE(SUBSTITUTE(I145, "'", "\'"), "’","\'"), "‘", "\'")</f>
        <v>Festuca glacialis </v>
      </c>
      <c r="E1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festuca-glacialis</v>
      </c>
      <c r="F145" s="0" t="n">
        <v>1</v>
      </c>
      <c r="I145" s="0" t="s">
        <v>1084</v>
      </c>
      <c r="L145" s="0" t="str">
        <f aca="false">IF(ISBLANK(A145)  = 0, "INSERT INTO botanica.taxon (name_latin, name_czech, year, slug, origin, category_id, family_id) VALUES ("&amp;IF(A145&lt;&gt;"","'"&amp;A145&amp;"'","NULL")&amp;","&amp;IF(B145&lt;&gt;"","'"&amp;B145&amp;"'","NULL")&amp;", "&amp;IF(C145&lt;&gt;"","'"&amp;C145&amp;"'","NULL")&amp;"  , "&amp;IF(E145&lt;&gt;"","'"&amp;E145&amp;"'","NULL")&amp;"  , "&amp;IF(F145&lt;&gt;"","'"&amp;F145&amp;"'","NULL")&amp;"  , "&amp;IF(G145&lt;&gt;"","'"&amp;G145&amp;"'","NULL")&amp;"  , "&amp;IF(H145&lt;&gt;"","'"&amp;H145&amp;"'","NULL")&amp;"  );","")</f>
        <v>INSERT INTO botanica.taxon (name_latin, name_czech, year, slug, origin, category_id, family_id) VALUES ('Festuca glacialis ',NULL, NULL  , 'festuca-glacialis'  , '1'  , NULL  , NULL  );</v>
      </c>
    </row>
    <row r="146" customFormat="false" ht="12.8" hidden="false" customHeight="false" outlineLevel="0" collapsed="false">
      <c r="A146" s="0" t="str">
        <f aca="false">SUBSTITUTE(SUBSTITUTE(SUBSTITUTE(I146, "'", "\'"), "’","\'"), "‘", "\'")</f>
        <v/>
      </c>
      <c r="E1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146" s="0" t="n">
        <v>1</v>
      </c>
      <c r="L146" s="0" t="str">
        <f aca="false">IF(ISBLANK(A146)  = 0, "INSERT INTO botanica.taxon (name_latin, name_czech, year, slug, origin, category_id, family_id) VALUES ("&amp;IF(A146&lt;&gt;"","'"&amp;A146&amp;"'","NULL")&amp;","&amp;IF(B146&lt;&gt;"","'"&amp;B146&amp;"'","NULL")&amp;", "&amp;IF(C146&lt;&gt;"","'"&amp;C146&amp;"'","NULL")&amp;"  , "&amp;IF(E146&lt;&gt;"","'"&amp;E146&amp;"'","NULL")&amp;"  , "&amp;IF(F146&lt;&gt;"","'"&amp;F146&amp;"'","NULL")&amp;"  , "&amp;IF(G146&lt;&gt;"","'"&amp;G146&amp;"'","NULL")&amp;"  , "&amp;IF(H146&lt;&gt;"","'"&amp;H146&amp;"'","NULL")&amp;"  );","")</f>
        <v>INSERT INTO botanica.taxon (name_latin, name_czech, year, slug, origin, category_id, family_id) VALUES (NULL,NULL, NULL  , NULL  , '1'  , NULL  , NULL  );</v>
      </c>
    </row>
    <row r="147" customFormat="false" ht="12.8" hidden="false" customHeight="false" outlineLevel="0" collapsed="false">
      <c r="A147" s="0" t="str">
        <f aca="false">SUBSTITUTE(SUBSTITUTE(SUBSTITUTE(I147, "'", "\'"), "’","\'"), "‘", "\'")</f>
        <v>Fibigia clypeata </v>
      </c>
      <c r="E1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fibigia-clypeata</v>
      </c>
      <c r="F147" s="0" t="n">
        <v>1</v>
      </c>
      <c r="I147" s="0" t="s">
        <v>1085</v>
      </c>
      <c r="L147" s="0" t="str">
        <f aca="false">IF(ISBLANK(A147)  = 0, "INSERT INTO botanica.taxon (name_latin, name_czech, year, slug, origin, category_id, family_id) VALUES ("&amp;IF(A147&lt;&gt;"","'"&amp;A147&amp;"'","NULL")&amp;","&amp;IF(B147&lt;&gt;"","'"&amp;B147&amp;"'","NULL")&amp;", "&amp;IF(C147&lt;&gt;"","'"&amp;C147&amp;"'","NULL")&amp;"  , "&amp;IF(E147&lt;&gt;"","'"&amp;E147&amp;"'","NULL")&amp;"  , "&amp;IF(F147&lt;&gt;"","'"&amp;F147&amp;"'","NULL")&amp;"  , "&amp;IF(G147&lt;&gt;"","'"&amp;G147&amp;"'","NULL")&amp;"  , "&amp;IF(H147&lt;&gt;"","'"&amp;H147&amp;"'","NULL")&amp;"  );","")</f>
        <v>INSERT INTO botanica.taxon (name_latin, name_czech, year, slug, origin, category_id, family_id) VALUES ('Fibigia clypeata ',NULL, NULL  , 'fibigia-clypeata'  , '1'  , NULL  , NULL  );</v>
      </c>
    </row>
    <row r="148" customFormat="false" ht="12.8" hidden="false" customHeight="false" outlineLevel="0" collapsed="false">
      <c r="A148" s="0" t="str">
        <f aca="false">SUBSTITUTE(SUBSTITUTE(SUBSTITUTE(I148, "'", "\'"), "’","\'"), "‘", "\'")</f>
        <v>Fritillaria orientalis </v>
      </c>
      <c r="E1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fritillaria-orientalis</v>
      </c>
      <c r="F148" s="0" t="n">
        <v>1</v>
      </c>
      <c r="I148" s="0" t="s">
        <v>1086</v>
      </c>
      <c r="L148" s="0" t="str">
        <f aca="false">IF(ISBLANK(A148)  = 0, "INSERT INTO botanica.taxon (name_latin, name_czech, year, slug, origin, category_id, family_id) VALUES ("&amp;IF(A148&lt;&gt;"","'"&amp;A148&amp;"'","NULL")&amp;","&amp;IF(B148&lt;&gt;"","'"&amp;B148&amp;"'","NULL")&amp;", "&amp;IF(C148&lt;&gt;"","'"&amp;C148&amp;"'","NULL")&amp;"  , "&amp;IF(E148&lt;&gt;"","'"&amp;E148&amp;"'","NULL")&amp;"  , "&amp;IF(F148&lt;&gt;"","'"&amp;F148&amp;"'","NULL")&amp;"  , "&amp;IF(G148&lt;&gt;"","'"&amp;G148&amp;"'","NULL")&amp;"  , "&amp;IF(H148&lt;&gt;"","'"&amp;H148&amp;"'","NULL")&amp;"  );","")</f>
        <v>INSERT INTO botanica.taxon (name_latin, name_czech, year, slug, origin, category_id, family_id) VALUES ('Fritillaria orientalis ',NULL, NULL  , 'fritillaria-orientalis'  , '1'  , NULL  , NULL  );</v>
      </c>
    </row>
    <row r="149" customFormat="false" ht="12.8" hidden="false" customHeight="false" outlineLevel="0" collapsed="false">
      <c r="A149" s="0" t="str">
        <f aca="false">SUBSTITUTE(SUBSTITUTE(SUBSTITUTE(I149, "'", "\'"), "’","\'"), "‘", "\'")</f>
        <v>Fritillaria pinardii </v>
      </c>
      <c r="E1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fritillaria-pinardii</v>
      </c>
      <c r="F149" s="0" t="n">
        <v>1</v>
      </c>
      <c r="I149" s="0" t="s">
        <v>1087</v>
      </c>
      <c r="L149" s="0" t="str">
        <f aca="false">IF(ISBLANK(A149)  = 0, "INSERT INTO botanica.taxon (name_latin, name_czech, year, slug, origin, category_id, family_id) VALUES ("&amp;IF(A149&lt;&gt;"","'"&amp;A149&amp;"'","NULL")&amp;","&amp;IF(B149&lt;&gt;"","'"&amp;B149&amp;"'","NULL")&amp;", "&amp;IF(C149&lt;&gt;"","'"&amp;C149&amp;"'","NULL")&amp;"  , "&amp;IF(E149&lt;&gt;"","'"&amp;E149&amp;"'","NULL")&amp;"  , "&amp;IF(F149&lt;&gt;"","'"&amp;F149&amp;"'","NULL")&amp;"  , "&amp;IF(G149&lt;&gt;"","'"&amp;G149&amp;"'","NULL")&amp;"  , "&amp;IF(H149&lt;&gt;"","'"&amp;H149&amp;"'","NULL")&amp;"  );","")</f>
        <v>INSERT INTO botanica.taxon (name_latin, name_czech, year, slug, origin, category_id, family_id) VALUES ('Fritillaria pinardii ',NULL, NULL  , 'fritillaria-pinardii'  , '1'  , NULL  , NULL  );</v>
      </c>
    </row>
    <row r="150" customFormat="false" ht="12.8" hidden="false" customHeight="false" outlineLevel="0" collapsed="false">
      <c r="A150" s="0" t="str">
        <f aca="false">SUBSTITUTE(SUBSTITUTE(SUBSTITUTE(I150, "'", "\'"), "’","\'"), "‘", "\'")</f>
        <v>Galium incanum </v>
      </c>
      <c r="E1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galium-incanum</v>
      </c>
      <c r="F150" s="0" t="n">
        <v>1</v>
      </c>
      <c r="I150" s="0" t="s">
        <v>1088</v>
      </c>
      <c r="L150" s="0" t="str">
        <f aca="false">IF(ISBLANK(A150)  = 0, "INSERT INTO botanica.taxon (name_latin, name_czech, year, slug, origin, category_id, family_id) VALUES ("&amp;IF(A150&lt;&gt;"","'"&amp;A150&amp;"'","NULL")&amp;","&amp;IF(B150&lt;&gt;"","'"&amp;B150&amp;"'","NULL")&amp;", "&amp;IF(C150&lt;&gt;"","'"&amp;C150&amp;"'","NULL")&amp;"  , "&amp;IF(E150&lt;&gt;"","'"&amp;E150&amp;"'","NULL")&amp;"  , "&amp;IF(F150&lt;&gt;"","'"&amp;F150&amp;"'","NULL")&amp;"  , "&amp;IF(G150&lt;&gt;"","'"&amp;G150&amp;"'","NULL")&amp;"  , "&amp;IF(H150&lt;&gt;"","'"&amp;H150&amp;"'","NULL")&amp;"  );","")</f>
        <v>INSERT INTO botanica.taxon (name_latin, name_czech, year, slug, origin, category_id, family_id) VALUES ('Galium incanum ',NULL, NULL  , 'galium-incanum'  , '1'  , NULL  , NULL  );</v>
      </c>
    </row>
    <row r="151" customFormat="false" ht="12.8" hidden="false" customHeight="false" outlineLevel="0" collapsed="false">
      <c r="A151" s="0" t="str">
        <f aca="false">SUBSTITUTE(SUBSTITUTE(SUBSTITUTE(I151, "'", "\'"), "’","\'"), "‘", "\'")</f>
        <v>Galium olympicum </v>
      </c>
      <c r="E1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galium-olympicum</v>
      </c>
      <c r="F151" s="0" t="n">
        <v>1</v>
      </c>
      <c r="I151" s="0" t="s">
        <v>1089</v>
      </c>
      <c r="L151" s="0" t="str">
        <f aca="false">IF(ISBLANK(A151)  = 0, "INSERT INTO botanica.taxon (name_latin, name_czech, year, slug, origin, category_id, family_id) VALUES ("&amp;IF(A151&lt;&gt;"","'"&amp;A151&amp;"'","NULL")&amp;","&amp;IF(B151&lt;&gt;"","'"&amp;B151&amp;"'","NULL")&amp;", "&amp;IF(C151&lt;&gt;"","'"&amp;C151&amp;"'","NULL")&amp;"  , "&amp;IF(E151&lt;&gt;"","'"&amp;E151&amp;"'","NULL")&amp;"  , "&amp;IF(F151&lt;&gt;"","'"&amp;F151&amp;"'","NULL")&amp;"  , "&amp;IF(G151&lt;&gt;"","'"&amp;G151&amp;"'","NULL")&amp;"  , "&amp;IF(H151&lt;&gt;"","'"&amp;H151&amp;"'","NULL")&amp;"  );","")</f>
        <v>INSERT INTO botanica.taxon (name_latin, name_czech, year, slug, origin, category_id, family_id) VALUES ('Galium olympicum ',NULL, NULL  , 'galium-olympicum'  , '1'  , NULL  , NULL  );</v>
      </c>
    </row>
    <row r="152" customFormat="false" ht="12.8" hidden="false" customHeight="false" outlineLevel="0" collapsed="false">
      <c r="A152" s="0" t="str">
        <f aca="false">SUBSTITUTE(SUBSTITUTE(SUBSTITUTE(I152, "'", "\'"), "’","\'"), "‘", "\'")</f>
        <v>Gentiana algida var. purdomii </v>
      </c>
      <c r="E1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gentiana-algida-var-purdomii</v>
      </c>
      <c r="F152" s="0" t="n">
        <v>1</v>
      </c>
      <c r="I152" s="0" t="s">
        <v>1090</v>
      </c>
      <c r="L152" s="0" t="str">
        <f aca="false">IF(ISBLANK(A152)  = 0, "INSERT INTO botanica.taxon (name_latin, name_czech, year, slug, origin, category_id, family_id) VALUES ("&amp;IF(A152&lt;&gt;"","'"&amp;A152&amp;"'","NULL")&amp;","&amp;IF(B152&lt;&gt;"","'"&amp;B152&amp;"'","NULL")&amp;", "&amp;IF(C152&lt;&gt;"","'"&amp;C152&amp;"'","NULL")&amp;"  , "&amp;IF(E152&lt;&gt;"","'"&amp;E152&amp;"'","NULL")&amp;"  , "&amp;IF(F152&lt;&gt;"","'"&amp;F152&amp;"'","NULL")&amp;"  , "&amp;IF(G152&lt;&gt;"","'"&amp;G152&amp;"'","NULL")&amp;"  , "&amp;IF(H152&lt;&gt;"","'"&amp;H152&amp;"'","NULL")&amp;"  );","")</f>
        <v>INSERT INTO botanica.taxon (name_latin, name_czech, year, slug, origin, category_id, family_id) VALUES ('Gentiana algida var. purdomii ',NULL, NULL  , 'gentiana-algida-var-purdomii'  , '1'  , NULL  , NULL  );</v>
      </c>
    </row>
    <row r="153" customFormat="false" ht="12.8" hidden="false" customHeight="false" outlineLevel="0" collapsed="false">
      <c r="A153" s="0" t="str">
        <f aca="false">SUBSTITUTE(SUBSTITUTE(SUBSTITUTE(I153, "'", "\'"), "’","\'"), "‘", "\'")</f>
        <v>Gentiana cruciata </v>
      </c>
      <c r="E1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gentiana-cruciata</v>
      </c>
      <c r="F153" s="0" t="n">
        <v>1</v>
      </c>
      <c r="I153" s="0" t="s">
        <v>1091</v>
      </c>
      <c r="L153" s="0" t="str">
        <f aca="false">IF(ISBLANK(A153)  = 0, "INSERT INTO botanica.taxon (name_latin, name_czech, year, slug, origin, category_id, family_id) VALUES ("&amp;IF(A153&lt;&gt;"","'"&amp;A153&amp;"'","NULL")&amp;","&amp;IF(B153&lt;&gt;"","'"&amp;B153&amp;"'","NULL")&amp;", "&amp;IF(C153&lt;&gt;"","'"&amp;C153&amp;"'","NULL")&amp;"  , "&amp;IF(E153&lt;&gt;"","'"&amp;E153&amp;"'","NULL")&amp;"  , "&amp;IF(F153&lt;&gt;"","'"&amp;F153&amp;"'","NULL")&amp;"  , "&amp;IF(G153&lt;&gt;"","'"&amp;G153&amp;"'","NULL")&amp;"  , "&amp;IF(H153&lt;&gt;"","'"&amp;H153&amp;"'","NULL")&amp;"  );","")</f>
        <v>INSERT INTO botanica.taxon (name_latin, name_czech, year, slug, origin, category_id, family_id) VALUES ('Gentiana cruciata ',NULL, NULL  , 'gentiana-cruciata'  , '1'  , NULL  , NULL  );</v>
      </c>
    </row>
    <row r="154" customFormat="false" ht="12.8" hidden="false" customHeight="false" outlineLevel="0" collapsed="false">
      <c r="A154" s="0" t="str">
        <f aca="false">SUBSTITUTE(SUBSTITUTE(SUBSTITUTE(I154, "'", "\'"), "’","\'"), "‘", "\'")</f>
        <v>Gentiana septemfida </v>
      </c>
      <c r="E1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</v>
      </c>
      <c r="F154" s="0" t="n">
        <v>1</v>
      </c>
      <c r="I154" s="0" t="s">
        <v>1092</v>
      </c>
      <c r="L154" s="0" t="str">
        <f aca="false">IF(ISBLANK(A154)  = 0, "INSERT INTO botanica.taxon (name_latin, name_czech, year, slug, origin, category_id, family_id) VALUES ("&amp;IF(A154&lt;&gt;"","'"&amp;A154&amp;"'","NULL")&amp;","&amp;IF(B154&lt;&gt;"","'"&amp;B154&amp;"'","NULL")&amp;", "&amp;IF(C154&lt;&gt;"","'"&amp;C154&amp;"'","NULL")&amp;"  , "&amp;IF(E154&lt;&gt;"","'"&amp;E154&amp;"'","NULL")&amp;"  , "&amp;IF(F154&lt;&gt;"","'"&amp;F154&amp;"'","NULL")&amp;"  , "&amp;IF(G154&lt;&gt;"","'"&amp;G154&amp;"'","NULL")&amp;"  , "&amp;IF(H154&lt;&gt;"","'"&amp;H154&amp;"'","NULL")&amp;"  );","")</f>
        <v>INSERT INTO botanica.taxon (name_latin, name_czech, year, slug, origin, category_id, family_id) VALUES ('Gentiana septemfida ',NULL, NULL  , 'gentiana-septemfida'  , '1'  , NULL  , NULL  );</v>
      </c>
    </row>
    <row r="155" customFormat="false" ht="12.8" hidden="false" customHeight="false" outlineLevel="0" collapsed="false">
      <c r="A155" s="0" t="str">
        <f aca="false">SUBSTITUTE(SUBSTITUTE(SUBSTITUTE(I155, "'", "\'"), "’","\'"), "‘", "\'")</f>
        <v>Gentiana septemfida var. lagodechiana</v>
      </c>
      <c r="E1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gentiana-septemfida-var-lagodechiana</v>
      </c>
      <c r="F155" s="0" t="n">
        <v>1</v>
      </c>
      <c r="I155" s="0" t="s">
        <v>1093</v>
      </c>
      <c r="L155" s="0" t="str">
        <f aca="false">IF(ISBLANK(A155)  = 0, "INSERT INTO botanica.taxon (name_latin, name_czech, year, slug, origin, category_id, family_id) VALUES ("&amp;IF(A155&lt;&gt;"","'"&amp;A155&amp;"'","NULL")&amp;","&amp;IF(B155&lt;&gt;"","'"&amp;B155&amp;"'","NULL")&amp;", "&amp;IF(C155&lt;&gt;"","'"&amp;C155&amp;"'","NULL")&amp;"  , "&amp;IF(E155&lt;&gt;"","'"&amp;E155&amp;"'","NULL")&amp;"  , "&amp;IF(F155&lt;&gt;"","'"&amp;F155&amp;"'","NULL")&amp;"  , "&amp;IF(G155&lt;&gt;"","'"&amp;G155&amp;"'","NULL")&amp;"  , "&amp;IF(H155&lt;&gt;"","'"&amp;H155&amp;"'","NULL")&amp;"  );","")</f>
        <v>INSERT INTO botanica.taxon (name_latin, name_czech, year, slug, origin, category_id, family_id) VALUES ('Gentiana septemfida var. lagodechiana',NULL, NULL  , 'gentiana-septemfida-var-lagodechiana'  , '1'  , NULL  , NULL  );</v>
      </c>
    </row>
    <row r="156" customFormat="false" ht="12.8" hidden="false" customHeight="false" outlineLevel="0" collapsed="false">
      <c r="A156" s="0" t="str">
        <f aca="false">SUBSTITUTE(SUBSTITUTE(SUBSTITUTE(I156, "'", "\'"), "’","\'"), "‘", "\'")</f>
        <v>Geranium cinereum </v>
      </c>
      <c r="E1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geranium-cinereum</v>
      </c>
      <c r="F156" s="0" t="n">
        <v>1</v>
      </c>
      <c r="I156" s="0" t="s">
        <v>1094</v>
      </c>
      <c r="L156" s="0" t="str">
        <f aca="false">IF(ISBLANK(A156)  = 0, "INSERT INTO botanica.taxon (name_latin, name_czech, year, slug, origin, category_id, family_id) VALUES ("&amp;IF(A156&lt;&gt;"","'"&amp;A156&amp;"'","NULL")&amp;","&amp;IF(B156&lt;&gt;"","'"&amp;B156&amp;"'","NULL")&amp;", "&amp;IF(C156&lt;&gt;"","'"&amp;C156&amp;"'","NULL")&amp;"  , "&amp;IF(E156&lt;&gt;"","'"&amp;E156&amp;"'","NULL")&amp;"  , "&amp;IF(F156&lt;&gt;"","'"&amp;F156&amp;"'","NULL")&amp;"  , "&amp;IF(G156&lt;&gt;"","'"&amp;G156&amp;"'","NULL")&amp;"  , "&amp;IF(H156&lt;&gt;"","'"&amp;H156&amp;"'","NULL")&amp;"  );","")</f>
        <v>INSERT INTO botanica.taxon (name_latin, name_czech, year, slug, origin, category_id, family_id) VALUES ('Geranium cinereum ',NULL, NULL  , 'geranium-cinereum'  , '1'  , NULL  , NULL  );</v>
      </c>
    </row>
    <row r="157" customFormat="false" ht="12.8" hidden="false" customHeight="false" outlineLevel="0" collapsed="false">
      <c r="A157" s="0" t="str">
        <f aca="false">SUBSTITUTE(SUBSTITUTE(SUBSTITUTE(I157, "'", "\'"), "’","\'"), "‘", "\'")</f>
        <v>Geranium macrorrhizum </v>
      </c>
      <c r="E1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geranium-macrorrhizum</v>
      </c>
      <c r="F157" s="0" t="n">
        <v>1</v>
      </c>
      <c r="I157" s="0" t="s">
        <v>1095</v>
      </c>
      <c r="L157" s="0" t="str">
        <f aca="false">IF(ISBLANK(A157)  = 0, "INSERT INTO botanica.taxon (name_latin, name_czech, year, slug, origin, category_id, family_id) VALUES ("&amp;IF(A157&lt;&gt;"","'"&amp;A157&amp;"'","NULL")&amp;","&amp;IF(B157&lt;&gt;"","'"&amp;B157&amp;"'","NULL")&amp;", "&amp;IF(C157&lt;&gt;"","'"&amp;C157&amp;"'","NULL")&amp;"  , "&amp;IF(E157&lt;&gt;"","'"&amp;E157&amp;"'","NULL")&amp;"  , "&amp;IF(F157&lt;&gt;"","'"&amp;F157&amp;"'","NULL")&amp;"  , "&amp;IF(G157&lt;&gt;"","'"&amp;G157&amp;"'","NULL")&amp;"  , "&amp;IF(H157&lt;&gt;"","'"&amp;H157&amp;"'","NULL")&amp;"  );","")</f>
        <v>INSERT INTO botanica.taxon (name_latin, name_czech, year, slug, origin, category_id, family_id) VALUES ('Geranium macrorrhizum ',NULL, NULL  , 'geranium-macrorrhizum'  , '1'  , NULL  , NULL  );</v>
      </c>
    </row>
    <row r="158" customFormat="false" ht="12.8" hidden="false" customHeight="false" outlineLevel="0" collapsed="false">
      <c r="A158" s="0" t="str">
        <f aca="false">SUBSTITUTE(SUBSTITUTE(SUBSTITUTE(I158, "'", "\'"), "’","\'"), "‘", "\'")</f>
        <v>Geranium sanguineum </v>
      </c>
      <c r="E1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geranium-sanguineum</v>
      </c>
      <c r="F158" s="0" t="n">
        <v>1</v>
      </c>
      <c r="I158" s="0" t="s">
        <v>1096</v>
      </c>
      <c r="L158" s="0" t="str">
        <f aca="false">IF(ISBLANK(A158)  = 0, "INSERT INTO botanica.taxon (name_latin, name_czech, year, slug, origin, category_id, family_id) VALUES ("&amp;IF(A158&lt;&gt;"","'"&amp;A158&amp;"'","NULL")&amp;","&amp;IF(B158&lt;&gt;"","'"&amp;B158&amp;"'","NULL")&amp;", "&amp;IF(C158&lt;&gt;"","'"&amp;C158&amp;"'","NULL")&amp;"  , "&amp;IF(E158&lt;&gt;"","'"&amp;E158&amp;"'","NULL")&amp;"  , "&amp;IF(F158&lt;&gt;"","'"&amp;F158&amp;"'","NULL")&amp;"  , "&amp;IF(G158&lt;&gt;"","'"&amp;G158&amp;"'","NULL")&amp;"  , "&amp;IF(H158&lt;&gt;"","'"&amp;H158&amp;"'","NULL")&amp;"  );","")</f>
        <v>INSERT INTO botanica.taxon (name_latin, name_czech, year, slug, origin, category_id, family_id) VALUES ('Geranium sanguineum ',NULL, NULL  , 'geranium-sanguineum'  , '1'  , NULL  , NULL  );</v>
      </c>
    </row>
    <row r="159" customFormat="false" ht="12.8" hidden="false" customHeight="false" outlineLevel="0" collapsed="false">
      <c r="A159" s="0" t="str">
        <f aca="false">SUBSTITUTE(SUBSTITUTE(SUBSTITUTE(I159, "'", "\'"), "’","\'"), "‘", "\'")</f>
        <v>Geum coccineum </v>
      </c>
      <c r="E1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geum-coccineum</v>
      </c>
      <c r="F159" s="0" t="n">
        <v>1</v>
      </c>
      <c r="I159" s="0" t="s">
        <v>1097</v>
      </c>
      <c r="L159" s="0" t="str">
        <f aca="false">IF(ISBLANK(A159)  = 0, "INSERT INTO botanica.taxon (name_latin, name_czech, year, slug, origin, category_id, family_id) VALUES ("&amp;IF(A159&lt;&gt;"","'"&amp;A159&amp;"'","NULL")&amp;","&amp;IF(B159&lt;&gt;"","'"&amp;B159&amp;"'","NULL")&amp;", "&amp;IF(C159&lt;&gt;"","'"&amp;C159&amp;"'","NULL")&amp;"  , "&amp;IF(E159&lt;&gt;"","'"&amp;E159&amp;"'","NULL")&amp;"  , "&amp;IF(F159&lt;&gt;"","'"&amp;F159&amp;"'","NULL")&amp;"  , "&amp;IF(G159&lt;&gt;"","'"&amp;G159&amp;"'","NULL")&amp;"  , "&amp;IF(H159&lt;&gt;"","'"&amp;H159&amp;"'","NULL")&amp;"  );","")</f>
        <v>INSERT INTO botanica.taxon (name_latin, name_czech, year, slug, origin, category_id, family_id) VALUES ('Geum coccineum ',NULL, NULL  , 'geum-coccineum'  , '1'  , NULL  , NULL  );</v>
      </c>
    </row>
    <row r="160" customFormat="false" ht="12.8" hidden="false" customHeight="false" outlineLevel="0" collapsed="false">
      <c r="A160" s="0" t="str">
        <f aca="false">SUBSTITUTE(SUBSTITUTE(SUBSTITUTE(I160, "'", "\'"), "’","\'"), "‘", "\'")</f>
        <v>Geum montanum </v>
      </c>
      <c r="E1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geum-montanum</v>
      </c>
      <c r="F160" s="0" t="n">
        <v>1</v>
      </c>
      <c r="I160" s="0" t="s">
        <v>1098</v>
      </c>
      <c r="L160" s="0" t="str">
        <f aca="false">IF(ISBLANK(A160)  = 0, "INSERT INTO botanica.taxon (name_latin, name_czech, year, slug, origin, category_id, family_id) VALUES ("&amp;IF(A160&lt;&gt;"","'"&amp;A160&amp;"'","NULL")&amp;","&amp;IF(B160&lt;&gt;"","'"&amp;B160&amp;"'","NULL")&amp;", "&amp;IF(C160&lt;&gt;"","'"&amp;C160&amp;"'","NULL")&amp;"  , "&amp;IF(E160&lt;&gt;"","'"&amp;E160&amp;"'","NULL")&amp;"  , "&amp;IF(F160&lt;&gt;"","'"&amp;F160&amp;"'","NULL")&amp;"  , "&amp;IF(G160&lt;&gt;"","'"&amp;G160&amp;"'","NULL")&amp;"  , "&amp;IF(H160&lt;&gt;"","'"&amp;H160&amp;"'","NULL")&amp;"  );","")</f>
        <v>INSERT INTO botanica.taxon (name_latin, name_czech, year, slug, origin, category_id, family_id) VALUES ('Geum montanum ',NULL, NULL  , 'geum-montanum'  , '1'  , NULL  , NULL  );</v>
      </c>
    </row>
    <row r="161" customFormat="false" ht="12.8" hidden="false" customHeight="false" outlineLevel="0" collapsed="false">
      <c r="A161" s="0" t="str">
        <f aca="false">SUBSTITUTE(SUBSTITUTE(SUBSTITUTE(I161, "'", "\'"), "’","\'"), "‘", "\'")</f>
        <v>Geum pyrenaicum </v>
      </c>
      <c r="E1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geum-pyrenaicum</v>
      </c>
      <c r="F161" s="0" t="n">
        <v>1</v>
      </c>
      <c r="I161" s="0" t="s">
        <v>1099</v>
      </c>
      <c r="L161" s="0" t="str">
        <f aca="false">IF(ISBLANK(A161)  = 0, "INSERT INTO botanica.taxon (name_latin, name_czech, year, slug, origin, category_id, family_id) VALUES ("&amp;IF(A161&lt;&gt;"","'"&amp;A161&amp;"'","NULL")&amp;","&amp;IF(B161&lt;&gt;"","'"&amp;B161&amp;"'","NULL")&amp;", "&amp;IF(C161&lt;&gt;"","'"&amp;C161&amp;"'","NULL")&amp;"  , "&amp;IF(E161&lt;&gt;"","'"&amp;E161&amp;"'","NULL")&amp;"  , "&amp;IF(F161&lt;&gt;"","'"&amp;F161&amp;"'","NULL")&amp;"  , "&amp;IF(G161&lt;&gt;"","'"&amp;G161&amp;"'","NULL")&amp;"  , "&amp;IF(H161&lt;&gt;"","'"&amp;H161&amp;"'","NULL")&amp;"  );","")</f>
        <v>INSERT INTO botanica.taxon (name_latin, name_czech, year, slug, origin, category_id, family_id) VALUES ('Geum pyrenaicum ',NULL, NULL  , 'geum-pyrenaicum'  , '1'  , NULL  , NULL  );</v>
      </c>
    </row>
    <row r="162" customFormat="false" ht="12.8" hidden="false" customHeight="false" outlineLevel="0" collapsed="false">
      <c r="A162" s="0" t="str">
        <f aca="false">SUBSTITUTE(SUBSTITUTE(SUBSTITUTE(I162, "'", "\'"), "’","\'"), "‘", "\'")</f>
        <v>Geum triflorum </v>
      </c>
      <c r="E1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geum-triflorum</v>
      </c>
      <c r="F162" s="0" t="n">
        <v>1</v>
      </c>
      <c r="I162" s="0" t="s">
        <v>1100</v>
      </c>
      <c r="L162" s="0" t="str">
        <f aca="false">IF(ISBLANK(A162)  = 0, "INSERT INTO botanica.taxon (name_latin, name_czech, year, slug, origin, category_id, family_id) VALUES ("&amp;IF(A162&lt;&gt;"","'"&amp;A162&amp;"'","NULL")&amp;","&amp;IF(B162&lt;&gt;"","'"&amp;B162&amp;"'","NULL")&amp;", "&amp;IF(C162&lt;&gt;"","'"&amp;C162&amp;"'","NULL")&amp;"  , "&amp;IF(E162&lt;&gt;"","'"&amp;E162&amp;"'","NULL")&amp;"  , "&amp;IF(F162&lt;&gt;"","'"&amp;F162&amp;"'","NULL")&amp;"  , "&amp;IF(G162&lt;&gt;"","'"&amp;G162&amp;"'","NULL")&amp;"  , "&amp;IF(H162&lt;&gt;"","'"&amp;H162&amp;"'","NULL")&amp;"  );","")</f>
        <v>INSERT INTO botanica.taxon (name_latin, name_czech, year, slug, origin, category_id, family_id) VALUES ('Geum triflorum ',NULL, NULL  , 'geum-triflorum'  , '1'  , NULL  , NULL  );</v>
      </c>
    </row>
    <row r="163" customFormat="false" ht="12.8" hidden="false" customHeight="false" outlineLevel="0" collapsed="false">
      <c r="A163" s="0" t="str">
        <f aca="false">SUBSTITUTE(SUBSTITUTE(SUBSTITUTE(I163, "'", "\'"), "’","\'"), "‘", "\'")</f>
        <v>Glandora oleifolia </v>
      </c>
      <c r="E1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glandora-oleifolia</v>
      </c>
      <c r="F163" s="0" t="n">
        <v>1</v>
      </c>
      <c r="I163" s="0" t="s">
        <v>1101</v>
      </c>
      <c r="L163" s="0" t="str">
        <f aca="false">IF(ISBLANK(A163)  = 0, "INSERT INTO botanica.taxon (name_latin, name_czech, year, slug, origin, category_id, family_id) VALUES ("&amp;IF(A163&lt;&gt;"","'"&amp;A163&amp;"'","NULL")&amp;","&amp;IF(B163&lt;&gt;"","'"&amp;B163&amp;"'","NULL")&amp;", "&amp;IF(C163&lt;&gt;"","'"&amp;C163&amp;"'","NULL")&amp;"  , "&amp;IF(E163&lt;&gt;"","'"&amp;E163&amp;"'","NULL")&amp;"  , "&amp;IF(F163&lt;&gt;"","'"&amp;F163&amp;"'","NULL")&amp;"  , "&amp;IF(G163&lt;&gt;"","'"&amp;G163&amp;"'","NULL")&amp;"  , "&amp;IF(H163&lt;&gt;"","'"&amp;H163&amp;"'","NULL")&amp;"  );","")</f>
        <v>INSERT INTO botanica.taxon (name_latin, name_czech, year, slug, origin, category_id, family_id) VALUES ('Glandora oleifolia ',NULL, NULL  , 'glandora-oleifolia'  , '1'  , NULL  , NULL  );</v>
      </c>
    </row>
    <row r="164" customFormat="false" ht="12.8" hidden="false" customHeight="false" outlineLevel="0" collapsed="false">
      <c r="A164" s="0" t="str">
        <f aca="false">SUBSTITUTE(SUBSTITUTE(SUBSTITUTE(I164, "'", "\'"), "’","\'"), "‘", "\'")</f>
        <v>Globularia cordifolia </v>
      </c>
      <c r="E1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globularia-cordifolia</v>
      </c>
      <c r="F164" s="0" t="n">
        <v>1</v>
      </c>
      <c r="I164" s="0" t="s">
        <v>1102</v>
      </c>
      <c r="L164" s="0" t="str">
        <f aca="false">IF(ISBLANK(A164)  = 0, "INSERT INTO botanica.taxon (name_latin, name_czech, year, slug, origin, category_id, family_id) VALUES ("&amp;IF(A164&lt;&gt;"","'"&amp;A164&amp;"'","NULL")&amp;","&amp;IF(B164&lt;&gt;"","'"&amp;B164&amp;"'","NULL")&amp;", "&amp;IF(C164&lt;&gt;"","'"&amp;C164&amp;"'","NULL")&amp;"  , "&amp;IF(E164&lt;&gt;"","'"&amp;E164&amp;"'","NULL")&amp;"  , "&amp;IF(F164&lt;&gt;"","'"&amp;F164&amp;"'","NULL")&amp;"  , "&amp;IF(G164&lt;&gt;"","'"&amp;G164&amp;"'","NULL")&amp;"  , "&amp;IF(H164&lt;&gt;"","'"&amp;H164&amp;"'","NULL")&amp;"  );","")</f>
        <v>INSERT INTO botanica.taxon (name_latin, name_czech, year, slug, origin, category_id, family_id) VALUES ('Globularia cordifolia ',NULL, NULL  , 'globularia-cordifolia'  , '1'  , NULL  , NULL  );</v>
      </c>
    </row>
    <row r="165" customFormat="false" ht="12.8" hidden="false" customHeight="false" outlineLevel="0" collapsed="false">
      <c r="A165" s="0" t="str">
        <f aca="false">SUBSTITUTE(SUBSTITUTE(SUBSTITUTE(I165, "'", "\'"), "’","\'"), "‘", "\'")</f>
        <v>Globularia punctata </v>
      </c>
      <c r="E1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globularia-punctata</v>
      </c>
      <c r="F165" s="0" t="n">
        <v>1</v>
      </c>
      <c r="I165" s="0" t="s">
        <v>1103</v>
      </c>
      <c r="L165" s="0" t="str">
        <f aca="false">IF(ISBLANK(A165)  = 0, "INSERT INTO botanica.taxon (name_latin, name_czech, year, slug, origin, category_id, family_id) VALUES ("&amp;IF(A165&lt;&gt;"","'"&amp;A165&amp;"'","NULL")&amp;","&amp;IF(B165&lt;&gt;"","'"&amp;B165&amp;"'","NULL")&amp;", "&amp;IF(C165&lt;&gt;"","'"&amp;C165&amp;"'","NULL")&amp;"  , "&amp;IF(E165&lt;&gt;"","'"&amp;E165&amp;"'","NULL")&amp;"  , "&amp;IF(F165&lt;&gt;"","'"&amp;F165&amp;"'","NULL")&amp;"  , "&amp;IF(G165&lt;&gt;"","'"&amp;G165&amp;"'","NULL")&amp;"  , "&amp;IF(H165&lt;&gt;"","'"&amp;H165&amp;"'","NULL")&amp;"  );","")</f>
        <v>INSERT INTO botanica.taxon (name_latin, name_czech, year, slug, origin, category_id, family_id) VALUES ('Globularia punctata ',NULL, NULL  , 'globularia-punctata'  , '1'  , NULL  , NULL  );</v>
      </c>
    </row>
    <row r="166" customFormat="false" ht="12.8" hidden="false" customHeight="false" outlineLevel="0" collapsed="false">
      <c r="A166" s="0" t="str">
        <f aca="false">SUBSTITUTE(SUBSTITUTE(SUBSTITUTE(I166, "'", "\'"), "’","\'"), "‘", "\'")</f>
        <v>Gypsophila cerastoides </v>
      </c>
      <c r="E1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gypsophila-cerastoides</v>
      </c>
      <c r="F166" s="0" t="n">
        <v>1</v>
      </c>
      <c r="I166" s="0" t="s">
        <v>1104</v>
      </c>
      <c r="L166" s="0" t="str">
        <f aca="false">IF(ISBLANK(A166)  = 0, "INSERT INTO botanica.taxon (name_latin, name_czech, year, slug, origin, category_id, family_id) VALUES ("&amp;IF(A166&lt;&gt;"","'"&amp;A166&amp;"'","NULL")&amp;","&amp;IF(B166&lt;&gt;"","'"&amp;B166&amp;"'","NULL")&amp;", "&amp;IF(C166&lt;&gt;"","'"&amp;C166&amp;"'","NULL")&amp;"  , "&amp;IF(E166&lt;&gt;"","'"&amp;E166&amp;"'","NULL")&amp;"  , "&amp;IF(F166&lt;&gt;"","'"&amp;F166&amp;"'","NULL")&amp;"  , "&amp;IF(G166&lt;&gt;"","'"&amp;G166&amp;"'","NULL")&amp;"  , "&amp;IF(H166&lt;&gt;"","'"&amp;H166&amp;"'","NULL")&amp;"  );","")</f>
        <v>INSERT INTO botanica.taxon (name_latin, name_czech, year, slug, origin, category_id, family_id) VALUES ('Gypsophila cerastoides ',NULL, NULL  , 'gypsophila-cerastoides'  , '1'  , NULL  , NULL  );</v>
      </c>
    </row>
    <row r="167" customFormat="false" ht="12.8" hidden="false" customHeight="false" outlineLevel="0" collapsed="false">
      <c r="A167" s="0" t="str">
        <f aca="false">SUBSTITUTE(SUBSTITUTE(SUBSTITUTE(I167, "'", "\'"), "’","\'"), "‘", "\'")</f>
        <v>Gypsophila repens </v>
      </c>
      <c r="E1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gypsophila-repens</v>
      </c>
      <c r="F167" s="0" t="n">
        <v>1</v>
      </c>
      <c r="I167" s="0" t="s">
        <v>1105</v>
      </c>
      <c r="L167" s="0" t="str">
        <f aca="false">IF(ISBLANK(A167)  = 0, "INSERT INTO botanica.taxon (name_latin, name_czech, year, slug, origin, category_id, family_id) VALUES ("&amp;IF(A167&lt;&gt;"","'"&amp;A167&amp;"'","NULL")&amp;","&amp;IF(B167&lt;&gt;"","'"&amp;B167&amp;"'","NULL")&amp;", "&amp;IF(C167&lt;&gt;"","'"&amp;C167&amp;"'","NULL")&amp;"  , "&amp;IF(E167&lt;&gt;"","'"&amp;E167&amp;"'","NULL")&amp;"  , "&amp;IF(F167&lt;&gt;"","'"&amp;F167&amp;"'","NULL")&amp;"  , "&amp;IF(G167&lt;&gt;"","'"&amp;G167&amp;"'","NULL")&amp;"  , "&amp;IF(H167&lt;&gt;"","'"&amp;H167&amp;"'","NULL")&amp;"  );","")</f>
        <v>INSERT INTO botanica.taxon (name_latin, name_czech, year, slug, origin, category_id, family_id) VALUES ('Gypsophila repens ',NULL, NULL  , 'gypsophila-repens'  , '1'  , NULL  , NULL  );</v>
      </c>
    </row>
    <row r="168" customFormat="false" ht="12.8" hidden="false" customHeight="false" outlineLevel="0" collapsed="false">
      <c r="A168" s="0" t="str">
        <f aca="false">SUBSTITUTE(SUBSTITUTE(SUBSTITUTE(I168, "'", "\'"), "’","\'"), "‘", "\'")</f>
        <v>Gypsophila sericea </v>
      </c>
      <c r="E1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gypsophila-sericea</v>
      </c>
      <c r="F168" s="0" t="n">
        <v>1</v>
      </c>
      <c r="I168" s="0" t="s">
        <v>1106</v>
      </c>
      <c r="L168" s="0" t="str">
        <f aca="false">IF(ISBLANK(A168)  = 0, "INSERT INTO botanica.taxon (name_latin, name_czech, year, slug, origin, category_id, family_id) VALUES ("&amp;IF(A168&lt;&gt;"","'"&amp;A168&amp;"'","NULL")&amp;","&amp;IF(B168&lt;&gt;"","'"&amp;B168&amp;"'","NULL")&amp;", "&amp;IF(C168&lt;&gt;"","'"&amp;C168&amp;"'","NULL")&amp;"  , "&amp;IF(E168&lt;&gt;"","'"&amp;E168&amp;"'","NULL")&amp;"  , "&amp;IF(F168&lt;&gt;"","'"&amp;F168&amp;"'","NULL")&amp;"  , "&amp;IF(G168&lt;&gt;"","'"&amp;G168&amp;"'","NULL")&amp;"  , "&amp;IF(H168&lt;&gt;"","'"&amp;H168&amp;"'","NULL")&amp;"  );","")</f>
        <v>INSERT INTO botanica.taxon (name_latin, name_czech, year, slug, origin, category_id, family_id) VALUES ('Gypsophila sericea ',NULL, NULL  , 'gypsophila-sericea'  , '1'  , NULL  , NULL  );</v>
      </c>
    </row>
    <row r="169" customFormat="false" ht="12.8" hidden="false" customHeight="false" outlineLevel="0" collapsed="false">
      <c r="A169" s="0" t="str">
        <f aca="false">SUBSTITUTE(SUBSTITUTE(SUBSTITUTE(I169, "'", "\'"), "’","\'"), "‘", "\'")</f>
        <v>Hacquetia epipactis</v>
      </c>
      <c r="E1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hacquetia-epipactis</v>
      </c>
      <c r="F169" s="0" t="n">
        <v>1</v>
      </c>
      <c r="I169" s="0" t="s">
        <v>1107</v>
      </c>
      <c r="L169" s="0" t="str">
        <f aca="false">IF(ISBLANK(A169)  = 0, "INSERT INTO botanica.taxon (name_latin, name_czech, year, slug, origin, category_id, family_id) VALUES ("&amp;IF(A169&lt;&gt;"","'"&amp;A169&amp;"'","NULL")&amp;","&amp;IF(B169&lt;&gt;"","'"&amp;B169&amp;"'","NULL")&amp;", "&amp;IF(C169&lt;&gt;"","'"&amp;C169&amp;"'","NULL")&amp;"  , "&amp;IF(E169&lt;&gt;"","'"&amp;E169&amp;"'","NULL")&amp;"  , "&amp;IF(F169&lt;&gt;"","'"&amp;F169&amp;"'","NULL")&amp;"  , "&amp;IF(G169&lt;&gt;"","'"&amp;G169&amp;"'","NULL")&amp;"  , "&amp;IF(H169&lt;&gt;"","'"&amp;H169&amp;"'","NULL")&amp;"  );","")</f>
        <v>INSERT INTO botanica.taxon (name_latin, name_czech, year, slug, origin, category_id, family_id) VALUES ('Hacquetia epipactis',NULL, NULL  , 'hacquetia-epipactis'  , '1'  , NULL  , NULL  );</v>
      </c>
    </row>
    <row r="170" customFormat="false" ht="12.8" hidden="false" customHeight="false" outlineLevel="0" collapsed="false">
      <c r="A170" s="0" t="str">
        <f aca="false">SUBSTITUTE(SUBSTITUTE(SUBSTITUTE(I170, "'", "\'"), "’","\'"), "‘", "\'")</f>
        <v>Helianthemum asperum var. scariosum </v>
      </c>
      <c r="E1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helianthemum-asperum-var-scariosum</v>
      </c>
      <c r="F170" s="0" t="n">
        <v>1</v>
      </c>
      <c r="I170" s="0" t="s">
        <v>1108</v>
      </c>
      <c r="L170" s="0" t="str">
        <f aca="false">IF(ISBLANK(A170)  = 0, "INSERT INTO botanica.taxon (name_latin, name_czech, year, slug, origin, category_id, family_id) VALUES ("&amp;IF(A170&lt;&gt;"","'"&amp;A170&amp;"'","NULL")&amp;","&amp;IF(B170&lt;&gt;"","'"&amp;B170&amp;"'","NULL")&amp;", "&amp;IF(C170&lt;&gt;"","'"&amp;C170&amp;"'","NULL")&amp;"  , "&amp;IF(E170&lt;&gt;"","'"&amp;E170&amp;"'","NULL")&amp;"  , "&amp;IF(F170&lt;&gt;"","'"&amp;F170&amp;"'","NULL")&amp;"  , "&amp;IF(G170&lt;&gt;"","'"&amp;G170&amp;"'","NULL")&amp;"  , "&amp;IF(H170&lt;&gt;"","'"&amp;H170&amp;"'","NULL")&amp;"  );","")</f>
        <v>INSERT INTO botanica.taxon (name_latin, name_czech, year, slug, origin, category_id, family_id) VALUES ('Helianthemum asperum var. scariosum ',NULL, NULL  , 'helianthemum-asperum-var-scariosum'  , '1'  , NULL  , NULL  );</v>
      </c>
    </row>
    <row r="171" customFormat="false" ht="12.8" hidden="false" customHeight="false" outlineLevel="0" collapsed="false">
      <c r="A171" s="0" t="str">
        <f aca="false">SUBSTITUTE(SUBSTITUTE(SUBSTITUTE(I171, "'", "\'"), "’","\'"), "‘", "\'")</f>
        <v>Helianthemum lunulatum </v>
      </c>
      <c r="E1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helianthemum-lunulatum</v>
      </c>
      <c r="F171" s="0" t="n">
        <v>1</v>
      </c>
      <c r="I171" s="0" t="s">
        <v>1109</v>
      </c>
      <c r="L171" s="0" t="str">
        <f aca="false">IF(ISBLANK(A171)  = 0, "INSERT INTO botanica.taxon (name_latin, name_czech, year, slug, origin, category_id, family_id) VALUES ("&amp;IF(A171&lt;&gt;"","'"&amp;A171&amp;"'","NULL")&amp;","&amp;IF(B171&lt;&gt;"","'"&amp;B171&amp;"'","NULL")&amp;", "&amp;IF(C171&lt;&gt;"","'"&amp;C171&amp;"'","NULL")&amp;"  , "&amp;IF(E171&lt;&gt;"","'"&amp;E171&amp;"'","NULL")&amp;"  , "&amp;IF(F171&lt;&gt;"","'"&amp;F171&amp;"'","NULL")&amp;"  , "&amp;IF(G171&lt;&gt;"","'"&amp;G171&amp;"'","NULL")&amp;"  , "&amp;IF(H171&lt;&gt;"","'"&amp;H171&amp;"'","NULL")&amp;"  );","")</f>
        <v>INSERT INTO botanica.taxon (name_latin, name_czech, year, slug, origin, category_id, family_id) VALUES ('Helianthemum lunulatum ',NULL, NULL  , 'helianthemum-lunulatum'  , '1'  , NULL  , NULL  );</v>
      </c>
    </row>
    <row r="172" customFormat="false" ht="12.8" hidden="false" customHeight="false" outlineLevel="0" collapsed="false">
      <c r="A172" s="0" t="str">
        <f aca="false">SUBSTITUTE(SUBSTITUTE(SUBSTITUTE(I172, "'", "\'"), "’","\'"), "‘", "\'")</f>
        <v>Helianthemum mutabile </v>
      </c>
      <c r="E1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</v>
      </c>
      <c r="F172" s="0" t="n">
        <v>1</v>
      </c>
      <c r="I172" s="0" t="s">
        <v>1110</v>
      </c>
      <c r="L172" s="0" t="str">
        <f aca="false">IF(ISBLANK(A172)  = 0, "INSERT INTO botanica.taxon (name_latin, name_czech, year, slug, origin, category_id, family_id) VALUES ("&amp;IF(A172&lt;&gt;"","'"&amp;A172&amp;"'","NULL")&amp;","&amp;IF(B172&lt;&gt;"","'"&amp;B172&amp;"'","NULL")&amp;", "&amp;IF(C172&lt;&gt;"","'"&amp;C172&amp;"'","NULL")&amp;"  , "&amp;IF(E172&lt;&gt;"","'"&amp;E172&amp;"'","NULL")&amp;"  , "&amp;IF(F172&lt;&gt;"","'"&amp;F172&amp;"'","NULL")&amp;"  , "&amp;IF(G172&lt;&gt;"","'"&amp;G172&amp;"'","NULL")&amp;"  , "&amp;IF(H172&lt;&gt;"","'"&amp;H172&amp;"'","NULL")&amp;"  );","")</f>
        <v>INSERT INTO botanica.taxon (name_latin, name_czech, year, slug, origin, category_id, family_id) VALUES ('Helianthemum mutabile ',NULL, NULL  , 'helianthemum-mutabile'  , '1'  , NULL  , NULL  );</v>
      </c>
    </row>
    <row r="173" customFormat="false" ht="12.8" hidden="false" customHeight="false" outlineLevel="0" collapsed="false">
      <c r="A173" s="0" t="str">
        <f aca="false">SUBSTITUTE(SUBSTITUTE(SUBSTITUTE(I173, "'", "\'"), "’","\'"), "‘", "\'")</f>
        <v>Helianthemum mutabile   ́Roseum ́</v>
      </c>
      <c r="E1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helianthemum-mutabile-́roseum-́</v>
      </c>
      <c r="F173" s="0" t="n">
        <v>1</v>
      </c>
      <c r="I173" s="0" t="s">
        <v>1111</v>
      </c>
      <c r="L173" s="0" t="str">
        <f aca="false">IF(ISBLANK(A173)  = 0, "INSERT INTO botanica.taxon (name_latin, name_czech, year, slug, origin, category_id, family_id) VALUES ("&amp;IF(A173&lt;&gt;"","'"&amp;A173&amp;"'","NULL")&amp;","&amp;IF(B173&lt;&gt;"","'"&amp;B173&amp;"'","NULL")&amp;", "&amp;IF(C173&lt;&gt;"","'"&amp;C173&amp;"'","NULL")&amp;"  , "&amp;IF(E173&lt;&gt;"","'"&amp;E173&amp;"'","NULL")&amp;"  , "&amp;IF(F173&lt;&gt;"","'"&amp;F173&amp;"'","NULL")&amp;"  , "&amp;IF(G173&lt;&gt;"","'"&amp;G173&amp;"'","NULL")&amp;"  , "&amp;IF(H173&lt;&gt;"","'"&amp;H173&amp;"'","NULL")&amp;"  );","")</f>
        <v>INSERT INTO botanica.taxon (name_latin, name_czech, year, slug, origin, category_id, family_id) VALUES ('Helianthemum mutabile   ́Roseum ́',NULL, NULL  , 'helianthemum-mutabile-́roseum-́'  , '1'  , NULL  , NULL  );</v>
      </c>
    </row>
    <row r="174" customFormat="false" ht="12.8" hidden="false" customHeight="false" outlineLevel="0" collapsed="false">
      <c r="A174" s="0" t="str">
        <f aca="false">SUBSTITUTE(SUBSTITUTE(SUBSTITUTE(I174, "'", "\'"), "’","\'"), "‘", "\'")</f>
        <v>Helianthemum nummularium </v>
      </c>
      <c r="E1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helianthemum-nummularium</v>
      </c>
      <c r="F174" s="0" t="n">
        <v>1</v>
      </c>
      <c r="I174" s="0" t="s">
        <v>1112</v>
      </c>
      <c r="L174" s="0" t="str">
        <f aca="false">IF(ISBLANK(A174)  = 0, "INSERT INTO botanica.taxon (name_latin, name_czech, year, slug, origin, category_id, family_id) VALUES ("&amp;IF(A174&lt;&gt;"","'"&amp;A174&amp;"'","NULL")&amp;","&amp;IF(B174&lt;&gt;"","'"&amp;B174&amp;"'","NULL")&amp;", "&amp;IF(C174&lt;&gt;"","'"&amp;C174&amp;"'","NULL")&amp;"  , "&amp;IF(E174&lt;&gt;"","'"&amp;E174&amp;"'","NULL")&amp;"  , "&amp;IF(F174&lt;&gt;"","'"&amp;F174&amp;"'","NULL")&amp;"  , "&amp;IF(G174&lt;&gt;"","'"&amp;G174&amp;"'","NULL")&amp;"  , "&amp;IF(H174&lt;&gt;"","'"&amp;H174&amp;"'","NULL")&amp;"  );","")</f>
        <v>INSERT INTO botanica.taxon (name_latin, name_czech, year, slug, origin, category_id, family_id) VALUES ('Helianthemum nummularium ',NULL, NULL  , 'helianthemum-nummularium'  , '1'  , NULL  , NULL  );</v>
      </c>
    </row>
    <row r="175" customFormat="false" ht="12.8" hidden="false" customHeight="false" outlineLevel="0" collapsed="false">
      <c r="A175" s="0" t="str">
        <f aca="false">SUBSTITUTE(SUBSTITUTE(SUBSTITUTE(I175, "'", "\'"), "’","\'"), "‘", "\'")</f>
        <v>Helianthemum vesicarium, Helianthemum apenninum</v>
      </c>
      <c r="E1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helianthemum-vesicarium-helianthemum-apenninum</v>
      </c>
      <c r="F175" s="0" t="n">
        <v>1</v>
      </c>
      <c r="I175" s="0" t="s">
        <v>1113</v>
      </c>
      <c r="L175" s="0" t="str">
        <f aca="false">IF(ISBLANK(A175)  = 0, "INSERT INTO botanica.taxon (name_latin, name_czech, year, slug, origin, category_id, family_id) VALUES ("&amp;IF(A175&lt;&gt;"","'"&amp;A175&amp;"'","NULL")&amp;","&amp;IF(B175&lt;&gt;"","'"&amp;B175&amp;"'","NULL")&amp;", "&amp;IF(C175&lt;&gt;"","'"&amp;C175&amp;"'","NULL")&amp;"  , "&amp;IF(E175&lt;&gt;"","'"&amp;E175&amp;"'","NULL")&amp;"  , "&amp;IF(F175&lt;&gt;"","'"&amp;F175&amp;"'","NULL")&amp;"  , "&amp;IF(G175&lt;&gt;"","'"&amp;G175&amp;"'","NULL")&amp;"  , "&amp;IF(H175&lt;&gt;"","'"&amp;H175&amp;"'","NULL")&amp;"  );","")</f>
        <v>INSERT INTO botanica.taxon (name_latin, name_czech, year, slug, origin, category_id, family_id) VALUES ('Helianthemum vesicarium, Helianthemum apenninum',NULL, NULL  , 'helianthemum-vesicarium-helianthemum-apenninum'  , '1'  , NULL  , NULL  );</v>
      </c>
    </row>
    <row r="176" customFormat="false" ht="12.8" hidden="false" customHeight="false" outlineLevel="0" collapsed="false">
      <c r="A176" s="0" t="str">
        <f aca="false">SUBSTITUTE(SUBSTITUTE(SUBSTITUTE(I176, "'", "\'"), "’","\'"), "‘", "\'")</f>
        <v>Helichrysum dasymallum </v>
      </c>
      <c r="E1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helichrysum-dasymallum</v>
      </c>
      <c r="F176" s="0" t="n">
        <v>1</v>
      </c>
      <c r="I176" s="0" t="s">
        <v>1114</v>
      </c>
      <c r="L176" s="0" t="str">
        <f aca="false">IF(ISBLANK(A176)  = 0, "INSERT INTO botanica.taxon (name_latin, name_czech, year, slug, origin, category_id, family_id) VALUES ("&amp;IF(A176&lt;&gt;"","'"&amp;A176&amp;"'","NULL")&amp;","&amp;IF(B176&lt;&gt;"","'"&amp;B176&amp;"'","NULL")&amp;", "&amp;IF(C176&lt;&gt;"","'"&amp;C176&amp;"'","NULL")&amp;"  , "&amp;IF(E176&lt;&gt;"","'"&amp;E176&amp;"'","NULL")&amp;"  , "&amp;IF(F176&lt;&gt;"","'"&amp;F176&amp;"'","NULL")&amp;"  , "&amp;IF(G176&lt;&gt;"","'"&amp;G176&amp;"'","NULL")&amp;"  , "&amp;IF(H176&lt;&gt;"","'"&amp;H176&amp;"'","NULL")&amp;"  );","")</f>
        <v>INSERT INTO botanica.taxon (name_latin, name_czech, year, slug, origin, category_id, family_id) VALUES ('Helichrysum dasymallum ',NULL, NULL  , 'helichrysum-dasymallum'  , '1'  , NULL  , NULL  );</v>
      </c>
    </row>
    <row r="177" customFormat="false" ht="12.8" hidden="false" customHeight="false" outlineLevel="0" collapsed="false">
      <c r="A177" s="0" t="str">
        <f aca="false">SUBSTITUTE(SUBSTITUTE(SUBSTITUTE(I177, "'", "\'"), "’","\'"), "‘", "\'")</f>
        <v>Helleborus niger </v>
      </c>
      <c r="E1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helleborus-niger</v>
      </c>
      <c r="F177" s="0" t="n">
        <v>1</v>
      </c>
      <c r="I177" s="0" t="s">
        <v>1115</v>
      </c>
      <c r="L177" s="0" t="str">
        <f aca="false">IF(ISBLANK(A177)  = 0, "INSERT INTO botanica.taxon (name_latin, name_czech, year, slug, origin, category_id, family_id) VALUES ("&amp;IF(A177&lt;&gt;"","'"&amp;A177&amp;"'","NULL")&amp;","&amp;IF(B177&lt;&gt;"","'"&amp;B177&amp;"'","NULL")&amp;", "&amp;IF(C177&lt;&gt;"","'"&amp;C177&amp;"'","NULL")&amp;"  , "&amp;IF(E177&lt;&gt;"","'"&amp;E177&amp;"'","NULL")&amp;"  , "&amp;IF(F177&lt;&gt;"","'"&amp;F177&amp;"'","NULL")&amp;"  , "&amp;IF(G177&lt;&gt;"","'"&amp;G177&amp;"'","NULL")&amp;"  , "&amp;IF(H177&lt;&gt;"","'"&amp;H177&amp;"'","NULL")&amp;"  );","")</f>
        <v>INSERT INTO botanica.taxon (name_latin, name_czech, year, slug, origin, category_id, family_id) VALUES ('Helleborus niger ',NULL, NULL  , 'helleborus-niger'  , '1'  , NULL  , NULL  );</v>
      </c>
    </row>
    <row r="178" customFormat="false" ht="12.8" hidden="false" customHeight="false" outlineLevel="0" collapsed="false">
      <c r="A178" s="0" t="str">
        <f aca="false">SUBSTITUTE(SUBSTITUTE(SUBSTITUTE(I178, "'", "\'"), "’","\'"), "‘", "\'")</f>
        <v>Heterotheca villosa</v>
      </c>
      <c r="E1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heterotheca-villosa</v>
      </c>
      <c r="F178" s="0" t="n">
        <v>1</v>
      </c>
      <c r="I178" s="0" t="s">
        <v>1116</v>
      </c>
      <c r="L178" s="0" t="str">
        <f aca="false">IF(ISBLANK(A178)  = 0, "INSERT INTO botanica.taxon (name_latin, name_czech, year, slug, origin, category_id, family_id) VALUES ("&amp;IF(A178&lt;&gt;"","'"&amp;A178&amp;"'","NULL")&amp;","&amp;IF(B178&lt;&gt;"","'"&amp;B178&amp;"'","NULL")&amp;", "&amp;IF(C178&lt;&gt;"","'"&amp;C178&amp;"'","NULL")&amp;"  , "&amp;IF(E178&lt;&gt;"","'"&amp;E178&amp;"'","NULL")&amp;"  , "&amp;IF(F178&lt;&gt;"","'"&amp;F178&amp;"'","NULL")&amp;"  , "&amp;IF(G178&lt;&gt;"","'"&amp;G178&amp;"'","NULL")&amp;"  , "&amp;IF(H178&lt;&gt;"","'"&amp;H178&amp;"'","NULL")&amp;"  );","")</f>
        <v>INSERT INTO botanica.taxon (name_latin, name_czech, year, slug, origin, category_id, family_id) VALUES ('Heterotheca villosa',NULL, NULL  , 'heterotheca-villosa'  , '1'  , NULL  , NULL  );</v>
      </c>
    </row>
    <row r="179" customFormat="false" ht="12.8" hidden="false" customHeight="false" outlineLevel="0" collapsed="false">
      <c r="A179" s="0" t="str">
        <f aca="false">SUBSTITUTE(SUBSTITUTE(SUBSTITUTE(I179, "'", "\'"), "’","\'"), "‘", "\'")</f>
        <v>Homogyne discolor </v>
      </c>
      <c r="E1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homogyne-discolor</v>
      </c>
      <c r="F179" s="0" t="n">
        <v>1</v>
      </c>
      <c r="I179" s="0" t="s">
        <v>1117</v>
      </c>
      <c r="L179" s="0" t="str">
        <f aca="false">IF(ISBLANK(A179)  = 0, "INSERT INTO botanica.taxon (name_latin, name_czech, year, slug, origin, category_id, family_id) VALUES ("&amp;IF(A179&lt;&gt;"","'"&amp;A179&amp;"'","NULL")&amp;","&amp;IF(B179&lt;&gt;"","'"&amp;B179&amp;"'","NULL")&amp;", "&amp;IF(C179&lt;&gt;"","'"&amp;C179&amp;"'","NULL")&amp;"  , "&amp;IF(E179&lt;&gt;"","'"&amp;E179&amp;"'","NULL")&amp;"  , "&amp;IF(F179&lt;&gt;"","'"&amp;F179&amp;"'","NULL")&amp;"  , "&amp;IF(G179&lt;&gt;"","'"&amp;G179&amp;"'","NULL")&amp;"  , "&amp;IF(H179&lt;&gt;"","'"&amp;H179&amp;"'","NULL")&amp;"  );","")</f>
        <v>INSERT INTO botanica.taxon (name_latin, name_czech, year, slug, origin, category_id, family_id) VALUES ('Homogyne discolor ',NULL, NULL  , 'homogyne-discolor'  , '1'  , NULL  , NULL  );</v>
      </c>
    </row>
    <row r="180" customFormat="false" ht="12.8" hidden="false" customHeight="false" outlineLevel="0" collapsed="false">
      <c r="A180" s="0" t="str">
        <f aca="false">SUBSTITUTE(SUBSTITUTE(SUBSTITUTE(I180, "'", "\'"), "’","\'"), "‘", "\'")</f>
        <v>Homogyne sylvestris </v>
      </c>
      <c r="E1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homogyne-sylvestris</v>
      </c>
      <c r="F180" s="0" t="n">
        <v>1</v>
      </c>
      <c r="I180" s="0" t="s">
        <v>1118</v>
      </c>
      <c r="L180" s="0" t="str">
        <f aca="false">IF(ISBLANK(A180)  = 0, "INSERT INTO botanica.taxon (name_latin, name_czech, year, slug, origin, category_id, family_id) VALUES ("&amp;IF(A180&lt;&gt;"","'"&amp;A180&amp;"'","NULL")&amp;","&amp;IF(B180&lt;&gt;"","'"&amp;B180&amp;"'","NULL")&amp;", "&amp;IF(C180&lt;&gt;"","'"&amp;C180&amp;"'","NULL")&amp;"  , "&amp;IF(E180&lt;&gt;"","'"&amp;E180&amp;"'","NULL")&amp;"  , "&amp;IF(F180&lt;&gt;"","'"&amp;F180&amp;"'","NULL")&amp;"  , "&amp;IF(G180&lt;&gt;"","'"&amp;G180&amp;"'","NULL")&amp;"  , "&amp;IF(H180&lt;&gt;"","'"&amp;H180&amp;"'","NULL")&amp;"  );","")</f>
        <v>INSERT INTO botanica.taxon (name_latin, name_czech, year, slug, origin, category_id, family_id) VALUES ('Homogyne sylvestris ',NULL, NULL  , 'homogyne-sylvestris'  , '1'  , NULL  , NULL  );</v>
      </c>
    </row>
    <row r="181" customFormat="false" ht="12.8" hidden="false" customHeight="false" outlineLevel="0" collapsed="false">
      <c r="A181" s="0" t="str">
        <f aca="false">SUBSTITUTE(SUBSTITUTE(SUBSTITUTE(I181, "'", "\'"), "’","\'"), "‘", "\'")</f>
        <v>Horminum pyrenaicum </v>
      </c>
      <c r="E1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horminum-pyrenaicum</v>
      </c>
      <c r="F181" s="0" t="n">
        <v>1</v>
      </c>
      <c r="I181" s="0" t="s">
        <v>1119</v>
      </c>
      <c r="L181" s="0" t="str">
        <f aca="false">IF(ISBLANK(A181)  = 0, "INSERT INTO botanica.taxon (name_latin, name_czech, year, slug, origin, category_id, family_id) VALUES ("&amp;IF(A181&lt;&gt;"","'"&amp;A181&amp;"'","NULL")&amp;","&amp;IF(B181&lt;&gt;"","'"&amp;B181&amp;"'","NULL")&amp;", "&amp;IF(C181&lt;&gt;"","'"&amp;C181&amp;"'","NULL")&amp;"  , "&amp;IF(E181&lt;&gt;"","'"&amp;E181&amp;"'","NULL")&amp;"  , "&amp;IF(F181&lt;&gt;"","'"&amp;F181&amp;"'","NULL")&amp;"  , "&amp;IF(G181&lt;&gt;"","'"&amp;G181&amp;"'","NULL")&amp;"  , "&amp;IF(H181&lt;&gt;"","'"&amp;H181&amp;"'","NULL")&amp;"  );","")</f>
        <v>INSERT INTO botanica.taxon (name_latin, name_czech, year, slug, origin, category_id, family_id) VALUES ('Horminum pyrenaicum ',NULL, NULL  , 'horminum-pyrenaicum'  , '1'  , NULL  , NULL  );</v>
      </c>
    </row>
    <row r="182" customFormat="false" ht="12.8" hidden="false" customHeight="false" outlineLevel="0" collapsed="false">
      <c r="A182" s="0" t="str">
        <f aca="false">SUBSTITUTE(SUBSTITUTE(SUBSTITUTE(I182, "'", "\'"), "’","\'"), "‘", "\'")</f>
        <v>Hypericum olympicum </v>
      </c>
      <c r="E1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hypericum-olympicum</v>
      </c>
      <c r="F182" s="0" t="n">
        <v>1</v>
      </c>
      <c r="I182" s="0" t="s">
        <v>1120</v>
      </c>
      <c r="L182" s="0" t="str">
        <f aca="false">IF(ISBLANK(A182)  = 0, "INSERT INTO botanica.taxon (name_latin, name_czech, year, slug, origin, category_id, family_id) VALUES ("&amp;IF(A182&lt;&gt;"","'"&amp;A182&amp;"'","NULL")&amp;","&amp;IF(B182&lt;&gt;"","'"&amp;B182&amp;"'","NULL")&amp;", "&amp;IF(C182&lt;&gt;"","'"&amp;C182&amp;"'","NULL")&amp;"  , "&amp;IF(E182&lt;&gt;"","'"&amp;E182&amp;"'","NULL")&amp;"  , "&amp;IF(F182&lt;&gt;"","'"&amp;F182&amp;"'","NULL")&amp;"  , "&amp;IF(G182&lt;&gt;"","'"&amp;G182&amp;"'","NULL")&amp;"  , "&amp;IF(H182&lt;&gt;"","'"&amp;H182&amp;"'","NULL")&amp;"  );","")</f>
        <v>INSERT INTO botanica.taxon (name_latin, name_czech, year, slug, origin, category_id, family_id) VALUES ('Hypericum olympicum ',NULL, NULL  , 'hypericum-olympicum'  , '1'  , NULL  , NULL  );</v>
      </c>
    </row>
    <row r="183" customFormat="false" ht="12.8" hidden="false" customHeight="false" outlineLevel="0" collapsed="false">
      <c r="A183" s="0" t="str">
        <f aca="false">SUBSTITUTE(SUBSTITUTE(SUBSTITUTE(I183, "'", "\'"), "’","\'"), "‘", "\'")</f>
        <v>Hypericum orientale </v>
      </c>
      <c r="E1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hypericum-orientale</v>
      </c>
      <c r="F183" s="0" t="n">
        <v>1</v>
      </c>
      <c r="I183" s="0" t="s">
        <v>1121</v>
      </c>
      <c r="L183" s="0" t="str">
        <f aca="false">IF(ISBLANK(A183)  = 0, "INSERT INTO botanica.taxon (name_latin, name_czech, year, slug, origin, category_id, family_id) VALUES ("&amp;IF(A183&lt;&gt;"","'"&amp;A183&amp;"'","NULL")&amp;","&amp;IF(B183&lt;&gt;"","'"&amp;B183&amp;"'","NULL")&amp;", "&amp;IF(C183&lt;&gt;"","'"&amp;C183&amp;"'","NULL")&amp;"  , "&amp;IF(E183&lt;&gt;"","'"&amp;E183&amp;"'","NULL")&amp;"  , "&amp;IF(F183&lt;&gt;"","'"&amp;F183&amp;"'","NULL")&amp;"  , "&amp;IF(G183&lt;&gt;"","'"&amp;G183&amp;"'","NULL")&amp;"  , "&amp;IF(H183&lt;&gt;"","'"&amp;H183&amp;"'","NULL")&amp;"  );","")</f>
        <v>INSERT INTO botanica.taxon (name_latin, name_czech, year, slug, origin, category_id, family_id) VALUES ('Hypericum orientale ',NULL, NULL  , 'hypericum-orientale'  , '1'  , NULL  , NULL  );</v>
      </c>
    </row>
    <row r="184" customFormat="false" ht="12.8" hidden="false" customHeight="false" outlineLevel="0" collapsed="false">
      <c r="A184" s="0" t="str">
        <f aca="false">SUBSTITUTE(SUBSTITUTE(SUBSTITUTE(I184, "'", "\'"), "’","\'"), "‘", "\'")</f>
        <v>Hypericum polyphyllum </v>
      </c>
      <c r="E1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hypericum-polyphyllum</v>
      </c>
      <c r="F184" s="0" t="n">
        <v>1</v>
      </c>
      <c r="I184" s="0" t="s">
        <v>1122</v>
      </c>
      <c r="L184" s="0" t="str">
        <f aca="false">IF(ISBLANK(A184)  = 0, "INSERT INTO botanica.taxon (name_latin, name_czech, year, slug, origin, category_id, family_id) VALUES ("&amp;IF(A184&lt;&gt;"","'"&amp;A184&amp;"'","NULL")&amp;","&amp;IF(B184&lt;&gt;"","'"&amp;B184&amp;"'","NULL")&amp;", "&amp;IF(C184&lt;&gt;"","'"&amp;C184&amp;"'","NULL")&amp;"  , "&amp;IF(E184&lt;&gt;"","'"&amp;E184&amp;"'","NULL")&amp;"  , "&amp;IF(F184&lt;&gt;"","'"&amp;F184&amp;"'","NULL")&amp;"  , "&amp;IF(G184&lt;&gt;"","'"&amp;G184&amp;"'","NULL")&amp;"  , "&amp;IF(H184&lt;&gt;"","'"&amp;H184&amp;"'","NULL")&amp;"  );","")</f>
        <v>INSERT INTO botanica.taxon (name_latin, name_czech, year, slug, origin, category_id, family_id) VALUES ('Hypericum polyphyllum ',NULL, NULL  , 'hypericum-polyphyllum'  , '1'  , NULL  , NULL  );</v>
      </c>
    </row>
    <row r="185" customFormat="false" ht="12.8" hidden="false" customHeight="false" outlineLevel="0" collapsed="false">
      <c r="A185" s="0" t="str">
        <f aca="false">SUBSTITUTE(SUBSTITUTE(SUBSTITUTE(I185, "'", "\'"), "’","\'"), "‘", "\'")</f>
        <v>Hypericum richeri </v>
      </c>
      <c r="E1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hypericum-richeri</v>
      </c>
      <c r="F185" s="0" t="n">
        <v>1</v>
      </c>
      <c r="I185" s="0" t="s">
        <v>1123</v>
      </c>
      <c r="L185" s="0" t="str">
        <f aca="false">IF(ISBLANK(A185)  = 0, "INSERT INTO botanica.taxon (name_latin, name_czech, year, slug, origin, category_id, family_id) VALUES ("&amp;IF(A185&lt;&gt;"","'"&amp;A185&amp;"'","NULL")&amp;","&amp;IF(B185&lt;&gt;"","'"&amp;B185&amp;"'","NULL")&amp;", "&amp;IF(C185&lt;&gt;"","'"&amp;C185&amp;"'","NULL")&amp;"  , "&amp;IF(E185&lt;&gt;"","'"&amp;E185&amp;"'","NULL")&amp;"  , "&amp;IF(F185&lt;&gt;"","'"&amp;F185&amp;"'","NULL")&amp;"  , "&amp;IF(G185&lt;&gt;"","'"&amp;G185&amp;"'","NULL")&amp;"  , "&amp;IF(H185&lt;&gt;"","'"&amp;H185&amp;"'","NULL")&amp;"  );","")</f>
        <v>INSERT INTO botanica.taxon (name_latin, name_czech, year, slug, origin, category_id, family_id) VALUES ('Hypericum richeri ',NULL, NULL  , 'hypericum-richeri'  , '1'  , NULL  , NULL  );</v>
      </c>
    </row>
    <row r="186" customFormat="false" ht="12.8" hidden="false" customHeight="false" outlineLevel="0" collapsed="false">
      <c r="A186" s="0" t="str">
        <f aca="false">SUBSTITUTE(SUBSTITUTE(SUBSTITUTE(I186, "'", "\'"), "’","\'"), "‘", "\'")</f>
        <v>Cheirolophus sempervirens </v>
      </c>
      <c r="E1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cheirolophus-sempervirens</v>
      </c>
      <c r="F186" s="0" t="n">
        <v>1</v>
      </c>
      <c r="I186" s="0" t="s">
        <v>1124</v>
      </c>
      <c r="L186" s="0" t="str">
        <f aca="false">IF(ISBLANK(A186)  = 0, "INSERT INTO botanica.taxon (name_latin, name_czech, year, slug, origin, category_id, family_id) VALUES ("&amp;IF(A186&lt;&gt;"","'"&amp;A186&amp;"'","NULL")&amp;","&amp;IF(B186&lt;&gt;"","'"&amp;B186&amp;"'","NULL")&amp;", "&amp;IF(C186&lt;&gt;"","'"&amp;C186&amp;"'","NULL")&amp;"  , "&amp;IF(E186&lt;&gt;"","'"&amp;E186&amp;"'","NULL")&amp;"  , "&amp;IF(F186&lt;&gt;"","'"&amp;F186&amp;"'","NULL")&amp;"  , "&amp;IF(G186&lt;&gt;"","'"&amp;G186&amp;"'","NULL")&amp;"  , "&amp;IF(H186&lt;&gt;"","'"&amp;H186&amp;"'","NULL")&amp;"  );","")</f>
        <v>INSERT INTO botanica.taxon (name_latin, name_czech, year, slug, origin, category_id, family_id) VALUES ('Cheirolophus sempervirens ',NULL, NULL  , 'cheirolophus-sempervirens'  , '1'  , NULL  , NULL  );</v>
      </c>
    </row>
    <row r="187" customFormat="false" ht="12.8" hidden="false" customHeight="false" outlineLevel="0" collapsed="false">
      <c r="A187" s="0" t="str">
        <f aca="false">SUBSTITUTE(SUBSTITUTE(SUBSTITUTE(I187, "'", "\'"), "’","\'"), "‘", "\'")</f>
        <v>Iberis sempervirens </v>
      </c>
      <c r="E1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iberis-sempervirens</v>
      </c>
      <c r="F187" s="0" t="n">
        <v>1</v>
      </c>
      <c r="I187" s="0" t="s">
        <v>1125</v>
      </c>
      <c r="L187" s="0" t="str">
        <f aca="false">IF(ISBLANK(A187)  = 0, "INSERT INTO botanica.taxon (name_latin, name_czech, year, slug, origin, category_id, family_id) VALUES ("&amp;IF(A187&lt;&gt;"","'"&amp;A187&amp;"'","NULL")&amp;","&amp;IF(B187&lt;&gt;"","'"&amp;B187&amp;"'","NULL")&amp;", "&amp;IF(C187&lt;&gt;"","'"&amp;C187&amp;"'","NULL")&amp;"  , "&amp;IF(E187&lt;&gt;"","'"&amp;E187&amp;"'","NULL")&amp;"  , "&amp;IF(F187&lt;&gt;"","'"&amp;F187&amp;"'","NULL")&amp;"  , "&amp;IF(G187&lt;&gt;"","'"&amp;G187&amp;"'","NULL")&amp;"  , "&amp;IF(H187&lt;&gt;"","'"&amp;H187&amp;"'","NULL")&amp;"  );","")</f>
        <v>INSERT INTO botanica.taxon (name_latin, name_czech, year, slug, origin, category_id, family_id) VALUES ('Iberis sempervirens ',NULL, NULL  , 'iberis-sempervirens'  , '1'  , NULL  , NULL  );</v>
      </c>
    </row>
    <row r="188" customFormat="false" ht="12.8" hidden="false" customHeight="false" outlineLevel="0" collapsed="false">
      <c r="A188" s="0" t="str">
        <f aca="false">SUBSTITUTE(SUBSTITUTE(SUBSTITUTE(I188, "'", "\'"), "’","\'"), "‘", "\'")</f>
        <v>Inula ensifolia </v>
      </c>
      <c r="E1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inula-ensifolia</v>
      </c>
      <c r="F188" s="0" t="n">
        <v>1</v>
      </c>
      <c r="I188" s="0" t="s">
        <v>1126</v>
      </c>
      <c r="L188" s="0" t="str">
        <f aca="false">IF(ISBLANK(A188)  = 0, "INSERT INTO botanica.taxon (name_latin, name_czech, year, slug, origin, category_id, family_id) VALUES ("&amp;IF(A188&lt;&gt;"","'"&amp;A188&amp;"'","NULL")&amp;","&amp;IF(B188&lt;&gt;"","'"&amp;B188&amp;"'","NULL")&amp;", "&amp;IF(C188&lt;&gt;"","'"&amp;C188&amp;"'","NULL")&amp;"  , "&amp;IF(E188&lt;&gt;"","'"&amp;E188&amp;"'","NULL")&amp;"  , "&amp;IF(F188&lt;&gt;"","'"&amp;F188&amp;"'","NULL")&amp;"  , "&amp;IF(G188&lt;&gt;"","'"&amp;G188&amp;"'","NULL")&amp;"  , "&amp;IF(H188&lt;&gt;"","'"&amp;H188&amp;"'","NULL")&amp;"  );","")</f>
        <v>INSERT INTO botanica.taxon (name_latin, name_czech, year, slug, origin, category_id, family_id) VALUES ('Inula ensifolia ',NULL, NULL  , 'inula-ensifolia'  , '1'  , NULL  , NULL  );</v>
      </c>
    </row>
    <row r="189" customFormat="false" ht="12.8" hidden="false" customHeight="false" outlineLevel="0" collapsed="false">
      <c r="A189" s="0" t="str">
        <f aca="false">SUBSTITUTE(SUBSTITUTE(SUBSTITUTE(I189, "'", "\'"), "’","\'"), "‘", "\'")</f>
        <v>Inula montana </v>
      </c>
      <c r="E1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inula-montana</v>
      </c>
      <c r="F189" s="0" t="n">
        <v>1</v>
      </c>
      <c r="I189" s="0" t="s">
        <v>1127</v>
      </c>
      <c r="L189" s="0" t="str">
        <f aca="false">IF(ISBLANK(A189)  = 0, "INSERT INTO botanica.taxon (name_latin, name_czech, year, slug, origin, category_id, family_id) VALUES ("&amp;IF(A189&lt;&gt;"","'"&amp;A189&amp;"'","NULL")&amp;","&amp;IF(B189&lt;&gt;"","'"&amp;B189&amp;"'","NULL")&amp;", "&amp;IF(C189&lt;&gt;"","'"&amp;C189&amp;"'","NULL")&amp;"  , "&amp;IF(E189&lt;&gt;"","'"&amp;E189&amp;"'","NULL")&amp;"  , "&amp;IF(F189&lt;&gt;"","'"&amp;F189&amp;"'","NULL")&amp;"  , "&amp;IF(G189&lt;&gt;"","'"&amp;G189&amp;"'","NULL")&amp;"  , "&amp;IF(H189&lt;&gt;"","'"&amp;H189&amp;"'","NULL")&amp;"  );","")</f>
        <v>INSERT INTO botanica.taxon (name_latin, name_czech, year, slug, origin, category_id, family_id) VALUES ('Inula montana ',NULL, NULL  , 'inula-montana'  , '1'  , NULL  , NULL  );</v>
      </c>
    </row>
    <row r="190" customFormat="false" ht="12.8" hidden="false" customHeight="false" outlineLevel="0" collapsed="false">
      <c r="A190" s="0" t="str">
        <f aca="false">SUBSTITUTE(SUBSTITUTE(SUBSTITUTE(I190, "'", "\'"), "’","\'"), "‘", "\'")</f>
        <v>Lathyrus alpestris </v>
      </c>
      <c r="E1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lathyrus-alpestris</v>
      </c>
      <c r="F190" s="0" t="n">
        <v>1</v>
      </c>
      <c r="I190" s="0" t="s">
        <v>1128</v>
      </c>
      <c r="L190" s="0" t="str">
        <f aca="false">IF(ISBLANK(A190)  = 0, "INSERT INTO botanica.taxon (name_latin, name_czech, year, slug, origin, category_id, family_id) VALUES ("&amp;IF(A190&lt;&gt;"","'"&amp;A190&amp;"'","NULL")&amp;","&amp;IF(B190&lt;&gt;"","'"&amp;B190&amp;"'","NULL")&amp;", "&amp;IF(C190&lt;&gt;"","'"&amp;C190&amp;"'","NULL")&amp;"  , "&amp;IF(E190&lt;&gt;"","'"&amp;E190&amp;"'","NULL")&amp;"  , "&amp;IF(F190&lt;&gt;"","'"&amp;F190&amp;"'","NULL")&amp;"  , "&amp;IF(G190&lt;&gt;"","'"&amp;G190&amp;"'","NULL")&amp;"  , "&amp;IF(H190&lt;&gt;"","'"&amp;H190&amp;"'","NULL")&amp;"  );","")</f>
        <v>INSERT INTO botanica.taxon (name_latin, name_czech, year, slug, origin, category_id, family_id) VALUES ('Lathyrus alpestris ',NULL, NULL  , 'lathyrus-alpestris'  , '1'  , NULL  , NULL  );</v>
      </c>
    </row>
    <row r="191" customFormat="false" ht="12.8" hidden="false" customHeight="false" outlineLevel="0" collapsed="false">
      <c r="A191" s="0" t="str">
        <f aca="false">SUBSTITUTE(SUBSTITUTE(SUBSTITUTE(I191, "'", "\'"), "’","\'"), "‘", "\'")</f>
        <v>Lathyrus pannonicus </v>
      </c>
      <c r="E1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lathyrus-pannonicus</v>
      </c>
      <c r="F191" s="0" t="n">
        <v>1</v>
      </c>
      <c r="I191" s="0" t="s">
        <v>1129</v>
      </c>
      <c r="L191" s="0" t="str">
        <f aca="false">IF(ISBLANK(A191)  = 0, "INSERT INTO botanica.taxon (name_latin, name_czech, year, slug, origin, category_id, family_id) VALUES ("&amp;IF(A191&lt;&gt;"","'"&amp;A191&amp;"'","NULL")&amp;","&amp;IF(B191&lt;&gt;"","'"&amp;B191&amp;"'","NULL")&amp;", "&amp;IF(C191&lt;&gt;"","'"&amp;C191&amp;"'","NULL")&amp;"  , "&amp;IF(E191&lt;&gt;"","'"&amp;E191&amp;"'","NULL")&amp;"  , "&amp;IF(F191&lt;&gt;"","'"&amp;F191&amp;"'","NULL")&amp;"  , "&amp;IF(G191&lt;&gt;"","'"&amp;G191&amp;"'","NULL")&amp;"  , "&amp;IF(H191&lt;&gt;"","'"&amp;H191&amp;"'","NULL")&amp;"  );","")</f>
        <v>INSERT INTO botanica.taxon (name_latin, name_czech, year, slug, origin, category_id, family_id) VALUES ('Lathyrus pannonicus ',NULL, NULL  , 'lathyrus-pannonicus'  , '1'  , NULL  , NULL  );</v>
      </c>
    </row>
    <row r="192" customFormat="false" ht="12.8" hidden="false" customHeight="false" outlineLevel="0" collapsed="false">
      <c r="A192" s="0" t="str">
        <f aca="false">SUBSTITUTE(SUBSTITUTE(SUBSTITUTE(I192, "'", "\'"), "’","\'"), "‘", "\'")</f>
        <v>Leontopodium japonicum </v>
      </c>
      <c r="E1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leontopodium-japonicum</v>
      </c>
      <c r="F192" s="0" t="n">
        <v>1</v>
      </c>
      <c r="I192" s="0" t="s">
        <v>1130</v>
      </c>
      <c r="L192" s="0" t="str">
        <f aca="false">IF(ISBLANK(A192)  = 0, "INSERT INTO botanica.taxon (name_latin, name_czech, year, slug, origin, category_id, family_id) VALUES ("&amp;IF(A192&lt;&gt;"","'"&amp;A192&amp;"'","NULL")&amp;","&amp;IF(B192&lt;&gt;"","'"&amp;B192&amp;"'","NULL")&amp;", "&amp;IF(C192&lt;&gt;"","'"&amp;C192&amp;"'","NULL")&amp;"  , "&amp;IF(E192&lt;&gt;"","'"&amp;E192&amp;"'","NULL")&amp;"  , "&amp;IF(F192&lt;&gt;"","'"&amp;F192&amp;"'","NULL")&amp;"  , "&amp;IF(G192&lt;&gt;"","'"&amp;G192&amp;"'","NULL")&amp;"  , "&amp;IF(H192&lt;&gt;"","'"&amp;H192&amp;"'","NULL")&amp;"  );","")</f>
        <v>INSERT INTO botanica.taxon (name_latin, name_czech, year, slug, origin, category_id, family_id) VALUES ('Leontopodium japonicum ',NULL, NULL  , 'leontopodium-japonicum'  , '1'  , NULL  , NULL  );</v>
      </c>
    </row>
    <row r="193" customFormat="false" ht="12.8" hidden="false" customHeight="false" outlineLevel="0" collapsed="false">
      <c r="A193" s="0" t="str">
        <f aca="false">SUBSTITUTE(SUBSTITUTE(SUBSTITUTE(I193, "'", "\'"), "’","\'"), "‘", "\'")</f>
        <v>Leopoldia tenuiflora </v>
      </c>
      <c r="E1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leopoldia-tenuiflora</v>
      </c>
      <c r="F193" s="0" t="n">
        <v>1</v>
      </c>
      <c r="I193" s="0" t="s">
        <v>1131</v>
      </c>
      <c r="L193" s="0" t="str">
        <f aca="false">IF(ISBLANK(A193)  = 0, "INSERT INTO botanica.taxon (name_latin, name_czech, year, slug, origin, category_id, family_id) VALUES ("&amp;IF(A193&lt;&gt;"","'"&amp;A193&amp;"'","NULL")&amp;","&amp;IF(B193&lt;&gt;"","'"&amp;B193&amp;"'","NULL")&amp;", "&amp;IF(C193&lt;&gt;"","'"&amp;C193&amp;"'","NULL")&amp;"  , "&amp;IF(E193&lt;&gt;"","'"&amp;E193&amp;"'","NULL")&amp;"  , "&amp;IF(F193&lt;&gt;"","'"&amp;F193&amp;"'","NULL")&amp;"  , "&amp;IF(G193&lt;&gt;"","'"&amp;G193&amp;"'","NULL")&amp;"  , "&amp;IF(H193&lt;&gt;"","'"&amp;H193&amp;"'","NULL")&amp;"  );","")</f>
        <v>INSERT INTO botanica.taxon (name_latin, name_czech, year, slug, origin, category_id, family_id) VALUES ('Leopoldia tenuiflora ',NULL, NULL  , 'leopoldia-tenuiflora'  , '1'  , NULL  , NULL  );</v>
      </c>
    </row>
    <row r="194" customFormat="false" ht="12.8" hidden="false" customHeight="false" outlineLevel="0" collapsed="false">
      <c r="A194" s="0" t="str">
        <f aca="false">SUBSTITUTE(SUBSTITUTE(SUBSTITUTE(I194, "'", "\'"), "’","\'"), "‘", "\'")</f>
        <v>Leucanthemum coronopifolium subsp. ceratophylloides </v>
      </c>
      <c r="E1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leucanthemum-coronopifolium-subsp-ceratophylloides</v>
      </c>
      <c r="F194" s="0" t="n">
        <v>1</v>
      </c>
      <c r="I194" s="0" t="s">
        <v>1132</v>
      </c>
      <c r="L194" s="0" t="str">
        <f aca="false">IF(ISBLANK(A194)  = 0, "INSERT INTO botanica.taxon (name_latin, name_czech, year, slug, origin, category_id, family_id) VALUES ("&amp;IF(A194&lt;&gt;"","'"&amp;A194&amp;"'","NULL")&amp;","&amp;IF(B194&lt;&gt;"","'"&amp;B194&amp;"'","NULL")&amp;", "&amp;IF(C194&lt;&gt;"","'"&amp;C194&amp;"'","NULL")&amp;"  , "&amp;IF(E194&lt;&gt;"","'"&amp;E194&amp;"'","NULL")&amp;"  , "&amp;IF(F194&lt;&gt;"","'"&amp;F194&amp;"'","NULL")&amp;"  , "&amp;IF(G194&lt;&gt;"","'"&amp;G194&amp;"'","NULL")&amp;"  , "&amp;IF(H194&lt;&gt;"","'"&amp;H194&amp;"'","NULL")&amp;"  );","")</f>
        <v>INSERT INTO botanica.taxon (name_latin, name_czech, year, slug, origin, category_id, family_id) VALUES ('Leucanthemum coronopifolium subsp. ceratophylloides ',NULL, NULL  , 'leucanthemum-coronopifolium-subsp-ceratophylloides'  , '1'  , NULL  , NULL  );</v>
      </c>
    </row>
    <row r="195" customFormat="false" ht="12.8" hidden="false" customHeight="false" outlineLevel="0" collapsed="false">
      <c r="A195" s="0" t="str">
        <f aca="false">SUBSTITUTE(SUBSTITUTE(SUBSTITUTE(I195, "'", "\'"), "’","\'"), "‘", "\'")</f>
        <v>Limonium vulgare </v>
      </c>
      <c r="E1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limonium-vulgare</v>
      </c>
      <c r="F195" s="0" t="n">
        <v>1</v>
      </c>
      <c r="I195" s="0" t="s">
        <v>1133</v>
      </c>
      <c r="L195" s="0" t="str">
        <f aca="false">IF(ISBLANK(A195)  = 0, "INSERT INTO botanica.taxon (name_latin, name_czech, year, slug, origin, category_id, family_id) VALUES ("&amp;IF(A195&lt;&gt;"","'"&amp;A195&amp;"'","NULL")&amp;","&amp;IF(B195&lt;&gt;"","'"&amp;B195&amp;"'","NULL")&amp;", "&amp;IF(C195&lt;&gt;"","'"&amp;C195&amp;"'","NULL")&amp;"  , "&amp;IF(E195&lt;&gt;"","'"&amp;E195&amp;"'","NULL")&amp;"  , "&amp;IF(F195&lt;&gt;"","'"&amp;F195&amp;"'","NULL")&amp;"  , "&amp;IF(G195&lt;&gt;"","'"&amp;G195&amp;"'","NULL")&amp;"  , "&amp;IF(H195&lt;&gt;"","'"&amp;H195&amp;"'","NULL")&amp;"  );","")</f>
        <v>INSERT INTO botanica.taxon (name_latin, name_czech, year, slug, origin, category_id, family_id) VALUES ('Limonium vulgare ',NULL, NULL  , 'limonium-vulgare'  , '1'  , NULL  , NULL  );</v>
      </c>
    </row>
    <row r="196" customFormat="false" ht="12.8" hidden="false" customHeight="false" outlineLevel="0" collapsed="false">
      <c r="A196" s="0" t="str">
        <f aca="false">SUBSTITUTE(SUBSTITUTE(SUBSTITUTE(I196, "'", "\'"), "’","\'"), "‘", "\'")</f>
        <v>Linaria pallida </v>
      </c>
      <c r="E1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linaria-pallida</v>
      </c>
      <c r="F196" s="0" t="n">
        <v>1</v>
      </c>
      <c r="I196" s="0" t="s">
        <v>1134</v>
      </c>
      <c r="L196" s="0" t="str">
        <f aca="false">IF(ISBLANK(A196)  = 0, "INSERT INTO botanica.taxon (name_latin, name_czech, year, slug, origin, category_id, family_id) VALUES ("&amp;IF(A196&lt;&gt;"","'"&amp;A196&amp;"'","NULL")&amp;","&amp;IF(B196&lt;&gt;"","'"&amp;B196&amp;"'","NULL")&amp;", "&amp;IF(C196&lt;&gt;"","'"&amp;C196&amp;"'","NULL")&amp;"  , "&amp;IF(E196&lt;&gt;"","'"&amp;E196&amp;"'","NULL")&amp;"  , "&amp;IF(F196&lt;&gt;"","'"&amp;F196&amp;"'","NULL")&amp;"  , "&amp;IF(G196&lt;&gt;"","'"&amp;G196&amp;"'","NULL")&amp;"  , "&amp;IF(H196&lt;&gt;"","'"&amp;H196&amp;"'","NULL")&amp;"  );","")</f>
        <v>INSERT INTO botanica.taxon (name_latin, name_czech, year, slug, origin, category_id, family_id) VALUES ('Linaria pallida ',NULL, NULL  , 'linaria-pallida'  , '1'  , NULL  , NULL  );</v>
      </c>
    </row>
    <row r="197" customFormat="false" ht="12.8" hidden="false" customHeight="false" outlineLevel="0" collapsed="false">
      <c r="A197" s="0" t="str">
        <f aca="false">SUBSTITUTE(SUBSTITUTE(SUBSTITUTE(I197, "'", "\'"), "’","\'"), "‘", "\'")</f>
        <v>Linnaea borealis </v>
      </c>
      <c r="E1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linnaea-borealis</v>
      </c>
      <c r="F197" s="0" t="n">
        <v>1</v>
      </c>
      <c r="I197" s="0" t="s">
        <v>1135</v>
      </c>
      <c r="L197" s="0" t="str">
        <f aca="false">IF(ISBLANK(A197)  = 0, "INSERT INTO botanica.taxon (name_latin, name_czech, year, slug, origin, category_id, family_id) VALUES ("&amp;IF(A197&lt;&gt;"","'"&amp;A197&amp;"'","NULL")&amp;","&amp;IF(B197&lt;&gt;"","'"&amp;B197&amp;"'","NULL")&amp;", "&amp;IF(C197&lt;&gt;"","'"&amp;C197&amp;"'","NULL")&amp;"  , "&amp;IF(E197&lt;&gt;"","'"&amp;E197&amp;"'","NULL")&amp;"  , "&amp;IF(F197&lt;&gt;"","'"&amp;F197&amp;"'","NULL")&amp;"  , "&amp;IF(G197&lt;&gt;"","'"&amp;G197&amp;"'","NULL")&amp;"  , "&amp;IF(H197&lt;&gt;"","'"&amp;H197&amp;"'","NULL")&amp;"  );","")</f>
        <v>INSERT INTO botanica.taxon (name_latin, name_czech, year, slug, origin, category_id, family_id) VALUES ('Linnaea borealis ',NULL, NULL  , 'linnaea-borealis'  , '1'  , NULL  , NULL  );</v>
      </c>
    </row>
    <row r="198" customFormat="false" ht="12.8" hidden="false" customHeight="false" outlineLevel="0" collapsed="false">
      <c r="A198" s="0" t="str">
        <f aca="false">SUBSTITUTE(SUBSTITUTE(SUBSTITUTE(I198, "'", "\'"), "’","\'"), "‘", "\'")</f>
        <v>Linum austriacum </v>
      </c>
      <c r="E1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linum-austriacum</v>
      </c>
      <c r="F198" s="0" t="n">
        <v>1</v>
      </c>
      <c r="I198" s="0" t="s">
        <v>1136</v>
      </c>
      <c r="L198" s="0" t="str">
        <f aca="false">IF(ISBLANK(A198)  = 0, "INSERT INTO botanica.taxon (name_latin, name_czech, year, slug, origin, category_id, family_id) VALUES ("&amp;IF(A198&lt;&gt;"","'"&amp;A198&amp;"'","NULL")&amp;","&amp;IF(B198&lt;&gt;"","'"&amp;B198&amp;"'","NULL")&amp;", "&amp;IF(C198&lt;&gt;"","'"&amp;C198&amp;"'","NULL")&amp;"  , "&amp;IF(E198&lt;&gt;"","'"&amp;E198&amp;"'","NULL")&amp;"  , "&amp;IF(F198&lt;&gt;"","'"&amp;F198&amp;"'","NULL")&amp;"  , "&amp;IF(G198&lt;&gt;"","'"&amp;G198&amp;"'","NULL")&amp;"  , "&amp;IF(H198&lt;&gt;"","'"&amp;H198&amp;"'","NULL")&amp;"  );","")</f>
        <v>INSERT INTO botanica.taxon (name_latin, name_czech, year, slug, origin, category_id, family_id) VALUES ('Linum austriacum ',NULL, NULL  , 'linum-austriacum'  , '1'  , NULL  , NULL  );</v>
      </c>
    </row>
    <row r="199" customFormat="false" ht="12.8" hidden="false" customHeight="false" outlineLevel="0" collapsed="false">
      <c r="A199" s="0" t="str">
        <f aca="false">SUBSTITUTE(SUBSTITUTE(SUBSTITUTE(I199, "'", "\'"), "’","\'"), "‘", "\'")</f>
        <v>Linum capitatum </v>
      </c>
      <c r="E1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linum-capitatum</v>
      </c>
      <c r="F199" s="0" t="n">
        <v>1</v>
      </c>
      <c r="I199" s="0" t="s">
        <v>1137</v>
      </c>
      <c r="L199" s="0" t="str">
        <f aca="false">IF(ISBLANK(A199)  = 0, "INSERT INTO botanica.taxon (name_latin, name_czech, year, slug, origin, category_id, family_id) VALUES ("&amp;IF(A199&lt;&gt;"","'"&amp;A199&amp;"'","NULL")&amp;","&amp;IF(B199&lt;&gt;"","'"&amp;B199&amp;"'","NULL")&amp;", "&amp;IF(C199&lt;&gt;"","'"&amp;C199&amp;"'","NULL")&amp;"  , "&amp;IF(E199&lt;&gt;"","'"&amp;E199&amp;"'","NULL")&amp;"  , "&amp;IF(F199&lt;&gt;"","'"&amp;F199&amp;"'","NULL")&amp;"  , "&amp;IF(G199&lt;&gt;"","'"&amp;G199&amp;"'","NULL")&amp;"  , "&amp;IF(H199&lt;&gt;"","'"&amp;H199&amp;"'","NULL")&amp;"  );","")</f>
        <v>INSERT INTO botanica.taxon (name_latin, name_czech, year, slug, origin, category_id, family_id) VALUES ('Linum capitatum ',NULL, NULL  , 'linum-capitatum'  , '1'  , NULL  , NULL  );</v>
      </c>
    </row>
    <row r="200" customFormat="false" ht="12.8" hidden="false" customHeight="false" outlineLevel="0" collapsed="false">
      <c r="A200" s="0" t="str">
        <f aca="false">SUBSTITUTE(SUBSTITUTE(SUBSTITUTE(I200, "'", "\'"), "’","\'"), "‘", "\'")</f>
        <v>Lithospermum × froebelii </v>
      </c>
      <c r="E2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lithospermum-×-froebelii</v>
      </c>
      <c r="F200" s="0" t="n">
        <v>1</v>
      </c>
      <c r="I200" s="0" t="s">
        <v>1138</v>
      </c>
      <c r="L200" s="0" t="str">
        <f aca="false">IF(ISBLANK(A200)  = 0, "INSERT INTO botanica.taxon (name_latin, name_czech, year, slug, origin, category_id, family_id) VALUES ("&amp;IF(A200&lt;&gt;"","'"&amp;A200&amp;"'","NULL")&amp;","&amp;IF(B200&lt;&gt;"","'"&amp;B200&amp;"'","NULL")&amp;", "&amp;IF(C200&lt;&gt;"","'"&amp;C200&amp;"'","NULL")&amp;"  , "&amp;IF(E200&lt;&gt;"","'"&amp;E200&amp;"'","NULL")&amp;"  , "&amp;IF(F200&lt;&gt;"","'"&amp;F200&amp;"'","NULL")&amp;"  , "&amp;IF(G200&lt;&gt;"","'"&amp;G200&amp;"'","NULL")&amp;"  , "&amp;IF(H200&lt;&gt;"","'"&amp;H200&amp;"'","NULL")&amp;"  );","")</f>
        <v>INSERT INTO botanica.taxon (name_latin, name_czech, year, slug, origin, category_id, family_id) VALUES ('Lithospermum × froebelii ',NULL, NULL  , 'lithospermum-×-froebelii'  , '1'  , NULL  , NULL  );</v>
      </c>
    </row>
    <row r="201" customFormat="false" ht="12.8" hidden="false" customHeight="false" outlineLevel="0" collapsed="false">
      <c r="A201" s="0" t="str">
        <f aca="false">SUBSTITUTE(SUBSTITUTE(SUBSTITUTE(I201, "'", "\'"), "’","\'"), "‘", "\'")</f>
        <v>Lotus maculatus Breitf.</v>
      </c>
      <c r="E2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lotus-maculatus-breitf</v>
      </c>
      <c r="F201" s="0" t="n">
        <v>1</v>
      </c>
      <c r="I201" s="0" t="s">
        <v>1139</v>
      </c>
      <c r="L201" s="0" t="str">
        <f aca="false">IF(ISBLANK(A201)  = 0, "INSERT INTO botanica.taxon (name_latin, name_czech, year, slug, origin, category_id, family_id) VALUES ("&amp;IF(A201&lt;&gt;"","'"&amp;A201&amp;"'","NULL")&amp;","&amp;IF(B201&lt;&gt;"","'"&amp;B201&amp;"'","NULL")&amp;", "&amp;IF(C201&lt;&gt;"","'"&amp;C201&amp;"'","NULL")&amp;"  , "&amp;IF(E201&lt;&gt;"","'"&amp;E201&amp;"'","NULL")&amp;"  , "&amp;IF(F201&lt;&gt;"","'"&amp;F201&amp;"'","NULL")&amp;"  , "&amp;IF(G201&lt;&gt;"","'"&amp;G201&amp;"'","NULL")&amp;"  , "&amp;IF(H201&lt;&gt;"","'"&amp;H201&amp;"'","NULL")&amp;"  );","")</f>
        <v>INSERT INTO botanica.taxon (name_latin, name_czech, year, slug, origin, category_id, family_id) VALUES ('Lotus maculatus Breitf.',NULL, NULL  , 'lotus-maculatus-breitf'  , '1'  , NULL  , NULL  );</v>
      </c>
    </row>
    <row r="202" customFormat="false" ht="12.8" hidden="false" customHeight="false" outlineLevel="0" collapsed="false">
      <c r="A202" s="0" t="str">
        <f aca="false">SUBSTITUTE(SUBSTITUTE(SUBSTITUTE(I202, "'", "\'"), "’","\'"), "‘", "\'")</f>
        <v>Luetkea pectinata </v>
      </c>
      <c r="E2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luetkea-pectinata</v>
      </c>
      <c r="F202" s="0" t="n">
        <v>1</v>
      </c>
      <c r="I202" s="0" t="s">
        <v>1140</v>
      </c>
      <c r="L202" s="0" t="str">
        <f aca="false">IF(ISBLANK(A202)  = 0, "INSERT INTO botanica.taxon (name_latin, name_czech, year, slug, origin, category_id, family_id) VALUES ("&amp;IF(A202&lt;&gt;"","'"&amp;A202&amp;"'","NULL")&amp;","&amp;IF(B202&lt;&gt;"","'"&amp;B202&amp;"'","NULL")&amp;", "&amp;IF(C202&lt;&gt;"","'"&amp;C202&amp;"'","NULL")&amp;"  , "&amp;IF(E202&lt;&gt;"","'"&amp;E202&amp;"'","NULL")&amp;"  , "&amp;IF(F202&lt;&gt;"","'"&amp;F202&amp;"'","NULL")&amp;"  , "&amp;IF(G202&lt;&gt;"","'"&amp;G202&amp;"'","NULL")&amp;"  , "&amp;IF(H202&lt;&gt;"","'"&amp;H202&amp;"'","NULL")&amp;"  );","")</f>
        <v>INSERT INTO botanica.taxon (name_latin, name_czech, year, slug, origin, category_id, family_id) VALUES ('Luetkea pectinata ',NULL, NULL  , 'luetkea-pectinata'  , '1'  , NULL  , NULL  );</v>
      </c>
    </row>
    <row r="203" customFormat="false" ht="12.8" hidden="false" customHeight="false" outlineLevel="0" collapsed="false">
      <c r="A203" s="0" t="str">
        <f aca="false">SUBSTITUTE(SUBSTITUTE(SUBSTITUTE(I203, "'", "\'"), "’","\'"), "‘", "\'")</f>
        <v>Luetkea pectinata </v>
      </c>
      <c r="E2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luetkea-pectinata</v>
      </c>
      <c r="F203" s="0" t="n">
        <v>1</v>
      </c>
      <c r="I203" s="0" t="s">
        <v>1140</v>
      </c>
      <c r="L203" s="0" t="str">
        <f aca="false">IF(ISBLANK(A203)  = 0, "INSERT INTO botanica.taxon (name_latin, name_czech, year, slug, origin, category_id, family_id) VALUES ("&amp;IF(A203&lt;&gt;"","'"&amp;A203&amp;"'","NULL")&amp;","&amp;IF(B203&lt;&gt;"","'"&amp;B203&amp;"'","NULL")&amp;", "&amp;IF(C203&lt;&gt;"","'"&amp;C203&amp;"'","NULL")&amp;"  , "&amp;IF(E203&lt;&gt;"","'"&amp;E203&amp;"'","NULL")&amp;"  , "&amp;IF(F203&lt;&gt;"","'"&amp;F203&amp;"'","NULL")&amp;"  , "&amp;IF(G203&lt;&gt;"","'"&amp;G203&amp;"'","NULL")&amp;"  , "&amp;IF(H203&lt;&gt;"","'"&amp;H203&amp;"'","NULL")&amp;"  );","")</f>
        <v>INSERT INTO botanica.taxon (name_latin, name_czech, year, slug, origin, category_id, family_id) VALUES ('Luetkea pectinata ',NULL, NULL  , 'luetkea-pectinata'  , '1'  , NULL  , NULL  );</v>
      </c>
    </row>
    <row r="204" customFormat="false" ht="12.8" hidden="false" customHeight="false" outlineLevel="0" collapsed="false">
      <c r="A204" s="0" t="str">
        <f aca="false">SUBSTITUTE(SUBSTITUTE(SUBSTITUTE(I204, "'", "\'"), "’","\'"), "‘", "\'")</f>
        <v>Lycopodium selago </v>
      </c>
      <c r="E2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lycopodium-selago</v>
      </c>
      <c r="F204" s="0" t="n">
        <v>1</v>
      </c>
      <c r="I204" s="0" t="s">
        <v>1141</v>
      </c>
      <c r="L204" s="0" t="str">
        <f aca="false">IF(ISBLANK(A204)  = 0, "INSERT INTO botanica.taxon (name_latin, name_czech, year, slug, origin, category_id, family_id) VALUES ("&amp;IF(A204&lt;&gt;"","'"&amp;A204&amp;"'","NULL")&amp;","&amp;IF(B204&lt;&gt;"","'"&amp;B204&amp;"'","NULL")&amp;", "&amp;IF(C204&lt;&gt;"","'"&amp;C204&amp;"'","NULL")&amp;"  , "&amp;IF(E204&lt;&gt;"","'"&amp;E204&amp;"'","NULL")&amp;"  , "&amp;IF(F204&lt;&gt;"","'"&amp;F204&amp;"'","NULL")&amp;"  , "&amp;IF(G204&lt;&gt;"","'"&amp;G204&amp;"'","NULL")&amp;"  , "&amp;IF(H204&lt;&gt;"","'"&amp;H204&amp;"'","NULL")&amp;"  );","")</f>
        <v>INSERT INTO botanica.taxon (name_latin, name_czech, year, slug, origin, category_id, family_id) VALUES ('Lycopodium selago ',NULL, NULL  , 'lycopodium-selago'  , '1'  , NULL  , NULL  );</v>
      </c>
    </row>
    <row r="205" customFormat="false" ht="12.8" hidden="false" customHeight="false" outlineLevel="0" collapsed="false">
      <c r="A205" s="0" t="str">
        <f aca="false">SUBSTITUTE(SUBSTITUTE(SUBSTITUTE(I205, "'", "\'"), "’","\'"), "‘", "\'")</f>
        <v>Lysimachia clethroides </v>
      </c>
      <c r="E2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lysimachia-clethroides</v>
      </c>
      <c r="F205" s="0" t="n">
        <v>1</v>
      </c>
      <c r="I205" s="0" t="s">
        <v>1142</v>
      </c>
      <c r="L205" s="0" t="str">
        <f aca="false">IF(ISBLANK(A205)  = 0, "INSERT INTO botanica.taxon (name_latin, name_czech, year, slug, origin, category_id, family_id) VALUES ("&amp;IF(A205&lt;&gt;"","'"&amp;A205&amp;"'","NULL")&amp;","&amp;IF(B205&lt;&gt;"","'"&amp;B205&amp;"'","NULL")&amp;", "&amp;IF(C205&lt;&gt;"","'"&amp;C205&amp;"'","NULL")&amp;"  , "&amp;IF(E205&lt;&gt;"","'"&amp;E205&amp;"'","NULL")&amp;"  , "&amp;IF(F205&lt;&gt;"","'"&amp;F205&amp;"'","NULL")&amp;"  , "&amp;IF(G205&lt;&gt;"","'"&amp;G205&amp;"'","NULL")&amp;"  , "&amp;IF(H205&lt;&gt;"","'"&amp;H205&amp;"'","NULL")&amp;"  );","")</f>
        <v>INSERT INTO botanica.taxon (name_latin, name_czech, year, slug, origin, category_id, family_id) VALUES ('Lysimachia clethroides ',NULL, NULL  , 'lysimachia-clethroides'  , '1'  , NULL  , NULL  );</v>
      </c>
    </row>
    <row r="206" customFormat="false" ht="12.8" hidden="false" customHeight="false" outlineLevel="0" collapsed="false">
      <c r="A206" s="0" t="str">
        <f aca="false">SUBSTITUTE(SUBSTITUTE(SUBSTITUTE(I206, "'", "\'"), "’","\'"), "‘", "\'")</f>
        <v>Marrubium supinum </v>
      </c>
      <c r="E2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marrubium-supinum</v>
      </c>
      <c r="F206" s="0" t="n">
        <v>1</v>
      </c>
      <c r="I206" s="0" t="s">
        <v>1143</v>
      </c>
      <c r="L206" s="0" t="str">
        <f aca="false">IF(ISBLANK(A206)  = 0, "INSERT INTO botanica.taxon (name_latin, name_czech, year, slug, origin, category_id, family_id) VALUES ("&amp;IF(A206&lt;&gt;"","'"&amp;A206&amp;"'","NULL")&amp;","&amp;IF(B206&lt;&gt;"","'"&amp;B206&amp;"'","NULL")&amp;", "&amp;IF(C206&lt;&gt;"","'"&amp;C206&amp;"'","NULL")&amp;"  , "&amp;IF(E206&lt;&gt;"","'"&amp;E206&amp;"'","NULL")&amp;"  , "&amp;IF(F206&lt;&gt;"","'"&amp;F206&amp;"'","NULL")&amp;"  , "&amp;IF(G206&lt;&gt;"","'"&amp;G206&amp;"'","NULL")&amp;"  , "&amp;IF(H206&lt;&gt;"","'"&amp;H206&amp;"'","NULL")&amp;"  );","")</f>
        <v>INSERT INTO botanica.taxon (name_latin, name_czech, year, slug, origin, category_id, family_id) VALUES ('Marrubium supinum ',NULL, NULL  , 'marrubium-supinum'  , '1'  , NULL  , NULL  );</v>
      </c>
    </row>
    <row r="207" customFormat="false" ht="12.8" hidden="false" customHeight="false" outlineLevel="0" collapsed="false">
      <c r="A207" s="0" t="str">
        <f aca="false">SUBSTITUTE(SUBSTITUTE(SUBSTITUTE(I207, "'", "\'"), "’","\'"), "‘", "\'")</f>
        <v>Marrubium velutinum </v>
      </c>
      <c r="E2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marrubium-velutinum</v>
      </c>
      <c r="F207" s="0" t="n">
        <v>1</v>
      </c>
      <c r="I207" s="0" t="s">
        <v>1144</v>
      </c>
      <c r="L207" s="0" t="str">
        <f aca="false">IF(ISBLANK(A207)  = 0, "INSERT INTO botanica.taxon (name_latin, name_czech, year, slug, origin, category_id, family_id) VALUES ("&amp;IF(A207&lt;&gt;"","'"&amp;A207&amp;"'","NULL")&amp;","&amp;IF(B207&lt;&gt;"","'"&amp;B207&amp;"'","NULL")&amp;", "&amp;IF(C207&lt;&gt;"","'"&amp;C207&amp;"'","NULL")&amp;"  , "&amp;IF(E207&lt;&gt;"","'"&amp;E207&amp;"'","NULL")&amp;"  , "&amp;IF(F207&lt;&gt;"","'"&amp;F207&amp;"'","NULL")&amp;"  , "&amp;IF(G207&lt;&gt;"","'"&amp;G207&amp;"'","NULL")&amp;"  , "&amp;IF(H207&lt;&gt;"","'"&amp;H207&amp;"'","NULL")&amp;"  );","")</f>
        <v>INSERT INTO botanica.taxon (name_latin, name_czech, year, slug, origin, category_id, family_id) VALUES ('Marrubium velutinum ',NULL, NULL  , 'marrubium-velutinum'  , '1'  , NULL  , NULL  );</v>
      </c>
    </row>
    <row r="208" customFormat="false" ht="12.8" hidden="false" customHeight="false" outlineLevel="0" collapsed="false">
      <c r="A208" s="0" t="str">
        <f aca="false">SUBSTITUTE(SUBSTITUTE(SUBSTITUTE(I208, "'", "\'"), "’","\'"), "‘", "\'")</f>
        <v>Matthiola fruticulosa subsp. Valesiaca</v>
      </c>
      <c r="E2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matthiola-fruticulosa-subsp-valesiaca</v>
      </c>
      <c r="F208" s="0" t="n">
        <v>1</v>
      </c>
      <c r="I208" s="0" t="s">
        <v>1145</v>
      </c>
      <c r="L208" s="0" t="str">
        <f aca="false">IF(ISBLANK(A208)  = 0, "INSERT INTO botanica.taxon (name_latin, name_czech, year, slug, origin, category_id, family_id) VALUES ("&amp;IF(A208&lt;&gt;"","'"&amp;A208&amp;"'","NULL")&amp;","&amp;IF(B208&lt;&gt;"","'"&amp;B208&amp;"'","NULL")&amp;", "&amp;IF(C208&lt;&gt;"","'"&amp;C208&amp;"'","NULL")&amp;"  , "&amp;IF(E208&lt;&gt;"","'"&amp;E208&amp;"'","NULL")&amp;"  , "&amp;IF(F208&lt;&gt;"","'"&amp;F208&amp;"'","NULL")&amp;"  , "&amp;IF(G208&lt;&gt;"","'"&amp;G208&amp;"'","NULL")&amp;"  , "&amp;IF(H208&lt;&gt;"","'"&amp;H208&amp;"'","NULL")&amp;"  );","")</f>
        <v>INSERT INTO botanica.taxon (name_latin, name_czech, year, slug, origin, category_id, family_id) VALUES ('Matthiola fruticulosa subsp. Valesiaca',NULL, NULL  , 'matthiola-fruticulosa-subsp-valesiaca'  , '1'  , NULL  , NULL  );</v>
      </c>
    </row>
    <row r="209" customFormat="false" ht="12.8" hidden="false" customHeight="false" outlineLevel="0" collapsed="false">
      <c r="A209" s="0" t="str">
        <f aca="false">SUBSTITUTE(SUBSTITUTE(SUBSTITUTE(I209, "'", "\'"), "’","\'"), "‘", "\'")</f>
        <v>Mazus reptans </v>
      </c>
      <c r="E2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mazus-reptans</v>
      </c>
      <c r="F209" s="0" t="n">
        <v>1</v>
      </c>
      <c r="I209" s="0" t="s">
        <v>1146</v>
      </c>
      <c r="L209" s="0" t="str">
        <f aca="false">IF(ISBLANK(A209)  = 0, "INSERT INTO botanica.taxon (name_latin, name_czech, year, slug, origin, category_id, family_id) VALUES ("&amp;IF(A209&lt;&gt;"","'"&amp;A209&amp;"'","NULL")&amp;","&amp;IF(B209&lt;&gt;"","'"&amp;B209&amp;"'","NULL")&amp;", "&amp;IF(C209&lt;&gt;"","'"&amp;C209&amp;"'","NULL")&amp;"  , "&amp;IF(E209&lt;&gt;"","'"&amp;E209&amp;"'","NULL")&amp;"  , "&amp;IF(F209&lt;&gt;"","'"&amp;F209&amp;"'","NULL")&amp;"  , "&amp;IF(G209&lt;&gt;"","'"&amp;G209&amp;"'","NULL")&amp;"  , "&amp;IF(H209&lt;&gt;"","'"&amp;H209&amp;"'","NULL")&amp;"  );","")</f>
        <v>INSERT INTO botanica.taxon (name_latin, name_czech, year, slug, origin, category_id, family_id) VALUES ('Mazus reptans ',NULL, NULL  , 'mazus-reptans'  , '1'  , NULL  , NULL  );</v>
      </c>
    </row>
    <row r="210" customFormat="false" ht="12.8" hidden="false" customHeight="false" outlineLevel="0" collapsed="false">
      <c r="A210" s="0" t="str">
        <f aca="false">SUBSTITUTE(SUBSTITUTE(SUBSTITUTE(I210, "'", "\'"), "’","\'"), "‘", "\'")</f>
        <v>Melandrium zawadskii </v>
      </c>
      <c r="E2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melandrium-zawadskii</v>
      </c>
      <c r="F210" s="0" t="n">
        <v>1</v>
      </c>
      <c r="I210" s="0" t="s">
        <v>1147</v>
      </c>
      <c r="L210" s="0" t="str">
        <f aca="false">IF(ISBLANK(A210)  = 0, "INSERT INTO botanica.taxon (name_latin, name_czech, year, slug, origin, category_id, family_id) VALUES ("&amp;IF(A210&lt;&gt;"","'"&amp;A210&amp;"'","NULL")&amp;","&amp;IF(B210&lt;&gt;"","'"&amp;B210&amp;"'","NULL")&amp;", "&amp;IF(C210&lt;&gt;"","'"&amp;C210&amp;"'","NULL")&amp;"  , "&amp;IF(E210&lt;&gt;"","'"&amp;E210&amp;"'","NULL")&amp;"  , "&amp;IF(F210&lt;&gt;"","'"&amp;F210&amp;"'","NULL")&amp;"  , "&amp;IF(G210&lt;&gt;"","'"&amp;G210&amp;"'","NULL")&amp;"  , "&amp;IF(H210&lt;&gt;"","'"&amp;H210&amp;"'","NULL")&amp;"  );","")</f>
        <v>INSERT INTO botanica.taxon (name_latin, name_czech, year, slug, origin, category_id, family_id) VALUES ('Melandrium zawadskii ',NULL, NULL  , 'melandrium-zawadskii'  , '1'  , NULL  , NULL  );</v>
      </c>
    </row>
    <row r="211" customFormat="false" ht="12.8" hidden="false" customHeight="false" outlineLevel="0" collapsed="false">
      <c r="A211" s="0" t="str">
        <f aca="false">SUBSTITUTE(SUBSTITUTE(SUBSTITUTE(I211, "'", "\'"), "’","\'"), "‘", "\'")</f>
        <v>Mentha requienii </v>
      </c>
      <c r="E2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mentha-requienii</v>
      </c>
      <c r="F211" s="0" t="n">
        <v>1</v>
      </c>
      <c r="I211" s="0" t="s">
        <v>1148</v>
      </c>
      <c r="L211" s="0" t="str">
        <f aca="false">IF(ISBLANK(A211)  = 0, "INSERT INTO botanica.taxon (name_latin, name_czech, year, slug, origin, category_id, family_id) VALUES ("&amp;IF(A211&lt;&gt;"","'"&amp;A211&amp;"'","NULL")&amp;","&amp;IF(B211&lt;&gt;"","'"&amp;B211&amp;"'","NULL")&amp;", "&amp;IF(C211&lt;&gt;"","'"&amp;C211&amp;"'","NULL")&amp;"  , "&amp;IF(E211&lt;&gt;"","'"&amp;E211&amp;"'","NULL")&amp;"  , "&amp;IF(F211&lt;&gt;"","'"&amp;F211&amp;"'","NULL")&amp;"  , "&amp;IF(G211&lt;&gt;"","'"&amp;G211&amp;"'","NULL")&amp;"  , "&amp;IF(H211&lt;&gt;"","'"&amp;H211&amp;"'","NULL")&amp;"  );","")</f>
        <v>INSERT INTO botanica.taxon (name_latin, name_czech, year, slug, origin, category_id, family_id) VALUES ('Mentha requienii ',NULL, NULL  , 'mentha-requienii'  , '1'  , NULL  , NULL  );</v>
      </c>
    </row>
    <row r="212" customFormat="false" ht="12.8" hidden="false" customHeight="false" outlineLevel="0" collapsed="false">
      <c r="A212" s="0" t="str">
        <f aca="false">SUBSTITUTE(SUBSTITUTE(SUBSTITUTE(I212, "'", "\'"), "’","\'"), "‘", "\'")</f>
        <v>Mertensia primuloides var. tanneri </v>
      </c>
      <c r="E2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mertensia-primuloides-var-tanneri</v>
      </c>
      <c r="F212" s="0" t="n">
        <v>1</v>
      </c>
      <c r="I212" s="0" t="s">
        <v>1149</v>
      </c>
      <c r="L212" s="0" t="str">
        <f aca="false">IF(ISBLANK(A212)  = 0, "INSERT INTO botanica.taxon (name_latin, name_czech, year, slug, origin, category_id, family_id) VALUES ("&amp;IF(A212&lt;&gt;"","'"&amp;A212&amp;"'","NULL")&amp;","&amp;IF(B212&lt;&gt;"","'"&amp;B212&amp;"'","NULL")&amp;", "&amp;IF(C212&lt;&gt;"","'"&amp;C212&amp;"'","NULL")&amp;"  , "&amp;IF(E212&lt;&gt;"","'"&amp;E212&amp;"'","NULL")&amp;"  , "&amp;IF(F212&lt;&gt;"","'"&amp;F212&amp;"'","NULL")&amp;"  , "&amp;IF(G212&lt;&gt;"","'"&amp;G212&amp;"'","NULL")&amp;"  , "&amp;IF(H212&lt;&gt;"","'"&amp;H212&amp;"'","NULL")&amp;"  );","")</f>
        <v>INSERT INTO botanica.taxon (name_latin, name_czech, year, slug, origin, category_id, family_id) VALUES ('Mertensia primuloides var. tanneri ',NULL, NULL  , 'mertensia-primuloides-var-tanneri'  , '1'  , NULL  , NULL  );</v>
      </c>
    </row>
    <row r="213" customFormat="false" ht="12.8" hidden="false" customHeight="false" outlineLevel="0" collapsed="false">
      <c r="A213" s="0" t="str">
        <f aca="false">SUBSTITUTE(SUBSTITUTE(SUBSTITUTE(I213, "'", "\'"), "’","\'"), "‘", "\'")</f>
        <v>Micromeria croatica </v>
      </c>
      <c r="E2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micromeria-croatica</v>
      </c>
      <c r="F213" s="0" t="n">
        <v>1</v>
      </c>
      <c r="I213" s="0" t="s">
        <v>1150</v>
      </c>
      <c r="L213" s="0" t="str">
        <f aca="false">IF(ISBLANK(A213)  = 0, "INSERT INTO botanica.taxon (name_latin, name_czech, year, slug, origin, category_id, family_id) VALUES ("&amp;IF(A213&lt;&gt;"","'"&amp;A213&amp;"'","NULL")&amp;","&amp;IF(B213&lt;&gt;"","'"&amp;B213&amp;"'","NULL")&amp;", "&amp;IF(C213&lt;&gt;"","'"&amp;C213&amp;"'","NULL")&amp;"  , "&amp;IF(E213&lt;&gt;"","'"&amp;E213&amp;"'","NULL")&amp;"  , "&amp;IF(F213&lt;&gt;"","'"&amp;F213&amp;"'","NULL")&amp;"  , "&amp;IF(G213&lt;&gt;"","'"&amp;G213&amp;"'","NULL")&amp;"  , "&amp;IF(H213&lt;&gt;"","'"&amp;H213&amp;"'","NULL")&amp;"  );","")</f>
        <v>INSERT INTO botanica.taxon (name_latin, name_czech, year, slug, origin, category_id, family_id) VALUES ('Micromeria croatica ',NULL, NULL  , 'micromeria-croatica'  , '1'  , NULL  , NULL  );</v>
      </c>
    </row>
    <row r="214" customFormat="false" ht="12.8" hidden="false" customHeight="false" outlineLevel="0" collapsed="false">
      <c r="A214" s="0" t="str">
        <f aca="false">SUBSTITUTE(SUBSTITUTE(SUBSTITUTE(I214, "'", "\'"), "’","\'"), "‘", "\'")</f>
        <v>Micromeria microphylla </v>
      </c>
      <c r="E2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micromeria-microphylla</v>
      </c>
      <c r="F214" s="0" t="n">
        <v>1</v>
      </c>
      <c r="I214" s="0" t="s">
        <v>1151</v>
      </c>
      <c r="L214" s="0" t="str">
        <f aca="false">IF(ISBLANK(A214)  = 0, "INSERT INTO botanica.taxon (name_latin, name_czech, year, slug, origin, category_id, family_id) VALUES ("&amp;IF(A214&lt;&gt;"","'"&amp;A214&amp;"'","NULL")&amp;","&amp;IF(B214&lt;&gt;"","'"&amp;B214&amp;"'","NULL")&amp;", "&amp;IF(C214&lt;&gt;"","'"&amp;C214&amp;"'","NULL")&amp;"  , "&amp;IF(E214&lt;&gt;"","'"&amp;E214&amp;"'","NULL")&amp;"  , "&amp;IF(F214&lt;&gt;"","'"&amp;F214&amp;"'","NULL")&amp;"  , "&amp;IF(G214&lt;&gt;"","'"&amp;G214&amp;"'","NULL")&amp;"  , "&amp;IF(H214&lt;&gt;"","'"&amp;H214&amp;"'","NULL")&amp;"  );","")</f>
        <v>INSERT INTO botanica.taxon (name_latin, name_czech, year, slug, origin, category_id, family_id) VALUES ('Micromeria microphylla ',NULL, NULL  , 'micromeria-microphylla'  , '1'  , NULL  , NULL  );</v>
      </c>
    </row>
    <row r="215" customFormat="false" ht="12.8" hidden="false" customHeight="false" outlineLevel="0" collapsed="false">
      <c r="A215" s="0" t="str">
        <f aca="false">SUBSTITUTE(SUBSTITUTE(SUBSTITUTE(I215, "'", "\'"), "’","\'"), "‘", "\'")</f>
        <v>Minuartia eglandulosa </v>
      </c>
      <c r="E2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minuartia-eglandulosa</v>
      </c>
      <c r="F215" s="0" t="n">
        <v>1</v>
      </c>
      <c r="I215" s="0" t="s">
        <v>1152</v>
      </c>
      <c r="L215" s="0" t="str">
        <f aca="false">IF(ISBLANK(A215)  = 0, "INSERT INTO botanica.taxon (name_latin, name_czech, year, slug, origin, category_id, family_id) VALUES ("&amp;IF(A215&lt;&gt;"","'"&amp;A215&amp;"'","NULL")&amp;","&amp;IF(B215&lt;&gt;"","'"&amp;B215&amp;"'","NULL")&amp;", "&amp;IF(C215&lt;&gt;"","'"&amp;C215&amp;"'","NULL")&amp;"  , "&amp;IF(E215&lt;&gt;"","'"&amp;E215&amp;"'","NULL")&amp;"  , "&amp;IF(F215&lt;&gt;"","'"&amp;F215&amp;"'","NULL")&amp;"  , "&amp;IF(G215&lt;&gt;"","'"&amp;G215&amp;"'","NULL")&amp;"  , "&amp;IF(H215&lt;&gt;"","'"&amp;H215&amp;"'","NULL")&amp;"  );","")</f>
        <v>INSERT INTO botanica.taxon (name_latin, name_czech, year, slug, origin, category_id, family_id) VALUES ('Minuartia eglandulosa ',NULL, NULL  , 'minuartia-eglandulosa'  , '1'  , NULL  , NULL  );</v>
      </c>
    </row>
    <row r="216" customFormat="false" ht="12.8" hidden="false" customHeight="false" outlineLevel="0" collapsed="false">
      <c r="A216" s="0" t="str">
        <f aca="false">SUBSTITUTE(SUBSTITUTE(SUBSTITUTE(I216, "'", "\'"), "’","\'"), "‘", "\'")</f>
        <v>Minuartia cherlerioides subsp. rionii </v>
      </c>
      <c r="E2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minuartia-cherlerioides-subsp-rionii</v>
      </c>
      <c r="F216" s="0" t="n">
        <v>1</v>
      </c>
      <c r="I216" s="0" t="s">
        <v>1153</v>
      </c>
      <c r="L216" s="0" t="str">
        <f aca="false">IF(ISBLANK(A216)  = 0, "INSERT INTO botanica.taxon (name_latin, name_czech, year, slug, origin, category_id, family_id) VALUES ("&amp;IF(A216&lt;&gt;"","'"&amp;A216&amp;"'","NULL")&amp;","&amp;IF(B216&lt;&gt;"","'"&amp;B216&amp;"'","NULL")&amp;", "&amp;IF(C216&lt;&gt;"","'"&amp;C216&amp;"'","NULL")&amp;"  , "&amp;IF(E216&lt;&gt;"","'"&amp;E216&amp;"'","NULL")&amp;"  , "&amp;IF(F216&lt;&gt;"","'"&amp;F216&amp;"'","NULL")&amp;"  , "&amp;IF(G216&lt;&gt;"","'"&amp;G216&amp;"'","NULL")&amp;"  , "&amp;IF(H216&lt;&gt;"","'"&amp;H216&amp;"'","NULL")&amp;"  );","")</f>
        <v>INSERT INTO botanica.taxon (name_latin, name_czech, year, slug, origin, category_id, family_id) VALUES ('Minuartia cherlerioides subsp. rionii ',NULL, NULL  , 'minuartia-cherlerioides-subsp-rionii'  , '1'  , NULL  , NULL  );</v>
      </c>
    </row>
    <row r="217" customFormat="false" ht="12.8" hidden="false" customHeight="false" outlineLevel="0" collapsed="false">
      <c r="A217" s="0" t="str">
        <f aca="false">SUBSTITUTE(SUBSTITUTE(SUBSTITUTE(I217, "'", "\'"), "’","\'"), "‘", "\'")</f>
        <v>Minuartia setacea </v>
      </c>
      <c r="E2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minuartia-setacea</v>
      </c>
      <c r="F217" s="0" t="n">
        <v>1</v>
      </c>
      <c r="I217" s="0" t="s">
        <v>1154</v>
      </c>
      <c r="L217" s="0" t="str">
        <f aca="false">IF(ISBLANK(A217)  = 0, "INSERT INTO botanica.taxon (name_latin, name_czech, year, slug, origin, category_id, family_id) VALUES ("&amp;IF(A217&lt;&gt;"","'"&amp;A217&amp;"'","NULL")&amp;","&amp;IF(B217&lt;&gt;"","'"&amp;B217&amp;"'","NULL")&amp;", "&amp;IF(C217&lt;&gt;"","'"&amp;C217&amp;"'","NULL")&amp;"  , "&amp;IF(E217&lt;&gt;"","'"&amp;E217&amp;"'","NULL")&amp;"  , "&amp;IF(F217&lt;&gt;"","'"&amp;F217&amp;"'","NULL")&amp;"  , "&amp;IF(G217&lt;&gt;"","'"&amp;G217&amp;"'","NULL")&amp;"  , "&amp;IF(H217&lt;&gt;"","'"&amp;H217&amp;"'","NULL")&amp;"  );","")</f>
        <v>INSERT INTO botanica.taxon (name_latin, name_czech, year, slug, origin, category_id, family_id) VALUES ('Minuartia setacea ',NULL, NULL  , 'minuartia-setacea'  , '1'  , NULL  , NULL  );</v>
      </c>
    </row>
    <row r="218" customFormat="false" ht="12.8" hidden="false" customHeight="false" outlineLevel="0" collapsed="false">
      <c r="A218" s="0" t="str">
        <f aca="false">SUBSTITUTE(SUBSTITUTE(SUBSTITUTE(I218, "'", "\'"), "’","\'"), "‘", "\'")</f>
        <v>Minuartia stellata </v>
      </c>
      <c r="E2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minuartia-stellata</v>
      </c>
      <c r="F218" s="0" t="n">
        <v>1</v>
      </c>
      <c r="I218" s="0" t="s">
        <v>1155</v>
      </c>
      <c r="L218" s="0" t="str">
        <f aca="false">IF(ISBLANK(A218)  = 0, "INSERT INTO botanica.taxon (name_latin, name_czech, year, slug, origin, category_id, family_id) VALUES ("&amp;IF(A218&lt;&gt;"","'"&amp;A218&amp;"'","NULL")&amp;","&amp;IF(B218&lt;&gt;"","'"&amp;B218&amp;"'","NULL")&amp;", "&amp;IF(C218&lt;&gt;"","'"&amp;C218&amp;"'","NULL")&amp;"  , "&amp;IF(E218&lt;&gt;"","'"&amp;E218&amp;"'","NULL")&amp;"  , "&amp;IF(F218&lt;&gt;"","'"&amp;F218&amp;"'","NULL")&amp;"  , "&amp;IF(G218&lt;&gt;"","'"&amp;G218&amp;"'","NULL")&amp;"  , "&amp;IF(H218&lt;&gt;"","'"&amp;H218&amp;"'","NULL")&amp;"  );","")</f>
        <v>INSERT INTO botanica.taxon (name_latin, name_czech, year, slug, origin, category_id, family_id) VALUES ('Minuartia stellata ',NULL, NULL  , 'minuartia-stellata'  , '1'  , NULL  , NULL  );</v>
      </c>
    </row>
    <row r="219" customFormat="false" ht="12.8" hidden="false" customHeight="false" outlineLevel="0" collapsed="false">
      <c r="A219" s="0" t="str">
        <f aca="false">SUBSTITUTE(SUBSTITUTE(SUBSTITUTE(I219, "'", "\'"), "’","\'"), "‘", "\'")</f>
        <v>Minuartia verna </v>
      </c>
      <c r="E2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minuartia-verna</v>
      </c>
      <c r="F219" s="0" t="n">
        <v>1</v>
      </c>
      <c r="I219" s="0" t="s">
        <v>1156</v>
      </c>
      <c r="L219" s="0" t="str">
        <f aca="false">IF(ISBLANK(A219)  = 0, "INSERT INTO botanica.taxon (name_latin, name_czech, year, slug, origin, category_id, family_id) VALUES ("&amp;IF(A219&lt;&gt;"","'"&amp;A219&amp;"'","NULL")&amp;","&amp;IF(B219&lt;&gt;"","'"&amp;B219&amp;"'","NULL")&amp;", "&amp;IF(C219&lt;&gt;"","'"&amp;C219&amp;"'","NULL")&amp;"  , "&amp;IF(E219&lt;&gt;"","'"&amp;E219&amp;"'","NULL")&amp;"  , "&amp;IF(F219&lt;&gt;"","'"&amp;F219&amp;"'","NULL")&amp;"  , "&amp;IF(G219&lt;&gt;"","'"&amp;G219&amp;"'","NULL")&amp;"  , "&amp;IF(H219&lt;&gt;"","'"&amp;H219&amp;"'","NULL")&amp;"  );","")</f>
        <v>INSERT INTO botanica.taxon (name_latin, name_czech, year, slug, origin, category_id, family_id) VALUES ('Minuartia verna ',NULL, NULL  , 'minuartia-verna'  , '1'  , NULL  , NULL  );</v>
      </c>
    </row>
    <row r="220" customFormat="false" ht="12.8" hidden="false" customHeight="false" outlineLevel="0" collapsed="false">
      <c r="A220" s="0" t="str">
        <f aca="false">SUBSTITUTE(SUBSTITUTE(SUBSTITUTE(I220, "'", "\'"), "’","\'"), "‘", "\'")</f>
        <v>Moehringia grisebachii Janka</v>
      </c>
      <c r="E2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moehringia-grisebachii-janka</v>
      </c>
      <c r="F220" s="0" t="n">
        <v>1</v>
      </c>
      <c r="I220" s="0" t="s">
        <v>1157</v>
      </c>
      <c r="L220" s="0" t="str">
        <f aca="false">IF(ISBLANK(A220)  = 0, "INSERT INTO botanica.taxon (name_latin, name_czech, year, slug, origin, category_id, family_id) VALUES ("&amp;IF(A220&lt;&gt;"","'"&amp;A220&amp;"'","NULL")&amp;","&amp;IF(B220&lt;&gt;"","'"&amp;B220&amp;"'","NULL")&amp;", "&amp;IF(C220&lt;&gt;"","'"&amp;C220&amp;"'","NULL")&amp;"  , "&amp;IF(E220&lt;&gt;"","'"&amp;E220&amp;"'","NULL")&amp;"  , "&amp;IF(F220&lt;&gt;"","'"&amp;F220&amp;"'","NULL")&amp;"  , "&amp;IF(G220&lt;&gt;"","'"&amp;G220&amp;"'","NULL")&amp;"  , "&amp;IF(H220&lt;&gt;"","'"&amp;H220&amp;"'","NULL")&amp;"  );","")</f>
        <v>INSERT INTO botanica.taxon (name_latin, name_czech, year, slug, origin, category_id, family_id) VALUES ('Moehringia grisebachii Janka',NULL, NULL  , 'moehringia-grisebachii-janka'  , '1'  , NULL  , NULL  );</v>
      </c>
    </row>
    <row r="221" customFormat="false" ht="12.8" hidden="false" customHeight="false" outlineLevel="0" collapsed="false">
      <c r="A221" s="0" t="str">
        <f aca="false">SUBSTITUTE(SUBSTITUTE(SUBSTITUTE(I221, "'", "\'"), "’","\'"), "‘", "\'")</f>
        <v>Montiopsis umbellata </v>
      </c>
      <c r="E2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montiopsis-umbellata</v>
      </c>
      <c r="F221" s="0" t="n">
        <v>1</v>
      </c>
      <c r="I221" s="0" t="s">
        <v>1158</v>
      </c>
      <c r="L221" s="0" t="str">
        <f aca="false">IF(ISBLANK(A221)  = 0, "INSERT INTO botanica.taxon (name_latin, name_czech, year, slug, origin, category_id, family_id) VALUES ("&amp;IF(A221&lt;&gt;"","'"&amp;A221&amp;"'","NULL")&amp;","&amp;IF(B221&lt;&gt;"","'"&amp;B221&amp;"'","NULL")&amp;", "&amp;IF(C221&lt;&gt;"","'"&amp;C221&amp;"'","NULL")&amp;"  , "&amp;IF(E221&lt;&gt;"","'"&amp;E221&amp;"'","NULL")&amp;"  , "&amp;IF(F221&lt;&gt;"","'"&amp;F221&amp;"'","NULL")&amp;"  , "&amp;IF(G221&lt;&gt;"","'"&amp;G221&amp;"'","NULL")&amp;"  , "&amp;IF(H221&lt;&gt;"","'"&amp;H221&amp;"'","NULL")&amp;"  );","")</f>
        <v>INSERT INTO botanica.taxon (name_latin, name_czech, year, slug, origin, category_id, family_id) VALUES ('Montiopsis umbellata ',NULL, NULL  , 'montiopsis-umbellata'  , '1'  , NULL  , NULL  );</v>
      </c>
    </row>
    <row r="222" customFormat="false" ht="12.8" hidden="false" customHeight="false" outlineLevel="0" collapsed="false">
      <c r="A222" s="0" t="str">
        <f aca="false">SUBSTITUTE(SUBSTITUTE(SUBSTITUTE(I222, "'", "\'"), "’","\'"), "‘", "\'")</f>
        <v>Myosotis alpina </v>
      </c>
      <c r="E2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myosotis-alpina</v>
      </c>
      <c r="F222" s="0" t="n">
        <v>1</v>
      </c>
      <c r="I222" s="0" t="s">
        <v>1159</v>
      </c>
      <c r="L222" s="0" t="str">
        <f aca="false">IF(ISBLANK(A222)  = 0, "INSERT INTO botanica.taxon (name_latin, name_czech, year, slug, origin, category_id, family_id) VALUES ("&amp;IF(A222&lt;&gt;"","'"&amp;A222&amp;"'","NULL")&amp;","&amp;IF(B222&lt;&gt;"","'"&amp;B222&amp;"'","NULL")&amp;", "&amp;IF(C222&lt;&gt;"","'"&amp;C222&amp;"'","NULL")&amp;"  , "&amp;IF(E222&lt;&gt;"","'"&amp;E222&amp;"'","NULL")&amp;"  , "&amp;IF(F222&lt;&gt;"","'"&amp;F222&amp;"'","NULL")&amp;"  , "&amp;IF(G222&lt;&gt;"","'"&amp;G222&amp;"'","NULL")&amp;"  , "&amp;IF(H222&lt;&gt;"","'"&amp;H222&amp;"'","NULL")&amp;"  );","")</f>
        <v>INSERT INTO botanica.taxon (name_latin, name_czech, year, slug, origin, category_id, family_id) VALUES ('Myosotis alpina ',NULL, NULL  , 'myosotis-alpina'  , '1'  , NULL  , NULL  );</v>
      </c>
    </row>
    <row r="223" customFormat="false" ht="12.8" hidden="false" customHeight="false" outlineLevel="0" collapsed="false">
      <c r="A223" s="0" t="str">
        <f aca="false">SUBSTITUTE(SUBSTITUTE(SUBSTITUTE(I223, "'", "\'"), "’","\'"), "‘", "\'")</f>
        <v>Myosotis dissitiflora </v>
      </c>
      <c r="E2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myosotis-dissitiflora</v>
      </c>
      <c r="F223" s="0" t="n">
        <v>1</v>
      </c>
      <c r="I223" s="0" t="s">
        <v>1160</v>
      </c>
      <c r="L223" s="0" t="str">
        <f aca="false">IF(ISBLANK(A223)  = 0, "INSERT INTO botanica.taxon (name_latin, name_czech, year, slug, origin, category_id, family_id) VALUES ("&amp;IF(A223&lt;&gt;"","'"&amp;A223&amp;"'","NULL")&amp;","&amp;IF(B223&lt;&gt;"","'"&amp;B223&amp;"'","NULL")&amp;", "&amp;IF(C223&lt;&gt;"","'"&amp;C223&amp;"'","NULL")&amp;"  , "&amp;IF(E223&lt;&gt;"","'"&amp;E223&amp;"'","NULL")&amp;"  , "&amp;IF(F223&lt;&gt;"","'"&amp;F223&amp;"'","NULL")&amp;"  , "&amp;IF(G223&lt;&gt;"","'"&amp;G223&amp;"'","NULL")&amp;"  , "&amp;IF(H223&lt;&gt;"","'"&amp;H223&amp;"'","NULL")&amp;"  );","")</f>
        <v>INSERT INTO botanica.taxon (name_latin, name_czech, year, slug, origin, category_id, family_id) VALUES ('Myosotis dissitiflora ',NULL, NULL  , 'myosotis-dissitiflora'  , '1'  , NULL  , NULL  );</v>
      </c>
    </row>
    <row r="224" customFormat="false" ht="12.8" hidden="false" customHeight="false" outlineLevel="0" collapsed="false">
      <c r="A224" s="0" t="str">
        <f aca="false">SUBSTITUTE(SUBSTITUTE(SUBSTITUTE(I224, "'", "\'"), "’","\'"), "‘", "\'")</f>
        <v>Nepeta racemosa </v>
      </c>
      <c r="E2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nepeta-racemosa</v>
      </c>
      <c r="F224" s="0" t="n">
        <v>1</v>
      </c>
      <c r="I224" s="0" t="s">
        <v>1161</v>
      </c>
      <c r="L224" s="0" t="str">
        <f aca="false">IF(ISBLANK(A224)  = 0, "INSERT INTO botanica.taxon (name_latin, name_czech, year, slug, origin, category_id, family_id) VALUES ("&amp;IF(A224&lt;&gt;"","'"&amp;A224&amp;"'","NULL")&amp;","&amp;IF(B224&lt;&gt;"","'"&amp;B224&amp;"'","NULL")&amp;", "&amp;IF(C224&lt;&gt;"","'"&amp;C224&amp;"'","NULL")&amp;"  , "&amp;IF(E224&lt;&gt;"","'"&amp;E224&amp;"'","NULL")&amp;"  , "&amp;IF(F224&lt;&gt;"","'"&amp;F224&amp;"'","NULL")&amp;"  , "&amp;IF(G224&lt;&gt;"","'"&amp;G224&amp;"'","NULL")&amp;"  , "&amp;IF(H224&lt;&gt;"","'"&amp;H224&amp;"'","NULL")&amp;"  );","")</f>
        <v>INSERT INTO botanica.taxon (name_latin, name_czech, year, slug, origin, category_id, family_id) VALUES ('Nepeta racemosa ',NULL, NULL  , 'nepeta-racemosa'  , '1'  , NULL  , NULL  );</v>
      </c>
    </row>
    <row r="225" customFormat="false" ht="12.8" hidden="false" customHeight="false" outlineLevel="0" collapsed="false">
      <c r="A225" s="0" t="str">
        <f aca="false">SUBSTITUTE(SUBSTITUTE(SUBSTITUTE(I225, "'", "\'"), "’","\'"), "‘", "\'")</f>
        <v>Nonea echioides </v>
      </c>
      <c r="E2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nonea-echioides</v>
      </c>
      <c r="F225" s="0" t="n">
        <v>1</v>
      </c>
      <c r="I225" s="0" t="s">
        <v>1162</v>
      </c>
      <c r="L225" s="0" t="str">
        <f aca="false">IF(ISBLANK(A225)  = 0, "INSERT INTO botanica.taxon (name_latin, name_czech, year, slug, origin, category_id, family_id) VALUES ("&amp;IF(A225&lt;&gt;"","'"&amp;A225&amp;"'","NULL")&amp;","&amp;IF(B225&lt;&gt;"","'"&amp;B225&amp;"'","NULL")&amp;", "&amp;IF(C225&lt;&gt;"","'"&amp;C225&amp;"'","NULL")&amp;"  , "&amp;IF(E225&lt;&gt;"","'"&amp;E225&amp;"'","NULL")&amp;"  , "&amp;IF(F225&lt;&gt;"","'"&amp;F225&amp;"'","NULL")&amp;"  , "&amp;IF(G225&lt;&gt;"","'"&amp;G225&amp;"'","NULL")&amp;"  , "&amp;IF(H225&lt;&gt;"","'"&amp;H225&amp;"'","NULL")&amp;"  );","")</f>
        <v>INSERT INTO botanica.taxon (name_latin, name_czech, year, slug, origin, category_id, family_id) VALUES ('Nonea echioides ',NULL, NULL  , 'nonea-echioides'  , '1'  , NULL  , NULL  );</v>
      </c>
    </row>
    <row r="226" customFormat="false" ht="12.8" hidden="false" customHeight="false" outlineLevel="0" collapsed="false">
      <c r="A226" s="0" t="str">
        <f aca="false">SUBSTITUTE(SUBSTITUTE(SUBSTITUTE(I226, "'", "\'"), "’","\'"), "‘", "\'")</f>
        <v>Oenothera fruticosa ssp. glauca</v>
      </c>
      <c r="E2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oenothera-fruticosa-ssp-glauca</v>
      </c>
      <c r="F226" s="0" t="n">
        <v>1</v>
      </c>
      <c r="I226" s="0" t="s">
        <v>1163</v>
      </c>
      <c r="L226" s="0" t="str">
        <f aca="false">IF(ISBLANK(A226)  = 0, "INSERT INTO botanica.taxon (name_latin, name_czech, year, slug, origin, category_id, family_id) VALUES ("&amp;IF(A226&lt;&gt;"","'"&amp;A226&amp;"'","NULL")&amp;","&amp;IF(B226&lt;&gt;"","'"&amp;B226&amp;"'","NULL")&amp;", "&amp;IF(C226&lt;&gt;"","'"&amp;C226&amp;"'","NULL")&amp;"  , "&amp;IF(E226&lt;&gt;"","'"&amp;E226&amp;"'","NULL")&amp;"  , "&amp;IF(F226&lt;&gt;"","'"&amp;F226&amp;"'","NULL")&amp;"  , "&amp;IF(G226&lt;&gt;"","'"&amp;G226&amp;"'","NULL")&amp;"  , "&amp;IF(H226&lt;&gt;"","'"&amp;H226&amp;"'","NULL")&amp;"  );","")</f>
        <v>INSERT INTO botanica.taxon (name_latin, name_czech, year, slug, origin, category_id, family_id) VALUES ('Oenothera fruticosa ssp. glauca',NULL, NULL  , 'oenothera-fruticosa-ssp-glauca'  , '1'  , NULL  , NULL  );</v>
      </c>
    </row>
    <row r="227" customFormat="false" ht="12.8" hidden="false" customHeight="false" outlineLevel="0" collapsed="false">
      <c r="A227" s="0" t="str">
        <f aca="false">SUBSTITUTE(SUBSTITUTE(SUBSTITUTE(I227, "'", "\'"), "’","\'"), "‘", "\'")</f>
        <v>Onoclea sensibilis </v>
      </c>
      <c r="E2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onoclea-sensibilis</v>
      </c>
      <c r="F227" s="0" t="n">
        <v>1</v>
      </c>
      <c r="I227" s="0" t="s">
        <v>1164</v>
      </c>
      <c r="L227" s="0" t="str">
        <f aca="false">IF(ISBLANK(A227)  = 0, "INSERT INTO botanica.taxon (name_latin, name_czech, year, slug, origin, category_id, family_id) VALUES ("&amp;IF(A227&lt;&gt;"","'"&amp;A227&amp;"'","NULL")&amp;","&amp;IF(B227&lt;&gt;"","'"&amp;B227&amp;"'","NULL")&amp;", "&amp;IF(C227&lt;&gt;"","'"&amp;C227&amp;"'","NULL")&amp;"  , "&amp;IF(E227&lt;&gt;"","'"&amp;E227&amp;"'","NULL")&amp;"  , "&amp;IF(F227&lt;&gt;"","'"&amp;F227&amp;"'","NULL")&amp;"  , "&amp;IF(G227&lt;&gt;"","'"&amp;G227&amp;"'","NULL")&amp;"  , "&amp;IF(H227&lt;&gt;"","'"&amp;H227&amp;"'","NULL")&amp;"  );","")</f>
        <v>INSERT INTO botanica.taxon (name_latin, name_czech, year, slug, origin, category_id, family_id) VALUES ('Onoclea sensibilis ',NULL, NULL  , 'onoclea-sensibilis'  , '1'  , NULL  , NULL  );</v>
      </c>
    </row>
    <row r="228" customFormat="false" ht="12.8" hidden="false" customHeight="false" outlineLevel="0" collapsed="false">
      <c r="A228" s="0" t="str">
        <f aca="false">SUBSTITUTE(SUBSTITUTE(SUBSTITUTE(I228, "'", "\'"), "’","\'"), "‘", "\'")</f>
        <v>Onosma bourgaei </v>
      </c>
      <c r="E2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onosma-bourgaei</v>
      </c>
      <c r="F228" s="0" t="n">
        <v>1</v>
      </c>
      <c r="I228" s="0" t="s">
        <v>1165</v>
      </c>
      <c r="L228" s="0" t="str">
        <f aca="false">IF(ISBLANK(A228)  = 0, "INSERT INTO botanica.taxon (name_latin, name_czech, year, slug, origin, category_id, family_id) VALUES ("&amp;IF(A228&lt;&gt;"","'"&amp;A228&amp;"'","NULL")&amp;","&amp;IF(B228&lt;&gt;"","'"&amp;B228&amp;"'","NULL")&amp;", "&amp;IF(C228&lt;&gt;"","'"&amp;C228&amp;"'","NULL")&amp;"  , "&amp;IF(E228&lt;&gt;"","'"&amp;E228&amp;"'","NULL")&amp;"  , "&amp;IF(F228&lt;&gt;"","'"&amp;F228&amp;"'","NULL")&amp;"  , "&amp;IF(G228&lt;&gt;"","'"&amp;G228&amp;"'","NULL")&amp;"  , "&amp;IF(H228&lt;&gt;"","'"&amp;H228&amp;"'","NULL")&amp;"  );","")</f>
        <v>INSERT INTO botanica.taxon (name_latin, name_czech, year, slug, origin, category_id, family_id) VALUES ('Onosma bourgaei ',NULL, NULL  , 'onosma-bourgaei'  , '1'  , NULL  , NULL  );</v>
      </c>
    </row>
    <row r="229" customFormat="false" ht="12.8" hidden="false" customHeight="false" outlineLevel="0" collapsed="false">
      <c r="A229" s="0" t="str">
        <f aca="false">SUBSTITUTE(SUBSTITUTE(SUBSTITUTE(I229, "'", "\'"), "’","\'"), "‘", "\'")</f>
        <v>Onosma helvetica </v>
      </c>
      <c r="E2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onosma-helvetica</v>
      </c>
      <c r="F229" s="0" t="n">
        <v>1</v>
      </c>
      <c r="I229" s="0" t="s">
        <v>1166</v>
      </c>
      <c r="L229" s="0" t="str">
        <f aca="false">IF(ISBLANK(A229)  = 0, "INSERT INTO botanica.taxon (name_latin, name_czech, year, slug, origin, category_id, family_id) VALUES ("&amp;IF(A229&lt;&gt;"","'"&amp;A229&amp;"'","NULL")&amp;","&amp;IF(B229&lt;&gt;"","'"&amp;B229&amp;"'","NULL")&amp;", "&amp;IF(C229&lt;&gt;"","'"&amp;C229&amp;"'","NULL")&amp;"  , "&amp;IF(E229&lt;&gt;"","'"&amp;E229&amp;"'","NULL")&amp;"  , "&amp;IF(F229&lt;&gt;"","'"&amp;F229&amp;"'","NULL")&amp;"  , "&amp;IF(G229&lt;&gt;"","'"&amp;G229&amp;"'","NULL")&amp;"  , "&amp;IF(H229&lt;&gt;"","'"&amp;H229&amp;"'","NULL")&amp;"  );","")</f>
        <v>INSERT INTO botanica.taxon (name_latin, name_czech, year, slug, origin, category_id, family_id) VALUES ('Onosma helvetica ',NULL, NULL  , 'onosma-helvetica'  , '1'  , NULL  , NULL  );</v>
      </c>
    </row>
    <row r="230" customFormat="false" ht="12.8" hidden="false" customHeight="false" outlineLevel="0" collapsed="false">
      <c r="A230" s="0" t="str">
        <f aca="false">SUBSTITUTE(SUBSTITUTE(SUBSTITUTE(I230, "'", "\'"), "’","\'"), "‘", "\'")</f>
        <v>Onosma stellulatum </v>
      </c>
      <c r="E2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onosma-stellulatum</v>
      </c>
      <c r="F230" s="0" t="n">
        <v>1</v>
      </c>
      <c r="I230" s="0" t="s">
        <v>1167</v>
      </c>
      <c r="L230" s="0" t="str">
        <f aca="false">IF(ISBLANK(A230)  = 0, "INSERT INTO botanica.taxon (name_latin, name_czech, year, slug, origin, category_id, family_id) VALUES ("&amp;IF(A230&lt;&gt;"","'"&amp;A230&amp;"'","NULL")&amp;","&amp;IF(B230&lt;&gt;"","'"&amp;B230&amp;"'","NULL")&amp;", "&amp;IF(C230&lt;&gt;"","'"&amp;C230&amp;"'","NULL")&amp;"  , "&amp;IF(E230&lt;&gt;"","'"&amp;E230&amp;"'","NULL")&amp;"  , "&amp;IF(F230&lt;&gt;"","'"&amp;F230&amp;"'","NULL")&amp;"  , "&amp;IF(G230&lt;&gt;"","'"&amp;G230&amp;"'","NULL")&amp;"  , "&amp;IF(H230&lt;&gt;"","'"&amp;H230&amp;"'","NULL")&amp;"  );","")</f>
        <v>INSERT INTO botanica.taxon (name_latin, name_czech, year, slug, origin, category_id, family_id) VALUES ('Onosma stellulatum ',NULL, NULL  , 'onosma-stellulatum'  , '1'  , NULL  , NULL  );</v>
      </c>
    </row>
    <row r="231" customFormat="false" ht="12.8" hidden="false" customHeight="false" outlineLevel="0" collapsed="false">
      <c r="A231" s="0" t="str">
        <f aca="false">SUBSTITUTE(SUBSTITUTE(SUBSTITUTE(I231, "'", "\'"), "’","\'"), "‘", "\'")</f>
        <v>Orostachys spinosa </v>
      </c>
      <c r="E2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orostachys-spinosa</v>
      </c>
      <c r="F231" s="0" t="n">
        <v>1</v>
      </c>
      <c r="I231" s="0" t="s">
        <v>1168</v>
      </c>
      <c r="L231" s="0" t="str">
        <f aca="false">IF(ISBLANK(A231)  = 0, "INSERT INTO botanica.taxon (name_latin, name_czech, year, slug, origin, category_id, family_id) VALUES ("&amp;IF(A231&lt;&gt;"","'"&amp;A231&amp;"'","NULL")&amp;","&amp;IF(B231&lt;&gt;"","'"&amp;B231&amp;"'","NULL")&amp;", "&amp;IF(C231&lt;&gt;"","'"&amp;C231&amp;"'","NULL")&amp;"  , "&amp;IF(E231&lt;&gt;"","'"&amp;E231&amp;"'","NULL")&amp;"  , "&amp;IF(F231&lt;&gt;"","'"&amp;F231&amp;"'","NULL")&amp;"  , "&amp;IF(G231&lt;&gt;"","'"&amp;G231&amp;"'","NULL")&amp;"  , "&amp;IF(H231&lt;&gt;"","'"&amp;H231&amp;"'","NULL")&amp;"  );","")</f>
        <v>INSERT INTO botanica.taxon (name_latin, name_czech, year, slug, origin, category_id, family_id) VALUES ('Orostachys spinosa ',NULL, NULL  , 'orostachys-spinosa'  , '1'  , NULL  , NULL  );</v>
      </c>
    </row>
    <row r="232" customFormat="false" ht="12.8" hidden="false" customHeight="false" outlineLevel="0" collapsed="false">
      <c r="A232" s="0" t="str">
        <f aca="false">SUBSTITUTE(SUBSTITUTE(SUBSTITUTE(I232, "'", "\'"), "’","\'"), "‘", "\'")</f>
        <v>Oxytropis campestris </v>
      </c>
      <c r="E2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oxytropis-campestris</v>
      </c>
      <c r="F232" s="0" t="n">
        <v>1</v>
      </c>
      <c r="I232" s="0" t="s">
        <v>1169</v>
      </c>
      <c r="L232" s="0" t="str">
        <f aca="false">IF(ISBLANK(A232)  = 0, "INSERT INTO botanica.taxon (name_latin, name_czech, year, slug, origin, category_id, family_id) VALUES ("&amp;IF(A232&lt;&gt;"","'"&amp;A232&amp;"'","NULL")&amp;","&amp;IF(B232&lt;&gt;"","'"&amp;B232&amp;"'","NULL")&amp;", "&amp;IF(C232&lt;&gt;"","'"&amp;C232&amp;"'","NULL")&amp;"  , "&amp;IF(E232&lt;&gt;"","'"&amp;E232&amp;"'","NULL")&amp;"  , "&amp;IF(F232&lt;&gt;"","'"&amp;F232&amp;"'","NULL")&amp;"  , "&amp;IF(G232&lt;&gt;"","'"&amp;G232&amp;"'","NULL")&amp;"  , "&amp;IF(H232&lt;&gt;"","'"&amp;H232&amp;"'","NULL")&amp;"  );","")</f>
        <v>INSERT INTO botanica.taxon (name_latin, name_czech, year, slug, origin, category_id, family_id) VALUES ('Oxytropis campestris ',NULL, NULL  , 'oxytropis-campestris'  , '1'  , NULL  , NULL  );</v>
      </c>
    </row>
    <row r="233" customFormat="false" ht="12.8" hidden="false" customHeight="false" outlineLevel="0" collapsed="false">
      <c r="A233" s="0" t="str">
        <f aca="false">SUBSTITUTE(SUBSTITUTE(SUBSTITUTE(I233, "'", "\'"), "’","\'"), "‘", "\'")</f>
        <v>Oxytropis jacquinii </v>
      </c>
      <c r="E2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oxytropis-jacquinii</v>
      </c>
      <c r="F233" s="0" t="n">
        <v>1</v>
      </c>
      <c r="I233" s="0" t="s">
        <v>1170</v>
      </c>
      <c r="L233" s="0" t="str">
        <f aca="false">IF(ISBLANK(A233)  = 0, "INSERT INTO botanica.taxon (name_latin, name_czech, year, slug, origin, category_id, family_id) VALUES ("&amp;IF(A233&lt;&gt;"","'"&amp;A233&amp;"'","NULL")&amp;","&amp;IF(B233&lt;&gt;"","'"&amp;B233&amp;"'","NULL")&amp;", "&amp;IF(C233&lt;&gt;"","'"&amp;C233&amp;"'","NULL")&amp;"  , "&amp;IF(E233&lt;&gt;"","'"&amp;E233&amp;"'","NULL")&amp;"  , "&amp;IF(F233&lt;&gt;"","'"&amp;F233&amp;"'","NULL")&amp;"  , "&amp;IF(G233&lt;&gt;"","'"&amp;G233&amp;"'","NULL")&amp;"  , "&amp;IF(H233&lt;&gt;"","'"&amp;H233&amp;"'","NULL")&amp;"  );","")</f>
        <v>INSERT INTO botanica.taxon (name_latin, name_czech, year, slug, origin, category_id, family_id) VALUES ('Oxytropis jacquinii ',NULL, NULL  , 'oxytropis-jacquinii'  , '1'  , NULL  , NULL  );</v>
      </c>
    </row>
    <row r="234" customFormat="false" ht="12.8" hidden="false" customHeight="false" outlineLevel="0" collapsed="false">
      <c r="A234" s="0" t="str">
        <f aca="false">SUBSTITUTE(SUBSTITUTE(SUBSTITUTE(I234, "'", "\'"), "’","\'"), "‘", "\'")</f>
        <v>Papaver nudicaule </v>
      </c>
      <c r="E2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papaver-nudicaule</v>
      </c>
      <c r="F234" s="0" t="n">
        <v>1</v>
      </c>
      <c r="I234" s="0" t="s">
        <v>1171</v>
      </c>
      <c r="L234" s="0" t="str">
        <f aca="false">IF(ISBLANK(A234)  = 0, "INSERT INTO botanica.taxon (name_latin, name_czech, year, slug, origin, category_id, family_id) VALUES ("&amp;IF(A234&lt;&gt;"","'"&amp;A234&amp;"'","NULL")&amp;","&amp;IF(B234&lt;&gt;"","'"&amp;B234&amp;"'","NULL")&amp;", "&amp;IF(C234&lt;&gt;"","'"&amp;C234&amp;"'","NULL")&amp;"  , "&amp;IF(E234&lt;&gt;"","'"&amp;E234&amp;"'","NULL")&amp;"  , "&amp;IF(F234&lt;&gt;"","'"&amp;F234&amp;"'","NULL")&amp;"  , "&amp;IF(G234&lt;&gt;"","'"&amp;G234&amp;"'","NULL")&amp;"  , "&amp;IF(H234&lt;&gt;"","'"&amp;H234&amp;"'","NULL")&amp;"  );","")</f>
        <v>INSERT INTO botanica.taxon (name_latin, name_czech, year, slug, origin, category_id, family_id) VALUES ('Papaver nudicaule ',NULL, NULL  , 'papaver-nudicaule'  , '1'  , NULL  , NULL  );</v>
      </c>
    </row>
    <row r="235" customFormat="false" ht="12.8" hidden="false" customHeight="false" outlineLevel="0" collapsed="false">
      <c r="A235" s="0" t="str">
        <f aca="false">SUBSTITUTE(SUBSTITUTE(SUBSTITUTE(I235, "'", "\'"), "’","\'"), "‘", "\'")</f>
        <v>Papaver pilosum </v>
      </c>
      <c r="E2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papaver-pilosum</v>
      </c>
      <c r="F235" s="0" t="n">
        <v>1</v>
      </c>
      <c r="I235" s="0" t="s">
        <v>1172</v>
      </c>
      <c r="L235" s="0" t="str">
        <f aca="false">IF(ISBLANK(A235)  = 0, "INSERT INTO botanica.taxon (name_latin, name_czech, year, slug, origin, category_id, family_id) VALUES ("&amp;IF(A235&lt;&gt;"","'"&amp;A235&amp;"'","NULL")&amp;","&amp;IF(B235&lt;&gt;"","'"&amp;B235&amp;"'","NULL")&amp;", "&amp;IF(C235&lt;&gt;"","'"&amp;C235&amp;"'","NULL")&amp;"  , "&amp;IF(E235&lt;&gt;"","'"&amp;E235&amp;"'","NULL")&amp;"  , "&amp;IF(F235&lt;&gt;"","'"&amp;F235&amp;"'","NULL")&amp;"  , "&amp;IF(G235&lt;&gt;"","'"&amp;G235&amp;"'","NULL")&amp;"  , "&amp;IF(H235&lt;&gt;"","'"&amp;H235&amp;"'","NULL")&amp;"  );","")</f>
        <v>INSERT INTO botanica.taxon (name_latin, name_czech, year, slug, origin, category_id, family_id) VALUES ('Papaver pilosum ',NULL, NULL  , 'papaver-pilosum'  , '1'  , NULL  , NULL  );</v>
      </c>
    </row>
    <row r="236" customFormat="false" ht="12.8" hidden="false" customHeight="false" outlineLevel="0" collapsed="false">
      <c r="A236" s="0" t="str">
        <f aca="false">SUBSTITUTE(SUBSTITUTE(SUBSTITUTE(I236, "'", "\'"), "’","\'"), "‘", "\'")</f>
        <v>Penstemon barbatus </v>
      </c>
      <c r="E2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penstemon-barbatus</v>
      </c>
      <c r="F236" s="0" t="n">
        <v>1</v>
      </c>
      <c r="I236" s="0" t="s">
        <v>1173</v>
      </c>
      <c r="L236" s="0" t="str">
        <f aca="false">IF(ISBLANK(A236)  = 0, "INSERT INTO botanica.taxon (name_latin, name_czech, year, slug, origin, category_id, family_id) VALUES ("&amp;IF(A236&lt;&gt;"","'"&amp;A236&amp;"'","NULL")&amp;","&amp;IF(B236&lt;&gt;"","'"&amp;B236&amp;"'","NULL")&amp;", "&amp;IF(C236&lt;&gt;"","'"&amp;C236&amp;"'","NULL")&amp;"  , "&amp;IF(E236&lt;&gt;"","'"&amp;E236&amp;"'","NULL")&amp;"  , "&amp;IF(F236&lt;&gt;"","'"&amp;F236&amp;"'","NULL")&amp;"  , "&amp;IF(G236&lt;&gt;"","'"&amp;G236&amp;"'","NULL")&amp;"  , "&amp;IF(H236&lt;&gt;"","'"&amp;H236&amp;"'","NULL")&amp;"  );","")</f>
        <v>INSERT INTO botanica.taxon (name_latin, name_czech, year, slug, origin, category_id, family_id) VALUES ('Penstemon barbatus ',NULL, NULL  , 'penstemon-barbatus'  , '1'  , NULL  , NULL  );</v>
      </c>
    </row>
    <row r="237" customFormat="false" ht="12.8" hidden="false" customHeight="false" outlineLevel="0" collapsed="false">
      <c r="A237" s="0" t="str">
        <f aca="false">SUBSTITUTE(SUBSTITUTE(SUBSTITUTE(I237, "'", "\'"), "’","\'"), "‘", "\'")</f>
        <v>Penstemon confertus </v>
      </c>
      <c r="E2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penstemon-confertus</v>
      </c>
      <c r="F237" s="0" t="n">
        <v>1</v>
      </c>
      <c r="I237" s="0" t="s">
        <v>1174</v>
      </c>
      <c r="L237" s="0" t="str">
        <f aca="false">IF(ISBLANK(A237)  = 0, "INSERT INTO botanica.taxon (name_latin, name_czech, year, slug, origin, category_id, family_id) VALUES ("&amp;IF(A237&lt;&gt;"","'"&amp;A237&amp;"'","NULL")&amp;","&amp;IF(B237&lt;&gt;"","'"&amp;B237&amp;"'","NULL")&amp;", "&amp;IF(C237&lt;&gt;"","'"&amp;C237&amp;"'","NULL")&amp;"  , "&amp;IF(E237&lt;&gt;"","'"&amp;E237&amp;"'","NULL")&amp;"  , "&amp;IF(F237&lt;&gt;"","'"&amp;F237&amp;"'","NULL")&amp;"  , "&amp;IF(G237&lt;&gt;"","'"&amp;G237&amp;"'","NULL")&amp;"  , "&amp;IF(H237&lt;&gt;"","'"&amp;H237&amp;"'","NULL")&amp;"  );","")</f>
        <v>INSERT INTO botanica.taxon (name_latin, name_czech, year, slug, origin, category_id, family_id) VALUES ('Penstemon confertus ',NULL, NULL  , 'penstemon-confertus'  , '1'  , NULL  , NULL  );</v>
      </c>
    </row>
    <row r="238" customFormat="false" ht="12.8" hidden="false" customHeight="false" outlineLevel="0" collapsed="false">
      <c r="A238" s="0" t="str">
        <f aca="false">SUBSTITUTE(SUBSTITUTE(SUBSTITUTE(I238, "'", "\'"), "’","\'"), "‘", "\'")</f>
        <v>Penstemon gracilis </v>
      </c>
      <c r="E2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penstemon-gracilis</v>
      </c>
      <c r="F238" s="0" t="n">
        <v>1</v>
      </c>
      <c r="I238" s="0" t="s">
        <v>1175</v>
      </c>
      <c r="L238" s="0" t="str">
        <f aca="false">IF(ISBLANK(A238)  = 0, "INSERT INTO botanica.taxon (name_latin, name_czech, year, slug, origin, category_id, family_id) VALUES ("&amp;IF(A238&lt;&gt;"","'"&amp;A238&amp;"'","NULL")&amp;","&amp;IF(B238&lt;&gt;"","'"&amp;B238&amp;"'","NULL")&amp;", "&amp;IF(C238&lt;&gt;"","'"&amp;C238&amp;"'","NULL")&amp;"  , "&amp;IF(E238&lt;&gt;"","'"&amp;E238&amp;"'","NULL")&amp;"  , "&amp;IF(F238&lt;&gt;"","'"&amp;F238&amp;"'","NULL")&amp;"  , "&amp;IF(G238&lt;&gt;"","'"&amp;G238&amp;"'","NULL")&amp;"  , "&amp;IF(H238&lt;&gt;"","'"&amp;H238&amp;"'","NULL")&amp;"  );","")</f>
        <v>INSERT INTO botanica.taxon (name_latin, name_czech, year, slug, origin, category_id, family_id) VALUES ('Penstemon gracilis ',NULL, NULL  , 'penstemon-gracilis'  , '1'  , NULL  , NULL  );</v>
      </c>
    </row>
    <row r="239" customFormat="false" ht="12.8" hidden="false" customHeight="false" outlineLevel="0" collapsed="false">
      <c r="A239" s="0" t="str">
        <f aca="false">SUBSTITUTE(SUBSTITUTE(SUBSTITUTE(I239, "'", "\'"), "’","\'"), "‘", "\'")</f>
        <v>Penstemon hallii </v>
      </c>
      <c r="E2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penstemon-hallii</v>
      </c>
      <c r="F239" s="0" t="n">
        <v>1</v>
      </c>
      <c r="I239" s="0" t="s">
        <v>1176</v>
      </c>
      <c r="L239" s="0" t="str">
        <f aca="false">IF(ISBLANK(A239)  = 0, "INSERT INTO botanica.taxon (name_latin, name_czech, year, slug, origin, category_id, family_id) VALUES ("&amp;IF(A239&lt;&gt;"","'"&amp;A239&amp;"'","NULL")&amp;","&amp;IF(B239&lt;&gt;"","'"&amp;B239&amp;"'","NULL")&amp;", "&amp;IF(C239&lt;&gt;"","'"&amp;C239&amp;"'","NULL")&amp;"  , "&amp;IF(E239&lt;&gt;"","'"&amp;E239&amp;"'","NULL")&amp;"  , "&amp;IF(F239&lt;&gt;"","'"&amp;F239&amp;"'","NULL")&amp;"  , "&amp;IF(G239&lt;&gt;"","'"&amp;G239&amp;"'","NULL")&amp;"  , "&amp;IF(H239&lt;&gt;"","'"&amp;H239&amp;"'","NULL")&amp;"  );","")</f>
        <v>INSERT INTO botanica.taxon (name_latin, name_czech, year, slug, origin, category_id, family_id) VALUES ('Penstemon hallii ',NULL, NULL  , 'penstemon-hallii'  , '1'  , NULL  , NULL  );</v>
      </c>
    </row>
    <row r="240" customFormat="false" ht="12.8" hidden="false" customHeight="false" outlineLevel="0" collapsed="false">
      <c r="A240" s="0" t="str">
        <f aca="false">SUBSTITUTE(SUBSTITUTE(SUBSTITUTE(I240, "'", "\'"), "’","\'"), "‘", "\'")</f>
        <v>Petrocallis pyrenaica </v>
      </c>
      <c r="E2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petrocallis-pyrenaica</v>
      </c>
      <c r="F240" s="0" t="n">
        <v>1</v>
      </c>
      <c r="I240" s="0" t="s">
        <v>1177</v>
      </c>
      <c r="L240" s="0" t="str">
        <f aca="false">IF(ISBLANK(A240)  = 0, "INSERT INTO botanica.taxon (name_latin, name_czech, year, slug, origin, category_id, family_id) VALUES ("&amp;IF(A240&lt;&gt;"","'"&amp;A240&amp;"'","NULL")&amp;","&amp;IF(B240&lt;&gt;"","'"&amp;B240&amp;"'","NULL")&amp;", "&amp;IF(C240&lt;&gt;"","'"&amp;C240&amp;"'","NULL")&amp;"  , "&amp;IF(E240&lt;&gt;"","'"&amp;E240&amp;"'","NULL")&amp;"  , "&amp;IF(F240&lt;&gt;"","'"&amp;F240&amp;"'","NULL")&amp;"  , "&amp;IF(G240&lt;&gt;"","'"&amp;G240&amp;"'","NULL")&amp;"  , "&amp;IF(H240&lt;&gt;"","'"&amp;H240&amp;"'","NULL")&amp;"  );","")</f>
        <v>INSERT INTO botanica.taxon (name_latin, name_czech, year, slug, origin, category_id, family_id) VALUES ('Petrocallis pyrenaica ',NULL, NULL  , 'petrocallis-pyrenaica'  , '1'  , NULL  , NULL  );</v>
      </c>
    </row>
    <row r="241" customFormat="false" ht="12.8" hidden="false" customHeight="false" outlineLevel="0" collapsed="false">
      <c r="A241" s="0" t="str">
        <f aca="false">SUBSTITUTE(SUBSTITUTE(SUBSTITUTE(I241, "'", "\'"), "’","\'"), "‘", "\'")</f>
        <v>Petrophytum caespitosum (</v>
      </c>
      <c r="E2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petrophytum-caespitosum-</v>
      </c>
      <c r="F241" s="0" t="n">
        <v>1</v>
      </c>
      <c r="I241" s="0" t="s">
        <v>1178</v>
      </c>
      <c r="L241" s="0" t="str">
        <f aca="false">IF(ISBLANK(A241)  = 0, "INSERT INTO botanica.taxon (name_latin, name_czech, year, slug, origin, category_id, family_id) VALUES ("&amp;IF(A241&lt;&gt;"","'"&amp;A241&amp;"'","NULL")&amp;","&amp;IF(B241&lt;&gt;"","'"&amp;B241&amp;"'","NULL")&amp;", "&amp;IF(C241&lt;&gt;"","'"&amp;C241&amp;"'","NULL")&amp;"  , "&amp;IF(E241&lt;&gt;"","'"&amp;E241&amp;"'","NULL")&amp;"  , "&amp;IF(F241&lt;&gt;"","'"&amp;F241&amp;"'","NULL")&amp;"  , "&amp;IF(G241&lt;&gt;"","'"&amp;G241&amp;"'","NULL")&amp;"  , "&amp;IF(H241&lt;&gt;"","'"&amp;H241&amp;"'","NULL")&amp;"  );","")</f>
        <v>INSERT INTO botanica.taxon (name_latin, name_czech, year, slug, origin, category_id, family_id) VALUES ('Petrophytum caespitosum (',NULL, NULL  , 'petrophytum-caespitosum-'  , '1'  , NULL  , NULL  );</v>
      </c>
    </row>
    <row r="242" customFormat="false" ht="12.8" hidden="false" customHeight="false" outlineLevel="0" collapsed="false">
      <c r="A242" s="0" t="str">
        <f aca="false">SUBSTITUTE(SUBSTITUTE(SUBSTITUTE(I242, "'", "\'"), "’","\'"), "‘", "\'")</f>
        <v>Petrorhagia saxifraga </v>
      </c>
      <c r="E2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petrorhagia-saxifraga</v>
      </c>
      <c r="F242" s="0" t="n">
        <v>1</v>
      </c>
      <c r="I242" s="0" t="s">
        <v>1179</v>
      </c>
      <c r="L242" s="0" t="str">
        <f aca="false">IF(ISBLANK(A242)  = 0, "INSERT INTO botanica.taxon (name_latin, name_czech, year, slug, origin, category_id, family_id) VALUES ("&amp;IF(A242&lt;&gt;"","'"&amp;A242&amp;"'","NULL")&amp;","&amp;IF(B242&lt;&gt;"","'"&amp;B242&amp;"'","NULL")&amp;", "&amp;IF(C242&lt;&gt;"","'"&amp;C242&amp;"'","NULL")&amp;"  , "&amp;IF(E242&lt;&gt;"","'"&amp;E242&amp;"'","NULL")&amp;"  , "&amp;IF(F242&lt;&gt;"","'"&amp;F242&amp;"'","NULL")&amp;"  , "&amp;IF(G242&lt;&gt;"","'"&amp;G242&amp;"'","NULL")&amp;"  , "&amp;IF(H242&lt;&gt;"","'"&amp;H242&amp;"'","NULL")&amp;"  );","")</f>
        <v>INSERT INTO botanica.taxon (name_latin, name_czech, year, slug, origin, category_id, family_id) VALUES ('Petrorhagia saxifraga ',NULL, NULL  , 'petrorhagia-saxifraga'  , '1'  , NULL  , NULL  );</v>
      </c>
    </row>
    <row r="243" customFormat="false" ht="12.8" hidden="false" customHeight="false" outlineLevel="0" collapsed="false">
      <c r="A243" s="0" t="str">
        <f aca="false">SUBSTITUTE(SUBSTITUTE(SUBSTITUTE(I243, "'", "\'"), "’","\'"), "‘", "\'")</f>
        <v>Phlox amoena </v>
      </c>
      <c r="E2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phlox-amoena</v>
      </c>
      <c r="F243" s="0" t="n">
        <v>1</v>
      </c>
      <c r="I243" s="0" t="s">
        <v>1180</v>
      </c>
      <c r="L243" s="0" t="str">
        <f aca="false">IF(ISBLANK(A243)  = 0, "INSERT INTO botanica.taxon (name_latin, name_czech, year, slug, origin, category_id, family_id) VALUES ("&amp;IF(A243&lt;&gt;"","'"&amp;A243&amp;"'","NULL")&amp;","&amp;IF(B243&lt;&gt;"","'"&amp;B243&amp;"'","NULL")&amp;", "&amp;IF(C243&lt;&gt;"","'"&amp;C243&amp;"'","NULL")&amp;"  , "&amp;IF(E243&lt;&gt;"","'"&amp;E243&amp;"'","NULL")&amp;"  , "&amp;IF(F243&lt;&gt;"","'"&amp;F243&amp;"'","NULL")&amp;"  , "&amp;IF(G243&lt;&gt;"","'"&amp;G243&amp;"'","NULL")&amp;"  , "&amp;IF(H243&lt;&gt;"","'"&amp;H243&amp;"'","NULL")&amp;"  );","")</f>
        <v>INSERT INTO botanica.taxon (name_latin, name_czech, year, slug, origin, category_id, family_id) VALUES ('Phlox amoena ',NULL, NULL  , 'phlox-amoena'  , '1'  , NULL  , NULL  );</v>
      </c>
    </row>
    <row r="244" customFormat="false" ht="12.8" hidden="false" customHeight="false" outlineLevel="0" collapsed="false">
      <c r="A244" s="0" t="str">
        <f aca="false">SUBSTITUTE(SUBSTITUTE(SUBSTITUTE(I244, "'", "\'"), "’","\'"), "‘", "\'")</f>
        <v>Phlox douglasii </v>
      </c>
      <c r="E2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phlox-douglasii</v>
      </c>
      <c r="F244" s="0" t="n">
        <v>1</v>
      </c>
      <c r="I244" s="0" t="s">
        <v>1181</v>
      </c>
      <c r="L244" s="0" t="str">
        <f aca="false">IF(ISBLANK(A244)  = 0, "INSERT INTO botanica.taxon (name_latin, name_czech, year, slug, origin, category_id, family_id) VALUES ("&amp;IF(A244&lt;&gt;"","'"&amp;A244&amp;"'","NULL")&amp;","&amp;IF(B244&lt;&gt;"","'"&amp;B244&amp;"'","NULL")&amp;", "&amp;IF(C244&lt;&gt;"","'"&amp;C244&amp;"'","NULL")&amp;"  , "&amp;IF(E244&lt;&gt;"","'"&amp;E244&amp;"'","NULL")&amp;"  , "&amp;IF(F244&lt;&gt;"","'"&amp;F244&amp;"'","NULL")&amp;"  , "&amp;IF(G244&lt;&gt;"","'"&amp;G244&amp;"'","NULL")&amp;"  , "&amp;IF(H244&lt;&gt;"","'"&amp;H244&amp;"'","NULL")&amp;"  );","")</f>
        <v>INSERT INTO botanica.taxon (name_latin, name_czech, year, slug, origin, category_id, family_id) VALUES ('Phlox douglasii ',NULL, NULL  , 'phlox-douglasii'  , '1'  , NULL  , NULL  );</v>
      </c>
    </row>
    <row r="245" customFormat="false" ht="12.8" hidden="false" customHeight="false" outlineLevel="0" collapsed="false">
      <c r="A245" s="0" t="str">
        <f aca="false">SUBSTITUTE(SUBSTITUTE(SUBSTITUTE(I245, "'", "\'"), "’","\'"), "‘", "\'")</f>
        <v>Phlox subulata var. setacea \'Alba\'</v>
      </c>
      <c r="E2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phlox-subulata-var-setacea-alba</v>
      </c>
      <c r="F245" s="0" t="n">
        <v>1</v>
      </c>
      <c r="I245" s="0" t="s">
        <v>1182</v>
      </c>
      <c r="L245" s="0" t="str">
        <f aca="false">IF(ISBLANK(A245)  = 0, "INSERT INTO botanica.taxon (name_latin, name_czech, year, slug, origin, category_id, family_id) VALUES ("&amp;IF(A245&lt;&gt;"","'"&amp;A245&amp;"'","NULL")&amp;","&amp;IF(B245&lt;&gt;"","'"&amp;B245&amp;"'","NULL")&amp;", "&amp;IF(C245&lt;&gt;"","'"&amp;C245&amp;"'","NULL")&amp;"  , "&amp;IF(E245&lt;&gt;"","'"&amp;E245&amp;"'","NULL")&amp;"  , "&amp;IF(F245&lt;&gt;"","'"&amp;F245&amp;"'","NULL")&amp;"  , "&amp;IF(G245&lt;&gt;"","'"&amp;G245&amp;"'","NULL")&amp;"  , "&amp;IF(H245&lt;&gt;"","'"&amp;H245&amp;"'","NULL")&amp;"  );","")</f>
        <v>INSERT INTO botanica.taxon (name_latin, name_czech, year, slug, origin, category_id, family_id) VALUES ('Phlox subulata var. setacea \'Alba\'',NULL, NULL  , 'phlox-subulata-var-setacea-alba'  , '1'  , NULL  , NULL  );</v>
      </c>
    </row>
    <row r="246" customFormat="false" ht="12.8" hidden="false" customHeight="false" outlineLevel="0" collapsed="false">
      <c r="A246" s="0" t="str">
        <f aca="false">SUBSTITUTE(SUBSTITUTE(SUBSTITUTE(I246, "'", "\'"), "’","\'"), "‘", "\'")</f>
        <v>Phlox subulata var. setacea \'Atropurpurea\'</v>
      </c>
      <c r="E2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phlox-subulata-var-setacea-atropurpurea</v>
      </c>
      <c r="F246" s="0" t="n">
        <v>1</v>
      </c>
      <c r="I246" s="0" t="s">
        <v>1183</v>
      </c>
      <c r="L246" s="0" t="str">
        <f aca="false">IF(ISBLANK(A246)  = 0, "INSERT INTO botanica.taxon (name_latin, name_czech, year, slug, origin, category_id, family_id) VALUES ("&amp;IF(A246&lt;&gt;"","'"&amp;A246&amp;"'","NULL")&amp;","&amp;IF(B246&lt;&gt;"","'"&amp;B246&amp;"'","NULL")&amp;", "&amp;IF(C246&lt;&gt;"","'"&amp;C246&amp;"'","NULL")&amp;"  , "&amp;IF(E246&lt;&gt;"","'"&amp;E246&amp;"'","NULL")&amp;"  , "&amp;IF(F246&lt;&gt;"","'"&amp;F246&amp;"'","NULL")&amp;"  , "&amp;IF(G246&lt;&gt;"","'"&amp;G246&amp;"'","NULL")&amp;"  , "&amp;IF(H246&lt;&gt;"","'"&amp;H246&amp;"'","NULL")&amp;"  );","")</f>
        <v>INSERT INTO botanica.taxon (name_latin, name_czech, year, slug, origin, category_id, family_id) VALUES ('Phlox subulata var. setacea \'Atropurpurea\'',NULL, NULL  , 'phlox-subulata-var-setacea-atropurpurea'  , '1'  , NULL  , NULL  );</v>
      </c>
    </row>
    <row r="247" customFormat="false" ht="12.8" hidden="false" customHeight="false" outlineLevel="0" collapsed="false">
      <c r="A247" s="0" t="str">
        <f aca="false">SUBSTITUTE(SUBSTITUTE(SUBSTITUTE(I247, "'", "\'"), "’","\'"), "‘", "\'")</f>
        <v>Phyteuma orbiculare </v>
      </c>
      <c r="E2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phyteuma-orbiculare</v>
      </c>
      <c r="F247" s="0" t="n">
        <v>1</v>
      </c>
      <c r="I247" s="0" t="s">
        <v>1184</v>
      </c>
      <c r="L247" s="0" t="str">
        <f aca="false">IF(ISBLANK(A247)  = 0, "INSERT INTO botanica.taxon (name_latin, name_czech, year, slug, origin, category_id, family_id) VALUES ("&amp;IF(A247&lt;&gt;"","'"&amp;A247&amp;"'","NULL")&amp;","&amp;IF(B247&lt;&gt;"","'"&amp;B247&amp;"'","NULL")&amp;", "&amp;IF(C247&lt;&gt;"","'"&amp;C247&amp;"'","NULL")&amp;"  , "&amp;IF(E247&lt;&gt;"","'"&amp;E247&amp;"'","NULL")&amp;"  , "&amp;IF(F247&lt;&gt;"","'"&amp;F247&amp;"'","NULL")&amp;"  , "&amp;IF(G247&lt;&gt;"","'"&amp;G247&amp;"'","NULL")&amp;"  , "&amp;IF(H247&lt;&gt;"","'"&amp;H247&amp;"'","NULL")&amp;"  );","")</f>
        <v>INSERT INTO botanica.taxon (name_latin, name_czech, year, slug, origin, category_id, family_id) VALUES ('Phyteuma orbiculare ',NULL, NULL  , 'phyteuma-orbiculare'  , '1'  , NULL  , NULL  );</v>
      </c>
    </row>
    <row r="248" customFormat="false" ht="12.8" hidden="false" customHeight="false" outlineLevel="0" collapsed="false">
      <c r="A248" s="0" t="str">
        <f aca="false">SUBSTITUTE(SUBSTITUTE(SUBSTITUTE(I248, "'", "\'"), "’","\'"), "‘", "\'")</f>
        <v>Plumbago larpentae</v>
      </c>
      <c r="E2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plumbago-larpentae</v>
      </c>
      <c r="F248" s="0" t="n">
        <v>1</v>
      </c>
      <c r="I248" s="0" t="s">
        <v>1185</v>
      </c>
      <c r="L248" s="0" t="str">
        <f aca="false">IF(ISBLANK(A248)  = 0, "INSERT INTO botanica.taxon (name_latin, name_czech, year, slug, origin, category_id, family_id) VALUES ("&amp;IF(A248&lt;&gt;"","'"&amp;A248&amp;"'","NULL")&amp;","&amp;IF(B248&lt;&gt;"","'"&amp;B248&amp;"'","NULL")&amp;", "&amp;IF(C248&lt;&gt;"","'"&amp;C248&amp;"'","NULL")&amp;"  , "&amp;IF(E248&lt;&gt;"","'"&amp;E248&amp;"'","NULL")&amp;"  , "&amp;IF(F248&lt;&gt;"","'"&amp;F248&amp;"'","NULL")&amp;"  , "&amp;IF(G248&lt;&gt;"","'"&amp;G248&amp;"'","NULL")&amp;"  , "&amp;IF(H248&lt;&gt;"","'"&amp;H248&amp;"'","NULL")&amp;"  );","")</f>
        <v>INSERT INTO botanica.taxon (name_latin, name_czech, year, slug, origin, category_id, family_id) VALUES ('Plumbago larpentae',NULL, NULL  , 'plumbago-larpentae'  , '1'  , NULL  , NULL  );</v>
      </c>
    </row>
    <row r="249" customFormat="false" ht="12.8" hidden="false" customHeight="false" outlineLevel="0" collapsed="false">
      <c r="A249" s="0" t="str">
        <f aca="false">SUBSTITUTE(SUBSTITUTE(SUBSTITUTE(I249, "'", "\'"), "’","\'"), "‘", "\'")</f>
        <v>Polemonium reptans </v>
      </c>
      <c r="E2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polemonium-reptans</v>
      </c>
      <c r="F249" s="0" t="n">
        <v>1</v>
      </c>
      <c r="I249" s="0" t="s">
        <v>1186</v>
      </c>
      <c r="L249" s="0" t="str">
        <f aca="false">IF(ISBLANK(A249)  = 0, "INSERT INTO botanica.taxon (name_latin, name_czech, year, slug, origin, category_id, family_id) VALUES ("&amp;IF(A249&lt;&gt;"","'"&amp;A249&amp;"'","NULL")&amp;","&amp;IF(B249&lt;&gt;"","'"&amp;B249&amp;"'","NULL")&amp;", "&amp;IF(C249&lt;&gt;"","'"&amp;C249&amp;"'","NULL")&amp;"  , "&amp;IF(E249&lt;&gt;"","'"&amp;E249&amp;"'","NULL")&amp;"  , "&amp;IF(F249&lt;&gt;"","'"&amp;F249&amp;"'","NULL")&amp;"  , "&amp;IF(G249&lt;&gt;"","'"&amp;G249&amp;"'","NULL")&amp;"  , "&amp;IF(H249&lt;&gt;"","'"&amp;H249&amp;"'","NULL")&amp;"  );","")</f>
        <v>INSERT INTO botanica.taxon (name_latin, name_czech, year, slug, origin, category_id, family_id) VALUES ('Polemonium reptans ',NULL, NULL  , 'polemonium-reptans'  , '1'  , NULL  , NULL  );</v>
      </c>
    </row>
    <row r="250" customFormat="false" ht="12.8" hidden="false" customHeight="false" outlineLevel="0" collapsed="false">
      <c r="A250" s="0" t="str">
        <f aca="false">SUBSTITUTE(SUBSTITUTE(SUBSTITUTE(I250, "'", "\'"), "’","\'"), "‘", "\'")</f>
        <v/>
      </c>
      <c r="E2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250" s="0" t="n">
        <v>1</v>
      </c>
      <c r="L250" s="0" t="str">
        <f aca="false">IF(ISBLANK(A250)  = 0, "INSERT INTO botanica.taxon (name_latin, name_czech, year, slug, origin, category_id, family_id) VALUES ("&amp;IF(A250&lt;&gt;"","'"&amp;A250&amp;"'","NULL")&amp;","&amp;IF(B250&lt;&gt;"","'"&amp;B250&amp;"'","NULL")&amp;", "&amp;IF(C250&lt;&gt;"","'"&amp;C250&amp;"'","NULL")&amp;"  , "&amp;IF(E250&lt;&gt;"","'"&amp;E250&amp;"'","NULL")&amp;"  , "&amp;IF(F250&lt;&gt;"","'"&amp;F250&amp;"'","NULL")&amp;"  , "&amp;IF(G250&lt;&gt;"","'"&amp;G250&amp;"'","NULL")&amp;"  , "&amp;IF(H250&lt;&gt;"","'"&amp;H250&amp;"'","NULL")&amp;"  );","")</f>
        <v>INSERT INTO botanica.taxon (name_latin, name_czech, year, slug, origin, category_id, family_id) VALUES (NULL,NULL, NULL  , NULL  , '1'  , NULL  , NULL  );</v>
      </c>
    </row>
    <row r="251" customFormat="false" ht="12.8" hidden="false" customHeight="false" outlineLevel="0" collapsed="false">
      <c r="A251" s="0" t="str">
        <f aca="false">SUBSTITUTE(SUBSTITUTE(SUBSTITUTE(I251, "'", "\'"), "’","\'"), "‘", "\'")</f>
        <v>Polygonum brunonis </v>
      </c>
      <c r="E2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polygonum-brunonis</v>
      </c>
      <c r="F251" s="0" t="n">
        <v>1</v>
      </c>
      <c r="I251" s="0" t="s">
        <v>1187</v>
      </c>
      <c r="L251" s="0" t="str">
        <f aca="false">IF(ISBLANK(A251)  = 0, "INSERT INTO botanica.taxon (name_latin, name_czech, year, slug, origin, category_id, family_id) VALUES ("&amp;IF(A251&lt;&gt;"","'"&amp;A251&amp;"'","NULL")&amp;","&amp;IF(B251&lt;&gt;"","'"&amp;B251&amp;"'","NULL")&amp;", "&amp;IF(C251&lt;&gt;"","'"&amp;C251&amp;"'","NULL")&amp;"  , "&amp;IF(E251&lt;&gt;"","'"&amp;E251&amp;"'","NULL")&amp;"  , "&amp;IF(F251&lt;&gt;"","'"&amp;F251&amp;"'","NULL")&amp;"  , "&amp;IF(G251&lt;&gt;"","'"&amp;G251&amp;"'","NULL")&amp;"  , "&amp;IF(H251&lt;&gt;"","'"&amp;H251&amp;"'","NULL")&amp;"  );","")</f>
        <v>INSERT INTO botanica.taxon (name_latin, name_czech, year, slug, origin, category_id, family_id) VALUES ('Polygonum brunonis ',NULL, NULL  , 'polygonum-brunonis'  , '1'  , NULL  , NULL  );</v>
      </c>
    </row>
    <row r="252" customFormat="false" ht="12.8" hidden="false" customHeight="false" outlineLevel="0" collapsed="false">
      <c r="A252" s="0" t="str">
        <f aca="false">SUBSTITUTE(SUBSTITUTE(SUBSTITUTE(I252, "'", "\'"), "’","\'"), "‘", "\'")</f>
        <v>Polypodium vulgare </v>
      </c>
      <c r="E2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polypodium-vulgare</v>
      </c>
      <c r="F252" s="0" t="n">
        <v>1</v>
      </c>
      <c r="I252" s="0" t="s">
        <v>1188</v>
      </c>
      <c r="L252" s="0" t="str">
        <f aca="false">IF(ISBLANK(A252)  = 0, "INSERT INTO botanica.taxon (name_latin, name_czech, year, slug, origin, category_id, family_id) VALUES ("&amp;IF(A252&lt;&gt;"","'"&amp;A252&amp;"'","NULL")&amp;","&amp;IF(B252&lt;&gt;"","'"&amp;B252&amp;"'","NULL")&amp;", "&amp;IF(C252&lt;&gt;"","'"&amp;C252&amp;"'","NULL")&amp;"  , "&amp;IF(E252&lt;&gt;"","'"&amp;E252&amp;"'","NULL")&amp;"  , "&amp;IF(F252&lt;&gt;"","'"&amp;F252&amp;"'","NULL")&amp;"  , "&amp;IF(G252&lt;&gt;"","'"&amp;G252&amp;"'","NULL")&amp;"  , "&amp;IF(H252&lt;&gt;"","'"&amp;H252&amp;"'","NULL")&amp;"  );","")</f>
        <v>INSERT INTO botanica.taxon (name_latin, name_czech, year, slug, origin, category_id, family_id) VALUES ('Polypodium vulgare ',NULL, NULL  , 'polypodium-vulgare'  , '1'  , NULL  , NULL  );</v>
      </c>
    </row>
    <row r="253" customFormat="false" ht="12.8" hidden="false" customHeight="false" outlineLevel="0" collapsed="false">
      <c r="A253" s="0" t="str">
        <f aca="false">SUBSTITUTE(SUBSTITUTE(SUBSTITUTE(I253, "'", "\'"), "’","\'"), "‘", "\'")</f>
        <v>Polystichum aculeatum </v>
      </c>
      <c r="E2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polystichum-aculeatum</v>
      </c>
      <c r="F253" s="0" t="n">
        <v>1</v>
      </c>
      <c r="I253" s="0" t="s">
        <v>1189</v>
      </c>
      <c r="L253" s="0" t="str">
        <f aca="false">IF(ISBLANK(A253)  = 0, "INSERT INTO botanica.taxon (name_latin, name_czech, year, slug, origin, category_id, family_id) VALUES ("&amp;IF(A253&lt;&gt;"","'"&amp;A253&amp;"'","NULL")&amp;","&amp;IF(B253&lt;&gt;"","'"&amp;B253&amp;"'","NULL")&amp;", "&amp;IF(C253&lt;&gt;"","'"&amp;C253&amp;"'","NULL")&amp;"  , "&amp;IF(E253&lt;&gt;"","'"&amp;E253&amp;"'","NULL")&amp;"  , "&amp;IF(F253&lt;&gt;"","'"&amp;F253&amp;"'","NULL")&amp;"  , "&amp;IF(G253&lt;&gt;"","'"&amp;G253&amp;"'","NULL")&amp;"  , "&amp;IF(H253&lt;&gt;"","'"&amp;H253&amp;"'","NULL")&amp;"  );","")</f>
        <v>INSERT INTO botanica.taxon (name_latin, name_czech, year, slug, origin, category_id, family_id) VALUES ('Polystichum aculeatum ',NULL, NULL  , 'polystichum-aculeatum'  , '1'  , NULL  , NULL  );</v>
      </c>
    </row>
    <row r="254" customFormat="false" ht="12.8" hidden="false" customHeight="false" outlineLevel="0" collapsed="false">
      <c r="A254" s="0" t="str">
        <f aca="false">SUBSTITUTE(SUBSTITUTE(SUBSTITUTE(I254, "'", "\'"), "’","\'"), "‘", "\'")</f>
        <v>Polystichum tetragonum </v>
      </c>
      <c r="E2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polystichum-tetragonum</v>
      </c>
      <c r="F254" s="0" t="n">
        <v>1</v>
      </c>
      <c r="I254" s="0" t="s">
        <v>1190</v>
      </c>
      <c r="L254" s="0" t="str">
        <f aca="false">IF(ISBLANK(A254)  = 0, "INSERT INTO botanica.taxon (name_latin, name_czech, year, slug, origin, category_id, family_id) VALUES ("&amp;IF(A254&lt;&gt;"","'"&amp;A254&amp;"'","NULL")&amp;","&amp;IF(B254&lt;&gt;"","'"&amp;B254&amp;"'","NULL")&amp;", "&amp;IF(C254&lt;&gt;"","'"&amp;C254&amp;"'","NULL")&amp;"  , "&amp;IF(E254&lt;&gt;"","'"&amp;E254&amp;"'","NULL")&amp;"  , "&amp;IF(F254&lt;&gt;"","'"&amp;F254&amp;"'","NULL")&amp;"  , "&amp;IF(G254&lt;&gt;"","'"&amp;G254&amp;"'","NULL")&amp;"  , "&amp;IF(H254&lt;&gt;"","'"&amp;H254&amp;"'","NULL")&amp;"  );","")</f>
        <v>INSERT INTO botanica.taxon (name_latin, name_czech, year, slug, origin, category_id, family_id) VALUES ('Polystichum tetragonum ',NULL, NULL  , 'polystichum-tetragonum'  , '1'  , NULL  , NULL  );</v>
      </c>
    </row>
    <row r="255" customFormat="false" ht="12.8" hidden="false" customHeight="false" outlineLevel="0" collapsed="false">
      <c r="A255" s="0" t="str">
        <f aca="false">SUBSTITUTE(SUBSTITUTE(SUBSTITUTE(I255, "'", "\'"), "’","\'"), "‘", "\'")</f>
        <v>Primula auricula </v>
      </c>
      <c r="E2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primula-auricula</v>
      </c>
      <c r="F255" s="0" t="n">
        <v>1</v>
      </c>
      <c r="I255" s="0" t="s">
        <v>1191</v>
      </c>
      <c r="L255" s="0" t="str">
        <f aca="false">IF(ISBLANK(A255)  = 0, "INSERT INTO botanica.taxon (name_latin, name_czech, year, slug, origin, category_id, family_id) VALUES ("&amp;IF(A255&lt;&gt;"","'"&amp;A255&amp;"'","NULL")&amp;","&amp;IF(B255&lt;&gt;"","'"&amp;B255&amp;"'","NULL")&amp;", "&amp;IF(C255&lt;&gt;"","'"&amp;C255&amp;"'","NULL")&amp;"  , "&amp;IF(E255&lt;&gt;"","'"&amp;E255&amp;"'","NULL")&amp;"  , "&amp;IF(F255&lt;&gt;"","'"&amp;F255&amp;"'","NULL")&amp;"  , "&amp;IF(G255&lt;&gt;"","'"&amp;G255&amp;"'","NULL")&amp;"  , "&amp;IF(H255&lt;&gt;"","'"&amp;H255&amp;"'","NULL")&amp;"  );","")</f>
        <v>INSERT INTO botanica.taxon (name_latin, name_czech, year, slug, origin, category_id, family_id) VALUES ('Primula auricula ',NULL, NULL  , 'primula-auricula'  , '1'  , NULL  , NULL  );</v>
      </c>
    </row>
    <row r="256" customFormat="false" ht="12.8" hidden="false" customHeight="false" outlineLevel="0" collapsed="false">
      <c r="A256" s="0" t="str">
        <f aca="false">SUBSTITUTE(SUBSTITUTE(SUBSTITUTE(I256, "'", "\'"), "’","\'"), "‘", "\'")</f>
        <v>Primula clusiana </v>
      </c>
      <c r="E2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primula-clusiana</v>
      </c>
      <c r="F256" s="0" t="n">
        <v>1</v>
      </c>
      <c r="I256" s="0" t="s">
        <v>1192</v>
      </c>
      <c r="L256" s="0" t="str">
        <f aca="false">IF(ISBLANK(A256)  = 0, "INSERT INTO botanica.taxon (name_latin, name_czech, year, slug, origin, category_id, family_id) VALUES ("&amp;IF(A256&lt;&gt;"","'"&amp;A256&amp;"'","NULL")&amp;","&amp;IF(B256&lt;&gt;"","'"&amp;B256&amp;"'","NULL")&amp;", "&amp;IF(C256&lt;&gt;"","'"&amp;C256&amp;"'","NULL")&amp;"  , "&amp;IF(E256&lt;&gt;"","'"&amp;E256&amp;"'","NULL")&amp;"  , "&amp;IF(F256&lt;&gt;"","'"&amp;F256&amp;"'","NULL")&amp;"  , "&amp;IF(G256&lt;&gt;"","'"&amp;G256&amp;"'","NULL")&amp;"  , "&amp;IF(H256&lt;&gt;"","'"&amp;H256&amp;"'","NULL")&amp;"  );","")</f>
        <v>INSERT INTO botanica.taxon (name_latin, name_czech, year, slug, origin, category_id, family_id) VALUES ('Primula clusiana ',NULL, NULL  , 'primula-clusiana'  , '1'  , NULL  , NULL  );</v>
      </c>
    </row>
    <row r="257" customFormat="false" ht="12.8" hidden="false" customHeight="false" outlineLevel="0" collapsed="false">
      <c r="A257" s="0" t="str">
        <f aca="false">SUBSTITUTE(SUBSTITUTE(SUBSTITUTE(I257, "'", "\'"), "’","\'"), "‘", "\'")</f>
        <v>Primula confinis </v>
      </c>
      <c r="E2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primula-confinis</v>
      </c>
      <c r="F257" s="0" t="n">
        <v>1</v>
      </c>
      <c r="I257" s="0" t="s">
        <v>1193</v>
      </c>
      <c r="L257" s="0" t="str">
        <f aca="false">IF(ISBLANK(A257)  = 0, "INSERT INTO botanica.taxon (name_latin, name_czech, year, slug, origin, category_id, family_id) VALUES ("&amp;IF(A257&lt;&gt;"","'"&amp;A257&amp;"'","NULL")&amp;","&amp;IF(B257&lt;&gt;"","'"&amp;B257&amp;"'","NULL")&amp;", "&amp;IF(C257&lt;&gt;"","'"&amp;C257&amp;"'","NULL")&amp;"  , "&amp;IF(E257&lt;&gt;"","'"&amp;E257&amp;"'","NULL")&amp;"  , "&amp;IF(F257&lt;&gt;"","'"&amp;F257&amp;"'","NULL")&amp;"  , "&amp;IF(G257&lt;&gt;"","'"&amp;G257&amp;"'","NULL")&amp;"  , "&amp;IF(H257&lt;&gt;"","'"&amp;H257&amp;"'","NULL")&amp;"  );","")</f>
        <v>INSERT INTO botanica.taxon (name_latin, name_czech, year, slug, origin, category_id, family_id) VALUES ('Primula confinis ',NULL, NULL  , 'primula-confinis'  , '1'  , NULL  , NULL  );</v>
      </c>
    </row>
    <row r="258" customFormat="false" ht="12.8" hidden="false" customHeight="false" outlineLevel="0" collapsed="false">
      <c r="A258" s="0" t="str">
        <f aca="false">SUBSTITUTE(SUBSTITUTE(SUBSTITUTE(I258, "'", "\'"), "’","\'"), "‘", "\'")</f>
        <v>Primula farinosa </v>
      </c>
      <c r="E2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primula-farinosa</v>
      </c>
      <c r="F258" s="0" t="n">
        <v>1</v>
      </c>
      <c r="I258" s="0" t="s">
        <v>1194</v>
      </c>
      <c r="L258" s="0" t="str">
        <f aca="false">IF(ISBLANK(A258)  = 0, "INSERT INTO botanica.taxon (name_latin, name_czech, year, slug, origin, category_id, family_id) VALUES ("&amp;IF(A258&lt;&gt;"","'"&amp;A258&amp;"'","NULL")&amp;","&amp;IF(B258&lt;&gt;"","'"&amp;B258&amp;"'","NULL")&amp;", "&amp;IF(C258&lt;&gt;"","'"&amp;C258&amp;"'","NULL")&amp;"  , "&amp;IF(E258&lt;&gt;"","'"&amp;E258&amp;"'","NULL")&amp;"  , "&amp;IF(F258&lt;&gt;"","'"&amp;F258&amp;"'","NULL")&amp;"  , "&amp;IF(G258&lt;&gt;"","'"&amp;G258&amp;"'","NULL")&amp;"  , "&amp;IF(H258&lt;&gt;"","'"&amp;H258&amp;"'","NULL")&amp;"  );","")</f>
        <v>INSERT INTO botanica.taxon (name_latin, name_czech, year, slug, origin, category_id, family_id) VALUES ('Primula farinosa ',NULL, NULL  , 'primula-farinosa'  , '1'  , NULL  , NULL  );</v>
      </c>
    </row>
    <row r="259" customFormat="false" ht="12.8" hidden="false" customHeight="false" outlineLevel="0" collapsed="false">
      <c r="A259" s="0" t="str">
        <f aca="false">SUBSTITUTE(SUBSTITUTE(SUBSTITUTE(I259, "'", "\'"), "’","\'"), "‘", "\'")</f>
        <v>Primula frondosa Janka</v>
      </c>
      <c r="E2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primula-frondosa-janka</v>
      </c>
      <c r="F259" s="0" t="n">
        <v>1</v>
      </c>
      <c r="I259" s="0" t="s">
        <v>1195</v>
      </c>
      <c r="L259" s="0" t="str">
        <f aca="false">IF(ISBLANK(A259)  = 0, "INSERT INTO botanica.taxon (name_latin, name_czech, year, slug, origin, category_id, family_id) VALUES ("&amp;IF(A259&lt;&gt;"","'"&amp;A259&amp;"'","NULL")&amp;","&amp;IF(B259&lt;&gt;"","'"&amp;B259&amp;"'","NULL")&amp;", "&amp;IF(C259&lt;&gt;"","'"&amp;C259&amp;"'","NULL")&amp;"  , "&amp;IF(E259&lt;&gt;"","'"&amp;E259&amp;"'","NULL")&amp;"  , "&amp;IF(F259&lt;&gt;"","'"&amp;F259&amp;"'","NULL")&amp;"  , "&amp;IF(G259&lt;&gt;"","'"&amp;G259&amp;"'","NULL")&amp;"  , "&amp;IF(H259&lt;&gt;"","'"&amp;H259&amp;"'","NULL")&amp;"  );","")</f>
        <v>INSERT INTO botanica.taxon (name_latin, name_czech, year, slug, origin, category_id, family_id) VALUES ('Primula frondosa Janka',NULL, NULL  , 'primula-frondosa-janka'  , '1'  , NULL  , NULL  );</v>
      </c>
    </row>
    <row r="260" customFormat="false" ht="12.8" hidden="false" customHeight="false" outlineLevel="0" collapsed="false">
      <c r="A260" s="0" t="str">
        <f aca="false">SUBSTITUTE(SUBSTITUTE(SUBSTITUTE(I260, "'", "\'"), "’","\'"), "‘", "\'")</f>
        <v>Primula integrifolia L.</v>
      </c>
      <c r="E2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primula-integrifolia-l</v>
      </c>
      <c r="F260" s="0" t="n">
        <v>1</v>
      </c>
      <c r="I260" s="0" t="s">
        <v>1196</v>
      </c>
      <c r="L260" s="0" t="str">
        <f aca="false">IF(ISBLANK(A260)  = 0, "INSERT INTO botanica.taxon (name_latin, name_czech, year, slug, origin, category_id, family_id) VALUES ("&amp;IF(A260&lt;&gt;"","'"&amp;A260&amp;"'","NULL")&amp;","&amp;IF(B260&lt;&gt;"","'"&amp;B260&amp;"'","NULL")&amp;", "&amp;IF(C260&lt;&gt;"","'"&amp;C260&amp;"'","NULL")&amp;"  , "&amp;IF(E260&lt;&gt;"","'"&amp;E260&amp;"'","NULL")&amp;"  , "&amp;IF(F260&lt;&gt;"","'"&amp;F260&amp;"'","NULL")&amp;"  , "&amp;IF(G260&lt;&gt;"","'"&amp;G260&amp;"'","NULL")&amp;"  , "&amp;IF(H260&lt;&gt;"","'"&amp;H260&amp;"'","NULL")&amp;"  );","")</f>
        <v>INSERT INTO botanica.taxon (name_latin, name_czech, year, slug, origin, category_id, family_id) VALUES ('Primula integrifolia L.',NULL, NULL  , 'primula-integrifolia-l'  , '1'  , NULL  , NULL  );</v>
      </c>
    </row>
    <row r="261" customFormat="false" ht="12.8" hidden="false" customHeight="false" outlineLevel="0" collapsed="false">
      <c r="A261" s="0" t="str">
        <f aca="false">SUBSTITUTE(SUBSTITUTE(SUBSTITUTE(I261, "'", "\'"), "’","\'"), "‘", "\'")</f>
        <v>Primula involucrata </v>
      </c>
      <c r="E2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primula-involucrata</v>
      </c>
      <c r="F261" s="0" t="n">
        <v>1</v>
      </c>
      <c r="I261" s="0" t="s">
        <v>1197</v>
      </c>
      <c r="L261" s="0" t="str">
        <f aca="false">IF(ISBLANK(A261)  = 0, "INSERT INTO botanica.taxon (name_latin, name_czech, year, slug, origin, category_id, family_id) VALUES ("&amp;IF(A261&lt;&gt;"","'"&amp;A261&amp;"'","NULL")&amp;","&amp;IF(B261&lt;&gt;"","'"&amp;B261&amp;"'","NULL")&amp;", "&amp;IF(C261&lt;&gt;"","'"&amp;C261&amp;"'","NULL")&amp;"  , "&amp;IF(E261&lt;&gt;"","'"&amp;E261&amp;"'","NULL")&amp;"  , "&amp;IF(F261&lt;&gt;"","'"&amp;F261&amp;"'","NULL")&amp;"  , "&amp;IF(G261&lt;&gt;"","'"&amp;G261&amp;"'","NULL")&amp;"  , "&amp;IF(H261&lt;&gt;"","'"&amp;H261&amp;"'","NULL")&amp;"  );","")</f>
        <v>INSERT INTO botanica.taxon (name_latin, name_czech, year, slug, origin, category_id, family_id) VALUES ('Primula involucrata ',NULL, NULL  , 'primula-involucrata'  , '1'  , NULL  , NULL  );</v>
      </c>
    </row>
    <row r="262" customFormat="false" ht="12.8" hidden="false" customHeight="false" outlineLevel="0" collapsed="false">
      <c r="A262" s="0" t="str">
        <f aca="false">SUBSTITUTE(SUBSTITUTE(SUBSTITUTE(I262, "'", "\'"), "’","\'"), "‘", "\'")</f>
        <v>Primula longiflora </v>
      </c>
      <c r="E2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primula-longiflora</v>
      </c>
      <c r="F262" s="0" t="n">
        <v>1</v>
      </c>
      <c r="I262" s="0" t="s">
        <v>1198</v>
      </c>
      <c r="L262" s="0" t="str">
        <f aca="false">IF(ISBLANK(A262)  = 0, "INSERT INTO botanica.taxon (name_latin, name_czech, year, slug, origin, category_id, family_id) VALUES ("&amp;IF(A262&lt;&gt;"","'"&amp;A262&amp;"'","NULL")&amp;","&amp;IF(B262&lt;&gt;"","'"&amp;B262&amp;"'","NULL")&amp;", "&amp;IF(C262&lt;&gt;"","'"&amp;C262&amp;"'","NULL")&amp;"  , "&amp;IF(E262&lt;&gt;"","'"&amp;E262&amp;"'","NULL")&amp;"  , "&amp;IF(F262&lt;&gt;"","'"&amp;F262&amp;"'","NULL")&amp;"  , "&amp;IF(G262&lt;&gt;"","'"&amp;G262&amp;"'","NULL")&amp;"  , "&amp;IF(H262&lt;&gt;"","'"&amp;H262&amp;"'","NULL")&amp;"  );","")</f>
        <v>INSERT INTO botanica.taxon (name_latin, name_czech, year, slug, origin, category_id, family_id) VALUES ('Primula longiflora ',NULL, NULL  , 'primula-longiflora'  , '1'  , NULL  , NULL  );</v>
      </c>
    </row>
    <row r="263" customFormat="false" ht="12.8" hidden="false" customHeight="false" outlineLevel="0" collapsed="false">
      <c r="A263" s="0" t="str">
        <f aca="false">SUBSTITUTE(SUBSTITUTE(SUBSTITUTE(I263, "'", "\'"), "’","\'"), "‘", "\'")</f>
        <v>Primula marginata </v>
      </c>
      <c r="E2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primula-marginata</v>
      </c>
      <c r="F263" s="0" t="n">
        <v>1</v>
      </c>
      <c r="I263" s="0" t="s">
        <v>1199</v>
      </c>
      <c r="L263" s="0" t="str">
        <f aca="false">IF(ISBLANK(A263)  = 0, "INSERT INTO botanica.taxon (name_latin, name_czech, year, slug, origin, category_id, family_id) VALUES ("&amp;IF(A263&lt;&gt;"","'"&amp;A263&amp;"'","NULL")&amp;","&amp;IF(B263&lt;&gt;"","'"&amp;B263&amp;"'","NULL")&amp;", "&amp;IF(C263&lt;&gt;"","'"&amp;C263&amp;"'","NULL")&amp;"  , "&amp;IF(E263&lt;&gt;"","'"&amp;E263&amp;"'","NULL")&amp;"  , "&amp;IF(F263&lt;&gt;"","'"&amp;F263&amp;"'","NULL")&amp;"  , "&amp;IF(G263&lt;&gt;"","'"&amp;G263&amp;"'","NULL")&amp;"  , "&amp;IF(H263&lt;&gt;"","'"&amp;H263&amp;"'","NULL")&amp;"  );","")</f>
        <v>INSERT INTO botanica.taxon (name_latin, name_czech, year, slug, origin, category_id, family_id) VALUES ('Primula marginata ',NULL, NULL  , 'primula-marginata'  , '1'  , NULL  , NULL  );</v>
      </c>
    </row>
    <row r="264" customFormat="false" ht="12.8" hidden="false" customHeight="false" outlineLevel="0" collapsed="false">
      <c r="A264" s="0" t="str">
        <f aca="false">SUBSTITUTE(SUBSTITUTE(SUBSTITUTE(I264, "'", "\'"), "’","\'"), "‘", "\'")</f>
        <v>Primula matthioli </v>
      </c>
      <c r="E2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primula-matthioli</v>
      </c>
      <c r="F264" s="0" t="n">
        <v>1</v>
      </c>
      <c r="I264" s="0" t="s">
        <v>1200</v>
      </c>
      <c r="L264" s="0" t="str">
        <f aca="false">IF(ISBLANK(A264)  = 0, "INSERT INTO botanica.taxon (name_latin, name_czech, year, slug, origin, category_id, family_id) VALUES ("&amp;IF(A264&lt;&gt;"","'"&amp;A264&amp;"'","NULL")&amp;","&amp;IF(B264&lt;&gt;"","'"&amp;B264&amp;"'","NULL")&amp;", "&amp;IF(C264&lt;&gt;"","'"&amp;C264&amp;"'","NULL")&amp;"  , "&amp;IF(E264&lt;&gt;"","'"&amp;E264&amp;"'","NULL")&amp;"  , "&amp;IF(F264&lt;&gt;"","'"&amp;F264&amp;"'","NULL")&amp;"  , "&amp;IF(G264&lt;&gt;"","'"&amp;G264&amp;"'","NULL")&amp;"  , "&amp;IF(H264&lt;&gt;"","'"&amp;H264&amp;"'","NULL")&amp;"  );","")</f>
        <v>INSERT INTO botanica.taxon (name_latin, name_czech, year, slug, origin, category_id, family_id) VALUES ('Primula matthioli ',NULL, NULL  , 'primula-matthioli'  , '1'  , NULL  , NULL  );</v>
      </c>
    </row>
    <row r="265" customFormat="false" ht="12.8" hidden="false" customHeight="false" outlineLevel="0" collapsed="false">
      <c r="A265" s="0" t="str">
        <f aca="false">SUBSTITUTE(SUBSTITUTE(SUBSTITUTE(I265, "'", "\'"), "’","\'"), "‘", "\'")</f>
        <v>Primula spectabilis </v>
      </c>
      <c r="E2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primula-spectabilis</v>
      </c>
      <c r="F265" s="0" t="n">
        <v>1</v>
      </c>
      <c r="I265" s="0" t="s">
        <v>1201</v>
      </c>
      <c r="L265" s="0" t="str">
        <f aca="false">IF(ISBLANK(A265)  = 0, "INSERT INTO botanica.taxon (name_latin, name_czech, year, slug, origin, category_id, family_id) VALUES ("&amp;IF(A265&lt;&gt;"","'"&amp;A265&amp;"'","NULL")&amp;","&amp;IF(B265&lt;&gt;"","'"&amp;B265&amp;"'","NULL")&amp;", "&amp;IF(C265&lt;&gt;"","'"&amp;C265&amp;"'","NULL")&amp;"  , "&amp;IF(E265&lt;&gt;"","'"&amp;E265&amp;"'","NULL")&amp;"  , "&amp;IF(F265&lt;&gt;"","'"&amp;F265&amp;"'","NULL")&amp;"  , "&amp;IF(G265&lt;&gt;"","'"&amp;G265&amp;"'","NULL")&amp;"  , "&amp;IF(H265&lt;&gt;"","'"&amp;H265&amp;"'","NULL")&amp;"  );","")</f>
        <v>INSERT INTO botanica.taxon (name_latin, name_czech, year, slug, origin, category_id, family_id) VALUES ('Primula spectabilis ',NULL, NULL  , 'primula-spectabilis'  , '1'  , NULL  , NULL  );</v>
      </c>
    </row>
    <row r="266" customFormat="false" ht="12.8" hidden="false" customHeight="false" outlineLevel="0" collapsed="false">
      <c r="A266" s="0" t="str">
        <f aca="false">SUBSTITUTE(SUBSTITUTE(SUBSTITUTE(I266, "'", "\'"), "’","\'"), "‘", "\'")</f>
        <v>Primula villosa</v>
      </c>
      <c r="E2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primula-villosa</v>
      </c>
      <c r="F266" s="0" t="n">
        <v>1</v>
      </c>
      <c r="I266" s="0" t="s">
        <v>1202</v>
      </c>
      <c r="L266" s="0" t="str">
        <f aca="false">IF(ISBLANK(A266)  = 0, "INSERT INTO botanica.taxon (name_latin, name_czech, year, slug, origin, category_id, family_id) VALUES ("&amp;IF(A266&lt;&gt;"","'"&amp;A266&amp;"'","NULL")&amp;","&amp;IF(B266&lt;&gt;"","'"&amp;B266&amp;"'","NULL")&amp;", "&amp;IF(C266&lt;&gt;"","'"&amp;C266&amp;"'","NULL")&amp;"  , "&amp;IF(E266&lt;&gt;"","'"&amp;E266&amp;"'","NULL")&amp;"  , "&amp;IF(F266&lt;&gt;"","'"&amp;F266&amp;"'","NULL")&amp;"  , "&amp;IF(G266&lt;&gt;"","'"&amp;G266&amp;"'","NULL")&amp;"  , "&amp;IF(H266&lt;&gt;"","'"&amp;H266&amp;"'","NULL")&amp;"  );","")</f>
        <v>INSERT INTO botanica.taxon (name_latin, name_czech, year, slug, origin, category_id, family_id) VALUES ('Primula villosa',NULL, NULL  , 'primula-villosa'  , '1'  , NULL  , NULL  );</v>
      </c>
    </row>
    <row r="267" customFormat="false" ht="12.8" hidden="false" customHeight="false" outlineLevel="0" collapsed="false">
      <c r="A267" s="0" t="str">
        <f aca="false">SUBSTITUTE(SUBSTITUTE(SUBSTITUTE(I267, "'", "\'"), "’","\'"), "‘", "\'")</f>
        <v>Primula wulfeniana </v>
      </c>
      <c r="E2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primula-wulfeniana</v>
      </c>
      <c r="F267" s="0" t="n">
        <v>1</v>
      </c>
      <c r="I267" s="0" t="s">
        <v>1203</v>
      </c>
      <c r="L267" s="0" t="str">
        <f aca="false">IF(ISBLANK(A267)  = 0, "INSERT INTO botanica.taxon (name_latin, name_czech, year, slug, origin, category_id, family_id) VALUES ("&amp;IF(A267&lt;&gt;"","'"&amp;A267&amp;"'","NULL")&amp;","&amp;IF(B267&lt;&gt;"","'"&amp;B267&amp;"'","NULL")&amp;", "&amp;IF(C267&lt;&gt;"","'"&amp;C267&amp;"'","NULL")&amp;"  , "&amp;IF(E267&lt;&gt;"","'"&amp;E267&amp;"'","NULL")&amp;"  , "&amp;IF(F267&lt;&gt;"","'"&amp;F267&amp;"'","NULL")&amp;"  , "&amp;IF(G267&lt;&gt;"","'"&amp;G267&amp;"'","NULL")&amp;"  , "&amp;IF(H267&lt;&gt;"","'"&amp;H267&amp;"'","NULL")&amp;"  );","")</f>
        <v>INSERT INTO botanica.taxon (name_latin, name_czech, year, slug, origin, category_id, family_id) VALUES ('Primula wulfeniana ',NULL, NULL  , 'primula-wulfeniana'  , '1'  , NULL  , NULL  );</v>
      </c>
    </row>
    <row r="268" customFormat="false" ht="12.8" hidden="false" customHeight="false" outlineLevel="0" collapsed="false">
      <c r="A268" s="0" t="str">
        <f aca="false">SUBSTITUTE(SUBSTITUTE(SUBSTITUTE(I268, "'", "\'"), "’","\'"), "‘", "\'")</f>
        <v>Psephellus dealbatus </v>
      </c>
      <c r="E2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psephellus-dealbatus</v>
      </c>
      <c r="F268" s="0" t="n">
        <v>1</v>
      </c>
      <c r="I268" s="0" t="s">
        <v>1204</v>
      </c>
      <c r="L268" s="0" t="str">
        <f aca="false">IF(ISBLANK(A268)  = 0, "INSERT INTO botanica.taxon (name_latin, name_czech, year, slug, origin, category_id, family_id) VALUES ("&amp;IF(A268&lt;&gt;"","'"&amp;A268&amp;"'","NULL")&amp;","&amp;IF(B268&lt;&gt;"","'"&amp;B268&amp;"'","NULL")&amp;", "&amp;IF(C268&lt;&gt;"","'"&amp;C268&amp;"'","NULL")&amp;"  , "&amp;IF(E268&lt;&gt;"","'"&amp;E268&amp;"'","NULL")&amp;"  , "&amp;IF(F268&lt;&gt;"","'"&amp;F268&amp;"'","NULL")&amp;"  , "&amp;IF(G268&lt;&gt;"","'"&amp;G268&amp;"'","NULL")&amp;"  , "&amp;IF(H268&lt;&gt;"","'"&amp;H268&amp;"'","NULL")&amp;"  );","")</f>
        <v>INSERT INTO botanica.taxon (name_latin, name_czech, year, slug, origin, category_id, family_id) VALUES ('Psephellus dealbatus ',NULL, NULL  , 'psephellus-dealbatus'  , '1'  , NULL  , NULL  );</v>
      </c>
    </row>
    <row r="269" customFormat="false" ht="12.8" hidden="false" customHeight="false" outlineLevel="0" collapsed="false">
      <c r="A269" s="0" t="str">
        <f aca="false">SUBSTITUTE(SUBSTITUTE(SUBSTITUTE(I269, "'", "\'"), "’","\'"), "‘", "\'")</f>
        <v>Pterocephalus perennis </v>
      </c>
      <c r="E2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pterocephalus-perennis</v>
      </c>
      <c r="F269" s="0" t="n">
        <v>1</v>
      </c>
      <c r="I269" s="0" t="s">
        <v>1205</v>
      </c>
      <c r="L269" s="0" t="str">
        <f aca="false">IF(ISBLANK(A269)  = 0, "INSERT INTO botanica.taxon (name_latin, name_czech, year, slug, origin, category_id, family_id) VALUES ("&amp;IF(A269&lt;&gt;"","'"&amp;A269&amp;"'","NULL")&amp;","&amp;IF(B269&lt;&gt;"","'"&amp;B269&amp;"'","NULL")&amp;", "&amp;IF(C269&lt;&gt;"","'"&amp;C269&amp;"'","NULL")&amp;"  , "&amp;IF(E269&lt;&gt;"","'"&amp;E269&amp;"'","NULL")&amp;"  , "&amp;IF(F269&lt;&gt;"","'"&amp;F269&amp;"'","NULL")&amp;"  , "&amp;IF(G269&lt;&gt;"","'"&amp;G269&amp;"'","NULL")&amp;"  , "&amp;IF(H269&lt;&gt;"","'"&amp;H269&amp;"'","NULL")&amp;"  );","")</f>
        <v>INSERT INTO botanica.taxon (name_latin, name_czech, year, slug, origin, category_id, family_id) VALUES ('Pterocephalus perennis ',NULL, NULL  , 'pterocephalus-perennis'  , '1'  , NULL  , NULL  );</v>
      </c>
    </row>
    <row r="270" customFormat="false" ht="12.8" hidden="false" customHeight="false" outlineLevel="0" collapsed="false">
      <c r="A270" s="0" t="str">
        <f aca="false">SUBSTITUTE(SUBSTITUTE(SUBSTITUTE(I270, "'", "\'"), "’","\'"), "‘", "\'")</f>
        <v>Ranunculus gramineus </v>
      </c>
      <c r="E2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ranunculus-gramineus</v>
      </c>
      <c r="F270" s="0" t="n">
        <v>1</v>
      </c>
      <c r="I270" s="0" t="s">
        <v>1206</v>
      </c>
      <c r="L270" s="0" t="str">
        <f aca="false">IF(ISBLANK(A270)  = 0, "INSERT INTO botanica.taxon (name_latin, name_czech, year, slug, origin, category_id, family_id) VALUES ("&amp;IF(A270&lt;&gt;"","'"&amp;A270&amp;"'","NULL")&amp;","&amp;IF(B270&lt;&gt;"","'"&amp;B270&amp;"'","NULL")&amp;", "&amp;IF(C270&lt;&gt;"","'"&amp;C270&amp;"'","NULL")&amp;"  , "&amp;IF(E270&lt;&gt;"","'"&amp;E270&amp;"'","NULL")&amp;"  , "&amp;IF(F270&lt;&gt;"","'"&amp;F270&amp;"'","NULL")&amp;"  , "&amp;IF(G270&lt;&gt;"","'"&amp;G270&amp;"'","NULL")&amp;"  , "&amp;IF(H270&lt;&gt;"","'"&amp;H270&amp;"'","NULL")&amp;"  );","")</f>
        <v>INSERT INTO botanica.taxon (name_latin, name_czech, year, slug, origin, category_id, family_id) VALUES ('Ranunculus gramineus ',NULL, NULL  , 'ranunculus-gramineus'  , '1'  , NULL  , NULL  );</v>
      </c>
    </row>
    <row r="271" customFormat="false" ht="12.8" hidden="false" customHeight="false" outlineLevel="0" collapsed="false">
      <c r="A271" s="0" t="str">
        <f aca="false">SUBSTITUTE(SUBSTITUTE(SUBSTITUTE(I271, "'", "\'"), "’","\'"), "‘", "\'")</f>
        <v>Ranunculus millefolius </v>
      </c>
      <c r="E2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ranunculus-millefolius</v>
      </c>
      <c r="F271" s="0" t="n">
        <v>1</v>
      </c>
      <c r="I271" s="0" t="s">
        <v>1207</v>
      </c>
      <c r="L271" s="0" t="str">
        <f aca="false">IF(ISBLANK(A271)  = 0, "INSERT INTO botanica.taxon (name_latin, name_czech, year, slug, origin, category_id, family_id) VALUES ("&amp;IF(A271&lt;&gt;"","'"&amp;A271&amp;"'","NULL")&amp;","&amp;IF(B271&lt;&gt;"","'"&amp;B271&amp;"'","NULL")&amp;", "&amp;IF(C271&lt;&gt;"","'"&amp;C271&amp;"'","NULL")&amp;"  , "&amp;IF(E271&lt;&gt;"","'"&amp;E271&amp;"'","NULL")&amp;"  , "&amp;IF(F271&lt;&gt;"","'"&amp;F271&amp;"'","NULL")&amp;"  , "&amp;IF(G271&lt;&gt;"","'"&amp;G271&amp;"'","NULL")&amp;"  , "&amp;IF(H271&lt;&gt;"","'"&amp;H271&amp;"'","NULL")&amp;"  );","")</f>
        <v>INSERT INTO botanica.taxon (name_latin, name_czech, year, slug, origin, category_id, family_id) VALUES ('Ranunculus millefolius ',NULL, NULL  , 'ranunculus-millefolius'  , '1'  , NULL  , NULL  );</v>
      </c>
    </row>
    <row r="272" customFormat="false" ht="12.8" hidden="false" customHeight="false" outlineLevel="0" collapsed="false">
      <c r="A272" s="0" t="str">
        <f aca="false">SUBSTITUTE(SUBSTITUTE(SUBSTITUTE(I272, "'", "\'"), "’","\'"), "‘", "\'")</f>
        <v>Ranunculus montanus </v>
      </c>
      <c r="E2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ranunculus-montanus</v>
      </c>
      <c r="F272" s="0" t="n">
        <v>1</v>
      </c>
      <c r="I272" s="0" t="s">
        <v>1208</v>
      </c>
      <c r="L272" s="0" t="str">
        <f aca="false">IF(ISBLANK(A272)  = 0, "INSERT INTO botanica.taxon (name_latin, name_czech, year, slug, origin, category_id, family_id) VALUES ("&amp;IF(A272&lt;&gt;"","'"&amp;A272&amp;"'","NULL")&amp;","&amp;IF(B272&lt;&gt;"","'"&amp;B272&amp;"'","NULL")&amp;", "&amp;IF(C272&lt;&gt;"","'"&amp;C272&amp;"'","NULL")&amp;"  , "&amp;IF(E272&lt;&gt;"","'"&amp;E272&amp;"'","NULL")&amp;"  , "&amp;IF(F272&lt;&gt;"","'"&amp;F272&amp;"'","NULL")&amp;"  , "&amp;IF(G272&lt;&gt;"","'"&amp;G272&amp;"'","NULL")&amp;"  , "&amp;IF(H272&lt;&gt;"","'"&amp;H272&amp;"'","NULL")&amp;"  );","")</f>
        <v>INSERT INTO botanica.taxon (name_latin, name_czech, year, slug, origin, category_id, family_id) VALUES ('Ranunculus montanus ',NULL, NULL  , 'ranunculus-montanus'  , '1'  , NULL  , NULL  );</v>
      </c>
    </row>
    <row r="273" customFormat="false" ht="12.8" hidden="false" customHeight="false" outlineLevel="0" collapsed="false">
      <c r="A273" s="0" t="str">
        <f aca="false">SUBSTITUTE(SUBSTITUTE(SUBSTITUTE(I273, "'", "\'"), "’","\'"), "‘", "\'")</f>
        <v>Sagina subulata </v>
      </c>
      <c r="E2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sagina-subulata</v>
      </c>
      <c r="F273" s="0" t="n">
        <v>1</v>
      </c>
      <c r="I273" s="0" t="s">
        <v>1209</v>
      </c>
      <c r="L273" s="0" t="str">
        <f aca="false">IF(ISBLANK(A273)  = 0, "INSERT INTO botanica.taxon (name_latin, name_czech, year, slug, origin, category_id, family_id) VALUES ("&amp;IF(A273&lt;&gt;"","'"&amp;A273&amp;"'","NULL")&amp;","&amp;IF(B273&lt;&gt;"","'"&amp;B273&amp;"'","NULL")&amp;", "&amp;IF(C273&lt;&gt;"","'"&amp;C273&amp;"'","NULL")&amp;"  , "&amp;IF(E273&lt;&gt;"","'"&amp;E273&amp;"'","NULL")&amp;"  , "&amp;IF(F273&lt;&gt;"","'"&amp;F273&amp;"'","NULL")&amp;"  , "&amp;IF(G273&lt;&gt;"","'"&amp;G273&amp;"'","NULL")&amp;"  , "&amp;IF(H273&lt;&gt;"","'"&amp;H273&amp;"'","NULL")&amp;"  );","")</f>
        <v>INSERT INTO botanica.taxon (name_latin, name_czech, year, slug, origin, category_id, family_id) VALUES ('Sagina subulata ',NULL, NULL  , 'sagina-subulata'  , '1'  , NULL  , NULL  );</v>
      </c>
    </row>
    <row r="274" customFormat="false" ht="12.8" hidden="false" customHeight="false" outlineLevel="0" collapsed="false">
      <c r="A274" s="0" t="str">
        <f aca="false">SUBSTITUTE(SUBSTITUTE(SUBSTITUTE(I274, "'", "\'"), "’","\'"), "‘", "\'")</f>
        <v>Salvia glechomifolia </v>
      </c>
      <c r="E2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salvia-glechomifolia</v>
      </c>
      <c r="F274" s="0" t="n">
        <v>1</v>
      </c>
      <c r="I274" s="0" t="s">
        <v>1210</v>
      </c>
      <c r="L274" s="0" t="str">
        <f aca="false">IF(ISBLANK(A274)  = 0, "INSERT INTO botanica.taxon (name_latin, name_czech, year, slug, origin, category_id, family_id) VALUES ("&amp;IF(A274&lt;&gt;"","'"&amp;A274&amp;"'","NULL")&amp;","&amp;IF(B274&lt;&gt;"","'"&amp;B274&amp;"'","NULL")&amp;", "&amp;IF(C274&lt;&gt;"","'"&amp;C274&amp;"'","NULL")&amp;"  , "&amp;IF(E274&lt;&gt;"","'"&amp;E274&amp;"'","NULL")&amp;"  , "&amp;IF(F274&lt;&gt;"","'"&amp;F274&amp;"'","NULL")&amp;"  , "&amp;IF(G274&lt;&gt;"","'"&amp;G274&amp;"'","NULL")&amp;"  , "&amp;IF(H274&lt;&gt;"","'"&amp;H274&amp;"'","NULL")&amp;"  );","")</f>
        <v>INSERT INTO botanica.taxon (name_latin, name_czech, year, slug, origin, category_id, family_id) VALUES ('Salvia glechomifolia ',NULL, NULL  , 'salvia-glechomifolia'  , '1'  , NULL  , NULL  );</v>
      </c>
    </row>
    <row r="275" customFormat="false" ht="12.8" hidden="false" customHeight="false" outlineLevel="0" collapsed="false">
      <c r="A275" s="0" t="str">
        <f aca="false">SUBSTITUTE(SUBSTITUTE(SUBSTITUTE(I275, "'", "\'"), "’","\'"), "‘", "\'")</f>
        <v>Saponaria ocymoides </v>
      </c>
      <c r="E2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saponaria-ocymoides</v>
      </c>
      <c r="F275" s="0" t="n">
        <v>1</v>
      </c>
      <c r="I275" s="0" t="s">
        <v>1211</v>
      </c>
      <c r="L275" s="0" t="str">
        <f aca="false">IF(ISBLANK(A275)  = 0, "INSERT INTO botanica.taxon (name_latin, name_czech, year, slug, origin, category_id, family_id) VALUES ("&amp;IF(A275&lt;&gt;"","'"&amp;A275&amp;"'","NULL")&amp;","&amp;IF(B275&lt;&gt;"","'"&amp;B275&amp;"'","NULL")&amp;", "&amp;IF(C275&lt;&gt;"","'"&amp;C275&amp;"'","NULL")&amp;"  , "&amp;IF(E275&lt;&gt;"","'"&amp;E275&amp;"'","NULL")&amp;"  , "&amp;IF(F275&lt;&gt;"","'"&amp;F275&amp;"'","NULL")&amp;"  , "&amp;IF(G275&lt;&gt;"","'"&amp;G275&amp;"'","NULL")&amp;"  , "&amp;IF(H275&lt;&gt;"","'"&amp;H275&amp;"'","NULL")&amp;"  );","")</f>
        <v>INSERT INTO botanica.taxon (name_latin, name_czech, year, slug, origin, category_id, family_id) VALUES ('Saponaria ocymoides ',NULL, NULL  , 'saponaria-ocymoides'  , '1'  , NULL  , NULL  );</v>
      </c>
    </row>
    <row r="276" customFormat="false" ht="12.8" hidden="false" customHeight="false" outlineLevel="0" collapsed="false">
      <c r="A276" s="0" t="str">
        <f aca="false">SUBSTITUTE(SUBSTITUTE(SUBSTITUTE(I276, "'", "\'"), "’","\'"), "‘", "\'")</f>
        <v>Saponaria pulvinaris </v>
      </c>
      <c r="E2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saponaria-pulvinaris</v>
      </c>
      <c r="F276" s="0" t="n">
        <v>1</v>
      </c>
      <c r="I276" s="0" t="s">
        <v>1212</v>
      </c>
      <c r="L276" s="0" t="str">
        <f aca="false">IF(ISBLANK(A276)  = 0, "INSERT INTO botanica.taxon (name_latin, name_czech, year, slug, origin, category_id, family_id) VALUES ("&amp;IF(A276&lt;&gt;"","'"&amp;A276&amp;"'","NULL")&amp;","&amp;IF(B276&lt;&gt;"","'"&amp;B276&amp;"'","NULL")&amp;", "&amp;IF(C276&lt;&gt;"","'"&amp;C276&amp;"'","NULL")&amp;"  , "&amp;IF(E276&lt;&gt;"","'"&amp;E276&amp;"'","NULL")&amp;"  , "&amp;IF(F276&lt;&gt;"","'"&amp;F276&amp;"'","NULL")&amp;"  , "&amp;IF(G276&lt;&gt;"","'"&amp;G276&amp;"'","NULL")&amp;"  , "&amp;IF(H276&lt;&gt;"","'"&amp;H276&amp;"'","NULL")&amp;"  );","")</f>
        <v>INSERT INTO botanica.taxon (name_latin, name_czech, year, slug, origin, category_id, family_id) VALUES ('Saponaria pulvinaris ',NULL, NULL  , 'saponaria-pulvinaris'  , '1'  , NULL  , NULL  );</v>
      </c>
    </row>
    <row r="277" customFormat="false" ht="12.8" hidden="false" customHeight="false" outlineLevel="0" collapsed="false">
      <c r="A277" s="0" t="str">
        <f aca="false">SUBSTITUTE(SUBSTITUTE(SUBSTITUTE(I277, "'", "\'"), "’","\'"), "‘", "\'")</f>
        <v>Satureja montana </v>
      </c>
      <c r="E2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</v>
      </c>
      <c r="F277" s="0" t="n">
        <v>1</v>
      </c>
      <c r="I277" s="0" t="s">
        <v>1213</v>
      </c>
      <c r="L277" s="0" t="str">
        <f aca="false">IF(ISBLANK(A277)  = 0, "INSERT INTO botanica.taxon (name_latin, name_czech, year, slug, origin, category_id, family_id) VALUES ("&amp;IF(A277&lt;&gt;"","'"&amp;A277&amp;"'","NULL")&amp;","&amp;IF(B277&lt;&gt;"","'"&amp;B277&amp;"'","NULL")&amp;", "&amp;IF(C277&lt;&gt;"","'"&amp;C277&amp;"'","NULL")&amp;"  , "&amp;IF(E277&lt;&gt;"","'"&amp;E277&amp;"'","NULL")&amp;"  , "&amp;IF(F277&lt;&gt;"","'"&amp;F277&amp;"'","NULL")&amp;"  , "&amp;IF(G277&lt;&gt;"","'"&amp;G277&amp;"'","NULL")&amp;"  , "&amp;IF(H277&lt;&gt;"","'"&amp;H277&amp;"'","NULL")&amp;"  );","")</f>
        <v>INSERT INTO botanica.taxon (name_latin, name_czech, year, slug, origin, category_id, family_id) VALUES ('Satureja montana ',NULL, NULL  , 'satureja-montana'  , '1'  , NULL  , NULL  );</v>
      </c>
    </row>
    <row r="278" customFormat="false" ht="12.8" hidden="false" customHeight="false" outlineLevel="0" collapsed="false">
      <c r="A278" s="0" t="str">
        <f aca="false">SUBSTITUTE(SUBSTITUTE(SUBSTITUTE(I278, "'", "\'"), "’","\'"), "‘", "\'")</f>
        <v>Satureja montana subsp. pisidia </v>
      </c>
      <c r="E2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satureja-montana-subsp-pisidia</v>
      </c>
      <c r="F278" s="0" t="n">
        <v>1</v>
      </c>
      <c r="I278" s="0" t="s">
        <v>1214</v>
      </c>
      <c r="L278" s="0" t="str">
        <f aca="false">IF(ISBLANK(A278)  = 0, "INSERT INTO botanica.taxon (name_latin, name_czech, year, slug, origin, category_id, family_id) VALUES ("&amp;IF(A278&lt;&gt;"","'"&amp;A278&amp;"'","NULL")&amp;","&amp;IF(B278&lt;&gt;"","'"&amp;B278&amp;"'","NULL")&amp;", "&amp;IF(C278&lt;&gt;"","'"&amp;C278&amp;"'","NULL")&amp;"  , "&amp;IF(E278&lt;&gt;"","'"&amp;E278&amp;"'","NULL")&amp;"  , "&amp;IF(F278&lt;&gt;"","'"&amp;F278&amp;"'","NULL")&amp;"  , "&amp;IF(G278&lt;&gt;"","'"&amp;G278&amp;"'","NULL")&amp;"  , "&amp;IF(H278&lt;&gt;"","'"&amp;H278&amp;"'","NULL")&amp;"  );","")</f>
        <v>INSERT INTO botanica.taxon (name_latin, name_czech, year, slug, origin, category_id, family_id) VALUES ('Satureja montana subsp. pisidia ',NULL, NULL  , 'satureja-montana-subsp-pisidia'  , '1'  , NULL  , NULL  );</v>
      </c>
    </row>
    <row r="279" customFormat="false" ht="12.8" hidden="false" customHeight="false" outlineLevel="0" collapsed="false">
      <c r="A279" s="0" t="str">
        <f aca="false">SUBSTITUTE(SUBSTITUTE(SUBSTITUTE(I279, "'", "\'"), "’","\'"), "‘", "\'")</f>
        <v>Satureja subspicata </v>
      </c>
      <c r="E2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satureja-subspicata</v>
      </c>
      <c r="F279" s="0" t="n">
        <v>1</v>
      </c>
      <c r="I279" s="0" t="s">
        <v>1215</v>
      </c>
      <c r="L279" s="0" t="str">
        <f aca="false">IF(ISBLANK(A279)  = 0, "INSERT INTO botanica.taxon (name_latin, name_czech, year, slug, origin, category_id, family_id) VALUES ("&amp;IF(A279&lt;&gt;"","'"&amp;A279&amp;"'","NULL")&amp;","&amp;IF(B279&lt;&gt;"","'"&amp;B279&amp;"'","NULL")&amp;", "&amp;IF(C279&lt;&gt;"","'"&amp;C279&amp;"'","NULL")&amp;"  , "&amp;IF(E279&lt;&gt;"","'"&amp;E279&amp;"'","NULL")&amp;"  , "&amp;IF(F279&lt;&gt;"","'"&amp;F279&amp;"'","NULL")&amp;"  , "&amp;IF(G279&lt;&gt;"","'"&amp;G279&amp;"'","NULL")&amp;"  , "&amp;IF(H279&lt;&gt;"","'"&amp;H279&amp;"'","NULL")&amp;"  );","")</f>
        <v>INSERT INTO botanica.taxon (name_latin, name_czech, year, slug, origin, category_id, family_id) VALUES ('Satureja subspicata ',NULL, NULL  , 'satureja-subspicata'  , '1'  , NULL  , NULL  );</v>
      </c>
    </row>
    <row r="280" customFormat="false" ht="12.8" hidden="false" customHeight="false" outlineLevel="0" collapsed="false">
      <c r="A280" s="0" t="str">
        <f aca="false">SUBSTITUTE(SUBSTITUTE(SUBSTITUTE(I280, "'", "\'"), "’","\'"), "‘", "\'")</f>
        <v>Saussurea alpina</v>
      </c>
      <c r="E2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saussurea-alpina</v>
      </c>
      <c r="F280" s="0" t="n">
        <v>1</v>
      </c>
      <c r="I280" s="0" t="s">
        <v>1216</v>
      </c>
      <c r="L280" s="0" t="str">
        <f aca="false">IF(ISBLANK(A280)  = 0, "INSERT INTO botanica.taxon (name_latin, name_czech, year, slug, origin, category_id, family_id) VALUES ("&amp;IF(A280&lt;&gt;"","'"&amp;A280&amp;"'","NULL")&amp;","&amp;IF(B280&lt;&gt;"","'"&amp;B280&amp;"'","NULL")&amp;", "&amp;IF(C280&lt;&gt;"","'"&amp;C280&amp;"'","NULL")&amp;"  , "&amp;IF(E280&lt;&gt;"","'"&amp;E280&amp;"'","NULL")&amp;"  , "&amp;IF(F280&lt;&gt;"","'"&amp;F280&amp;"'","NULL")&amp;"  , "&amp;IF(G280&lt;&gt;"","'"&amp;G280&amp;"'","NULL")&amp;"  , "&amp;IF(H280&lt;&gt;"","'"&amp;H280&amp;"'","NULL")&amp;"  );","")</f>
        <v>INSERT INTO botanica.taxon (name_latin, name_czech, year, slug, origin, category_id, family_id) VALUES ('Saussurea alpina',NULL, NULL  , 'saussurea-alpina'  , '1'  , NULL  , NULL  );</v>
      </c>
    </row>
    <row r="281" customFormat="false" ht="12.8" hidden="false" customHeight="false" outlineLevel="0" collapsed="false">
      <c r="A281" s="0" t="str">
        <f aca="false">SUBSTITUTE(SUBSTITUTE(SUBSTITUTE(I281, "'", "\'"), "’","\'"), "‘", "\'")</f>
        <v>Saussurea pygmaea </v>
      </c>
      <c r="E2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saussurea-pygmaea</v>
      </c>
      <c r="F281" s="0" t="n">
        <v>1</v>
      </c>
      <c r="I281" s="0" t="s">
        <v>1217</v>
      </c>
      <c r="L281" s="0" t="str">
        <f aca="false">IF(ISBLANK(A281)  = 0, "INSERT INTO botanica.taxon (name_latin, name_czech, year, slug, origin, category_id, family_id) VALUES ("&amp;IF(A281&lt;&gt;"","'"&amp;A281&amp;"'","NULL")&amp;","&amp;IF(B281&lt;&gt;"","'"&amp;B281&amp;"'","NULL")&amp;", "&amp;IF(C281&lt;&gt;"","'"&amp;C281&amp;"'","NULL")&amp;"  , "&amp;IF(E281&lt;&gt;"","'"&amp;E281&amp;"'","NULL")&amp;"  , "&amp;IF(F281&lt;&gt;"","'"&amp;F281&amp;"'","NULL")&amp;"  , "&amp;IF(G281&lt;&gt;"","'"&amp;G281&amp;"'","NULL")&amp;"  , "&amp;IF(H281&lt;&gt;"","'"&amp;H281&amp;"'","NULL")&amp;"  );","")</f>
        <v>INSERT INTO botanica.taxon (name_latin, name_czech, year, slug, origin, category_id, family_id) VALUES ('Saussurea pygmaea ',NULL, NULL  , 'saussurea-pygmaea'  , '1'  , NULL  , NULL  );</v>
      </c>
    </row>
    <row r="282" customFormat="false" ht="12.8" hidden="false" customHeight="false" outlineLevel="0" collapsed="false">
      <c r="A282" s="0" t="str">
        <f aca="false">SUBSTITUTE(SUBSTITUTE(SUBSTITUTE(I282, "'", "\'"), "’","\'"), "‘", "\'")</f>
        <v>Saxifraga x gaudinii </v>
      </c>
      <c r="E2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saxifraga-x-gaudinii</v>
      </c>
      <c r="F282" s="0" t="n">
        <v>1</v>
      </c>
      <c r="I282" s="0" t="s">
        <v>1218</v>
      </c>
      <c r="L282" s="0" t="str">
        <f aca="false">IF(ISBLANK(A282)  = 0, "INSERT INTO botanica.taxon (name_latin, name_czech, year, slug, origin, category_id, family_id) VALUES ("&amp;IF(A282&lt;&gt;"","'"&amp;A282&amp;"'","NULL")&amp;","&amp;IF(B282&lt;&gt;"","'"&amp;B282&amp;"'","NULL")&amp;", "&amp;IF(C282&lt;&gt;"","'"&amp;C282&amp;"'","NULL")&amp;"  , "&amp;IF(E282&lt;&gt;"","'"&amp;E282&amp;"'","NULL")&amp;"  , "&amp;IF(F282&lt;&gt;"","'"&amp;F282&amp;"'","NULL")&amp;"  , "&amp;IF(G282&lt;&gt;"","'"&amp;G282&amp;"'","NULL")&amp;"  , "&amp;IF(H282&lt;&gt;"","'"&amp;H282&amp;"'","NULL")&amp;"  );","")</f>
        <v>INSERT INTO botanica.taxon (name_latin, name_czech, year, slug, origin, category_id, family_id) VALUES ('Saxifraga x gaudinii ',NULL, NULL  , 'saxifraga-x-gaudinii'  , '1'  , NULL  , NULL  );</v>
      </c>
    </row>
    <row r="283" customFormat="false" ht="12.8" hidden="false" customHeight="false" outlineLevel="0" collapsed="false">
      <c r="A283" s="0" t="str">
        <f aca="false">SUBSTITUTE(SUBSTITUTE(SUBSTITUTE(I283, "'", "\'"), "’","\'"), "‘", "\'")</f>
        <v>Saxifraga x hausmannii </v>
      </c>
      <c r="E2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saxifraga-x-hausmannii</v>
      </c>
      <c r="F283" s="0" t="n">
        <v>1</v>
      </c>
      <c r="I283" s="0" t="s">
        <v>1219</v>
      </c>
      <c r="L283" s="0" t="str">
        <f aca="false">IF(ISBLANK(A283)  = 0, "INSERT INTO botanica.taxon (name_latin, name_czech, year, slug, origin, category_id, family_id) VALUES ("&amp;IF(A283&lt;&gt;"","'"&amp;A283&amp;"'","NULL")&amp;","&amp;IF(B283&lt;&gt;"","'"&amp;B283&amp;"'","NULL")&amp;", "&amp;IF(C283&lt;&gt;"","'"&amp;C283&amp;"'","NULL")&amp;"  , "&amp;IF(E283&lt;&gt;"","'"&amp;E283&amp;"'","NULL")&amp;"  , "&amp;IF(F283&lt;&gt;"","'"&amp;F283&amp;"'","NULL")&amp;"  , "&amp;IF(G283&lt;&gt;"","'"&amp;G283&amp;"'","NULL")&amp;"  , "&amp;IF(H283&lt;&gt;"","'"&amp;H283&amp;"'","NULL")&amp;"  );","")</f>
        <v>INSERT INTO botanica.taxon (name_latin, name_czech, year, slug, origin, category_id, family_id) VALUES ('Saxifraga x hausmannii ',NULL, NULL  , 'saxifraga-x-hausmannii'  , '1'  , NULL  , NULL  );</v>
      </c>
    </row>
    <row r="284" customFormat="false" ht="12.8" hidden="false" customHeight="false" outlineLevel="0" collapsed="false">
      <c r="A284" s="0" t="str">
        <f aca="false">SUBSTITUTE(SUBSTITUTE(SUBSTITUTE(I284, "'", "\'"), "’","\'"), "‘", "\'")</f>
        <v>Saxifraga x reyeri</v>
      </c>
      <c r="E2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saxifraga-x-reyeri</v>
      </c>
      <c r="F284" s="0" t="n">
        <v>1</v>
      </c>
      <c r="I284" s="0" t="s">
        <v>1220</v>
      </c>
      <c r="L284" s="0" t="str">
        <f aca="false">IF(ISBLANK(A284)  = 0, "INSERT INTO botanica.taxon (name_latin, name_czech, year, slug, origin, category_id, family_id) VALUES ("&amp;IF(A284&lt;&gt;"","'"&amp;A284&amp;"'","NULL")&amp;","&amp;IF(B284&lt;&gt;"","'"&amp;B284&amp;"'","NULL")&amp;", "&amp;IF(C284&lt;&gt;"","'"&amp;C284&amp;"'","NULL")&amp;"  , "&amp;IF(E284&lt;&gt;"","'"&amp;E284&amp;"'","NULL")&amp;"  , "&amp;IF(F284&lt;&gt;"","'"&amp;F284&amp;"'","NULL")&amp;"  , "&amp;IF(G284&lt;&gt;"","'"&amp;G284&amp;"'","NULL")&amp;"  , "&amp;IF(H284&lt;&gt;"","'"&amp;H284&amp;"'","NULL")&amp;"  );","")</f>
        <v>INSERT INTO botanica.taxon (name_latin, name_czech, year, slug, origin, category_id, family_id) VALUES ('Saxifraga x reyeri',NULL, NULL  , 'saxifraga-x-reyeri'  , '1'  , NULL  , NULL  );</v>
      </c>
    </row>
    <row r="285" customFormat="false" ht="12.8" hidden="false" customHeight="false" outlineLevel="0" collapsed="false">
      <c r="A285" s="0" t="str">
        <f aca="false">SUBSTITUTE(SUBSTITUTE(SUBSTITUTE(I285, "'", "\'"), "’","\'"), "‘", "\'")</f>
        <v>Saxifraga x apiculata </v>
      </c>
      <c r="E2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saxifraga-x-apiculata</v>
      </c>
      <c r="F285" s="0" t="n">
        <v>1</v>
      </c>
      <c r="I285" s="0" t="s">
        <v>1221</v>
      </c>
      <c r="L285" s="0" t="str">
        <f aca="false">IF(ISBLANK(A285)  = 0, "INSERT INTO botanica.taxon (name_latin, name_czech, year, slug, origin, category_id, family_id) VALUES ("&amp;IF(A285&lt;&gt;"","'"&amp;A285&amp;"'","NULL")&amp;","&amp;IF(B285&lt;&gt;"","'"&amp;B285&amp;"'","NULL")&amp;", "&amp;IF(C285&lt;&gt;"","'"&amp;C285&amp;"'","NULL")&amp;"  , "&amp;IF(E285&lt;&gt;"","'"&amp;E285&amp;"'","NULL")&amp;"  , "&amp;IF(F285&lt;&gt;"","'"&amp;F285&amp;"'","NULL")&amp;"  , "&amp;IF(G285&lt;&gt;"","'"&amp;G285&amp;"'","NULL")&amp;"  , "&amp;IF(H285&lt;&gt;"","'"&amp;H285&amp;"'","NULL")&amp;"  );","")</f>
        <v>INSERT INTO botanica.taxon (name_latin, name_czech, year, slug, origin, category_id, family_id) VALUES ('Saxifraga x apiculata ',NULL, NULL  , 'saxifraga-x-apiculata'  , '1'  , NULL  , NULL  );</v>
      </c>
    </row>
    <row r="286" customFormat="false" ht="12.8" hidden="false" customHeight="false" outlineLevel="0" collapsed="false">
      <c r="A286" s="0" t="str">
        <f aca="false">SUBSTITUTE(SUBSTITUTE(SUBSTITUTE(I286, "'", "\'"), "’","\'"), "‘", "\'")</f>
        <v>Saxifraga callosa </v>
      </c>
      <c r="E2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saxifraga-callosa</v>
      </c>
      <c r="F286" s="0" t="n">
        <v>1</v>
      </c>
      <c r="I286" s="0" t="s">
        <v>1222</v>
      </c>
      <c r="L286" s="0" t="str">
        <f aca="false">IF(ISBLANK(A286)  = 0, "INSERT INTO botanica.taxon (name_latin, name_czech, year, slug, origin, category_id, family_id) VALUES ("&amp;IF(A286&lt;&gt;"","'"&amp;A286&amp;"'","NULL")&amp;","&amp;IF(B286&lt;&gt;"","'"&amp;B286&amp;"'","NULL")&amp;", "&amp;IF(C286&lt;&gt;"","'"&amp;C286&amp;"'","NULL")&amp;"  , "&amp;IF(E286&lt;&gt;"","'"&amp;E286&amp;"'","NULL")&amp;"  , "&amp;IF(F286&lt;&gt;"","'"&amp;F286&amp;"'","NULL")&amp;"  , "&amp;IF(G286&lt;&gt;"","'"&amp;G286&amp;"'","NULL")&amp;"  , "&amp;IF(H286&lt;&gt;"","'"&amp;H286&amp;"'","NULL")&amp;"  );","")</f>
        <v>INSERT INTO botanica.taxon (name_latin, name_czech, year, slug, origin, category_id, family_id) VALUES ('Saxifraga callosa ',NULL, NULL  , 'saxifraga-callosa'  , '1'  , NULL  , NULL  );</v>
      </c>
    </row>
    <row r="287" customFormat="false" ht="12.8" hidden="false" customHeight="false" outlineLevel="0" collapsed="false">
      <c r="A287" s="0" t="str">
        <f aca="false">SUBSTITUTE(SUBSTITUTE(SUBSTITUTE(I287, "'", "\'"), "’","\'"), "‘", "\'")</f>
        <v>Saxifraga hostii </v>
      </c>
      <c r="E2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saxifraga-hostii</v>
      </c>
      <c r="F287" s="0" t="n">
        <v>1</v>
      </c>
      <c r="I287" s="0" t="s">
        <v>1223</v>
      </c>
      <c r="L287" s="0" t="str">
        <f aca="false">IF(ISBLANK(A287)  = 0, "INSERT INTO botanica.taxon (name_latin, name_czech, year, slug, origin, category_id, family_id) VALUES ("&amp;IF(A287&lt;&gt;"","'"&amp;A287&amp;"'","NULL")&amp;","&amp;IF(B287&lt;&gt;"","'"&amp;B287&amp;"'","NULL")&amp;", "&amp;IF(C287&lt;&gt;"","'"&amp;C287&amp;"'","NULL")&amp;"  , "&amp;IF(E287&lt;&gt;"","'"&amp;E287&amp;"'","NULL")&amp;"  , "&amp;IF(F287&lt;&gt;"","'"&amp;F287&amp;"'","NULL")&amp;"  , "&amp;IF(G287&lt;&gt;"","'"&amp;G287&amp;"'","NULL")&amp;"  , "&amp;IF(H287&lt;&gt;"","'"&amp;H287&amp;"'","NULL")&amp;"  );","")</f>
        <v>INSERT INTO botanica.taxon (name_latin, name_czech, year, slug, origin, category_id, family_id) VALUES ('Saxifraga hostii ',NULL, NULL  , 'saxifraga-hostii'  , '1'  , NULL  , NULL  );</v>
      </c>
    </row>
    <row r="288" customFormat="false" ht="12.8" hidden="false" customHeight="false" outlineLevel="0" collapsed="false">
      <c r="A288" s="0" t="str">
        <f aca="false">SUBSTITUTE(SUBSTITUTE(SUBSTITUTE(I288, "'", "\'"), "’","\'"), "‘", "\'")</f>
        <v>Saxifraga retusa subsp. augustata </v>
      </c>
      <c r="E2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saxifraga-retusa-subsp-augustata</v>
      </c>
      <c r="F288" s="0" t="n">
        <v>1</v>
      </c>
      <c r="I288" s="0" t="s">
        <v>1224</v>
      </c>
      <c r="L288" s="0" t="str">
        <f aca="false">IF(ISBLANK(A288)  = 0, "INSERT INTO botanica.taxon (name_latin, name_czech, year, slug, origin, category_id, family_id) VALUES ("&amp;IF(A288&lt;&gt;"","'"&amp;A288&amp;"'","NULL")&amp;","&amp;IF(B288&lt;&gt;"","'"&amp;B288&amp;"'","NULL")&amp;", "&amp;IF(C288&lt;&gt;"","'"&amp;C288&amp;"'","NULL")&amp;"  , "&amp;IF(E288&lt;&gt;"","'"&amp;E288&amp;"'","NULL")&amp;"  , "&amp;IF(F288&lt;&gt;"","'"&amp;F288&amp;"'","NULL")&amp;"  , "&amp;IF(G288&lt;&gt;"","'"&amp;G288&amp;"'","NULL")&amp;"  , "&amp;IF(H288&lt;&gt;"","'"&amp;H288&amp;"'","NULL")&amp;"  );","")</f>
        <v>INSERT INTO botanica.taxon (name_latin, name_czech, year, slug, origin, category_id, family_id) VALUES ('Saxifraga retusa subsp. augustata ',NULL, NULL  , 'saxifraga-retusa-subsp-augustata'  , '1'  , NULL  , NULL  );</v>
      </c>
    </row>
    <row r="289" customFormat="false" ht="12.8" hidden="false" customHeight="false" outlineLevel="0" collapsed="false">
      <c r="A289" s="0" t="str">
        <f aca="false">SUBSTITUTE(SUBSTITUTE(SUBSTITUTE(I289, "'", "\'"), "’","\'"), "‘", "\'")</f>
        <v>Saxifraga tenella Wulfen</v>
      </c>
      <c r="E2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saxifraga-tenella-wulfen</v>
      </c>
      <c r="F289" s="0" t="n">
        <v>1</v>
      </c>
      <c r="I289" s="0" t="s">
        <v>1225</v>
      </c>
      <c r="L289" s="0" t="str">
        <f aca="false">IF(ISBLANK(A289)  = 0, "INSERT INTO botanica.taxon (name_latin, name_czech, year, slug, origin, category_id, family_id) VALUES ("&amp;IF(A289&lt;&gt;"","'"&amp;A289&amp;"'","NULL")&amp;","&amp;IF(B289&lt;&gt;"","'"&amp;B289&amp;"'","NULL")&amp;", "&amp;IF(C289&lt;&gt;"","'"&amp;C289&amp;"'","NULL")&amp;"  , "&amp;IF(E289&lt;&gt;"","'"&amp;E289&amp;"'","NULL")&amp;"  , "&amp;IF(F289&lt;&gt;"","'"&amp;F289&amp;"'","NULL")&amp;"  , "&amp;IF(G289&lt;&gt;"","'"&amp;G289&amp;"'","NULL")&amp;"  , "&amp;IF(H289&lt;&gt;"","'"&amp;H289&amp;"'","NULL")&amp;"  );","")</f>
        <v>INSERT INTO botanica.taxon (name_latin, name_czech, year, slug, origin, category_id, family_id) VALUES ('Saxifraga tenella Wulfen',NULL, NULL  , 'saxifraga-tenella-wulfen'  , '1'  , NULL  , NULL  );</v>
      </c>
    </row>
    <row r="290" customFormat="false" ht="12.8" hidden="false" customHeight="false" outlineLevel="0" collapsed="false">
      <c r="A290" s="0" t="str">
        <f aca="false">SUBSTITUTE(SUBSTITUTE(SUBSTITUTE(I290, "'", "\'"), "’","\'"), "‘", "\'")</f>
        <v>Saxifraga trifurcata Schrad.</v>
      </c>
      <c r="E2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saxifraga-trifurcata-schrad</v>
      </c>
      <c r="F290" s="0" t="n">
        <v>1</v>
      </c>
      <c r="I290" s="0" t="s">
        <v>1226</v>
      </c>
      <c r="L290" s="0" t="str">
        <f aca="false">IF(ISBLANK(A290)  = 0, "INSERT INTO botanica.taxon (name_latin, name_czech, year, slug, origin, category_id, family_id) VALUES ("&amp;IF(A290&lt;&gt;"","'"&amp;A290&amp;"'","NULL")&amp;","&amp;IF(B290&lt;&gt;"","'"&amp;B290&amp;"'","NULL")&amp;", "&amp;IF(C290&lt;&gt;"","'"&amp;C290&amp;"'","NULL")&amp;"  , "&amp;IF(E290&lt;&gt;"","'"&amp;E290&amp;"'","NULL")&amp;"  , "&amp;IF(F290&lt;&gt;"","'"&amp;F290&amp;"'","NULL")&amp;"  , "&amp;IF(G290&lt;&gt;"","'"&amp;G290&amp;"'","NULL")&amp;"  , "&amp;IF(H290&lt;&gt;"","'"&amp;H290&amp;"'","NULL")&amp;"  );","")</f>
        <v>INSERT INTO botanica.taxon (name_latin, name_czech, year, slug, origin, category_id, family_id) VALUES ('Saxifraga trifurcata Schrad.',NULL, NULL  , 'saxifraga-trifurcata-schrad'  , '1'  , NULL  , NULL  );</v>
      </c>
    </row>
    <row r="291" customFormat="false" ht="12.8" hidden="false" customHeight="false" outlineLevel="0" collapsed="false">
      <c r="A291" s="0" t="str">
        <f aca="false">SUBSTITUTE(SUBSTITUTE(SUBSTITUTE(I291, "'", "\'"), "’","\'"), "‘", "\'")</f>
        <v>Scabiosa lucida Vill.</v>
      </c>
      <c r="E2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scabiosa-lucida-vill</v>
      </c>
      <c r="F291" s="0" t="n">
        <v>1</v>
      </c>
      <c r="I291" s="0" t="s">
        <v>1227</v>
      </c>
      <c r="L291" s="0" t="str">
        <f aca="false">IF(ISBLANK(A291)  = 0, "INSERT INTO botanica.taxon (name_latin, name_czech, year, slug, origin, category_id, family_id) VALUES ("&amp;IF(A291&lt;&gt;"","'"&amp;A291&amp;"'","NULL")&amp;","&amp;IF(B291&lt;&gt;"","'"&amp;B291&amp;"'","NULL")&amp;", "&amp;IF(C291&lt;&gt;"","'"&amp;C291&amp;"'","NULL")&amp;"  , "&amp;IF(E291&lt;&gt;"","'"&amp;E291&amp;"'","NULL")&amp;"  , "&amp;IF(F291&lt;&gt;"","'"&amp;F291&amp;"'","NULL")&amp;"  , "&amp;IF(G291&lt;&gt;"","'"&amp;G291&amp;"'","NULL")&amp;"  , "&amp;IF(H291&lt;&gt;"","'"&amp;H291&amp;"'","NULL")&amp;"  );","")</f>
        <v>INSERT INTO botanica.taxon (name_latin, name_czech, year, slug, origin, category_id, family_id) VALUES ('Scabiosa lucida Vill.',NULL, NULL  , 'scabiosa-lucida-vill'  , '1'  , NULL  , NULL  );</v>
      </c>
    </row>
    <row r="292" customFormat="false" ht="12.8" hidden="false" customHeight="false" outlineLevel="0" collapsed="false">
      <c r="A292" s="0" t="str">
        <f aca="false">SUBSTITUTE(SUBSTITUTE(SUBSTITUTE(I292, "'", "\'"), "’","\'"), "‘", "\'")</f>
        <v>Scabiosa vestina Facchini </v>
      </c>
      <c r="E2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scabiosa-vestina-facchini</v>
      </c>
      <c r="F292" s="0" t="n">
        <v>1</v>
      </c>
      <c r="I292" s="0" t="s">
        <v>1228</v>
      </c>
      <c r="L292" s="0" t="str">
        <f aca="false">IF(ISBLANK(A292)  = 0, "INSERT INTO botanica.taxon (name_latin, name_czech, year, slug, origin, category_id, family_id) VALUES ("&amp;IF(A292&lt;&gt;"","'"&amp;A292&amp;"'","NULL")&amp;","&amp;IF(B292&lt;&gt;"","'"&amp;B292&amp;"'","NULL")&amp;", "&amp;IF(C292&lt;&gt;"","'"&amp;C292&amp;"'","NULL")&amp;"  , "&amp;IF(E292&lt;&gt;"","'"&amp;E292&amp;"'","NULL")&amp;"  , "&amp;IF(F292&lt;&gt;"","'"&amp;F292&amp;"'","NULL")&amp;"  , "&amp;IF(G292&lt;&gt;"","'"&amp;G292&amp;"'","NULL")&amp;"  , "&amp;IF(H292&lt;&gt;"","'"&amp;H292&amp;"'","NULL")&amp;"  );","")</f>
        <v>INSERT INTO botanica.taxon (name_latin, name_czech, year, slug, origin, category_id, family_id) VALUES ('Scabiosa vestina Facchini ',NULL, NULL  , 'scabiosa-vestina-facchini'  , '1'  , NULL  , NULL  );</v>
      </c>
    </row>
    <row r="293" customFormat="false" ht="12.8" hidden="false" customHeight="false" outlineLevel="0" collapsed="false">
      <c r="A293" s="0" t="str">
        <f aca="false">SUBSTITUTE(SUBSTITUTE(SUBSTITUTE(I293, "'", "\'"), "’","\'"), "‘", "\'")</f>
        <v>Scutellaria alpina </v>
      </c>
      <c r="E2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scutellaria-alpina</v>
      </c>
      <c r="F293" s="0" t="n">
        <v>1</v>
      </c>
      <c r="I293" s="0" t="s">
        <v>1229</v>
      </c>
      <c r="L293" s="0" t="str">
        <f aca="false">IF(ISBLANK(A293)  = 0, "INSERT INTO botanica.taxon (name_latin, name_czech, year, slug, origin, category_id, family_id) VALUES ("&amp;IF(A293&lt;&gt;"","'"&amp;A293&amp;"'","NULL")&amp;","&amp;IF(B293&lt;&gt;"","'"&amp;B293&amp;"'","NULL")&amp;", "&amp;IF(C293&lt;&gt;"","'"&amp;C293&amp;"'","NULL")&amp;"  , "&amp;IF(E293&lt;&gt;"","'"&amp;E293&amp;"'","NULL")&amp;"  , "&amp;IF(F293&lt;&gt;"","'"&amp;F293&amp;"'","NULL")&amp;"  , "&amp;IF(G293&lt;&gt;"","'"&amp;G293&amp;"'","NULL")&amp;"  , "&amp;IF(H293&lt;&gt;"","'"&amp;H293&amp;"'","NULL")&amp;"  );","")</f>
        <v>INSERT INTO botanica.taxon (name_latin, name_czech, year, slug, origin, category_id, family_id) VALUES ('Scutellaria alpina ',NULL, NULL  , 'scutellaria-alpina'  , '1'  , NULL  , NULL  );</v>
      </c>
    </row>
    <row r="294" customFormat="false" ht="12.8" hidden="false" customHeight="false" outlineLevel="0" collapsed="false">
      <c r="A294" s="0" t="str">
        <f aca="false">SUBSTITUTE(SUBSTITUTE(SUBSTITUTE(I294, "'", "\'"), "’","\'"), "‘", "\'")</f>
        <v>Scutellaria baicalensis </v>
      </c>
      <c r="E2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scutellaria-baicalensis</v>
      </c>
      <c r="F294" s="0" t="n">
        <v>1</v>
      </c>
      <c r="I294" s="0" t="s">
        <v>1230</v>
      </c>
      <c r="L294" s="0" t="str">
        <f aca="false">IF(ISBLANK(A294)  = 0, "INSERT INTO botanica.taxon (name_latin, name_czech, year, slug, origin, category_id, family_id) VALUES ("&amp;IF(A294&lt;&gt;"","'"&amp;A294&amp;"'","NULL")&amp;","&amp;IF(B294&lt;&gt;"","'"&amp;B294&amp;"'","NULL")&amp;", "&amp;IF(C294&lt;&gt;"","'"&amp;C294&amp;"'","NULL")&amp;"  , "&amp;IF(E294&lt;&gt;"","'"&amp;E294&amp;"'","NULL")&amp;"  , "&amp;IF(F294&lt;&gt;"","'"&amp;F294&amp;"'","NULL")&amp;"  , "&amp;IF(G294&lt;&gt;"","'"&amp;G294&amp;"'","NULL")&amp;"  , "&amp;IF(H294&lt;&gt;"","'"&amp;H294&amp;"'","NULL")&amp;"  );","")</f>
        <v>INSERT INTO botanica.taxon (name_latin, name_czech, year, slug, origin, category_id, family_id) VALUES ('Scutellaria baicalensis ',NULL, NULL  , 'scutellaria-baicalensis'  , '1'  , NULL  , NULL  );</v>
      </c>
    </row>
    <row r="295" customFormat="false" ht="12.8" hidden="false" customHeight="false" outlineLevel="0" collapsed="false">
      <c r="A295" s="0" t="str">
        <f aca="false">SUBSTITUTE(SUBSTITUTE(SUBSTITUTE(I295, "'", "\'"), "’","\'"), "‘", "\'")</f>
        <v>Scutellaria orientalis </v>
      </c>
      <c r="E2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scutellaria-orientalis</v>
      </c>
      <c r="F295" s="0" t="n">
        <v>1</v>
      </c>
      <c r="I295" s="0" t="s">
        <v>1231</v>
      </c>
      <c r="L295" s="0" t="str">
        <f aca="false">IF(ISBLANK(A295)  = 0, "INSERT INTO botanica.taxon (name_latin, name_czech, year, slug, origin, category_id, family_id) VALUES ("&amp;IF(A295&lt;&gt;"","'"&amp;A295&amp;"'","NULL")&amp;","&amp;IF(B295&lt;&gt;"","'"&amp;B295&amp;"'","NULL")&amp;", "&amp;IF(C295&lt;&gt;"","'"&amp;C295&amp;"'","NULL")&amp;"  , "&amp;IF(E295&lt;&gt;"","'"&amp;E295&amp;"'","NULL")&amp;"  , "&amp;IF(F295&lt;&gt;"","'"&amp;F295&amp;"'","NULL")&amp;"  , "&amp;IF(G295&lt;&gt;"","'"&amp;G295&amp;"'","NULL")&amp;"  , "&amp;IF(H295&lt;&gt;"","'"&amp;H295&amp;"'","NULL")&amp;"  );","")</f>
        <v>INSERT INTO botanica.taxon (name_latin, name_czech, year, slug, origin, category_id, family_id) VALUES ('Scutellaria orientalis ',NULL, NULL  , 'scutellaria-orientalis'  , '1'  , NULL  , NULL  );</v>
      </c>
    </row>
    <row r="296" customFormat="false" ht="12.8" hidden="false" customHeight="false" outlineLevel="0" collapsed="false">
      <c r="A296" s="0" t="str">
        <f aca="false">SUBSTITUTE(SUBSTITUTE(SUBSTITUTE(I296, "'", "\'"), "’","\'"), "‘", "\'")</f>
        <v>Sedum album </v>
      </c>
      <c r="E2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sedum-album</v>
      </c>
      <c r="F296" s="0" t="n">
        <v>1</v>
      </c>
      <c r="I296" s="0" t="s">
        <v>1232</v>
      </c>
      <c r="L296" s="0" t="str">
        <f aca="false">IF(ISBLANK(A296)  = 0, "INSERT INTO botanica.taxon (name_latin, name_czech, year, slug, origin, category_id, family_id) VALUES ("&amp;IF(A296&lt;&gt;"","'"&amp;A296&amp;"'","NULL")&amp;","&amp;IF(B296&lt;&gt;"","'"&amp;B296&amp;"'","NULL")&amp;", "&amp;IF(C296&lt;&gt;"","'"&amp;C296&amp;"'","NULL")&amp;"  , "&amp;IF(E296&lt;&gt;"","'"&amp;E296&amp;"'","NULL")&amp;"  , "&amp;IF(F296&lt;&gt;"","'"&amp;F296&amp;"'","NULL")&amp;"  , "&amp;IF(G296&lt;&gt;"","'"&amp;G296&amp;"'","NULL")&amp;"  , "&amp;IF(H296&lt;&gt;"","'"&amp;H296&amp;"'","NULL")&amp;"  );","")</f>
        <v>INSERT INTO botanica.taxon (name_latin, name_czech, year, slug, origin, category_id, family_id) VALUES ('Sedum album ',NULL, NULL  , 'sedum-album'  , '1'  , NULL  , NULL  );</v>
      </c>
    </row>
    <row r="297" customFormat="false" ht="12.8" hidden="false" customHeight="false" outlineLevel="0" collapsed="false">
      <c r="A297" s="0" t="str">
        <f aca="false">SUBSTITUTE(SUBSTITUTE(SUBSTITUTE(I297, "'", "\'"), "’","\'"), "‘", "\'")</f>
        <v>Sedum ewersii</v>
      </c>
      <c r="E2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sedum-ewersii</v>
      </c>
      <c r="F297" s="0" t="n">
        <v>1</v>
      </c>
      <c r="I297" s="0" t="s">
        <v>1233</v>
      </c>
      <c r="L297" s="0" t="str">
        <f aca="false">IF(ISBLANK(A297)  = 0, "INSERT INTO botanica.taxon (name_latin, name_czech, year, slug, origin, category_id, family_id) VALUES ("&amp;IF(A297&lt;&gt;"","'"&amp;A297&amp;"'","NULL")&amp;","&amp;IF(B297&lt;&gt;"","'"&amp;B297&amp;"'","NULL")&amp;", "&amp;IF(C297&lt;&gt;"","'"&amp;C297&amp;"'","NULL")&amp;"  , "&amp;IF(E297&lt;&gt;"","'"&amp;E297&amp;"'","NULL")&amp;"  , "&amp;IF(F297&lt;&gt;"","'"&amp;F297&amp;"'","NULL")&amp;"  , "&amp;IF(G297&lt;&gt;"","'"&amp;G297&amp;"'","NULL")&amp;"  , "&amp;IF(H297&lt;&gt;"","'"&amp;H297&amp;"'","NULL")&amp;"  );","")</f>
        <v>INSERT INTO botanica.taxon (name_latin, name_czech, year, slug, origin, category_id, family_id) VALUES ('Sedum ewersii',NULL, NULL  , 'sedum-ewersii'  , '1'  , NULL  , NULL  );</v>
      </c>
    </row>
    <row r="298" customFormat="false" ht="12.8" hidden="false" customHeight="false" outlineLevel="0" collapsed="false">
      <c r="A298" s="0" t="str">
        <f aca="false">SUBSTITUTE(SUBSTITUTE(SUBSTITUTE(I298, "'", "\'"), "’","\'"), "‘", "\'")</f>
        <v>Sedum magellense </v>
      </c>
      <c r="E2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sedum-magellense</v>
      </c>
      <c r="F298" s="0" t="n">
        <v>1</v>
      </c>
      <c r="I298" s="0" t="s">
        <v>1234</v>
      </c>
      <c r="L298" s="0" t="str">
        <f aca="false">IF(ISBLANK(A298)  = 0, "INSERT INTO botanica.taxon (name_latin, name_czech, year, slug, origin, category_id, family_id) VALUES ("&amp;IF(A298&lt;&gt;"","'"&amp;A298&amp;"'","NULL")&amp;","&amp;IF(B298&lt;&gt;"","'"&amp;B298&amp;"'","NULL")&amp;", "&amp;IF(C298&lt;&gt;"","'"&amp;C298&amp;"'","NULL")&amp;"  , "&amp;IF(E298&lt;&gt;"","'"&amp;E298&amp;"'","NULL")&amp;"  , "&amp;IF(F298&lt;&gt;"","'"&amp;F298&amp;"'","NULL")&amp;"  , "&amp;IF(G298&lt;&gt;"","'"&amp;G298&amp;"'","NULL")&amp;"  , "&amp;IF(H298&lt;&gt;"","'"&amp;H298&amp;"'","NULL")&amp;"  );","")</f>
        <v>INSERT INTO botanica.taxon (name_latin, name_czech, year, slug, origin, category_id, family_id) VALUES ('Sedum magellense ',NULL, NULL  , 'sedum-magellense'  , '1'  , NULL  , NULL  );</v>
      </c>
    </row>
    <row r="299" customFormat="false" ht="12.8" hidden="false" customHeight="false" outlineLevel="0" collapsed="false">
      <c r="A299" s="0" t="str">
        <f aca="false">SUBSTITUTE(SUBSTITUTE(SUBSTITUTE(I299, "'", "\'"), "’","\'"), "‘", "\'")</f>
        <v>Sedum nevii var. beyrichianum</v>
      </c>
      <c r="E2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sedum-nevii-var-beyrichianum</v>
      </c>
      <c r="F299" s="0" t="n">
        <v>1</v>
      </c>
      <c r="I299" s="0" t="s">
        <v>1235</v>
      </c>
      <c r="L299" s="0" t="str">
        <f aca="false">IF(ISBLANK(A299)  = 0, "INSERT INTO botanica.taxon (name_latin, name_czech, year, slug, origin, category_id, family_id) VALUES ("&amp;IF(A299&lt;&gt;"","'"&amp;A299&amp;"'","NULL")&amp;","&amp;IF(B299&lt;&gt;"","'"&amp;B299&amp;"'","NULL")&amp;", "&amp;IF(C299&lt;&gt;"","'"&amp;C299&amp;"'","NULL")&amp;"  , "&amp;IF(E299&lt;&gt;"","'"&amp;E299&amp;"'","NULL")&amp;"  , "&amp;IF(F299&lt;&gt;"","'"&amp;F299&amp;"'","NULL")&amp;"  , "&amp;IF(G299&lt;&gt;"","'"&amp;G299&amp;"'","NULL")&amp;"  , "&amp;IF(H299&lt;&gt;"","'"&amp;H299&amp;"'","NULL")&amp;"  );","")</f>
        <v>INSERT INTO botanica.taxon (name_latin, name_czech, year, slug, origin, category_id, family_id) VALUES ('Sedum nevii var. beyrichianum',NULL, NULL  , 'sedum-nevii-var-beyrichianum'  , '1'  , NULL  , NULL  );</v>
      </c>
    </row>
    <row r="300" customFormat="false" ht="12.8" hidden="false" customHeight="false" outlineLevel="0" collapsed="false">
      <c r="A300" s="0" t="str">
        <f aca="false">SUBSTITUTE(SUBSTITUTE(SUBSTITUTE(I300, "'", "\'"), "’","\'"), "‘", "\'")</f>
        <v>Sedum tenellum </v>
      </c>
      <c r="E3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sedum-tenellum</v>
      </c>
      <c r="F300" s="0" t="n">
        <v>1</v>
      </c>
      <c r="I300" s="0" t="s">
        <v>1236</v>
      </c>
      <c r="L300" s="0" t="str">
        <f aca="false">IF(ISBLANK(A300)  = 0, "INSERT INTO botanica.taxon (name_latin, name_czech, year, slug, origin, category_id, family_id) VALUES ("&amp;IF(A300&lt;&gt;"","'"&amp;A300&amp;"'","NULL")&amp;","&amp;IF(B300&lt;&gt;"","'"&amp;B300&amp;"'","NULL")&amp;", "&amp;IF(C300&lt;&gt;"","'"&amp;C300&amp;"'","NULL")&amp;"  , "&amp;IF(E300&lt;&gt;"","'"&amp;E300&amp;"'","NULL")&amp;"  , "&amp;IF(F300&lt;&gt;"","'"&amp;F300&amp;"'","NULL")&amp;"  , "&amp;IF(G300&lt;&gt;"","'"&amp;G300&amp;"'","NULL")&amp;"  , "&amp;IF(H300&lt;&gt;"","'"&amp;H300&amp;"'","NULL")&amp;"  );","")</f>
        <v>INSERT INTO botanica.taxon (name_latin, name_czech, year, slug, origin, category_id, family_id) VALUES ('Sedum tenellum ',NULL, NULL  , 'sedum-tenellum'  , '1'  , NULL  , NULL  );</v>
      </c>
    </row>
    <row r="301" customFormat="false" ht="12.8" hidden="false" customHeight="false" outlineLevel="0" collapsed="false">
      <c r="A301" s="0" t="str">
        <f aca="false">SUBSTITUTE(SUBSTITUTE(SUBSTITUTE(I301, "'", "\'"), "’","\'"), "‘", "\'")</f>
        <v>Selaginella helvetica </v>
      </c>
      <c r="E3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selaginella-helvetica</v>
      </c>
      <c r="F301" s="0" t="n">
        <v>1</v>
      </c>
      <c r="I301" s="0" t="s">
        <v>1237</v>
      </c>
      <c r="L301" s="0" t="str">
        <f aca="false">IF(ISBLANK(A301)  = 0, "INSERT INTO botanica.taxon (name_latin, name_czech, year, slug, origin, category_id, family_id) VALUES ("&amp;IF(A301&lt;&gt;"","'"&amp;A301&amp;"'","NULL")&amp;","&amp;IF(B301&lt;&gt;"","'"&amp;B301&amp;"'","NULL")&amp;", "&amp;IF(C301&lt;&gt;"","'"&amp;C301&amp;"'","NULL")&amp;"  , "&amp;IF(E301&lt;&gt;"","'"&amp;E301&amp;"'","NULL")&amp;"  , "&amp;IF(F301&lt;&gt;"","'"&amp;F301&amp;"'","NULL")&amp;"  , "&amp;IF(G301&lt;&gt;"","'"&amp;G301&amp;"'","NULL")&amp;"  , "&amp;IF(H301&lt;&gt;"","'"&amp;H301&amp;"'","NULL")&amp;"  );","")</f>
        <v>INSERT INTO botanica.taxon (name_latin, name_czech, year, slug, origin, category_id, family_id) VALUES ('Selaginella helvetica ',NULL, NULL  , 'selaginella-helvetica'  , '1'  , NULL  , NULL  );</v>
      </c>
    </row>
    <row r="302" customFormat="false" ht="12.8" hidden="false" customHeight="false" outlineLevel="0" collapsed="false">
      <c r="A302" s="0" t="str">
        <f aca="false">SUBSTITUTE(SUBSTITUTE(SUBSTITUTE(I302, "'", "\'"), "’","\'"), "‘", "\'")</f>
        <v>Sempervivum heuffelii </v>
      </c>
      <c r="E3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sempervivum-heuffelii</v>
      </c>
      <c r="F302" s="0" t="n">
        <v>1</v>
      </c>
      <c r="I302" s="0" t="s">
        <v>1238</v>
      </c>
      <c r="L302" s="0" t="str">
        <f aca="false">IF(ISBLANK(A302)  = 0, "INSERT INTO botanica.taxon (name_latin, name_czech, year, slug, origin, category_id, family_id) VALUES ("&amp;IF(A302&lt;&gt;"","'"&amp;A302&amp;"'","NULL")&amp;","&amp;IF(B302&lt;&gt;"","'"&amp;B302&amp;"'","NULL")&amp;", "&amp;IF(C302&lt;&gt;"","'"&amp;C302&amp;"'","NULL")&amp;"  , "&amp;IF(E302&lt;&gt;"","'"&amp;E302&amp;"'","NULL")&amp;"  , "&amp;IF(F302&lt;&gt;"","'"&amp;F302&amp;"'","NULL")&amp;"  , "&amp;IF(G302&lt;&gt;"","'"&amp;G302&amp;"'","NULL")&amp;"  , "&amp;IF(H302&lt;&gt;"","'"&amp;H302&amp;"'","NULL")&amp;"  );","")</f>
        <v>INSERT INTO botanica.taxon (name_latin, name_czech, year, slug, origin, category_id, family_id) VALUES ('Sempervivum heuffelii ',NULL, NULL  , 'sempervivum-heuffelii'  , '1'  , NULL  , NULL  );</v>
      </c>
    </row>
    <row r="303" customFormat="false" ht="12.8" hidden="false" customHeight="false" outlineLevel="0" collapsed="false">
      <c r="A303" s="0" t="str">
        <f aca="false">SUBSTITUTE(SUBSTITUTE(SUBSTITUTE(I303, "'", "\'"), "’","\'"), "‘", "\'")</f>
        <v>Sempervivum marmoreum </v>
      </c>
      <c r="E3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sempervivum-marmoreum</v>
      </c>
      <c r="F303" s="0" t="n">
        <v>1</v>
      </c>
      <c r="I303" s="0" t="s">
        <v>1239</v>
      </c>
      <c r="L303" s="0" t="str">
        <f aca="false">IF(ISBLANK(A303)  = 0, "INSERT INTO botanica.taxon (name_latin, name_czech, year, slug, origin, category_id, family_id) VALUES ("&amp;IF(A303&lt;&gt;"","'"&amp;A303&amp;"'","NULL")&amp;","&amp;IF(B303&lt;&gt;"","'"&amp;B303&amp;"'","NULL")&amp;", "&amp;IF(C303&lt;&gt;"","'"&amp;C303&amp;"'","NULL")&amp;"  , "&amp;IF(E303&lt;&gt;"","'"&amp;E303&amp;"'","NULL")&amp;"  , "&amp;IF(F303&lt;&gt;"","'"&amp;F303&amp;"'","NULL")&amp;"  , "&amp;IF(G303&lt;&gt;"","'"&amp;G303&amp;"'","NULL")&amp;"  , "&amp;IF(H303&lt;&gt;"","'"&amp;H303&amp;"'","NULL")&amp;"  );","")</f>
        <v>INSERT INTO botanica.taxon (name_latin, name_czech, year, slug, origin, category_id, family_id) VALUES ('Sempervivum marmoreum ',NULL, NULL  , 'sempervivum-marmoreum'  , '1'  , NULL  , NULL  );</v>
      </c>
    </row>
    <row r="304" customFormat="false" ht="12.8" hidden="false" customHeight="false" outlineLevel="0" collapsed="false">
      <c r="A304" s="0" t="str">
        <f aca="false">SUBSTITUTE(SUBSTITUTE(SUBSTITUTE(I304, "'", "\'"), "’","\'"), "‘", "\'")</f>
        <v>Senecio × siegfriedi </v>
      </c>
      <c r="E3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senecio-×-siegfriedi</v>
      </c>
      <c r="F304" s="0" t="n">
        <v>1</v>
      </c>
      <c r="I304" s="0" t="s">
        <v>1240</v>
      </c>
      <c r="L304" s="0" t="str">
        <f aca="false">IF(ISBLANK(A304)  = 0, "INSERT INTO botanica.taxon (name_latin, name_czech, year, slug, origin, category_id, family_id) VALUES ("&amp;IF(A304&lt;&gt;"","'"&amp;A304&amp;"'","NULL")&amp;","&amp;IF(B304&lt;&gt;"","'"&amp;B304&amp;"'","NULL")&amp;", "&amp;IF(C304&lt;&gt;"","'"&amp;C304&amp;"'","NULL")&amp;"  , "&amp;IF(E304&lt;&gt;"","'"&amp;E304&amp;"'","NULL")&amp;"  , "&amp;IF(F304&lt;&gt;"","'"&amp;F304&amp;"'","NULL")&amp;"  , "&amp;IF(G304&lt;&gt;"","'"&amp;G304&amp;"'","NULL")&amp;"  , "&amp;IF(H304&lt;&gt;"","'"&amp;H304&amp;"'","NULL")&amp;"  );","")</f>
        <v>INSERT INTO botanica.taxon (name_latin, name_czech, year, slug, origin, category_id, family_id) VALUES ('Senecio × siegfriedi ',NULL, NULL  , 'senecio-×-siegfriedi'  , '1'  , NULL  , NULL  );</v>
      </c>
    </row>
    <row r="305" customFormat="false" ht="12.8" hidden="false" customHeight="false" outlineLevel="0" collapsed="false">
      <c r="A305" s="0" t="str">
        <f aca="false">SUBSTITUTE(SUBSTITUTE(SUBSTITUTE(I305, "'", "\'"), "’","\'"), "‘", "\'")</f>
        <v>Senecio abrotanifolius </v>
      </c>
      <c r="E3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senecio-abrotanifolius</v>
      </c>
      <c r="F305" s="0" t="n">
        <v>1</v>
      </c>
      <c r="I305" s="0" t="s">
        <v>1241</v>
      </c>
      <c r="L305" s="0" t="str">
        <f aca="false">IF(ISBLANK(A305)  = 0, "INSERT INTO botanica.taxon (name_latin, name_czech, year, slug, origin, category_id, family_id) VALUES ("&amp;IF(A305&lt;&gt;"","'"&amp;A305&amp;"'","NULL")&amp;","&amp;IF(B305&lt;&gt;"","'"&amp;B305&amp;"'","NULL")&amp;", "&amp;IF(C305&lt;&gt;"","'"&amp;C305&amp;"'","NULL")&amp;"  , "&amp;IF(E305&lt;&gt;"","'"&amp;E305&amp;"'","NULL")&amp;"  , "&amp;IF(F305&lt;&gt;"","'"&amp;F305&amp;"'","NULL")&amp;"  , "&amp;IF(G305&lt;&gt;"","'"&amp;G305&amp;"'","NULL")&amp;"  , "&amp;IF(H305&lt;&gt;"","'"&amp;H305&amp;"'","NULL")&amp;"  );","")</f>
        <v>INSERT INTO botanica.taxon (name_latin, name_czech, year, slug, origin, category_id, family_id) VALUES ('Senecio abrotanifolius ',NULL, NULL  , 'senecio-abrotanifolius'  , '1'  , NULL  , NULL  );</v>
      </c>
    </row>
    <row r="306" customFormat="false" ht="12.8" hidden="false" customHeight="false" outlineLevel="0" collapsed="false">
      <c r="A306" s="0" t="str">
        <f aca="false">SUBSTITUTE(SUBSTITUTE(SUBSTITUTE(I306, "'", "\'"), "’","\'"), "‘", "\'")</f>
        <v>Senecio speciosus </v>
      </c>
      <c r="E3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senecio-speciosus</v>
      </c>
      <c r="F306" s="0" t="n">
        <v>1</v>
      </c>
      <c r="I306" s="0" t="s">
        <v>1242</v>
      </c>
      <c r="L306" s="0" t="str">
        <f aca="false">IF(ISBLANK(A306)  = 0, "INSERT INTO botanica.taxon (name_latin, name_czech, year, slug, origin, category_id, family_id) VALUES ("&amp;IF(A306&lt;&gt;"","'"&amp;A306&amp;"'","NULL")&amp;","&amp;IF(B306&lt;&gt;"","'"&amp;B306&amp;"'","NULL")&amp;", "&amp;IF(C306&lt;&gt;"","'"&amp;C306&amp;"'","NULL")&amp;"  , "&amp;IF(E306&lt;&gt;"","'"&amp;E306&amp;"'","NULL")&amp;"  , "&amp;IF(F306&lt;&gt;"","'"&amp;F306&amp;"'","NULL")&amp;"  , "&amp;IF(G306&lt;&gt;"","'"&amp;G306&amp;"'","NULL")&amp;"  , "&amp;IF(H306&lt;&gt;"","'"&amp;H306&amp;"'","NULL")&amp;"  );","")</f>
        <v>INSERT INTO botanica.taxon (name_latin, name_czech, year, slug, origin, category_id, family_id) VALUES ('Senecio speciosus ',NULL, NULL  , 'senecio-speciosus'  , '1'  , NULL  , NULL  );</v>
      </c>
    </row>
    <row r="307" customFormat="false" ht="12.8" hidden="false" customHeight="false" outlineLevel="0" collapsed="false">
      <c r="A307" s="0" t="str">
        <f aca="false">SUBSTITUTE(SUBSTITUTE(SUBSTITUTE(I307, "'", "\'"), "’","\'"), "‘", "\'")</f>
        <v>Sideritis lanata </v>
      </c>
      <c r="E3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sideritis-lanata</v>
      </c>
      <c r="F307" s="0" t="n">
        <v>1</v>
      </c>
      <c r="I307" s="0" t="s">
        <v>1243</v>
      </c>
      <c r="L307" s="0" t="str">
        <f aca="false">IF(ISBLANK(A307)  = 0, "INSERT INTO botanica.taxon (name_latin, name_czech, year, slug, origin, category_id, family_id) VALUES ("&amp;IF(A307&lt;&gt;"","'"&amp;A307&amp;"'","NULL")&amp;","&amp;IF(B307&lt;&gt;"","'"&amp;B307&amp;"'","NULL")&amp;", "&amp;IF(C307&lt;&gt;"","'"&amp;C307&amp;"'","NULL")&amp;"  , "&amp;IF(E307&lt;&gt;"","'"&amp;E307&amp;"'","NULL")&amp;"  , "&amp;IF(F307&lt;&gt;"","'"&amp;F307&amp;"'","NULL")&amp;"  , "&amp;IF(G307&lt;&gt;"","'"&amp;G307&amp;"'","NULL")&amp;"  , "&amp;IF(H307&lt;&gt;"","'"&amp;H307&amp;"'","NULL")&amp;"  );","")</f>
        <v>INSERT INTO botanica.taxon (name_latin, name_czech, year, slug, origin, category_id, family_id) VALUES ('Sideritis lanata ',NULL, NULL  , 'sideritis-lanata'  , '1'  , NULL  , NULL  );</v>
      </c>
    </row>
    <row r="308" customFormat="false" ht="12.8" hidden="false" customHeight="false" outlineLevel="0" collapsed="false">
      <c r="A308" s="0" t="str">
        <f aca="false">SUBSTITUTE(SUBSTITUTE(SUBSTITUTE(I308, "'", "\'"), "’","\'"), "‘", "\'")</f>
        <v>Silene alpestris </v>
      </c>
      <c r="E3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silene-alpestris</v>
      </c>
      <c r="F308" s="0" t="n">
        <v>1</v>
      </c>
      <c r="I308" s="0" t="s">
        <v>1244</v>
      </c>
      <c r="L308" s="0" t="str">
        <f aca="false">IF(ISBLANK(A308)  = 0, "INSERT INTO botanica.taxon (name_latin, name_czech, year, slug, origin, category_id, family_id) VALUES ("&amp;IF(A308&lt;&gt;"","'"&amp;A308&amp;"'","NULL")&amp;","&amp;IF(B308&lt;&gt;"","'"&amp;B308&amp;"'","NULL")&amp;", "&amp;IF(C308&lt;&gt;"","'"&amp;C308&amp;"'","NULL")&amp;"  , "&amp;IF(E308&lt;&gt;"","'"&amp;E308&amp;"'","NULL")&amp;"  , "&amp;IF(F308&lt;&gt;"","'"&amp;F308&amp;"'","NULL")&amp;"  , "&amp;IF(G308&lt;&gt;"","'"&amp;G308&amp;"'","NULL")&amp;"  , "&amp;IF(H308&lt;&gt;"","'"&amp;H308&amp;"'","NULL")&amp;"  );","")</f>
        <v>INSERT INTO botanica.taxon (name_latin, name_czech, year, slug, origin, category_id, family_id) VALUES ('Silene alpestris ',NULL, NULL  , 'silene-alpestris'  , '1'  , NULL  , NULL  );</v>
      </c>
    </row>
    <row r="309" customFormat="false" ht="12.8" hidden="false" customHeight="false" outlineLevel="0" collapsed="false">
      <c r="A309" s="0" t="str">
        <f aca="false">SUBSTITUTE(SUBSTITUTE(SUBSTITUTE(I309, "'", "\'"), "’","\'"), "‘", "\'")</f>
        <v>Silene saxifraga </v>
      </c>
      <c r="E3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silene-saxifraga</v>
      </c>
      <c r="F309" s="0" t="n">
        <v>1</v>
      </c>
      <c r="I309" s="0" t="s">
        <v>1245</v>
      </c>
      <c r="L309" s="0" t="str">
        <f aca="false">IF(ISBLANK(A309)  = 0, "INSERT INTO botanica.taxon (name_latin, name_czech, year, slug, origin, category_id, family_id) VALUES ("&amp;IF(A309&lt;&gt;"","'"&amp;A309&amp;"'","NULL")&amp;","&amp;IF(B309&lt;&gt;"","'"&amp;B309&amp;"'","NULL")&amp;", "&amp;IF(C309&lt;&gt;"","'"&amp;C309&amp;"'","NULL")&amp;"  , "&amp;IF(E309&lt;&gt;"","'"&amp;E309&amp;"'","NULL")&amp;"  , "&amp;IF(F309&lt;&gt;"","'"&amp;F309&amp;"'","NULL")&amp;"  , "&amp;IF(G309&lt;&gt;"","'"&amp;G309&amp;"'","NULL")&amp;"  , "&amp;IF(H309&lt;&gt;"","'"&amp;H309&amp;"'","NULL")&amp;"  );","")</f>
        <v>INSERT INTO botanica.taxon (name_latin, name_czech, year, slug, origin, category_id, family_id) VALUES ('Silene saxifraga ',NULL, NULL  , 'silene-saxifraga'  , '1'  , NULL  , NULL  );</v>
      </c>
    </row>
    <row r="310" customFormat="false" ht="12.8" hidden="false" customHeight="false" outlineLevel="0" collapsed="false">
      <c r="A310" s="0" t="str">
        <f aca="false">SUBSTITUTE(SUBSTITUTE(SUBSTITUTE(I310, "'", "\'"), "’","\'"), "‘", "\'")</f>
        <v>Silene schafta </v>
      </c>
      <c r="E3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silene-schafta</v>
      </c>
      <c r="F310" s="0" t="n">
        <v>1</v>
      </c>
      <c r="I310" s="0" t="s">
        <v>1246</v>
      </c>
      <c r="L310" s="0" t="str">
        <f aca="false">IF(ISBLANK(A310)  = 0, "INSERT INTO botanica.taxon (name_latin, name_czech, year, slug, origin, category_id, family_id) VALUES ("&amp;IF(A310&lt;&gt;"","'"&amp;A310&amp;"'","NULL")&amp;","&amp;IF(B310&lt;&gt;"","'"&amp;B310&amp;"'","NULL")&amp;", "&amp;IF(C310&lt;&gt;"","'"&amp;C310&amp;"'","NULL")&amp;"  , "&amp;IF(E310&lt;&gt;"","'"&amp;E310&amp;"'","NULL")&amp;"  , "&amp;IF(F310&lt;&gt;"","'"&amp;F310&amp;"'","NULL")&amp;"  , "&amp;IF(G310&lt;&gt;"","'"&amp;G310&amp;"'","NULL")&amp;"  , "&amp;IF(H310&lt;&gt;"","'"&amp;H310&amp;"'","NULL")&amp;"  );","")</f>
        <v>INSERT INTO botanica.taxon (name_latin, name_czech, year, slug, origin, category_id, family_id) VALUES ('Silene schafta ',NULL, NULL  , 'silene-schafta'  , '1'  , NULL  , NULL  );</v>
      </c>
    </row>
    <row r="311" customFormat="false" ht="12.8" hidden="false" customHeight="false" outlineLevel="0" collapsed="false">
      <c r="A311" s="0" t="str">
        <f aca="false">SUBSTITUTE(SUBSTITUTE(SUBSTITUTE(I311, "'", "\'"), "’","\'"), "‘", "\'")</f>
        <v>Silene sylvestris </v>
      </c>
      <c r="E3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silene-sylvestris</v>
      </c>
      <c r="F311" s="0" t="n">
        <v>1</v>
      </c>
      <c r="I311" s="0" t="s">
        <v>1247</v>
      </c>
      <c r="L311" s="0" t="str">
        <f aca="false">IF(ISBLANK(A311)  = 0, "INSERT INTO botanica.taxon (name_latin, name_czech, year, slug, origin, category_id, family_id) VALUES ("&amp;IF(A311&lt;&gt;"","'"&amp;A311&amp;"'","NULL")&amp;","&amp;IF(B311&lt;&gt;"","'"&amp;B311&amp;"'","NULL")&amp;", "&amp;IF(C311&lt;&gt;"","'"&amp;C311&amp;"'","NULL")&amp;"  , "&amp;IF(E311&lt;&gt;"","'"&amp;E311&amp;"'","NULL")&amp;"  , "&amp;IF(F311&lt;&gt;"","'"&amp;F311&amp;"'","NULL")&amp;"  , "&amp;IF(G311&lt;&gt;"","'"&amp;G311&amp;"'","NULL")&amp;"  , "&amp;IF(H311&lt;&gt;"","'"&amp;H311&amp;"'","NULL")&amp;"  );","")</f>
        <v>INSERT INTO botanica.taxon (name_latin, name_czech, year, slug, origin, category_id, family_id) VALUES ('Silene sylvestris ',NULL, NULL  , 'silene-sylvestris'  , '1'  , NULL  , NULL  );</v>
      </c>
    </row>
    <row r="312" customFormat="false" ht="12.8" hidden="false" customHeight="false" outlineLevel="0" collapsed="false">
      <c r="A312" s="0" t="str">
        <f aca="false">SUBSTITUTE(SUBSTITUTE(SUBSTITUTE(I312, "'", "\'"), "’","\'"), "‘", "\'")</f>
        <v>Soldanella alpina </v>
      </c>
      <c r="E3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soldanella-alpina</v>
      </c>
      <c r="F312" s="0" t="n">
        <v>1</v>
      </c>
      <c r="I312" s="0" t="s">
        <v>1248</v>
      </c>
      <c r="L312" s="0" t="str">
        <f aca="false">IF(ISBLANK(A312)  = 0, "INSERT INTO botanica.taxon (name_latin, name_czech, year, slug, origin, category_id, family_id) VALUES ("&amp;IF(A312&lt;&gt;"","'"&amp;A312&amp;"'","NULL")&amp;","&amp;IF(B312&lt;&gt;"","'"&amp;B312&amp;"'","NULL")&amp;", "&amp;IF(C312&lt;&gt;"","'"&amp;C312&amp;"'","NULL")&amp;"  , "&amp;IF(E312&lt;&gt;"","'"&amp;E312&amp;"'","NULL")&amp;"  , "&amp;IF(F312&lt;&gt;"","'"&amp;F312&amp;"'","NULL")&amp;"  , "&amp;IF(G312&lt;&gt;"","'"&amp;G312&amp;"'","NULL")&amp;"  , "&amp;IF(H312&lt;&gt;"","'"&amp;H312&amp;"'","NULL")&amp;"  );","")</f>
        <v>INSERT INTO botanica.taxon (name_latin, name_czech, year, slug, origin, category_id, family_id) VALUES ('Soldanella alpina ',NULL, NULL  , 'soldanella-alpina'  , '1'  , NULL  , NULL  );</v>
      </c>
    </row>
    <row r="313" customFormat="false" ht="12.8" hidden="false" customHeight="false" outlineLevel="0" collapsed="false">
      <c r="A313" s="0" t="str">
        <f aca="false">SUBSTITUTE(SUBSTITUTE(SUBSTITUTE(I313, "'", "\'"), "’","\'"), "‘", "\'")</f>
        <v>Soldanella pusilla Baumg.</v>
      </c>
      <c r="E3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soldanella-pusilla-baumg</v>
      </c>
      <c r="F313" s="0" t="n">
        <v>1</v>
      </c>
      <c r="I313" s="0" t="s">
        <v>1249</v>
      </c>
      <c r="L313" s="0" t="str">
        <f aca="false">IF(ISBLANK(A313)  = 0, "INSERT INTO botanica.taxon (name_latin, name_czech, year, slug, origin, category_id, family_id) VALUES ("&amp;IF(A313&lt;&gt;"","'"&amp;A313&amp;"'","NULL")&amp;","&amp;IF(B313&lt;&gt;"","'"&amp;B313&amp;"'","NULL")&amp;", "&amp;IF(C313&lt;&gt;"","'"&amp;C313&amp;"'","NULL")&amp;"  , "&amp;IF(E313&lt;&gt;"","'"&amp;E313&amp;"'","NULL")&amp;"  , "&amp;IF(F313&lt;&gt;"","'"&amp;F313&amp;"'","NULL")&amp;"  , "&amp;IF(G313&lt;&gt;"","'"&amp;G313&amp;"'","NULL")&amp;"  , "&amp;IF(H313&lt;&gt;"","'"&amp;H313&amp;"'","NULL")&amp;"  );","")</f>
        <v>INSERT INTO botanica.taxon (name_latin, name_czech, year, slug, origin, category_id, family_id) VALUES ('Soldanella pusilla Baumg.',NULL, NULL  , 'soldanella-pusilla-baumg'  , '1'  , NULL  , NULL  );</v>
      </c>
    </row>
    <row r="314" customFormat="false" ht="12.8" hidden="false" customHeight="false" outlineLevel="0" collapsed="false">
      <c r="A314" s="0" t="str">
        <f aca="false">SUBSTITUTE(SUBSTITUTE(SUBSTITUTE(I314, "'", "\'"), "’","\'"), "‘", "\'")</f>
        <v>Solidago virgaurea subsp. </v>
      </c>
      <c r="E3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solidago-virgaurea-subsp</v>
      </c>
      <c r="F314" s="0" t="n">
        <v>1</v>
      </c>
      <c r="I314" s="0" t="s">
        <v>1250</v>
      </c>
      <c r="L314" s="0" t="str">
        <f aca="false">IF(ISBLANK(A314)  = 0, "INSERT INTO botanica.taxon (name_latin, name_czech, year, slug, origin, category_id, family_id) VALUES ("&amp;IF(A314&lt;&gt;"","'"&amp;A314&amp;"'","NULL")&amp;","&amp;IF(B314&lt;&gt;"","'"&amp;B314&amp;"'","NULL")&amp;", "&amp;IF(C314&lt;&gt;"","'"&amp;C314&amp;"'","NULL")&amp;"  , "&amp;IF(E314&lt;&gt;"","'"&amp;E314&amp;"'","NULL")&amp;"  , "&amp;IF(F314&lt;&gt;"","'"&amp;F314&amp;"'","NULL")&amp;"  , "&amp;IF(G314&lt;&gt;"","'"&amp;G314&amp;"'","NULL")&amp;"  , "&amp;IF(H314&lt;&gt;"","'"&amp;H314&amp;"'","NULL")&amp;"  );","")</f>
        <v>INSERT INTO botanica.taxon (name_latin, name_czech, year, slug, origin, category_id, family_id) VALUES ('Solidago virgaurea subsp. ',NULL, NULL  , 'solidago-virgaurea-subsp'  , '1'  , NULL  , NULL  );</v>
      </c>
    </row>
    <row r="315" customFormat="false" ht="12.8" hidden="false" customHeight="false" outlineLevel="0" collapsed="false">
      <c r="A315" s="0" t="str">
        <f aca="false">SUBSTITUTE(SUBSTITUTE(SUBSTITUTE(I315, "'", "\'"), "’","\'"), "‘", "\'")</f>
        <v>Spiraea decumbens </v>
      </c>
      <c r="E3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spiraea-decumbens</v>
      </c>
      <c r="F315" s="0" t="n">
        <v>1</v>
      </c>
      <c r="I315" s="0" t="s">
        <v>789</v>
      </c>
      <c r="L315" s="0" t="str">
        <f aca="false">IF(ISBLANK(A315)  = 0, "INSERT INTO botanica.taxon (name_latin, name_czech, year, slug, origin, category_id, family_id) VALUES ("&amp;IF(A315&lt;&gt;"","'"&amp;A315&amp;"'","NULL")&amp;","&amp;IF(B315&lt;&gt;"","'"&amp;B315&amp;"'","NULL")&amp;", "&amp;IF(C315&lt;&gt;"","'"&amp;C315&amp;"'","NULL")&amp;"  , "&amp;IF(E315&lt;&gt;"","'"&amp;E315&amp;"'","NULL")&amp;"  , "&amp;IF(F315&lt;&gt;"","'"&amp;F315&amp;"'","NULL")&amp;"  , "&amp;IF(G315&lt;&gt;"","'"&amp;G315&amp;"'","NULL")&amp;"  , "&amp;IF(H315&lt;&gt;"","'"&amp;H315&amp;"'","NULL")&amp;"  );","")</f>
        <v>INSERT INTO botanica.taxon (name_latin, name_czech, year, slug, origin, category_id, family_id) VALUES ('Spiraea decumbens ',NULL, NULL  , 'spiraea-decumbens'  , '1'  , NULL  , NULL  );</v>
      </c>
    </row>
    <row r="316" customFormat="false" ht="12.8" hidden="false" customHeight="false" outlineLevel="0" collapsed="false">
      <c r="A316" s="0" t="str">
        <f aca="false">SUBSTITUTE(SUBSTITUTE(SUBSTITUTE(I316, "'", "\'"), "’","\'"), "‘", "\'")</f>
        <v>Spiraea japonica</v>
      </c>
      <c r="E3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316" s="0" t="n">
        <v>1</v>
      </c>
      <c r="I316" s="0" t="s">
        <v>790</v>
      </c>
      <c r="L316" s="0" t="str">
        <f aca="false">IF(ISBLANK(A316)  = 0, "INSERT INTO botanica.taxon (name_latin, name_czech, year, slug, origin, category_id, family_id) VALUES ("&amp;IF(A316&lt;&gt;"","'"&amp;A316&amp;"'","NULL")&amp;","&amp;IF(B316&lt;&gt;"","'"&amp;B316&amp;"'","NULL")&amp;", "&amp;IF(C316&lt;&gt;"","'"&amp;C316&amp;"'","NULL")&amp;"  , "&amp;IF(E316&lt;&gt;"","'"&amp;E316&amp;"'","NULL")&amp;"  , "&amp;IF(F316&lt;&gt;"","'"&amp;F316&amp;"'","NULL")&amp;"  , "&amp;IF(G316&lt;&gt;"","'"&amp;G316&amp;"'","NULL")&amp;"  , "&amp;IF(H316&lt;&gt;"","'"&amp;H316&amp;"'","NULL")&amp;"  );","")</f>
        <v>INSERT INTO botanica.taxon (name_latin, name_czech, year, slug, origin, category_id, family_id) VALUES ('Spiraea japonica',NULL, NULL  , 'spiraea-japonica'  , '1'  , NULL  , NULL  );</v>
      </c>
    </row>
    <row r="317" customFormat="false" ht="12.8" hidden="false" customHeight="false" outlineLevel="0" collapsed="false">
      <c r="A317" s="0" t="str">
        <f aca="false">SUBSTITUTE(SUBSTITUTE(SUBSTITUTE(I317, "'", "\'"), "’","\'"), "‘", "\'")</f>
        <v>Spiraea japonica </v>
      </c>
      <c r="E3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317" s="0" t="n">
        <v>1</v>
      </c>
      <c r="I317" s="0" t="s">
        <v>1251</v>
      </c>
      <c r="L317" s="0" t="str">
        <f aca="false">IF(ISBLANK(A317)  = 0, "INSERT INTO botanica.taxon (name_latin, name_czech, year, slug, origin, category_id, family_id) VALUES ("&amp;IF(A317&lt;&gt;"","'"&amp;A317&amp;"'","NULL")&amp;","&amp;IF(B317&lt;&gt;"","'"&amp;B317&amp;"'","NULL")&amp;", "&amp;IF(C317&lt;&gt;"","'"&amp;C317&amp;"'","NULL")&amp;"  , "&amp;IF(E317&lt;&gt;"","'"&amp;E317&amp;"'","NULL")&amp;"  , "&amp;IF(F317&lt;&gt;"","'"&amp;F317&amp;"'","NULL")&amp;"  , "&amp;IF(G317&lt;&gt;"","'"&amp;G317&amp;"'","NULL")&amp;"  , "&amp;IF(H317&lt;&gt;"","'"&amp;H317&amp;"'","NULL")&amp;"  );","")</f>
        <v>INSERT INTO botanica.taxon (name_latin, name_czech, year, slug, origin, category_id, family_id) VALUES ('Spiraea japonica ',NULL, NULL  , 'spiraea-japonica'  , '1'  , NULL  , NULL  );</v>
      </c>
    </row>
    <row r="318" customFormat="false" ht="12.8" hidden="false" customHeight="false" outlineLevel="0" collapsed="false">
      <c r="A318" s="0" t="str">
        <f aca="false">SUBSTITUTE(SUBSTITUTE(SUBSTITUTE(I318, "'", "\'"), "’","\'"), "‘", "\'")</f>
        <v>Stachys lavandulifolia </v>
      </c>
      <c r="E3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stachys-lavandulifolia</v>
      </c>
      <c r="F318" s="0" t="n">
        <v>1</v>
      </c>
      <c r="I318" s="0" t="s">
        <v>1252</v>
      </c>
      <c r="L318" s="0" t="str">
        <f aca="false">IF(ISBLANK(A318)  = 0, "INSERT INTO botanica.taxon (name_latin, name_czech, year, slug, origin, category_id, family_id) VALUES ("&amp;IF(A318&lt;&gt;"","'"&amp;A318&amp;"'","NULL")&amp;","&amp;IF(B318&lt;&gt;"","'"&amp;B318&amp;"'","NULL")&amp;", "&amp;IF(C318&lt;&gt;"","'"&amp;C318&amp;"'","NULL")&amp;"  , "&amp;IF(E318&lt;&gt;"","'"&amp;E318&amp;"'","NULL")&amp;"  , "&amp;IF(F318&lt;&gt;"","'"&amp;F318&amp;"'","NULL")&amp;"  , "&amp;IF(G318&lt;&gt;"","'"&amp;G318&amp;"'","NULL")&amp;"  , "&amp;IF(H318&lt;&gt;"","'"&amp;H318&amp;"'","NULL")&amp;"  );","")</f>
        <v>INSERT INTO botanica.taxon (name_latin, name_czech, year, slug, origin, category_id, family_id) VALUES ('Stachys lavandulifolia ',NULL, NULL  , 'stachys-lavandulifolia'  , '1'  , NULL  , NULL  );</v>
      </c>
    </row>
    <row r="319" customFormat="false" ht="12.8" hidden="false" customHeight="false" outlineLevel="0" collapsed="false">
      <c r="A319" s="0" t="str">
        <f aca="false">SUBSTITUTE(SUBSTITUTE(SUBSTITUTE(I319, "'", "\'"), "’","\'"), "‘", "\'")</f>
        <v>Stachys macrantha </v>
      </c>
      <c r="E3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stachys-macrantha</v>
      </c>
      <c r="F319" s="0" t="n">
        <v>1</v>
      </c>
      <c r="I319" s="0" t="s">
        <v>1253</v>
      </c>
      <c r="L319" s="0" t="str">
        <f aca="false">IF(ISBLANK(A319)  = 0, "INSERT INTO botanica.taxon (name_latin, name_czech, year, slug, origin, category_id, family_id) VALUES ("&amp;IF(A319&lt;&gt;"","'"&amp;A319&amp;"'","NULL")&amp;","&amp;IF(B319&lt;&gt;"","'"&amp;B319&amp;"'","NULL")&amp;", "&amp;IF(C319&lt;&gt;"","'"&amp;C319&amp;"'","NULL")&amp;"  , "&amp;IF(E319&lt;&gt;"","'"&amp;E319&amp;"'","NULL")&amp;"  , "&amp;IF(F319&lt;&gt;"","'"&amp;F319&amp;"'","NULL")&amp;"  , "&amp;IF(G319&lt;&gt;"","'"&amp;G319&amp;"'","NULL")&amp;"  , "&amp;IF(H319&lt;&gt;"","'"&amp;H319&amp;"'","NULL")&amp;"  );","")</f>
        <v>INSERT INTO botanica.taxon (name_latin, name_czech, year, slug, origin, category_id, family_id) VALUES ('Stachys macrantha ',NULL, NULL  , 'stachys-macrantha'  , '1'  , NULL  , NULL  );</v>
      </c>
    </row>
    <row r="320" customFormat="false" ht="12.8" hidden="false" customHeight="false" outlineLevel="0" collapsed="false">
      <c r="A320" s="0" t="str">
        <f aca="false">SUBSTITUTE(SUBSTITUTE(SUBSTITUTE(I320, "'", "\'"), "’","\'"), "‘", "\'")</f>
        <v>Stachys menthifolia </v>
      </c>
      <c r="E3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stachys-menthifolia</v>
      </c>
      <c r="F320" s="0" t="n">
        <v>1</v>
      </c>
      <c r="I320" s="0" t="s">
        <v>1254</v>
      </c>
      <c r="L320" s="0" t="str">
        <f aca="false">IF(ISBLANK(A320)  = 0, "INSERT INTO botanica.taxon (name_latin, name_czech, year, slug, origin, category_id, family_id) VALUES ("&amp;IF(A320&lt;&gt;"","'"&amp;A320&amp;"'","NULL")&amp;","&amp;IF(B320&lt;&gt;"","'"&amp;B320&amp;"'","NULL")&amp;", "&amp;IF(C320&lt;&gt;"","'"&amp;C320&amp;"'","NULL")&amp;"  , "&amp;IF(E320&lt;&gt;"","'"&amp;E320&amp;"'","NULL")&amp;"  , "&amp;IF(F320&lt;&gt;"","'"&amp;F320&amp;"'","NULL")&amp;"  , "&amp;IF(G320&lt;&gt;"","'"&amp;G320&amp;"'","NULL")&amp;"  , "&amp;IF(H320&lt;&gt;"","'"&amp;H320&amp;"'","NULL")&amp;"  );","")</f>
        <v>INSERT INTO botanica.taxon (name_latin, name_czech, year, slug, origin, category_id, family_id) VALUES ('Stachys menthifolia ',NULL, NULL  , 'stachys-menthifolia'  , '1'  , NULL  , NULL  );</v>
      </c>
    </row>
    <row r="321" customFormat="false" ht="12.8" hidden="false" customHeight="false" outlineLevel="0" collapsed="false">
      <c r="A321" s="0" t="str">
        <f aca="false">SUBSTITUTE(SUBSTITUTE(SUBSTITUTE(I321, "'", "\'"), "’","\'"), "‘", "\'")</f>
        <v>Stipa pennata</v>
      </c>
      <c r="E3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stipa-pennata</v>
      </c>
      <c r="F321" s="0" t="n">
        <v>1</v>
      </c>
      <c r="I321" s="0" t="s">
        <v>1255</v>
      </c>
      <c r="L321" s="0" t="str">
        <f aca="false">IF(ISBLANK(A321)  = 0, "INSERT INTO botanica.taxon (name_latin, name_czech, year, slug, origin, category_id, family_id) VALUES ("&amp;IF(A321&lt;&gt;"","'"&amp;A321&amp;"'","NULL")&amp;","&amp;IF(B321&lt;&gt;"","'"&amp;B321&amp;"'","NULL")&amp;", "&amp;IF(C321&lt;&gt;"","'"&amp;C321&amp;"'","NULL")&amp;"  , "&amp;IF(E321&lt;&gt;"","'"&amp;E321&amp;"'","NULL")&amp;"  , "&amp;IF(F321&lt;&gt;"","'"&amp;F321&amp;"'","NULL")&amp;"  , "&amp;IF(G321&lt;&gt;"","'"&amp;G321&amp;"'","NULL")&amp;"  , "&amp;IF(H321&lt;&gt;"","'"&amp;H321&amp;"'","NULL")&amp;"  );","")</f>
        <v>INSERT INTO botanica.taxon (name_latin, name_czech, year, slug, origin, category_id, family_id) VALUES ('Stipa pennata',NULL, NULL  , 'stipa-pennata'  , '1'  , NULL  , NULL  );</v>
      </c>
    </row>
    <row r="322" customFormat="false" ht="12.8" hidden="false" customHeight="false" outlineLevel="0" collapsed="false">
      <c r="A322" s="0" t="str">
        <f aca="false">SUBSTITUTE(SUBSTITUTE(SUBSTITUTE(I322, "'", "\'"), "’","\'"), "‘", "\'")</f>
        <v>Tanacetum aureum </v>
      </c>
      <c r="E3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tanacetum-aureum</v>
      </c>
      <c r="F322" s="0" t="n">
        <v>1</v>
      </c>
      <c r="I322" s="0" t="s">
        <v>1256</v>
      </c>
      <c r="L322" s="0" t="str">
        <f aca="false">IF(ISBLANK(A322)  = 0, "INSERT INTO botanica.taxon (name_latin, name_czech, year, slug, origin, category_id, family_id) VALUES ("&amp;IF(A322&lt;&gt;"","'"&amp;A322&amp;"'","NULL")&amp;","&amp;IF(B322&lt;&gt;"","'"&amp;B322&amp;"'","NULL")&amp;", "&amp;IF(C322&lt;&gt;"","'"&amp;C322&amp;"'","NULL")&amp;"  , "&amp;IF(E322&lt;&gt;"","'"&amp;E322&amp;"'","NULL")&amp;"  , "&amp;IF(F322&lt;&gt;"","'"&amp;F322&amp;"'","NULL")&amp;"  , "&amp;IF(G322&lt;&gt;"","'"&amp;G322&amp;"'","NULL")&amp;"  , "&amp;IF(H322&lt;&gt;"","'"&amp;H322&amp;"'","NULL")&amp;"  );","")</f>
        <v>INSERT INTO botanica.taxon (name_latin, name_czech, year, slug, origin, category_id, family_id) VALUES ('Tanacetum aureum ',NULL, NULL  , 'tanacetum-aureum'  , '1'  , NULL  , NULL  );</v>
      </c>
    </row>
    <row r="323" customFormat="false" ht="12.8" hidden="false" customHeight="false" outlineLevel="0" collapsed="false">
      <c r="A323" s="0" t="str">
        <f aca="false">SUBSTITUTE(SUBSTITUTE(SUBSTITUTE(I323, "'", "\'"), "’","\'"), "‘", "\'")</f>
        <v>Tanacetum caucasicum </v>
      </c>
      <c r="E3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tanacetum-caucasicum</v>
      </c>
      <c r="F323" s="0" t="n">
        <v>1</v>
      </c>
      <c r="I323" s="0" t="s">
        <v>1257</v>
      </c>
      <c r="L323" s="0" t="str">
        <f aca="false">IF(ISBLANK(A323)  = 0, "INSERT INTO botanica.taxon (name_latin, name_czech, year, slug, origin, category_id, family_id) VALUES ("&amp;IF(A323&lt;&gt;"","'"&amp;A323&amp;"'","NULL")&amp;","&amp;IF(B323&lt;&gt;"","'"&amp;B323&amp;"'","NULL")&amp;", "&amp;IF(C323&lt;&gt;"","'"&amp;C323&amp;"'","NULL")&amp;"  , "&amp;IF(E323&lt;&gt;"","'"&amp;E323&amp;"'","NULL")&amp;"  , "&amp;IF(F323&lt;&gt;"","'"&amp;F323&amp;"'","NULL")&amp;"  , "&amp;IF(G323&lt;&gt;"","'"&amp;G323&amp;"'","NULL")&amp;"  , "&amp;IF(H323&lt;&gt;"","'"&amp;H323&amp;"'","NULL")&amp;"  );","")</f>
        <v>INSERT INTO botanica.taxon (name_latin, name_czech, year, slug, origin, category_id, family_id) VALUES ('Tanacetum caucasicum ',NULL, NULL  , 'tanacetum-caucasicum'  , '1'  , NULL  , NULL  );</v>
      </c>
    </row>
    <row r="324" customFormat="false" ht="12.8" hidden="false" customHeight="false" outlineLevel="0" collapsed="false">
      <c r="A324" s="0" t="str">
        <f aca="false">SUBSTITUTE(SUBSTITUTE(SUBSTITUTE(I324, "'", "\'"), "’","\'"), "‘", "\'")</f>
        <v>Teucrium pyrenaicum </v>
      </c>
      <c r="E3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teucrium-pyrenaicum</v>
      </c>
      <c r="F324" s="0" t="n">
        <v>1</v>
      </c>
      <c r="I324" s="0" t="s">
        <v>1258</v>
      </c>
      <c r="L324" s="0" t="str">
        <f aca="false">IF(ISBLANK(A324)  = 0, "INSERT INTO botanica.taxon (name_latin, name_czech, year, slug, origin, category_id, family_id) VALUES ("&amp;IF(A324&lt;&gt;"","'"&amp;A324&amp;"'","NULL")&amp;","&amp;IF(B324&lt;&gt;"","'"&amp;B324&amp;"'","NULL")&amp;", "&amp;IF(C324&lt;&gt;"","'"&amp;C324&amp;"'","NULL")&amp;"  , "&amp;IF(E324&lt;&gt;"","'"&amp;E324&amp;"'","NULL")&amp;"  , "&amp;IF(F324&lt;&gt;"","'"&amp;F324&amp;"'","NULL")&amp;"  , "&amp;IF(G324&lt;&gt;"","'"&amp;G324&amp;"'","NULL")&amp;"  , "&amp;IF(H324&lt;&gt;"","'"&amp;H324&amp;"'","NULL")&amp;"  );","")</f>
        <v>INSERT INTO botanica.taxon (name_latin, name_czech, year, slug, origin, category_id, family_id) VALUES ('Teucrium pyrenaicum ',NULL, NULL  , 'teucrium-pyrenaicum'  , '1'  , NULL  , NULL  );</v>
      </c>
    </row>
    <row r="325" customFormat="false" ht="12.8" hidden="false" customHeight="false" outlineLevel="0" collapsed="false">
      <c r="A325" s="0" t="str">
        <f aca="false">SUBSTITUTE(SUBSTITUTE(SUBSTITUTE(I325, "'", "\'"), "’","\'"), "‘", "\'")</f>
        <v>Teucrium rotundifolium </v>
      </c>
      <c r="E3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teucrium-rotundifolium</v>
      </c>
      <c r="F325" s="0" t="n">
        <v>1</v>
      </c>
      <c r="I325" s="0" t="s">
        <v>1259</v>
      </c>
      <c r="L325" s="0" t="str">
        <f aca="false">IF(ISBLANK(A325)  = 0, "INSERT INTO botanica.taxon (name_latin, name_czech, year, slug, origin, category_id, family_id) VALUES ("&amp;IF(A325&lt;&gt;"","'"&amp;A325&amp;"'","NULL")&amp;","&amp;IF(B325&lt;&gt;"","'"&amp;B325&amp;"'","NULL")&amp;", "&amp;IF(C325&lt;&gt;"","'"&amp;C325&amp;"'","NULL")&amp;"  , "&amp;IF(E325&lt;&gt;"","'"&amp;E325&amp;"'","NULL")&amp;"  , "&amp;IF(F325&lt;&gt;"","'"&amp;F325&amp;"'","NULL")&amp;"  , "&amp;IF(G325&lt;&gt;"","'"&amp;G325&amp;"'","NULL")&amp;"  , "&amp;IF(H325&lt;&gt;"","'"&amp;H325&amp;"'","NULL")&amp;"  );","")</f>
        <v>INSERT INTO botanica.taxon (name_latin, name_czech, year, slug, origin, category_id, family_id) VALUES ('Teucrium rotundifolium ',NULL, NULL  , 'teucrium-rotundifolium'  , '1'  , NULL  , NULL  );</v>
      </c>
    </row>
    <row r="326" customFormat="false" ht="12.8" hidden="false" customHeight="false" outlineLevel="0" collapsed="false">
      <c r="A326" s="0" t="str">
        <f aca="false">SUBSTITUTE(SUBSTITUTE(SUBSTITUTE(I326, "'", "\'"), "’","\'"), "‘", "\'")</f>
        <v>Thlaspi kovatsii </v>
      </c>
      <c r="E3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thlaspi-kovatsii</v>
      </c>
      <c r="F326" s="0" t="n">
        <v>1</v>
      </c>
      <c r="I326" s="0" t="s">
        <v>1260</v>
      </c>
      <c r="L326" s="0" t="str">
        <f aca="false">IF(ISBLANK(A326)  = 0, "INSERT INTO botanica.taxon (name_latin, name_czech, year, slug, origin, category_id, family_id) VALUES ("&amp;IF(A326&lt;&gt;"","'"&amp;A326&amp;"'","NULL")&amp;","&amp;IF(B326&lt;&gt;"","'"&amp;B326&amp;"'","NULL")&amp;", "&amp;IF(C326&lt;&gt;"","'"&amp;C326&amp;"'","NULL")&amp;"  , "&amp;IF(E326&lt;&gt;"","'"&amp;E326&amp;"'","NULL")&amp;"  , "&amp;IF(F326&lt;&gt;"","'"&amp;F326&amp;"'","NULL")&amp;"  , "&amp;IF(G326&lt;&gt;"","'"&amp;G326&amp;"'","NULL")&amp;"  , "&amp;IF(H326&lt;&gt;"","'"&amp;H326&amp;"'","NULL")&amp;"  );","")</f>
        <v>INSERT INTO botanica.taxon (name_latin, name_czech, year, slug, origin, category_id, family_id) VALUES ('Thlaspi kovatsii ',NULL, NULL  , 'thlaspi-kovatsii'  , '1'  , NULL  , NULL  );</v>
      </c>
    </row>
    <row r="327" customFormat="false" ht="12.8" hidden="false" customHeight="false" outlineLevel="0" collapsed="false">
      <c r="A327" s="0" t="str">
        <f aca="false">SUBSTITUTE(SUBSTITUTE(SUBSTITUTE(I327, "'", "\'"), "’","\'"), "‘", "\'")</f>
        <v>Thlaspi stylosum </v>
      </c>
      <c r="E3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thlaspi-stylosum</v>
      </c>
      <c r="F327" s="0" t="n">
        <v>1</v>
      </c>
      <c r="I327" s="0" t="s">
        <v>1261</v>
      </c>
      <c r="L327" s="0" t="str">
        <f aca="false">IF(ISBLANK(A327)  = 0, "INSERT INTO botanica.taxon (name_latin, name_czech, year, slug, origin, category_id, family_id) VALUES ("&amp;IF(A327&lt;&gt;"","'"&amp;A327&amp;"'","NULL")&amp;","&amp;IF(B327&lt;&gt;"","'"&amp;B327&amp;"'","NULL")&amp;", "&amp;IF(C327&lt;&gt;"","'"&amp;C327&amp;"'","NULL")&amp;"  , "&amp;IF(E327&lt;&gt;"","'"&amp;E327&amp;"'","NULL")&amp;"  , "&amp;IF(F327&lt;&gt;"","'"&amp;F327&amp;"'","NULL")&amp;"  , "&amp;IF(G327&lt;&gt;"","'"&amp;G327&amp;"'","NULL")&amp;"  , "&amp;IF(H327&lt;&gt;"","'"&amp;H327&amp;"'","NULL")&amp;"  );","")</f>
        <v>INSERT INTO botanica.taxon (name_latin, name_czech, year, slug, origin, category_id, family_id) VALUES ('Thlaspi stylosum ',NULL, NULL  , 'thlaspi-stylosum'  , '1'  , NULL  , NULL  );</v>
      </c>
    </row>
    <row r="328" customFormat="false" ht="12.8" hidden="false" customHeight="false" outlineLevel="0" collapsed="false">
      <c r="A328" s="0" t="str">
        <f aca="false">SUBSTITUTE(SUBSTITUTE(SUBSTITUTE(I328, "'", "\'"), "’","\'"), "‘", "\'")</f>
        <v>Thymus pulegioides </v>
      </c>
      <c r="E3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</v>
      </c>
      <c r="F328" s="0" t="n">
        <v>1</v>
      </c>
      <c r="I328" s="0" t="s">
        <v>1262</v>
      </c>
      <c r="L328" s="0" t="str">
        <f aca="false">IF(ISBLANK(A328)  = 0, "INSERT INTO botanica.taxon (name_latin, name_czech, year, slug, origin, category_id, family_id) VALUES ("&amp;IF(A328&lt;&gt;"","'"&amp;A328&amp;"'","NULL")&amp;","&amp;IF(B328&lt;&gt;"","'"&amp;B328&amp;"'","NULL")&amp;", "&amp;IF(C328&lt;&gt;"","'"&amp;C328&amp;"'","NULL")&amp;"  , "&amp;IF(E328&lt;&gt;"","'"&amp;E328&amp;"'","NULL")&amp;"  , "&amp;IF(F328&lt;&gt;"","'"&amp;F328&amp;"'","NULL")&amp;"  , "&amp;IF(G328&lt;&gt;"","'"&amp;G328&amp;"'","NULL")&amp;"  , "&amp;IF(H328&lt;&gt;"","'"&amp;H328&amp;"'","NULL")&amp;"  );","")</f>
        <v>INSERT INTO botanica.taxon (name_latin, name_czech, year, slug, origin, category_id, family_id) VALUES ('Thymus pulegioides ',NULL, NULL  , 'thymus-pulegioides'  , '1'  , NULL  , NULL  );</v>
      </c>
    </row>
    <row r="329" customFormat="false" ht="12.8" hidden="false" customHeight="false" outlineLevel="0" collapsed="false">
      <c r="A329" s="0" t="str">
        <f aca="false">SUBSTITUTE(SUBSTITUTE(SUBSTITUTE(I329, "'", "\'"), "’","\'"), "‘", "\'")</f>
        <v>Thymus pulegioides subsp. montanus  </v>
      </c>
      <c r="E3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thymus-pulegioides-subsp-montanus</v>
      </c>
      <c r="F329" s="0" t="n">
        <v>1</v>
      </c>
      <c r="I329" s="0" t="s">
        <v>1263</v>
      </c>
      <c r="L329" s="0" t="str">
        <f aca="false">IF(ISBLANK(A329)  = 0, "INSERT INTO botanica.taxon (name_latin, name_czech, year, slug, origin, category_id, family_id) VALUES ("&amp;IF(A329&lt;&gt;"","'"&amp;A329&amp;"'","NULL")&amp;","&amp;IF(B329&lt;&gt;"","'"&amp;B329&amp;"'","NULL")&amp;", "&amp;IF(C329&lt;&gt;"","'"&amp;C329&amp;"'","NULL")&amp;"  , "&amp;IF(E329&lt;&gt;"","'"&amp;E329&amp;"'","NULL")&amp;"  , "&amp;IF(F329&lt;&gt;"","'"&amp;F329&amp;"'","NULL")&amp;"  , "&amp;IF(G329&lt;&gt;"","'"&amp;G329&amp;"'","NULL")&amp;"  , "&amp;IF(H329&lt;&gt;"","'"&amp;H329&amp;"'","NULL")&amp;"  );","")</f>
        <v>INSERT INTO botanica.taxon (name_latin, name_czech, year, slug, origin, category_id, family_id) VALUES ('Thymus pulegioides subsp. montanus  ',NULL, NULL  , 'thymus-pulegioides-subsp-montanus'  , '1'  , NULL  , NULL  );</v>
      </c>
    </row>
    <row r="330" customFormat="false" ht="12.8" hidden="false" customHeight="false" outlineLevel="0" collapsed="false">
      <c r="A330" s="0" t="str">
        <f aca="false">SUBSTITUTE(SUBSTITUTE(SUBSTITUTE(I330, "'", "\'"), "’","\'"), "‘", "\'")</f>
        <v>Thymus serpyllum L. \'Album\'</v>
      </c>
      <c r="E3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thymus-serpyllum-l-album</v>
      </c>
      <c r="F330" s="0" t="n">
        <v>1</v>
      </c>
      <c r="I330" s="0" t="s">
        <v>1264</v>
      </c>
      <c r="L330" s="0" t="str">
        <f aca="false">IF(ISBLANK(A330)  = 0, "INSERT INTO botanica.taxon (name_latin, name_czech, year, slug, origin, category_id, family_id) VALUES ("&amp;IF(A330&lt;&gt;"","'"&amp;A330&amp;"'","NULL")&amp;","&amp;IF(B330&lt;&gt;"","'"&amp;B330&amp;"'","NULL")&amp;", "&amp;IF(C330&lt;&gt;"","'"&amp;C330&amp;"'","NULL")&amp;"  , "&amp;IF(E330&lt;&gt;"","'"&amp;E330&amp;"'","NULL")&amp;"  , "&amp;IF(F330&lt;&gt;"","'"&amp;F330&amp;"'","NULL")&amp;"  , "&amp;IF(G330&lt;&gt;"","'"&amp;G330&amp;"'","NULL")&amp;"  , "&amp;IF(H330&lt;&gt;"","'"&amp;H330&amp;"'","NULL")&amp;"  );","")</f>
        <v>INSERT INTO botanica.taxon (name_latin, name_czech, year, slug, origin, category_id, family_id) VALUES ('Thymus serpyllum L. \'Album\'',NULL, NULL  , 'thymus-serpyllum-l-album'  , '1'  , NULL  , NULL  );</v>
      </c>
    </row>
    <row r="331" customFormat="false" ht="12.8" hidden="false" customHeight="false" outlineLevel="0" collapsed="false">
      <c r="A331" s="0" t="str">
        <f aca="false">SUBSTITUTE(SUBSTITUTE(SUBSTITUTE(I331, "'", "\'"), "’","\'"), "‘", "\'")</f>
        <v>Townsendia exscapa </v>
      </c>
      <c r="E3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townsendia-exscapa</v>
      </c>
      <c r="F331" s="0" t="n">
        <v>1</v>
      </c>
      <c r="I331" s="0" t="s">
        <v>1265</v>
      </c>
      <c r="L331" s="0" t="str">
        <f aca="false">IF(ISBLANK(A331)  = 0, "INSERT INTO botanica.taxon (name_latin, name_czech, year, slug, origin, category_id, family_id) VALUES ("&amp;IF(A331&lt;&gt;"","'"&amp;A331&amp;"'","NULL")&amp;","&amp;IF(B331&lt;&gt;"","'"&amp;B331&amp;"'","NULL")&amp;", "&amp;IF(C331&lt;&gt;"","'"&amp;C331&amp;"'","NULL")&amp;"  , "&amp;IF(E331&lt;&gt;"","'"&amp;E331&amp;"'","NULL")&amp;"  , "&amp;IF(F331&lt;&gt;"","'"&amp;F331&amp;"'","NULL")&amp;"  , "&amp;IF(G331&lt;&gt;"","'"&amp;G331&amp;"'","NULL")&amp;"  , "&amp;IF(H331&lt;&gt;"","'"&amp;H331&amp;"'","NULL")&amp;"  );","")</f>
        <v>INSERT INTO botanica.taxon (name_latin, name_czech, year, slug, origin, category_id, family_id) VALUES ('Townsendia exscapa ',NULL, NULL  , 'townsendia-exscapa'  , '1'  , NULL  , NULL  );</v>
      </c>
    </row>
    <row r="332" customFormat="false" ht="12.8" hidden="false" customHeight="false" outlineLevel="0" collapsed="false">
      <c r="A332" s="0" t="str">
        <f aca="false">SUBSTITUTE(SUBSTITUTE(SUBSTITUTE(I332, "'", "\'"), "’","\'"), "‘", "\'")</f>
        <v>Trifolium atropurpureum </v>
      </c>
      <c r="E3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trifolium-atropurpureum</v>
      </c>
      <c r="F332" s="0" t="n">
        <v>1</v>
      </c>
      <c r="I332" s="0" t="s">
        <v>1266</v>
      </c>
      <c r="L332" s="0" t="str">
        <f aca="false">IF(ISBLANK(A332)  = 0, "INSERT INTO botanica.taxon (name_latin, name_czech, year, slug, origin, category_id, family_id) VALUES ("&amp;IF(A332&lt;&gt;"","'"&amp;A332&amp;"'","NULL")&amp;","&amp;IF(B332&lt;&gt;"","'"&amp;B332&amp;"'","NULL")&amp;", "&amp;IF(C332&lt;&gt;"","'"&amp;C332&amp;"'","NULL")&amp;"  , "&amp;IF(E332&lt;&gt;"","'"&amp;E332&amp;"'","NULL")&amp;"  , "&amp;IF(F332&lt;&gt;"","'"&amp;F332&amp;"'","NULL")&amp;"  , "&amp;IF(G332&lt;&gt;"","'"&amp;G332&amp;"'","NULL")&amp;"  , "&amp;IF(H332&lt;&gt;"","'"&amp;H332&amp;"'","NULL")&amp;"  );","")</f>
        <v>INSERT INTO botanica.taxon (name_latin, name_czech, year, slug, origin, category_id, family_id) VALUES ('Trifolium atropurpureum ',NULL, NULL  , 'trifolium-atropurpureum'  , '1'  , NULL  , NULL  );</v>
      </c>
    </row>
    <row r="333" customFormat="false" ht="12.8" hidden="false" customHeight="false" outlineLevel="0" collapsed="false">
      <c r="A333" s="0" t="str">
        <f aca="false">SUBSTITUTE(SUBSTITUTE(SUBSTITUTE(I333, "'", "\'"), "’","\'"), "‘", "\'")</f>
        <v>Triosteum pinnatifidum </v>
      </c>
      <c r="E3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triosteum-pinnatifidum</v>
      </c>
      <c r="F333" s="0" t="n">
        <v>1</v>
      </c>
      <c r="I333" s="0" t="s">
        <v>1267</v>
      </c>
      <c r="L333" s="0" t="str">
        <f aca="false">IF(ISBLANK(A333)  = 0, "INSERT INTO botanica.taxon (name_latin, name_czech, year, slug, origin, category_id, family_id) VALUES ("&amp;IF(A333&lt;&gt;"","'"&amp;A333&amp;"'","NULL")&amp;","&amp;IF(B333&lt;&gt;"","'"&amp;B333&amp;"'","NULL")&amp;", "&amp;IF(C333&lt;&gt;"","'"&amp;C333&amp;"'","NULL")&amp;"  , "&amp;IF(E333&lt;&gt;"","'"&amp;E333&amp;"'","NULL")&amp;"  , "&amp;IF(F333&lt;&gt;"","'"&amp;F333&amp;"'","NULL")&amp;"  , "&amp;IF(G333&lt;&gt;"","'"&amp;G333&amp;"'","NULL")&amp;"  , "&amp;IF(H333&lt;&gt;"","'"&amp;H333&amp;"'","NULL")&amp;"  );","")</f>
        <v>INSERT INTO botanica.taxon (name_latin, name_czech, year, slug, origin, category_id, family_id) VALUES ('Triosteum pinnatifidum ',NULL, NULL  , 'triosteum-pinnatifidum'  , '1'  , NULL  , NULL  );</v>
      </c>
    </row>
    <row r="334" customFormat="false" ht="12.8" hidden="false" customHeight="false" outlineLevel="0" collapsed="false">
      <c r="A334" s="0" t="str">
        <f aca="false">SUBSTITUTE(SUBSTITUTE(SUBSTITUTE(I334, "'", "\'"), "’","\'"), "‘", "\'")</f>
        <v>Trollius pumilus </v>
      </c>
      <c r="E3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trollius-pumilus</v>
      </c>
      <c r="F334" s="0" t="n">
        <v>1</v>
      </c>
      <c r="I334" s="0" t="s">
        <v>1268</v>
      </c>
      <c r="L334" s="0" t="str">
        <f aca="false">IF(ISBLANK(A334)  = 0, "INSERT INTO botanica.taxon (name_latin, name_czech, year, slug, origin, category_id, family_id) VALUES ("&amp;IF(A334&lt;&gt;"","'"&amp;A334&amp;"'","NULL")&amp;","&amp;IF(B334&lt;&gt;"","'"&amp;B334&amp;"'","NULL")&amp;", "&amp;IF(C334&lt;&gt;"","'"&amp;C334&amp;"'","NULL")&amp;"  , "&amp;IF(E334&lt;&gt;"","'"&amp;E334&amp;"'","NULL")&amp;"  , "&amp;IF(F334&lt;&gt;"","'"&amp;F334&amp;"'","NULL")&amp;"  , "&amp;IF(G334&lt;&gt;"","'"&amp;G334&amp;"'","NULL")&amp;"  , "&amp;IF(H334&lt;&gt;"","'"&amp;H334&amp;"'","NULL")&amp;"  );","")</f>
        <v>INSERT INTO botanica.taxon (name_latin, name_czech, year, slug, origin, category_id, family_id) VALUES ('Trollius pumilus ',NULL, NULL  , 'trollius-pumilus'  , '1'  , NULL  , NULL  );</v>
      </c>
    </row>
    <row r="335" customFormat="false" ht="12.8" hidden="false" customHeight="false" outlineLevel="0" collapsed="false">
      <c r="A335" s="0" t="str">
        <f aca="false">SUBSTITUTE(SUBSTITUTE(SUBSTITUTE(I335, "'", "\'"), "’","\'"), "‘", "\'")</f>
        <v>Valeriana montana </v>
      </c>
      <c r="E3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valeriana-montana</v>
      </c>
      <c r="F335" s="0" t="n">
        <v>1</v>
      </c>
      <c r="I335" s="0" t="s">
        <v>1269</v>
      </c>
      <c r="L335" s="0" t="str">
        <f aca="false">IF(ISBLANK(A335)  = 0, "INSERT INTO botanica.taxon (name_latin, name_czech, year, slug, origin, category_id, family_id) VALUES ("&amp;IF(A335&lt;&gt;"","'"&amp;A335&amp;"'","NULL")&amp;","&amp;IF(B335&lt;&gt;"","'"&amp;B335&amp;"'","NULL")&amp;", "&amp;IF(C335&lt;&gt;"","'"&amp;C335&amp;"'","NULL")&amp;"  , "&amp;IF(E335&lt;&gt;"","'"&amp;E335&amp;"'","NULL")&amp;"  , "&amp;IF(F335&lt;&gt;"","'"&amp;F335&amp;"'","NULL")&amp;"  , "&amp;IF(G335&lt;&gt;"","'"&amp;G335&amp;"'","NULL")&amp;"  , "&amp;IF(H335&lt;&gt;"","'"&amp;H335&amp;"'","NULL")&amp;"  );","")</f>
        <v>INSERT INTO botanica.taxon (name_latin, name_czech, year, slug, origin, category_id, family_id) VALUES ('Valeriana montana ',NULL, NULL  , 'valeriana-montana'  , '1'  , NULL  , NULL  );</v>
      </c>
    </row>
    <row r="336" customFormat="false" ht="12.8" hidden="false" customHeight="false" outlineLevel="0" collapsed="false">
      <c r="A336" s="0" t="str">
        <f aca="false">SUBSTITUTE(SUBSTITUTE(SUBSTITUTE(I336, "'", "\'"), "’","\'"), "‘", "\'")</f>
        <v>Valeriana tripteris </v>
      </c>
      <c r="E3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valeriana-tripteris</v>
      </c>
      <c r="F336" s="0" t="n">
        <v>1</v>
      </c>
      <c r="I336" s="0" t="s">
        <v>1270</v>
      </c>
      <c r="L336" s="0" t="str">
        <f aca="false">IF(ISBLANK(A336)  = 0, "INSERT INTO botanica.taxon (name_latin, name_czech, year, slug, origin, category_id, family_id) VALUES ("&amp;IF(A336&lt;&gt;"","'"&amp;A336&amp;"'","NULL")&amp;","&amp;IF(B336&lt;&gt;"","'"&amp;B336&amp;"'","NULL")&amp;", "&amp;IF(C336&lt;&gt;"","'"&amp;C336&amp;"'","NULL")&amp;"  , "&amp;IF(E336&lt;&gt;"","'"&amp;E336&amp;"'","NULL")&amp;"  , "&amp;IF(F336&lt;&gt;"","'"&amp;F336&amp;"'","NULL")&amp;"  , "&amp;IF(G336&lt;&gt;"","'"&amp;G336&amp;"'","NULL")&amp;"  , "&amp;IF(H336&lt;&gt;"","'"&amp;H336&amp;"'","NULL")&amp;"  );","")</f>
        <v>INSERT INTO botanica.taxon (name_latin, name_czech, year, slug, origin, category_id, family_id) VALUES ('Valeriana tripteris ',NULL, NULL  , 'valeriana-tripteris'  , '1'  , NULL  , NULL  );</v>
      </c>
    </row>
    <row r="337" customFormat="false" ht="12.8" hidden="false" customHeight="false" outlineLevel="0" collapsed="false">
      <c r="E3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L337" s="0" t="str">
        <f aca="false">IF(ISBLANK(A337)  = 0, "INSERT INTO botanica.taxon (name_latin, name_czech, year, slug, origin, category_id, family_id) VALUES ("&amp;IF(A337&lt;&gt;"","'"&amp;A337&amp;"'","NULL")&amp;","&amp;IF(B337&lt;&gt;"","'"&amp;B337&amp;"'","NULL")&amp;", "&amp;IF(C337&lt;&gt;"","'"&amp;C337&amp;"'","NULL")&amp;"  , "&amp;IF(E337&lt;&gt;"","'"&amp;E337&amp;"'","NULL")&amp;"  , "&amp;IF(F337&lt;&gt;"","'"&amp;F337&amp;"'","NULL")&amp;"  , "&amp;IF(G337&lt;&gt;"","'"&amp;G337&amp;"'","NULL")&amp;"  , "&amp;IF(H337&lt;&gt;"","'"&amp;H337&amp;"'","NULL")&amp;"  );","")</f>
        <v/>
      </c>
    </row>
    <row r="338" customFormat="false" ht="12.8" hidden="false" customHeight="false" outlineLevel="0" collapsed="false">
      <c r="E3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39" customFormat="false" ht="12.8" hidden="false" customHeight="false" outlineLevel="0" collapsed="false">
      <c r="E3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0" customFormat="false" ht="12.8" hidden="false" customHeight="false" outlineLevel="0" collapsed="false">
      <c r="E3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1" customFormat="false" ht="12.8" hidden="false" customHeight="false" outlineLevel="0" collapsed="false">
      <c r="E3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2" customFormat="false" ht="12.8" hidden="false" customHeight="false" outlineLevel="0" collapsed="false">
      <c r="E3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3" customFormat="false" ht="12.8" hidden="false" customHeight="false" outlineLevel="0" collapsed="false">
      <c r="E3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4" customFormat="false" ht="12.8" hidden="false" customHeight="false" outlineLevel="0" collapsed="false">
      <c r="E3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5" customFormat="false" ht="12.8" hidden="false" customHeight="false" outlineLevel="0" collapsed="false">
      <c r="E3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6" customFormat="false" ht="12.8" hidden="false" customHeight="false" outlineLevel="0" collapsed="false">
      <c r="E3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7" customFormat="false" ht="12.8" hidden="false" customHeight="false" outlineLevel="0" collapsed="false">
      <c r="E3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8" customFormat="false" ht="12.8" hidden="false" customHeight="false" outlineLevel="0" collapsed="false">
      <c r="E3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49" customFormat="false" ht="12.8" hidden="false" customHeight="false" outlineLevel="0" collapsed="false">
      <c r="E3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0" customFormat="false" ht="12.8" hidden="false" customHeight="false" outlineLevel="0" collapsed="false">
      <c r="E3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1" customFormat="false" ht="12.8" hidden="false" customHeight="false" outlineLevel="0" collapsed="false">
      <c r="E3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2" customFormat="false" ht="12.8" hidden="false" customHeight="false" outlineLevel="0" collapsed="false">
      <c r="E3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3" customFormat="false" ht="12.8" hidden="false" customHeight="false" outlineLevel="0" collapsed="false">
      <c r="E3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4" customFormat="false" ht="12.8" hidden="false" customHeight="false" outlineLevel="0" collapsed="false">
      <c r="E3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5" customFormat="false" ht="12.8" hidden="false" customHeight="false" outlineLevel="0" collapsed="false">
      <c r="E3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6" customFormat="false" ht="12.8" hidden="false" customHeight="false" outlineLevel="0" collapsed="false">
      <c r="E3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7" customFormat="false" ht="12.8" hidden="false" customHeight="false" outlineLevel="0" collapsed="false">
      <c r="E3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8" customFormat="false" ht="12.8" hidden="false" customHeight="false" outlineLevel="0" collapsed="false">
      <c r="E3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59" customFormat="false" ht="12.8" hidden="false" customHeight="false" outlineLevel="0" collapsed="false">
      <c r="E3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0" customFormat="false" ht="12.8" hidden="false" customHeight="false" outlineLevel="0" collapsed="false">
      <c r="E3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1" customFormat="false" ht="12.8" hidden="false" customHeight="false" outlineLevel="0" collapsed="false">
      <c r="E3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2" customFormat="false" ht="12.8" hidden="false" customHeight="false" outlineLevel="0" collapsed="false">
      <c r="E3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3" customFormat="false" ht="12.8" hidden="false" customHeight="false" outlineLevel="0" collapsed="false">
      <c r="E3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4" customFormat="false" ht="12.8" hidden="false" customHeight="false" outlineLevel="0" collapsed="false">
      <c r="E3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5" customFormat="false" ht="12.8" hidden="false" customHeight="false" outlineLevel="0" collapsed="false">
      <c r="E3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6" customFormat="false" ht="12.8" hidden="false" customHeight="false" outlineLevel="0" collapsed="false">
      <c r="E3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  <row r="367" customFormat="false" ht="12.8" hidden="false" customHeight="false" outlineLevel="0" collapsed="false">
      <c r="E3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7"/>
  <sheetViews>
    <sheetView showFormulas="false" showGridLines="true" showRowColHeaders="true" showZeros="true" rightToLeft="false" tabSelected="false" showOutlineSymbols="true" defaultGridColor="true" view="normal" topLeftCell="A61" colorId="64" zoomScale="110" zoomScaleNormal="11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3.27"/>
    <col collapsed="false" customWidth="true" hidden="false" outlineLevel="0" max="2" min="2" style="0" width="24.4"/>
    <col collapsed="false" customWidth="false" hidden="false" outlineLevel="0" max="4" min="3" style="0" width="11.52"/>
    <col collapsed="false" customWidth="true" hidden="false" outlineLevel="0" max="5" min="5" style="0" width="14.88"/>
    <col collapsed="false" customWidth="false" hidden="false" outlineLevel="0" max="7" min="6" style="0" width="11.52"/>
    <col collapsed="false" customWidth="true" hidden="false" outlineLevel="0" max="8" min="8" style="0" width="18.39"/>
    <col collapsed="false" customWidth="true" hidden="false" outlineLevel="0" max="9" min="9" style="0" width="25.06"/>
    <col collapsed="false" customWidth="false" hidden="false" outlineLevel="0" max="1025" min="10" style="0" width="11.52"/>
  </cols>
  <sheetData>
    <row r="1" customFormat="false" ht="12.8" hidden="false" customHeight="false" outlineLevel="0" collapsed="false">
      <c r="A1" s="27" t="s">
        <v>0</v>
      </c>
      <c r="B1" s="27" t="s">
        <v>1</v>
      </c>
      <c r="C1" s="27" t="s">
        <v>2</v>
      </c>
      <c r="D1" s="27" t="s">
        <v>3</v>
      </c>
      <c r="E1" s="27" t="s">
        <v>3</v>
      </c>
      <c r="F1" s="27" t="s">
        <v>4</v>
      </c>
      <c r="G1" s="2" t="s">
        <v>5</v>
      </c>
      <c r="H1" s="2" t="s">
        <v>6</v>
      </c>
      <c r="I1" s="27" t="s">
        <v>1271</v>
      </c>
    </row>
    <row r="2" customFormat="false" ht="12.8" hidden="false" customHeight="false" outlineLevel="0" collapsed="false">
      <c r="A2" s="6" t="str">
        <f aca="false">SUBSTITUTE(SUBSTITUTE(SUBSTITUTE(I2, "'", "\'"), "’","\'"), "‘", "\'")</f>
        <v>Achilea filipendulina</v>
      </c>
      <c r="B2" s="0" t="s">
        <v>1272</v>
      </c>
      <c r="E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achilea-filipendulina</v>
      </c>
      <c r="G2" s="0" t="n">
        <v>6</v>
      </c>
      <c r="H2" s="0" t="n">
        <v>55</v>
      </c>
      <c r="I2" s="6" t="s">
        <v>1273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('Achilea filipendulina','řebříček tuzebnikový', NULL  , 'achilea-filipendulina'  , NULL  , '6'  , '55'  );</v>
      </c>
    </row>
    <row r="3" customFormat="false" ht="12.8" hidden="false" customHeight="false" outlineLevel="0" collapsed="false">
      <c r="A3" s="6" t="str">
        <f aca="false">SUBSTITUTE(SUBSTITUTE(SUBSTITUTE(I3, "'", "\'"), "’","\'"), "‘", "\'")</f>
        <v>Aconitum variegatum</v>
      </c>
      <c r="B3" s="0" t="s">
        <v>986</v>
      </c>
      <c r="E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aconitum-variegatum</v>
      </c>
      <c r="G3" s="0" t="n">
        <v>6</v>
      </c>
      <c r="I3" s="28" t="s">
        <v>1274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('Aconitum variegatum','oměj pestrý', NULL  , 'aconitum-variegatum'  , NULL  , '6'  , NULL  );</v>
      </c>
    </row>
    <row r="4" customFormat="false" ht="12.8" hidden="false" customHeight="false" outlineLevel="0" collapsed="false">
      <c r="A4" s="6" t="str">
        <f aca="false">SUBSTITUTE(SUBSTITUTE(SUBSTITUTE(I4, "'", "\'"), "’","\'"), "‘", "\'")</f>
        <v>acorus calamus </v>
      </c>
      <c r="B4" s="0" t="s">
        <v>1275</v>
      </c>
      <c r="E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acorus-calamus</v>
      </c>
      <c r="G4" s="0" t="n">
        <v>8</v>
      </c>
      <c r="I4" s="0" t="s">
        <v>1276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('acorus calamus ','puškvorec obecný', NULL  , 'acorus-calamus'  , NULL  , '8'  , NULL  );</v>
      </c>
    </row>
    <row r="5" customFormat="false" ht="12.8" hidden="false" customHeight="false" outlineLevel="0" collapsed="false">
      <c r="A5" s="6" t="str">
        <f aca="false">SUBSTITUTE(SUBSTITUTE(SUBSTITUTE(I5, "'", "\'"), "’","\'"), "‘", "\'")</f>
        <v>Adianthum pedatum</v>
      </c>
      <c r="B5" s="0" t="s">
        <v>1277</v>
      </c>
      <c r="E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adianthum-pedatum</v>
      </c>
      <c r="G5" s="0" t="n">
        <v>6</v>
      </c>
      <c r="I5" s="28" t="s">
        <v>1278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('Adianthum pedatum','netík', NULL  , 'adianthum-pedatum'  , NULL  , '6'  , NULL  );</v>
      </c>
    </row>
    <row r="6" customFormat="false" ht="12.8" hidden="false" customHeight="false" outlineLevel="0" collapsed="false">
      <c r="A6" s="6" t="str">
        <f aca="false">SUBSTITUTE(SUBSTITUTE(SUBSTITUTE(I6, "'", "\'"), "’","\'"), "‘", "\'")</f>
        <v>Agrostis capilaris</v>
      </c>
      <c r="B6" s="0" t="s">
        <v>1279</v>
      </c>
      <c r="E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agrostis-capilaris</v>
      </c>
      <c r="G6" s="0" t="n">
        <v>9</v>
      </c>
      <c r="I6" s="0" t="s">
        <v>1280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('Agrostis capilaris','psineček obecný', NULL  , 'agrostis-capilaris'  , NULL  , '9'  , NULL  );</v>
      </c>
    </row>
    <row r="7" customFormat="false" ht="12.8" hidden="false" customHeight="false" outlineLevel="0" collapsed="false">
      <c r="A7" s="6" t="str">
        <f aca="false">SUBSTITUTE(SUBSTITUTE(SUBSTITUTE(I7, "'", "\'"), "’","\'"), "‘", "\'")</f>
        <v>Alchemilla mollis</v>
      </c>
      <c r="B7" s="0" t="s">
        <v>1281</v>
      </c>
      <c r="E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alchemilla-mollis</v>
      </c>
      <c r="G7" s="0" t="n">
        <v>6</v>
      </c>
      <c r="H7" s="0" t="n">
        <v>38</v>
      </c>
      <c r="I7" s="6" t="s">
        <v>1282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('Alchemilla mollis','kontryhel měkký', NULL  , 'alchemilla-mollis'  , NULL  , '6'  , '38'  );</v>
      </c>
    </row>
    <row r="8" customFormat="false" ht="12.8" hidden="false" customHeight="false" outlineLevel="0" collapsed="false">
      <c r="A8" s="6" t="str">
        <f aca="false">SUBSTITUTE(SUBSTITUTE(SUBSTITUTE(I8, "'", "\'"), "’","\'"), "‘", "\'")</f>
        <v>Aquilegia caerulea</v>
      </c>
      <c r="B8" s="0" t="s">
        <v>1283</v>
      </c>
      <c r="E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aquilegia-caerulea</v>
      </c>
      <c r="G8" s="0" t="n">
        <v>6</v>
      </c>
      <c r="H8" s="0" t="n">
        <v>67</v>
      </c>
      <c r="I8" s="28" t="s">
        <v>1284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('Aquilegia caerulea','Orlíček', NULL  , 'aquilegia-caerulea'  , NULL  , '6'  , '67'  );</v>
      </c>
    </row>
    <row r="9" customFormat="false" ht="12.8" hidden="false" customHeight="false" outlineLevel="0" collapsed="false">
      <c r="A9" s="6" t="str">
        <f aca="false">SUBSTITUTE(SUBSTITUTE(SUBSTITUTE(I9, "'", "\'"), "’","\'"), "‘", "\'")</f>
        <v>Aquilegia vulgaris</v>
      </c>
      <c r="B9" s="0" t="s">
        <v>1285</v>
      </c>
      <c r="E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aquilegia-vulgaris</v>
      </c>
      <c r="G9" s="0" t="n">
        <v>6</v>
      </c>
      <c r="H9" s="0" t="n">
        <v>66</v>
      </c>
      <c r="I9" s="6" t="s">
        <v>1286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('Aquilegia vulgaris','Orlíček obecný', NULL  , 'aquilegia-vulgaris'  , NULL  , '6'  , '66'  );</v>
      </c>
    </row>
    <row r="10" customFormat="false" ht="12.8" hidden="false" customHeight="false" outlineLevel="0" collapsed="false">
      <c r="A10" s="6" t="str">
        <f aca="false">SUBSTITUTE(SUBSTITUTE(SUBSTITUTE(I10, "'", "\'"), "’","\'"), "‘", "\'")</f>
        <v>Arabis procurens</v>
      </c>
      <c r="B10" s="0" t="s">
        <v>1287</v>
      </c>
      <c r="E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arabis-procurens</v>
      </c>
      <c r="G10" s="0" t="n">
        <v>6</v>
      </c>
      <c r="H10" s="0" t="n">
        <v>52</v>
      </c>
      <c r="I10" s="28" t="s">
        <v>1288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('Arabis procurens','huseník výběžkatý', NULL  , 'arabis-procurens'  , NULL  , '6'  , '52'  );</v>
      </c>
    </row>
    <row r="11" customFormat="false" ht="12.8" hidden="false" customHeight="false" outlineLevel="0" collapsed="false">
      <c r="A11" s="6" t="str">
        <f aca="false">SUBSTITUTE(SUBSTITUTE(SUBSTITUTE(I11, "'", "\'"), "’","\'"), "‘", "\'")</f>
        <v>Arabus glabra</v>
      </c>
      <c r="B11" s="6" t="s">
        <v>1289</v>
      </c>
      <c r="C11" s="6"/>
      <c r="D11" s="6"/>
      <c r="E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arabus-glabra</v>
      </c>
      <c r="F11" s="6"/>
      <c r="G11" s="0" t="n">
        <v>9</v>
      </c>
      <c r="I11" s="6" t="s">
        <v>1290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('Arabus glabra','useník lysý', NULL  , 'arabus-glabra'  , NULL  , '9'  , NULL  );</v>
      </c>
    </row>
    <row r="12" customFormat="false" ht="12.8" hidden="false" customHeight="false" outlineLevel="0" collapsed="false">
      <c r="A12" s="6" t="str">
        <f aca="false">SUBSTITUTE(SUBSTITUTE(SUBSTITUTE(I12, "'", "\'"), "’","\'"), "‘", "\'")</f>
        <v>Aruncus dioicus</v>
      </c>
      <c r="B12" s="0" t="s">
        <v>1291</v>
      </c>
      <c r="E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aruncus-dioicus</v>
      </c>
      <c r="G12" s="0" t="n">
        <v>6</v>
      </c>
      <c r="I12" s="6" t="s">
        <v>1292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('Aruncus dioicus','udatna dvoudomá', NULL  , 'aruncus-dioicus'  , NULL  , '6'  , NULL  );</v>
      </c>
    </row>
    <row r="13" customFormat="false" ht="12.8" hidden="false" customHeight="false" outlineLevel="0" collapsed="false">
      <c r="A13" s="6" t="str">
        <f aca="false">SUBSTITUTE(SUBSTITUTE(SUBSTITUTE(I13, "'", "\'"), "’","\'"), "‘", "\'")</f>
        <v>Asarum europaeum</v>
      </c>
      <c r="B13" s="6" t="s">
        <v>1293</v>
      </c>
      <c r="C13" s="6"/>
      <c r="D13" s="6"/>
      <c r="E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asarum-europaeum</v>
      </c>
      <c r="F13" s="6"/>
      <c r="G13" s="0" t="n">
        <v>9</v>
      </c>
      <c r="I13" s="28" t="s">
        <v>1294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('Asarum europaeum','kopytník evropský', NULL  , 'asarum-europaeum'  , NULL  , '9'  , NULL  );</v>
      </c>
    </row>
    <row r="14" customFormat="false" ht="12.8" hidden="false" customHeight="false" outlineLevel="0" collapsed="false">
      <c r="A14" s="6" t="str">
        <f aca="false">SUBSTITUTE(SUBSTITUTE(SUBSTITUTE(I14, "'", "\'"), "’","\'"), "‘", "\'")</f>
        <v>Asclepiadea</v>
      </c>
      <c r="B14" s="0" t="s">
        <v>1295</v>
      </c>
      <c r="E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asclepiadea</v>
      </c>
      <c r="G14" s="0" t="n">
        <v>6</v>
      </c>
      <c r="I14" s="28" t="s">
        <v>1296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('Asclepiadea','hořec tolitovitý', NULL  , 'asclepiadea'  , NULL  , '6'  , NULL  );</v>
      </c>
    </row>
    <row r="15" customFormat="false" ht="12.8" hidden="false" customHeight="false" outlineLevel="0" collapsed="false">
      <c r="A15" s="6" t="str">
        <f aca="false">SUBSTITUTE(SUBSTITUTE(SUBSTITUTE(I15, "'", "\'"), "’","\'"), "‘", "\'")</f>
        <v>Asplenium sp.</v>
      </c>
      <c r="B15" s="0" t="s">
        <v>1297</v>
      </c>
      <c r="E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asplenium-sp</v>
      </c>
      <c r="G15" s="0" t="n">
        <v>6</v>
      </c>
      <c r="I15" s="6" t="s">
        <v>1298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('Asplenium sp.','sleziník', NULL  , 'asplenium-sp'  , NULL  , '6'  , NULL  );</v>
      </c>
    </row>
    <row r="16" customFormat="false" ht="12.8" hidden="false" customHeight="false" outlineLevel="0" collapsed="false">
      <c r="A16" s="6" t="str">
        <f aca="false">SUBSTITUTE(SUBSTITUTE(SUBSTITUTE(I16, "'", "\'"), "’","\'"), "‘", "\'")</f>
        <v>Astilbe x arendsii</v>
      </c>
      <c r="B16" s="0" t="s">
        <v>1299</v>
      </c>
      <c r="E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astilbe-x-arendsii</v>
      </c>
      <c r="G16" s="0" t="n">
        <v>6</v>
      </c>
      <c r="I16" s="6" t="s">
        <v>1300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('Astilbe x arendsii','čechrava zahradní', NULL  , 'astilbe-x-arendsii'  , NULL  , '6'  , NULL  );</v>
      </c>
    </row>
    <row r="17" customFormat="false" ht="12.8" hidden="false" customHeight="false" outlineLevel="0" collapsed="false">
      <c r="A17" s="6" t="str">
        <f aca="false">SUBSTITUTE(SUBSTITUTE(SUBSTITUTE(I17, "'", "\'"), "’","\'"), "‘", "\'")</f>
        <v>Avenua pubescens</v>
      </c>
      <c r="B17" s="0" t="s">
        <v>1301</v>
      </c>
      <c r="E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avenua-pubescens</v>
      </c>
      <c r="G17" s="0" t="n">
        <v>9</v>
      </c>
      <c r="I17" s="6" t="s">
        <v>1302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('Avenua pubescens','ovsík pýřitý', NULL  , 'avenua-pubescens'  , NULL  , '9'  , NULL  );</v>
      </c>
    </row>
    <row r="18" customFormat="false" ht="12.8" hidden="false" customHeight="false" outlineLevel="0" collapsed="false">
      <c r="A18" s="6" t="str">
        <f aca="false">SUBSTITUTE(SUBSTITUTE(SUBSTITUTE(I18, "'", "\'"), "’","\'"), "‘", "\'")</f>
        <v>Bergenia hybrida</v>
      </c>
      <c r="B18" s="0" t="s">
        <v>1303</v>
      </c>
      <c r="E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bergenia-hybrida</v>
      </c>
      <c r="G18" s="0" t="n">
        <v>6</v>
      </c>
      <c r="I18" s="6" t="s">
        <v>1304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('Bergenia hybrida','bergénia', NULL  , 'bergenia-hybrida'  , NULL  , '6'  , NULL  );</v>
      </c>
    </row>
    <row r="19" customFormat="false" ht="12.8" hidden="false" customHeight="false" outlineLevel="0" collapsed="false">
      <c r="A19" s="6" t="str">
        <f aca="false">SUBSTITUTE(SUBSTITUTE(SUBSTITUTE(I19, "'", "\'"), "’","\'"), "‘", "\'")</f>
        <v>Calendula officinalis</v>
      </c>
      <c r="B19" s="6" t="s">
        <v>1305</v>
      </c>
      <c r="C19" s="6"/>
      <c r="D19" s="6"/>
      <c r="E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calendula-officinalis</v>
      </c>
      <c r="F19" s="6"/>
      <c r="G19" s="0" t="n">
        <v>7</v>
      </c>
      <c r="H19" s="0" t="n">
        <v>55</v>
      </c>
      <c r="I19" s="6" t="s">
        <v>1306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('Calendula officinalis','měsíček lékařský', NULL  , 'calendula-officinalis'  , NULL  , '7'  , '55'  );</v>
      </c>
    </row>
    <row r="20" customFormat="false" ht="12.8" hidden="false" customHeight="false" outlineLevel="0" collapsed="false">
      <c r="A20" s="6" t="str">
        <f aca="false">SUBSTITUTE(SUBSTITUTE(SUBSTITUTE(I20, "'", "\'"), "’","\'"), "‘", "\'")</f>
        <v>Campanula patula</v>
      </c>
      <c r="B20" s="0" t="s">
        <v>1307</v>
      </c>
      <c r="E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campanula-patula</v>
      </c>
      <c r="G20" s="0" t="n">
        <v>9</v>
      </c>
      <c r="I20" s="0" t="s">
        <v>1308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('Campanula patula','zvonek rozkladitý', NULL  , 'campanula-patula'  , NULL  , '9'  , NULL  );</v>
      </c>
    </row>
    <row r="21" customFormat="false" ht="12.8" hidden="false" customHeight="false" outlineLevel="0" collapsed="false">
      <c r="A21" s="6" t="str">
        <f aca="false">SUBSTITUTE(SUBSTITUTE(SUBSTITUTE(I21, "'", "\'"), "’","\'"), "‘", "\'")</f>
        <v>Campanula persicifolia</v>
      </c>
      <c r="B21" s="0" t="s">
        <v>1039</v>
      </c>
      <c r="E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campanula-persicifolia</v>
      </c>
      <c r="G21" s="0" t="n">
        <v>9</v>
      </c>
      <c r="I21" s="0" t="s">
        <v>1309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('Campanula persicifolia','zvonek broskvolistý', NULL  , 'campanula-persicifolia'  , NULL  , '9'  , NULL  );</v>
      </c>
    </row>
    <row r="22" customFormat="false" ht="12.8" hidden="false" customHeight="false" outlineLevel="0" collapsed="false">
      <c r="A22" s="6" t="str">
        <f aca="false">SUBSTITUTE(SUBSTITUTE(SUBSTITUTE(I22, "'", "\'"), "’","\'"), "‘", "\'")</f>
        <v>Campanula rotundifolia</v>
      </c>
      <c r="B22" s="0" t="s">
        <v>1310</v>
      </c>
      <c r="E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campanula-rotundifolia</v>
      </c>
      <c r="G22" s="0" t="n">
        <v>9</v>
      </c>
      <c r="I22" s="0" t="s">
        <v>1311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('Campanula rotundifolia','zvonek okrouhlolistý', NULL  , 'campanula-rotundifolia'  , NULL  , '9'  , NULL  );</v>
      </c>
    </row>
    <row r="23" customFormat="false" ht="12.8" hidden="false" customHeight="false" outlineLevel="0" collapsed="false">
      <c r="A23" s="6" t="str">
        <f aca="false">SUBSTITUTE(SUBSTITUTE(SUBSTITUTE(I23, "'", "\'"), "’","\'"), "‘", "\'")</f>
        <v>Cana indica</v>
      </c>
      <c r="B23" s="6" t="s">
        <v>1312</v>
      </c>
      <c r="C23" s="6"/>
      <c r="D23" s="6"/>
      <c r="E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cana-indica</v>
      </c>
      <c r="F23" s="6"/>
      <c r="G23" s="0" t="n">
        <v>7</v>
      </c>
      <c r="I23" s="6" t="s">
        <v>1313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('Cana indica','kana', NULL  , 'cana-indica'  , NULL  , '7'  , NULL  );</v>
      </c>
    </row>
    <row r="24" customFormat="false" ht="12.8" hidden="false" customHeight="false" outlineLevel="0" collapsed="false">
      <c r="A24" s="6" t="str">
        <f aca="false">SUBSTITUTE(SUBSTITUTE(SUBSTITUTE(I24, "'", "\'"), "’","\'"), "‘", "\'")</f>
        <v>Carex grayi</v>
      </c>
      <c r="B24" s="0" t="s">
        <v>1314</v>
      </c>
      <c r="E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carex-grayi</v>
      </c>
      <c r="G24" s="0" t="n">
        <v>8</v>
      </c>
      <c r="I24" s="0" t="s">
        <v>1315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('Carex grayi','ostřice ', NULL  , 'carex-grayi'  , NULL  , '8'  , NULL  );</v>
      </c>
    </row>
    <row r="25" customFormat="false" ht="12.8" hidden="false" customHeight="false" outlineLevel="0" collapsed="false">
      <c r="A25" s="6" t="str">
        <f aca="false">SUBSTITUTE(SUBSTITUTE(SUBSTITUTE(I25, "'", "\'"), "’","\'"), "‘", "\'")</f>
        <v>Carex ovalis</v>
      </c>
      <c r="B25" s="0" t="s">
        <v>1316</v>
      </c>
      <c r="E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carex-ovalis</v>
      </c>
      <c r="G25" s="0" t="n">
        <v>9</v>
      </c>
      <c r="I25" s="0" t="s">
        <v>1317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('Carex ovalis','ostřice zaječí', NULL  , 'carex-ovalis'  , NULL  , '9'  , NULL  );</v>
      </c>
    </row>
    <row r="26" customFormat="false" ht="12.8" hidden="false" customHeight="false" outlineLevel="0" collapsed="false">
      <c r="A26" s="6" t="str">
        <f aca="false">SUBSTITUTE(SUBSTITUTE(SUBSTITUTE(I26, "'", "\'"), "’","\'"), "‘", "\'")</f>
        <v>carex pendula</v>
      </c>
      <c r="B26" s="0" t="s">
        <v>1318</v>
      </c>
      <c r="E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carex-pendula</v>
      </c>
      <c r="G26" s="0" t="n">
        <v>8</v>
      </c>
      <c r="I26" s="0" t="s">
        <v>1319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('carex pendula','ostřice převislá', NULL  , 'carex-pendula'  , NULL  , '8'  , NULL  );</v>
      </c>
    </row>
    <row r="27" customFormat="false" ht="12.8" hidden="false" customHeight="false" outlineLevel="0" collapsed="false">
      <c r="A27" s="6" t="str">
        <f aca="false">SUBSTITUTE(SUBSTITUTE(SUBSTITUTE(I27, "'", "\'"), "’","\'"), "‘", "\'")</f>
        <v>Centauera cyanus</v>
      </c>
      <c r="B27" s="0" t="s">
        <v>1320</v>
      </c>
      <c r="E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centauera-cyanus</v>
      </c>
      <c r="G27" s="0" t="n">
        <v>6</v>
      </c>
      <c r="I27" s="6" t="s">
        <v>1321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('Centauera cyanus','chrpa polní', NULL  , 'centauera-cyanus'  , NULL  , '6'  , NULL  );</v>
      </c>
    </row>
    <row r="28" customFormat="false" ht="12.8" hidden="false" customHeight="false" outlineLevel="0" collapsed="false">
      <c r="A28" s="6" t="str">
        <f aca="false">SUBSTITUTE(SUBSTITUTE(SUBSTITUTE(I28, "'", "\'"), "’","\'"), "‘", "\'")</f>
        <v>Chelidonium majus</v>
      </c>
      <c r="B28" s="0" t="s">
        <v>1322</v>
      </c>
      <c r="E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chelidonium-majus</v>
      </c>
      <c r="G28" s="0" t="n">
        <v>9</v>
      </c>
      <c r="H28" s="0" t="n">
        <v>63</v>
      </c>
      <c r="I28" s="0" t="s">
        <v>1323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('Chelidonium majus','vlaštovičník větší', NULL  , 'chelidonium-majus'  , NULL  , '9'  , '63'  );</v>
      </c>
    </row>
    <row r="29" customFormat="false" ht="12.8" hidden="false" customHeight="false" outlineLevel="0" collapsed="false">
      <c r="A29" s="6" t="str">
        <f aca="false">SUBSTITUTE(SUBSTITUTE(SUBSTITUTE(I29, "'", "\'"), "’","\'"), "‘", "\'")</f>
        <v>Convallaria majalis</v>
      </c>
      <c r="B29" s="0" t="s">
        <v>1324</v>
      </c>
      <c r="E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convallaria-majalis</v>
      </c>
      <c r="G29" s="0" t="n">
        <v>6</v>
      </c>
      <c r="I29" s="28" t="s">
        <v>1325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('Convallaria majalis','konvalinka vonná', NULL  , 'convallaria-majalis'  , NULL  , '6'  , NULL  );</v>
      </c>
    </row>
    <row r="30" customFormat="false" ht="12.8" hidden="false" customHeight="false" outlineLevel="0" collapsed="false">
      <c r="A30" s="6" t="str">
        <f aca="false">SUBSTITUTE(SUBSTITUTE(SUBSTITUTE(I30, "'", "\'"), "’","\'"), "‘", "\'")</f>
        <v>Cosmos bipinatus</v>
      </c>
      <c r="B30" s="6" t="s">
        <v>1326</v>
      </c>
      <c r="C30" s="6"/>
      <c r="D30" s="6"/>
      <c r="E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cosmos-bipinatus</v>
      </c>
      <c r="F30" s="6"/>
      <c r="G30" s="0" t="n">
        <v>7</v>
      </c>
      <c r="H30" s="0" t="n">
        <v>55</v>
      </c>
      <c r="I30" s="6" t="s">
        <v>1327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('Cosmos bipinatus','krásenka zpeřená', NULL  , 'cosmos-bipinatus'  , NULL  , '7'  , '55'  );</v>
      </c>
    </row>
    <row r="31" customFormat="false" ht="12.8" hidden="false" customHeight="false" outlineLevel="0" collapsed="false">
      <c r="A31" s="6" t="str">
        <f aca="false">SUBSTITUTE(SUBSTITUTE(SUBSTITUTE(I31, "'", "\'"), "’","\'"), "‘", "\'")</f>
        <v>Cyclamen purpurescens</v>
      </c>
      <c r="B31" s="0" t="s">
        <v>980</v>
      </c>
      <c r="E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cyclamen-purpurescens</v>
      </c>
      <c r="G31" s="0" t="n">
        <v>6</v>
      </c>
      <c r="I31" s="28" t="s">
        <v>1328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('Cyclamen purpurescens','brambořík nachový', NULL  , 'cyclamen-purpurescens'  , NULL  , '6'  , NULL  );</v>
      </c>
    </row>
    <row r="32" customFormat="false" ht="12.8" hidden="false" customHeight="false" outlineLevel="0" collapsed="false">
      <c r="A32" s="6" t="str">
        <f aca="false">SUBSTITUTE(SUBSTITUTE(SUBSTITUTE(I32, "'", "\'"), "’","\'"), "‘", "\'")</f>
        <v>cyperus longus </v>
      </c>
      <c r="B32" s="0" t="s">
        <v>1329</v>
      </c>
      <c r="E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cyperus-longus</v>
      </c>
      <c r="G32" s="0" t="n">
        <v>8</v>
      </c>
      <c r="I32" s="0" t="s">
        <v>1330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('cyperus longus ','šáchor dlouhý', NULL  , 'cyperus-longus'  , NULL  , '8'  , NULL  );</v>
      </c>
    </row>
    <row r="33" customFormat="false" ht="12.8" hidden="false" customHeight="false" outlineLevel="0" collapsed="false">
      <c r="A33" s="6" t="str">
        <f aca="false">SUBSTITUTE(SUBSTITUTE(SUBSTITUTE(I33, "'", "\'"), "’","\'"), "‘", "\'")</f>
        <v>Cystopteris fragilis</v>
      </c>
      <c r="B33" s="0" t="s">
        <v>1019</v>
      </c>
      <c r="E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cystopteris-fragilis</v>
      </c>
      <c r="G33" s="0" t="n">
        <v>6</v>
      </c>
      <c r="I33" s="28" t="s">
        <v>1331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('Cystopteris fragilis','puchýřník křehký', NULL  , 'cystopteris-fragilis'  , NULL  , '6'  , NULL  );</v>
      </c>
    </row>
    <row r="34" customFormat="false" ht="12.8" hidden="false" customHeight="false" outlineLevel="0" collapsed="false">
      <c r="A34" s="6" t="str">
        <f aca="false">SUBSTITUTE(SUBSTITUTE(SUBSTITUTE(I34, "'", "\'"), "’","\'"), "‘", "\'")</f>
        <v>Digitalis grandiflora </v>
      </c>
      <c r="B34" s="0" t="s">
        <v>1332</v>
      </c>
      <c r="E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digitalis-grandiflora</v>
      </c>
      <c r="G34" s="0" t="n">
        <v>6</v>
      </c>
      <c r="I34" s="28" t="s">
        <v>1333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('Digitalis grandiflora ','náprstník velkokvětý', NULL  , 'digitalis-grandiflora'  , NULL  , '6'  , NULL  );</v>
      </c>
    </row>
    <row r="35" customFormat="false" ht="12.8" hidden="false" customHeight="false" outlineLevel="0" collapsed="false">
      <c r="A35" s="6" t="str">
        <f aca="false">SUBSTITUTE(SUBSTITUTE(SUBSTITUTE(I35, "'", "\'"), "’","\'"), "‘", "\'")</f>
        <v>Digitalis purpurea</v>
      </c>
      <c r="B35" s="0" t="s">
        <v>1334</v>
      </c>
      <c r="E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digitalis-purpurea</v>
      </c>
      <c r="G35" s="0" t="n">
        <v>6</v>
      </c>
      <c r="I35" s="6" t="s">
        <v>1335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('Digitalis purpurea','náprstník červený', NULL  , 'digitalis-purpurea'  , NULL  , '6'  , NULL  );</v>
      </c>
    </row>
    <row r="36" customFormat="false" ht="12.8" hidden="false" customHeight="false" outlineLevel="0" collapsed="false">
      <c r="A36" s="6" t="str">
        <f aca="false">SUBSTITUTE(SUBSTITUTE(SUBSTITUTE(I36, "'", "\'"), "’","\'"), "‘", "\'")</f>
        <v>Dryopteris dilatata</v>
      </c>
      <c r="B36" s="26" t="s">
        <v>1336</v>
      </c>
      <c r="C36" s="26"/>
      <c r="D36" s="26"/>
      <c r="E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dryopteris-dilatata</v>
      </c>
      <c r="F36" s="26"/>
      <c r="G36" s="0" t="n">
        <v>6</v>
      </c>
      <c r="I36" s="28" t="s">
        <v>1337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('Dryopteris dilatata','Kapraď rozložená', NULL  , 'dryopteris-dilatata'  , NULL  , '6'  , NULL  );</v>
      </c>
    </row>
    <row r="37" customFormat="false" ht="12.8" hidden="false" customHeight="false" outlineLevel="0" collapsed="false">
      <c r="A37" s="6" t="str">
        <f aca="false">SUBSTITUTE(SUBSTITUTE(SUBSTITUTE(I37, "'", "\'"), "’","\'"), "‘", "\'")</f>
        <v>Epimedium hexandrum</v>
      </c>
      <c r="B37" s="0" t="s">
        <v>1338</v>
      </c>
      <c r="E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epimedium-hexandrum</v>
      </c>
      <c r="G37" s="0" t="n">
        <v>6</v>
      </c>
      <c r="I37" s="28" t="s">
        <v>1339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('Epimedium hexandrum','škornice', NULL  , 'epimedium-hexandrum'  , NULL  , '6'  , NULL  );</v>
      </c>
    </row>
    <row r="38" customFormat="false" ht="12.8" hidden="false" customHeight="false" outlineLevel="0" collapsed="false">
      <c r="A38" s="6" t="str">
        <f aca="false">SUBSTITUTE(SUBSTITUTE(SUBSTITUTE(I38, "'", "\'"), "’","\'"), "‘", "\'")</f>
        <v>Erica carnea</v>
      </c>
      <c r="B38" s="0" t="s">
        <v>731</v>
      </c>
      <c r="E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erica-carnea</v>
      </c>
      <c r="G38" s="0" t="n">
        <v>6</v>
      </c>
      <c r="I38" s="28" t="s">
        <v>733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('Erica carnea','vřesovec pleťový', NULL  , 'erica-carnea'  , NULL  , '6'  , NULL  );</v>
      </c>
    </row>
    <row r="39" customFormat="false" ht="12.8" hidden="false" customHeight="false" outlineLevel="0" collapsed="false">
      <c r="A39" s="6" t="str">
        <f aca="false">SUBSTITUTE(SUBSTITUTE(SUBSTITUTE(I39, "'", "\'"), "’","\'"), "‘", "\'")</f>
        <v>Galium album</v>
      </c>
      <c r="B39" s="0" t="s">
        <v>1340</v>
      </c>
      <c r="E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galium-album</v>
      </c>
      <c r="G39" s="0" t="n">
        <v>9</v>
      </c>
      <c r="I39" s="0" t="s">
        <v>1341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('Galium album','svízel bílý', NULL  , 'galium-album'  , NULL  , '9'  , NULL  );</v>
      </c>
    </row>
    <row r="40" customFormat="false" ht="12.8" hidden="false" customHeight="false" outlineLevel="0" collapsed="false">
      <c r="A40" s="6" t="str">
        <f aca="false">SUBSTITUTE(SUBSTITUTE(SUBSTITUTE(I40, "'", "\'"), "’","\'"), "‘", "\'")</f>
        <v>Geranium macrorrhizum</v>
      </c>
      <c r="B40" s="0" t="s">
        <v>1342</v>
      </c>
      <c r="E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geranium-macrorrhizum</v>
      </c>
      <c r="G40" s="0" t="n">
        <v>6</v>
      </c>
      <c r="I40" s="6" t="s">
        <v>1343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('Geranium macrorrhizum','kakost oddenkatý', NULL  , 'geranium-macrorrhizum'  , NULL  , '6'  , NULL  );</v>
      </c>
    </row>
    <row r="41" customFormat="false" ht="12.8" hidden="false" customHeight="false" outlineLevel="0" collapsed="false">
      <c r="A41" s="6" t="str">
        <f aca="false">SUBSTITUTE(SUBSTITUTE(SUBSTITUTE(I41, "'", "\'"), "’","\'"), "‘", "\'")</f>
        <v>Heracleum sphondylium</v>
      </c>
      <c r="B41" s="0" t="s">
        <v>1344</v>
      </c>
      <c r="E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heracleum-sphondylium</v>
      </c>
      <c r="G41" s="0" t="n">
        <v>9</v>
      </c>
      <c r="I41" s="0" t="s">
        <v>1345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('Heracleum sphondylium','bolševník obecný', NULL  , 'heracleum-sphondylium'  , NULL  , '9'  , NULL  );</v>
      </c>
    </row>
    <row r="42" customFormat="false" ht="12.8" hidden="false" customHeight="false" outlineLevel="0" collapsed="false">
      <c r="A42" s="6" t="str">
        <f aca="false">SUBSTITUTE(SUBSTITUTE(SUBSTITUTE(I42, "'", "\'"), "’","\'"), "‘", "\'")</f>
        <v>Heuchera sanguinea</v>
      </c>
      <c r="B42" s="0" t="s">
        <v>1346</v>
      </c>
      <c r="E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heuchera-sanguinea</v>
      </c>
      <c r="G42" s="0" t="n">
        <v>6</v>
      </c>
      <c r="I42" s="6" t="s">
        <v>1347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('Heuchera sanguinea','dlužicha krvavá', NULL  , 'heuchera-sanguinea'  , NULL  , '6'  , NULL  );</v>
      </c>
    </row>
    <row r="43" customFormat="false" ht="12.8" hidden="false" customHeight="false" outlineLevel="0" collapsed="false">
      <c r="A43" s="6" t="str">
        <f aca="false">SUBSTITUTE(SUBSTITUTE(SUBSTITUTE(I43, "'", "\'"), "’","\'"), "‘", "\'")</f>
        <v>Hieracium aurantiacum</v>
      </c>
      <c r="B43" s="0" t="s">
        <v>1348</v>
      </c>
      <c r="E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hieracium-aurantiacum</v>
      </c>
      <c r="G43" s="0" t="n">
        <v>6</v>
      </c>
      <c r="I43" s="28" t="s">
        <v>1349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('Hieracium aurantiacum','chlupáček oranžový', NULL  , 'hieracium-aurantiacum'  , NULL  , '6'  , NULL  );</v>
      </c>
    </row>
    <row r="44" customFormat="false" ht="12.8" hidden="false" customHeight="false" outlineLevel="0" collapsed="false">
      <c r="A44" s="6" t="str">
        <f aca="false">SUBSTITUTE(SUBSTITUTE(SUBSTITUTE(I44, "'", "\'"), "’","\'"), "‘", "\'")</f>
        <v>Hosta sieboldiana</v>
      </c>
      <c r="B44" s="26" t="s">
        <v>1350</v>
      </c>
      <c r="C44" s="26"/>
      <c r="D44" s="26"/>
      <c r="E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hosta-sieboldiana</v>
      </c>
      <c r="F44" s="26"/>
      <c r="G44" s="0" t="n">
        <v>6</v>
      </c>
      <c r="I44" s="6" t="s">
        <v>1351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('Hosta sieboldiana','bohyška sivá', NULL  , 'hosta-sieboldiana'  , NULL  , '6'  , NULL  );</v>
      </c>
    </row>
    <row r="45" customFormat="false" ht="12.8" hidden="false" customHeight="false" outlineLevel="0" collapsed="false">
      <c r="A45" s="6" t="str">
        <f aca="false">SUBSTITUTE(SUBSTITUTE(SUBSTITUTE(I45, "'", "\'"), "’","\'"), "‘", "\'")</f>
        <v>Hosta sp.</v>
      </c>
      <c r="B45" s="0" t="s">
        <v>1352</v>
      </c>
      <c r="E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hosta-sp</v>
      </c>
      <c r="G45" s="0" t="n">
        <v>6</v>
      </c>
      <c r="I45" s="6" t="s">
        <v>1353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('Hosta sp.','bohyška', NULL  , 'hosta-sp'  , NULL  , '6'  , NULL  );</v>
      </c>
    </row>
    <row r="46" customFormat="false" ht="12.8" hidden="false" customHeight="false" outlineLevel="0" collapsed="false">
      <c r="A46" s="6" t="str">
        <f aca="false">SUBSTITUTE(SUBSTITUTE(SUBSTITUTE(I46, "'", "\'"), "’","\'"), "‘", "\'")</f>
        <v>Hypericum perforatum</v>
      </c>
      <c r="B46" s="6" t="s">
        <v>1354</v>
      </c>
      <c r="C46" s="6"/>
      <c r="D46" s="6"/>
      <c r="E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hypericum-perforatum</v>
      </c>
      <c r="F46" s="6"/>
      <c r="G46" s="0" t="n">
        <v>9</v>
      </c>
      <c r="I46" s="26" t="s">
        <v>1355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('Hypericum perforatum','třezalka tečkovaná', NULL  , 'hypericum-perforatum'  , NULL  , '9'  , NULL  );</v>
      </c>
    </row>
    <row r="47" customFormat="false" ht="12.8" hidden="false" customHeight="false" outlineLevel="0" collapsed="false">
      <c r="A47" s="6" t="str">
        <f aca="false">SUBSTITUTE(SUBSTITUTE(SUBSTITUTE(I47, "'", "\'"), "’","\'"), "‘", "\'")</f>
        <v>Inula helenium</v>
      </c>
      <c r="B47" s="0" t="s">
        <v>1356</v>
      </c>
      <c r="E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inula-helenium</v>
      </c>
      <c r="G47" s="0" t="n">
        <v>6</v>
      </c>
      <c r="I47" s="6" t="s">
        <v>1357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('Inula helenium','oman pravý', NULL  , 'inula-helenium'  , NULL  , '6'  , NULL  );</v>
      </c>
    </row>
    <row r="48" customFormat="false" ht="12.8" hidden="false" customHeight="false" outlineLevel="0" collapsed="false">
      <c r="A48" s="6" t="str">
        <f aca="false">SUBSTITUTE(SUBSTITUTE(SUBSTITUTE(I48, "'", "\'"), "’","\'"), "‘", "\'")</f>
        <v>iris pseudacorus</v>
      </c>
      <c r="B48" s="0" t="s">
        <v>1358</v>
      </c>
      <c r="E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iris-pseudacorus</v>
      </c>
      <c r="G48" s="0" t="n">
        <v>8</v>
      </c>
      <c r="I48" s="0" t="s">
        <v>1359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('iris pseudacorus','kosatec žlutý', NULL  , 'iris-pseudacorus'  , NULL  , '8'  , NULL  );</v>
      </c>
    </row>
    <row r="49" customFormat="false" ht="12.8" hidden="false" customHeight="false" outlineLevel="0" collapsed="false">
      <c r="A49" s="6" t="str">
        <f aca="false">SUBSTITUTE(SUBSTITUTE(SUBSTITUTE(I49, "'", "\'"), "’","\'"), "‘", "\'")</f>
        <v>Iris sibirica</v>
      </c>
      <c r="B49" s="0" t="s">
        <v>1360</v>
      </c>
      <c r="E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iris-sibirica</v>
      </c>
      <c r="G49" s="0" t="n">
        <v>8</v>
      </c>
      <c r="I49" s="6" t="s">
        <v>1361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('Iris sibirica','kosatec sibiřský', NULL  , 'iris-sibirica'  , NULL  , '8'  , NULL  );</v>
      </c>
    </row>
    <row r="50" customFormat="false" ht="12.8" hidden="false" customHeight="false" outlineLevel="0" collapsed="false">
      <c r="A50" s="6" t="str">
        <f aca="false">SUBSTITUTE(SUBSTITUTE(SUBSTITUTE(I50, "'", "\'"), "’","\'"), "‘", "\'")</f>
        <v>Juncus inflexus</v>
      </c>
      <c r="B50" s="0" t="s">
        <v>1362</v>
      </c>
      <c r="E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juncus-inflexus</v>
      </c>
      <c r="G50" s="0" t="n">
        <v>8</v>
      </c>
      <c r="I50" s="0" t="s">
        <v>1363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('Juncus inflexus','sítina sivá', NULL  , 'juncus-inflexus'  , NULL  , '8'  , NULL  );</v>
      </c>
    </row>
    <row r="51" customFormat="false" ht="12.8" hidden="false" customHeight="false" outlineLevel="0" collapsed="false">
      <c r="A51" s="6" t="str">
        <f aca="false">SUBSTITUTE(SUBSTITUTE(SUBSTITUTE(I51, "'", "\'"), "’","\'"), "‘", "\'")</f>
        <v>Lavandula angustifolia </v>
      </c>
      <c r="B51" s="0" t="s">
        <v>1364</v>
      </c>
      <c r="E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lavandula-angustifolia</v>
      </c>
      <c r="G51" s="0" t="n">
        <v>6</v>
      </c>
      <c r="I51" s="6" t="s">
        <v>1365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('Lavandula angustifolia ','levandule úzkolistá', NULL  , 'lavandula-angustifolia'  , NULL  , '6'  , NULL  );</v>
      </c>
    </row>
    <row r="52" customFormat="false" ht="12.8" hidden="false" customHeight="false" outlineLevel="0" collapsed="false">
      <c r="A52" s="6" t="str">
        <f aca="false">SUBSTITUTE(SUBSTITUTE(SUBSTITUTE(I52, "'", "\'"), "’","\'"), "‘", "\'")</f>
        <v>Leucanthemum vulgare</v>
      </c>
      <c r="B52" s="0" t="s">
        <v>1366</v>
      </c>
      <c r="E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leucanthemum-vulgare</v>
      </c>
      <c r="G52" s="0" t="n">
        <v>6</v>
      </c>
      <c r="I52" s="6" t="s">
        <v>1367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('Leucanthemum vulgare','chrysantéma', NULL  , 'leucanthemum-vulgare'  , NULL  , '6'  , NULL  );</v>
      </c>
    </row>
    <row r="53" customFormat="false" ht="12.8" hidden="false" customHeight="false" outlineLevel="0" collapsed="false">
      <c r="A53" s="6" t="str">
        <f aca="false">SUBSTITUTE(SUBSTITUTE(SUBSTITUTE(I53, "'", "\'"), "’","\'"), "‘", "\'")</f>
        <v>Lilium martagon</v>
      </c>
      <c r="B53" s="0" t="s">
        <v>1368</v>
      </c>
      <c r="E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lilium-martagon</v>
      </c>
      <c r="G53" s="0" t="n">
        <v>6</v>
      </c>
      <c r="I53" s="29" t="s">
        <v>1369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('Lilium martagon','lilie zlatohlavá', NULL  , 'lilium-martagon'  , NULL  , '6'  , NULL  );</v>
      </c>
    </row>
    <row r="54" customFormat="false" ht="12.8" hidden="false" customHeight="false" outlineLevel="0" collapsed="false">
      <c r="A54" s="6" t="str">
        <f aca="false">SUBSTITUTE(SUBSTITUTE(SUBSTITUTE(I54, "'", "\'"), "’","\'"), "‘", "\'")</f>
        <v>Lupinus polyphyllus</v>
      </c>
      <c r="B54" s="0" t="s">
        <v>1370</v>
      </c>
      <c r="E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lupinus-polyphyllus</v>
      </c>
      <c r="G54" s="0" t="n">
        <v>6</v>
      </c>
      <c r="I54" s="6" t="s">
        <v>1371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('Lupinus polyphyllus','lupina mnoholistá', NULL  , 'lupinus-polyphyllus'  , NULL  , '6'  , NULL  );</v>
      </c>
    </row>
    <row r="55" customFormat="false" ht="12.8" hidden="false" customHeight="false" outlineLevel="0" collapsed="false">
      <c r="A55" s="6" t="str">
        <f aca="false">SUBSTITUTE(SUBSTITUTE(SUBSTITUTE(I55, "'", "\'"), "’","\'"), "‘", "\'")</f>
        <v>Lyhnis viscaria</v>
      </c>
      <c r="B55" s="0" t="s">
        <v>1372</v>
      </c>
      <c r="E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lyhnis-viscaria</v>
      </c>
      <c r="G55" s="0" t="n">
        <v>9</v>
      </c>
      <c r="I55" s="0" t="s">
        <v>1373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('Lyhnis viscaria','smolnička obecná', NULL  , 'lyhnis-viscaria'  , NULL  , '9'  , NULL  );</v>
      </c>
    </row>
    <row r="56" customFormat="false" ht="12.8" hidden="false" customHeight="false" outlineLevel="0" collapsed="false">
      <c r="A56" s="6" t="str">
        <f aca="false">SUBSTITUTE(SUBSTITUTE(SUBSTITUTE(I56, "'", "\'"), "’","\'"), "‘", "\'")</f>
        <v>Lysimachia puncata</v>
      </c>
      <c r="B56" s="0" t="s">
        <v>1374</v>
      </c>
      <c r="E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lysimachia-puncata</v>
      </c>
      <c r="G56" s="0" t="n">
        <v>6</v>
      </c>
      <c r="I56" s="29" t="s">
        <v>1375</v>
      </c>
      <c r="L56" s="0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('Lysimachia puncata','vrbina tečkovaná', NULL  , 'lysimachia-puncata'  , NULL  , '6'  , NULL  );</v>
      </c>
    </row>
    <row r="57" customFormat="false" ht="12.8" hidden="false" customHeight="false" outlineLevel="0" collapsed="false">
      <c r="A57" s="6" t="str">
        <f aca="false">SUBSTITUTE(SUBSTITUTE(SUBSTITUTE(I57, "'", "\'"), "’","\'"), "‘", "\'")</f>
        <v>Lythrum salicaria</v>
      </c>
      <c r="B57" s="0" t="s">
        <v>1376</v>
      </c>
      <c r="E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lythrum-salicaria</v>
      </c>
      <c r="G57" s="0" t="n">
        <v>8</v>
      </c>
      <c r="I57" s="0" t="s">
        <v>1377</v>
      </c>
      <c r="L57" s="0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('Lythrum salicaria','kyprej vrbice', NULL  , 'lythrum-salicaria'  , NULL  , '8'  , NULL  );</v>
      </c>
    </row>
    <row r="58" customFormat="false" ht="12.8" hidden="false" customHeight="false" outlineLevel="0" collapsed="false">
      <c r="A58" s="6" t="str">
        <f aca="false">SUBSTITUTE(SUBSTITUTE(SUBSTITUTE(I58, "'", "\'"), "’","\'"), "‘", "\'")</f>
        <v>Meconopsis cambrica</v>
      </c>
      <c r="B58" s="0" t="s">
        <v>1378</v>
      </c>
      <c r="E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meconopsis-cambrica</v>
      </c>
      <c r="G58" s="0" t="n">
        <v>6</v>
      </c>
      <c r="I58" s="29" t="s">
        <v>1379</v>
      </c>
      <c r="L58" s="0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('Meconopsis cambrica','mákovník velšský', NULL  , 'meconopsis-cambrica'  , NULL  , '6'  , NULL  );</v>
      </c>
    </row>
    <row r="59" customFormat="false" ht="12.8" hidden="false" customHeight="false" outlineLevel="0" collapsed="false">
      <c r="A59" s="6" t="str">
        <f aca="false">SUBSTITUTE(SUBSTITUTE(SUBSTITUTE(I59, "'", "\'"), "’","\'"), "‘", "\'")</f>
        <v>Myosotis sylvatica</v>
      </c>
      <c r="B59" s="26" t="s">
        <v>1380</v>
      </c>
      <c r="C59" s="26"/>
      <c r="D59" s="26"/>
      <c r="E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myosotis-sylvatica</v>
      </c>
      <c r="F59" s="26"/>
      <c r="G59" s="0" t="n">
        <v>7</v>
      </c>
      <c r="I59" s="6" t="s">
        <v>1381</v>
      </c>
      <c r="L59" s="0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('Myosotis sylvatica','pomněnka lesní', NULL  , 'myosotis-sylvatica'  , NULL  , '7'  , NULL  );</v>
      </c>
    </row>
    <row r="60" customFormat="false" ht="12.8" hidden="false" customHeight="false" outlineLevel="0" collapsed="false">
      <c r="A60" s="6" t="str">
        <f aca="false">SUBSTITUTE(SUBSTITUTE(SUBSTITUTE(I60, "'", "\'"), "’","\'"), "‘", "\'")</f>
        <v>Nepeta nervosa</v>
      </c>
      <c r="B60" s="0" t="s">
        <v>1382</v>
      </c>
      <c r="E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nepeta-nervosa</v>
      </c>
      <c r="G60" s="0" t="n">
        <v>6</v>
      </c>
      <c r="I60" s="6" t="s">
        <v>1383</v>
      </c>
      <c r="L60" s="0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('Nepeta nervosa','šanta kočičí', NULL  , 'nepeta-nervosa'  , NULL  , '6'  , NULL  );</v>
      </c>
    </row>
    <row r="61" customFormat="false" ht="12.8" hidden="false" customHeight="false" outlineLevel="0" collapsed="false">
      <c r="A61" s="6" t="str">
        <f aca="false">SUBSTITUTE(SUBSTITUTE(SUBSTITUTE(I61, "'", "\'"), "’","\'"), "‘", "\'")</f>
        <v>Neprolephis</v>
      </c>
      <c r="B61" s="0" t="s">
        <v>1384</v>
      </c>
      <c r="E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neprolephis</v>
      </c>
      <c r="G61" s="0" t="n">
        <v>6</v>
      </c>
      <c r="I61" s="6" t="s">
        <v>1385</v>
      </c>
      <c r="L61" s="0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('Neprolephis','ledviník', NULL  , 'neprolephis'  , NULL  , '6'  , NULL  );</v>
      </c>
    </row>
    <row r="62" customFormat="false" ht="12.8" hidden="false" customHeight="false" outlineLevel="0" collapsed="false">
      <c r="A62" s="6" t="str">
        <f aca="false">SUBSTITUTE(SUBSTITUTE(SUBSTITUTE(I62, "'", "\'"), "’","\'"), "‘", "\'")</f>
        <v>Nymphaea alba</v>
      </c>
      <c r="B62" s="0" t="s">
        <v>1386</v>
      </c>
      <c r="E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nymphaea-alba</v>
      </c>
      <c r="G62" s="0" t="n">
        <v>8</v>
      </c>
      <c r="I62" s="0" t="s">
        <v>1387</v>
      </c>
      <c r="L62" s="0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('Nymphaea alba','leknín bílý', NULL  , 'nymphaea-alba'  , NULL  , '8'  , NULL  );</v>
      </c>
    </row>
    <row r="63" customFormat="false" ht="12.8" hidden="false" customHeight="false" outlineLevel="0" collapsed="false">
      <c r="A63" s="6" t="str">
        <f aca="false">SUBSTITUTE(SUBSTITUTE(SUBSTITUTE(I63, "'", "\'"), "’","\'"), "‘", "\'")</f>
        <v>Omphalones verna Alba</v>
      </c>
      <c r="B63" s="0" t="s">
        <v>1388</v>
      </c>
      <c r="E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omphalones-verna-alba</v>
      </c>
      <c r="G63" s="0" t="n">
        <v>6</v>
      </c>
      <c r="I63" s="28" t="s">
        <v>1389</v>
      </c>
      <c r="L63" s="0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('Omphalones verna Alba','Pupkovec jarní', NULL  , 'omphalones-verna-alba'  , NULL  , '6'  , NULL  );</v>
      </c>
    </row>
    <row r="64" customFormat="false" ht="12.8" hidden="false" customHeight="false" outlineLevel="0" collapsed="false">
      <c r="A64" s="6" t="str">
        <f aca="false">SUBSTITUTE(SUBSTITUTE(SUBSTITUTE(I64, "'", "\'"), "’","\'"), "‘", "\'")</f>
        <v>Osteospermum</v>
      </c>
      <c r="B64" s="6" t="s">
        <v>1390</v>
      </c>
      <c r="C64" s="6"/>
      <c r="D64" s="6"/>
      <c r="E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osteospermum</v>
      </c>
      <c r="F64" s="6"/>
      <c r="G64" s="0" t="n">
        <v>7</v>
      </c>
      <c r="I64" s="6" t="s">
        <v>1391</v>
      </c>
      <c r="L64" s="0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('Osteospermum','paprsovka', NULL  , 'osteospermum'  , NULL  , '7'  , NULL  );</v>
      </c>
    </row>
    <row r="65" customFormat="false" ht="12.8" hidden="false" customHeight="false" outlineLevel="0" collapsed="false">
      <c r="A65" s="6" t="str">
        <f aca="false">SUBSTITUTE(SUBSTITUTE(SUBSTITUTE(I65, "'", "\'"), "’","\'"), "‘", "\'")</f>
        <v>Paeonia hybrida</v>
      </c>
      <c r="B65" s="0" t="s">
        <v>1392</v>
      </c>
      <c r="E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paeonia-hybrida</v>
      </c>
      <c r="G65" s="0" t="n">
        <v>6</v>
      </c>
      <c r="I65" s="6" t="s">
        <v>1393</v>
      </c>
      <c r="L65" s="0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('Paeonia hybrida','pivoňka', NULL  , 'paeonia-hybrida'  , NULL  , '6'  , NULL  );</v>
      </c>
    </row>
    <row r="66" customFormat="false" ht="12.8" hidden="false" customHeight="false" outlineLevel="0" collapsed="false">
      <c r="A66" s="6" t="str">
        <f aca="false">SUBSTITUTE(SUBSTITUTE(SUBSTITUTE(I66, "'", "\'"), "’","\'"), "‘", "\'")</f>
        <v>Paeonia tenuifolia</v>
      </c>
      <c r="B66" s="0" t="s">
        <v>1394</v>
      </c>
      <c r="E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paeonia-tenuifolia</v>
      </c>
      <c r="G66" s="0" t="n">
        <v>6</v>
      </c>
      <c r="I66" s="6" t="s">
        <v>1395</v>
      </c>
      <c r="L66" s="0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('Paeonia tenuifolia','pivoňka úzkolistá', NULL  , 'paeonia-tenuifolia'  , NULL  , '6'  , NULL  );</v>
      </c>
    </row>
    <row r="67" customFormat="false" ht="12.8" hidden="false" customHeight="false" outlineLevel="0" collapsed="false">
      <c r="A67" s="6" t="str">
        <f aca="false">SUBSTITUTE(SUBSTITUTE(SUBSTITUTE(I67, "'", "\'"), "’","\'"), "‘", "\'")</f>
        <v>Poa nemoralis</v>
      </c>
      <c r="B67" s="0" t="s">
        <v>1396</v>
      </c>
      <c r="E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poa-nemoralis</v>
      </c>
      <c r="G67" s="0" t="n">
        <v>9</v>
      </c>
      <c r="I67" s="0" t="s">
        <v>1397</v>
      </c>
      <c r="L67" s="0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('Poa nemoralis','lipnice hajní', NULL  , 'poa-nemoralis'  , NULL  , '9'  , NULL  );</v>
      </c>
    </row>
    <row r="68" customFormat="false" ht="12.8" hidden="false" customHeight="false" outlineLevel="0" collapsed="false">
      <c r="A68" s="6" t="str">
        <f aca="false">SUBSTITUTE(SUBSTITUTE(SUBSTITUTE(I68, "'", "\'"), "’","\'"), "‘", "\'")</f>
        <v>Polypodium vulgare</v>
      </c>
      <c r="B68" s="26" t="s">
        <v>1398</v>
      </c>
      <c r="C68" s="26"/>
      <c r="D68" s="26"/>
      <c r="E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polypodium-vulgare</v>
      </c>
      <c r="F68" s="26"/>
      <c r="G68" s="0" t="n">
        <v>6</v>
      </c>
      <c r="I68" s="28" t="s">
        <v>1399</v>
      </c>
      <c r="L68" s="0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('Polypodium vulgare','osladič obecný', NULL  , 'polypodium-vulgare'  , NULL  , '6'  , NULL  );</v>
      </c>
    </row>
    <row r="69" customFormat="false" ht="12.8" hidden="false" customHeight="false" outlineLevel="0" collapsed="false">
      <c r="A69" s="6" t="str">
        <f aca="false">SUBSTITUTE(SUBSTITUTE(SUBSTITUTE(I69, "'", "\'"), "’","\'"), "‘", "\'")</f>
        <v>Potentila argentea</v>
      </c>
      <c r="B69" s="0" t="s">
        <v>1400</v>
      </c>
      <c r="E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potentila-argentea</v>
      </c>
      <c r="G69" s="0" t="n">
        <v>9</v>
      </c>
      <c r="I69" s="0" t="s">
        <v>1401</v>
      </c>
      <c r="L69" s="0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('Potentila argentea','mochna stříbrná', NULL  , 'potentila-argentea'  , NULL  , '9'  , NULL  );</v>
      </c>
    </row>
    <row r="70" customFormat="false" ht="12.8" hidden="false" customHeight="false" outlineLevel="0" collapsed="false">
      <c r="A70" s="6" t="str">
        <f aca="false">SUBSTITUTE(SUBSTITUTE(SUBSTITUTE(I70, "'", "\'"), "’","\'"), "‘", "\'")</f>
        <v>Ranunculus acris Pleniflorus </v>
      </c>
      <c r="B70" s="30" t="s">
        <v>1402</v>
      </c>
      <c r="C70" s="30"/>
      <c r="D70" s="30"/>
      <c r="E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ranunculus-acris-pleniflorus</v>
      </c>
      <c r="F70" s="30"/>
      <c r="G70" s="0" t="n">
        <v>7</v>
      </c>
      <c r="I70" s="31" t="s">
        <v>1403</v>
      </c>
      <c r="L70" s="0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('Ranunculus acris Pleniflorus ','pryskuřník  plnokvětý', NULL  , 'ranunculus-acris-pleniflorus'  , NULL  , '7'  , NULL  );</v>
      </c>
    </row>
    <row r="71" customFormat="false" ht="12.8" hidden="false" customHeight="false" outlineLevel="0" collapsed="false">
      <c r="A71" s="6" t="str">
        <f aca="false">SUBSTITUTE(SUBSTITUTE(SUBSTITUTE(I71, "'", "\'"), "’","\'"), "‘", "\'")</f>
        <v>Ranunculus auricomus</v>
      </c>
      <c r="B71" s="0" t="s">
        <v>1404</v>
      </c>
      <c r="E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ranunculus-auricomus</v>
      </c>
      <c r="G71" s="0" t="n">
        <v>9</v>
      </c>
      <c r="H71" s="0" t="n">
        <v>64</v>
      </c>
      <c r="I71" s="0" t="s">
        <v>1405</v>
      </c>
      <c r="L71" s="0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('Ranunculus auricomus','przskyřník zlatožlutý', NULL  , 'ranunculus-auricomus'  , NULL  , '9'  , '64'  );</v>
      </c>
    </row>
    <row r="72" customFormat="false" ht="12.8" hidden="false" customHeight="false" outlineLevel="0" collapsed="false">
      <c r="A72" s="6" t="str">
        <f aca="false">SUBSTITUTE(SUBSTITUTE(SUBSTITUTE(I72, "'", "\'"), "’","\'"), "‘", "\'")</f>
        <v>Ranunculus bulbosus</v>
      </c>
      <c r="B72" s="6" t="s">
        <v>1406</v>
      </c>
      <c r="C72" s="6"/>
      <c r="D72" s="6"/>
      <c r="E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ranunculus-bulbosus</v>
      </c>
      <c r="F72" s="6"/>
      <c r="G72" s="0" t="n">
        <v>9</v>
      </c>
      <c r="H72" s="0" t="n">
        <v>65</v>
      </c>
      <c r="I72" s="6" t="s">
        <v>1407</v>
      </c>
      <c r="L72" s="0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('Ranunculus bulbosus','pryskuřník hlíznatý', NULL  , 'ranunculus-bulbosus'  , NULL  , '9'  , '65'  );</v>
      </c>
    </row>
    <row r="73" customFormat="false" ht="12.8" hidden="false" customHeight="false" outlineLevel="0" collapsed="false">
      <c r="A73" s="6" t="str">
        <f aca="false">SUBSTITUTE(SUBSTITUTE(SUBSTITUTE(I73, "'", "\'"), "’","\'"), "‘", "\'")</f>
        <v>Rosa hybrida</v>
      </c>
      <c r="B73" s="0" t="s">
        <v>1408</v>
      </c>
      <c r="E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rosa-hybrida</v>
      </c>
      <c r="G73" s="0" t="n">
        <v>6</v>
      </c>
      <c r="I73" s="6" t="s">
        <v>1409</v>
      </c>
      <c r="L73" s="0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('Rosa hybrida','růže', NULL  , 'rosa-hybrida'  , NULL  , '6'  , NULL  );</v>
      </c>
    </row>
    <row r="74" customFormat="false" ht="12.8" hidden="false" customHeight="false" outlineLevel="0" collapsed="false">
      <c r="A74" s="6" t="str">
        <f aca="false">SUBSTITUTE(SUBSTITUTE(SUBSTITUTE(I74, "'", "\'"), "’","\'"), "‘", "\'")</f>
        <v>Salvia splendes</v>
      </c>
      <c r="B74" s="6" t="s">
        <v>1410</v>
      </c>
      <c r="C74" s="6"/>
      <c r="D74" s="6"/>
      <c r="E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salvia-splendes</v>
      </c>
      <c r="F74" s="6"/>
      <c r="G74" s="0" t="n">
        <v>7</v>
      </c>
      <c r="I74" s="6" t="s">
        <v>1411</v>
      </c>
      <c r="L74" s="0" t="str">
        <f aca="false">IF(ISBLANK(A74)  = 0, "INSERT INTO botanica.taxon (name_latin, name_czech, year, slug, origin, category_id, family_id) VALUES ("&amp;IF(A74&lt;&gt;"","'"&amp;A74&amp;"'","NULL")&amp;","&amp;IF(B74&lt;&gt;"","'"&amp;B74&amp;"'","NULL")&amp;", "&amp;IF(C74&lt;&gt;"","'"&amp;C74&amp;"'","NULL")&amp;"  , "&amp;IF(E74&lt;&gt;"","'"&amp;E74&amp;"'","NULL")&amp;"  , "&amp;IF(F74&lt;&gt;"","'"&amp;F74&amp;"'","NULL")&amp;"  , "&amp;IF(G74&lt;&gt;"","'"&amp;G74&amp;"'","NULL")&amp;"  , "&amp;IF(H74&lt;&gt;"","'"&amp;H74&amp;"'","NULL")&amp;"  );","")</f>
        <v>INSERT INTO botanica.taxon (name_latin, name_czech, year, slug, origin, category_id, family_id) VALUES ('Salvia splendes','šalvěj zářivá', NULL  , 'salvia-splendes'  , NULL  , '7'  , NULL  );</v>
      </c>
    </row>
    <row r="75" customFormat="false" ht="12.8" hidden="false" customHeight="false" outlineLevel="0" collapsed="false">
      <c r="A75" s="6" t="str">
        <f aca="false">SUBSTITUTE(SUBSTITUTE(SUBSTITUTE(I75, "'", "\'"), "’","\'"), "‘", "\'")</f>
        <v>Saxifraga sp.</v>
      </c>
      <c r="B75" s="0" t="s">
        <v>1412</v>
      </c>
      <c r="E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saxifraga-sp</v>
      </c>
      <c r="G75" s="0" t="n">
        <v>6</v>
      </c>
      <c r="I75" s="6" t="s">
        <v>1413</v>
      </c>
      <c r="L75" s="0" t="str">
        <f aca="false">IF(ISBLANK(A75)  = 0, "INSERT INTO botanica.taxon (name_latin, name_czech, year, slug, origin, category_id, family_id) VALUES ("&amp;IF(A75&lt;&gt;"","'"&amp;A75&amp;"'","NULL")&amp;","&amp;IF(B75&lt;&gt;"","'"&amp;B75&amp;"'","NULL")&amp;", "&amp;IF(C75&lt;&gt;"","'"&amp;C75&amp;"'","NULL")&amp;"  , "&amp;IF(E75&lt;&gt;"","'"&amp;E75&amp;"'","NULL")&amp;"  , "&amp;IF(F75&lt;&gt;"","'"&amp;F75&amp;"'","NULL")&amp;"  , "&amp;IF(G75&lt;&gt;"","'"&amp;G75&amp;"'","NULL")&amp;"  , "&amp;IF(H75&lt;&gt;"","'"&amp;H75&amp;"'","NULL")&amp;"  );","")</f>
        <v>INSERT INTO botanica.taxon (name_latin, name_czech, year, slug, origin, category_id, family_id) VALUES ('Saxifraga sp.','lomikámen', NULL  , 'saxifraga-sp'  , NULL  , '6'  , NULL  );</v>
      </c>
    </row>
    <row r="76" customFormat="false" ht="12.8" hidden="false" customHeight="false" outlineLevel="0" collapsed="false">
      <c r="A76" s="6" t="str">
        <f aca="false">SUBSTITUTE(SUBSTITUTE(SUBSTITUTE(I76, "'", "\'"), "’","\'"), "‘", "\'")</f>
        <v>Sedum kamtschaticum</v>
      </c>
      <c r="B76" s="0" t="s">
        <v>1414</v>
      </c>
      <c r="E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sedum-kamtschaticum</v>
      </c>
      <c r="G76" s="0" t="n">
        <v>6</v>
      </c>
      <c r="I76" s="28" t="s">
        <v>1415</v>
      </c>
      <c r="L76" s="0" t="str">
        <f aca="false">IF(ISBLANK(A76)  = 0, "INSERT INTO botanica.taxon (name_latin, name_czech, year, slug, origin, category_id, family_id) VALUES ("&amp;IF(A76&lt;&gt;"","'"&amp;A76&amp;"'","NULL")&amp;","&amp;IF(B76&lt;&gt;"","'"&amp;B76&amp;"'","NULL")&amp;", "&amp;IF(C76&lt;&gt;"","'"&amp;C76&amp;"'","NULL")&amp;"  , "&amp;IF(E76&lt;&gt;"","'"&amp;E76&amp;"'","NULL")&amp;"  , "&amp;IF(F76&lt;&gt;"","'"&amp;F76&amp;"'","NULL")&amp;"  , "&amp;IF(G76&lt;&gt;"","'"&amp;G76&amp;"'","NULL")&amp;"  , "&amp;IF(H76&lt;&gt;"","'"&amp;H76&amp;"'","NULL")&amp;"  );","")</f>
        <v>INSERT INTO botanica.taxon (name_latin, name_czech, year, slug, origin, category_id, family_id) VALUES ('Sedum kamtschaticum','rozchodník kamčatský', NULL  , 'sedum-kamtschaticum'  , NULL  , '6'  , NULL  );</v>
      </c>
    </row>
    <row r="77" customFormat="false" ht="12.8" hidden="false" customHeight="false" outlineLevel="0" collapsed="false">
      <c r="A77" s="6" t="str">
        <f aca="false">SUBSTITUTE(SUBSTITUTE(SUBSTITUTE(I77, "'", "\'"), "’","\'"), "‘", "\'")</f>
        <v>Sedum spurium</v>
      </c>
      <c r="B77" s="26" t="s">
        <v>1416</v>
      </c>
      <c r="C77" s="26"/>
      <c r="D77" s="26"/>
      <c r="E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sedum-spurium</v>
      </c>
      <c r="F77" s="26"/>
      <c r="G77" s="0" t="n">
        <v>6</v>
      </c>
      <c r="I77" s="28" t="s">
        <v>1417</v>
      </c>
      <c r="L77" s="0" t="str">
        <f aca="false">IF(ISBLANK(A77)  = 0, "INSERT INTO botanica.taxon (name_latin, name_czech, year, slug, origin, category_id, family_id) VALUES ("&amp;IF(A77&lt;&gt;"","'"&amp;A77&amp;"'","NULL")&amp;","&amp;IF(B77&lt;&gt;"","'"&amp;B77&amp;"'","NULL")&amp;", "&amp;IF(C77&lt;&gt;"","'"&amp;C77&amp;"'","NULL")&amp;"  , "&amp;IF(E77&lt;&gt;"","'"&amp;E77&amp;"'","NULL")&amp;"  , "&amp;IF(F77&lt;&gt;"","'"&amp;F77&amp;"'","NULL")&amp;"  , "&amp;IF(G77&lt;&gt;"","'"&amp;G77&amp;"'","NULL")&amp;"  , "&amp;IF(H77&lt;&gt;"","'"&amp;H77&amp;"'","NULL")&amp;"  );","")</f>
        <v>INSERT INTO botanica.taxon (name_latin, name_czech, year, slug, origin, category_id, family_id) VALUES ('Sedum spurium','rozchodník pochybný', NULL  , 'sedum-spurium'  , NULL  , '6'  , NULL  );</v>
      </c>
    </row>
    <row r="78" customFormat="false" ht="12.8" hidden="false" customHeight="false" outlineLevel="0" collapsed="false">
      <c r="A78" s="6" t="str">
        <f aca="false">SUBSTITUTE(SUBSTITUTE(SUBSTITUTE(I78, "'", "\'"), "’","\'"), "‘", "\'")</f>
        <v>Senecio sylvaticus</v>
      </c>
      <c r="B78" s="0" t="s">
        <v>1418</v>
      </c>
      <c r="E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senecio-sylvaticus</v>
      </c>
      <c r="G78" s="0" t="n">
        <v>9</v>
      </c>
      <c r="I78" s="0" t="s">
        <v>1419</v>
      </c>
      <c r="L78" s="0" t="str">
        <f aca="false">IF(ISBLANK(A78)  = 0, "INSERT INTO botanica.taxon (name_latin, name_czech, year, slug, origin, category_id, family_id) VALUES ("&amp;IF(A78&lt;&gt;"","'"&amp;A78&amp;"'","NULL")&amp;","&amp;IF(B78&lt;&gt;"","'"&amp;B78&amp;"'","NULL")&amp;", "&amp;IF(C78&lt;&gt;"","'"&amp;C78&amp;"'","NULL")&amp;"  , "&amp;IF(E78&lt;&gt;"","'"&amp;E78&amp;"'","NULL")&amp;"  , "&amp;IF(F78&lt;&gt;"","'"&amp;F78&amp;"'","NULL")&amp;"  , "&amp;IF(G78&lt;&gt;"","'"&amp;G78&amp;"'","NULL")&amp;"  , "&amp;IF(H78&lt;&gt;"","'"&amp;H78&amp;"'","NULL")&amp;"  );","")</f>
        <v>INSERT INTO botanica.taxon (name_latin, name_czech, year, slug, origin, category_id, family_id) VALUES ('Senecio sylvaticus','starček lesní', NULL  , 'senecio-sylvaticus'  , NULL  , '9'  , NULL  );</v>
      </c>
    </row>
    <row r="79" customFormat="false" ht="12.8" hidden="false" customHeight="false" outlineLevel="0" collapsed="false">
      <c r="A79" s="6" t="str">
        <f aca="false">SUBSTITUTE(SUBSTITUTE(SUBSTITUTE(I79, "'", "\'"), "’","\'"), "‘", "\'")</f>
        <v>Senecio vulgaris</v>
      </c>
      <c r="B79" s="6" t="s">
        <v>1420</v>
      </c>
      <c r="C79" s="6"/>
      <c r="D79" s="6"/>
      <c r="E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senecio-vulgaris</v>
      </c>
      <c r="F79" s="6"/>
      <c r="G79" s="0" t="n">
        <v>9</v>
      </c>
      <c r="I79" s="26" t="s">
        <v>1421</v>
      </c>
      <c r="L79" s="0" t="str">
        <f aca="false">IF(ISBLANK(A79)  = 0, "INSERT INTO botanica.taxon (name_latin, name_czech, year, slug, origin, category_id, family_id) VALUES ("&amp;IF(A79&lt;&gt;"","'"&amp;A79&amp;"'","NULL")&amp;","&amp;IF(B79&lt;&gt;"","'"&amp;B79&amp;"'","NULL")&amp;", "&amp;IF(C79&lt;&gt;"","'"&amp;C79&amp;"'","NULL")&amp;"  , "&amp;IF(E79&lt;&gt;"","'"&amp;E79&amp;"'","NULL")&amp;"  , "&amp;IF(F79&lt;&gt;"","'"&amp;F79&amp;"'","NULL")&amp;"  , "&amp;IF(G79&lt;&gt;"","'"&amp;G79&amp;"'","NULL")&amp;"  , "&amp;IF(H79&lt;&gt;"","'"&amp;H79&amp;"'","NULL")&amp;"  );","")</f>
        <v>INSERT INTO botanica.taxon (name_latin, name_czech, year, slug, origin, category_id, family_id) VALUES ('Senecio vulgaris','starček obecný', NULL  , 'senecio-vulgaris'  , NULL  , '9'  , NULL  );</v>
      </c>
    </row>
    <row r="80" customFormat="false" ht="12.8" hidden="false" customHeight="false" outlineLevel="0" collapsed="false">
      <c r="A80" s="6" t="str">
        <f aca="false">SUBSTITUTE(SUBSTITUTE(SUBSTITUTE(I80, "'", "\'"), "’","\'"), "‘", "\'")</f>
        <v>Silene coronaria</v>
      </c>
      <c r="B80" s="0" t="s">
        <v>1422</v>
      </c>
      <c r="E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silene-coronaria</v>
      </c>
      <c r="G80" s="0" t="n">
        <v>6</v>
      </c>
      <c r="I80" s="6" t="s">
        <v>1423</v>
      </c>
      <c r="L80" s="0" t="str">
        <f aca="false">IF(ISBLANK(A80)  = 0, "INSERT INTO botanica.taxon (name_latin, name_czech, year, slug, origin, category_id, family_id) VALUES ("&amp;IF(A80&lt;&gt;"","'"&amp;A80&amp;"'","NULL")&amp;","&amp;IF(B80&lt;&gt;"","'"&amp;B80&amp;"'","NULL")&amp;", "&amp;IF(C80&lt;&gt;"","'"&amp;C80&amp;"'","NULL")&amp;"  , "&amp;IF(E80&lt;&gt;"","'"&amp;E80&amp;"'","NULL")&amp;"  , "&amp;IF(F80&lt;&gt;"","'"&amp;F80&amp;"'","NULL")&amp;"  , "&amp;IF(G80&lt;&gt;"","'"&amp;G80&amp;"'","NULL")&amp;"  , "&amp;IF(H80&lt;&gt;"","'"&amp;H80&amp;"'","NULL")&amp;"  );","")</f>
        <v>INSERT INTO botanica.taxon (name_latin, name_czech, year, slug, origin, category_id, family_id) VALUES ('Silene coronaria','kohoutek věncový', NULL  , 'silene-coronaria'  , NULL  , '6'  , NULL  );</v>
      </c>
    </row>
    <row r="81" customFormat="false" ht="12.8" hidden="false" customHeight="false" outlineLevel="0" collapsed="false">
      <c r="A81" s="6" t="str">
        <f aca="false">SUBSTITUTE(SUBSTITUTE(SUBSTITUTE(I81, "'", "\'"), "’","\'"), "‘", "\'")</f>
        <v>Tagates tenuifolia</v>
      </c>
      <c r="B81" s="6" t="s">
        <v>1424</v>
      </c>
      <c r="C81" s="6"/>
      <c r="D81" s="6"/>
      <c r="E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tagates-tenuifolia</v>
      </c>
      <c r="F81" s="6"/>
      <c r="G81" s="0" t="n">
        <v>7</v>
      </c>
      <c r="I81" s="6" t="s">
        <v>1425</v>
      </c>
      <c r="L81" s="0" t="str">
        <f aca="false">IF(ISBLANK(A81)  = 0, "INSERT INTO botanica.taxon (name_latin, name_czech, year, slug, origin, category_id, family_id) VALUES ("&amp;IF(A81&lt;&gt;"","'"&amp;A81&amp;"'","NULL")&amp;","&amp;IF(B81&lt;&gt;"","'"&amp;B81&amp;"'","NULL")&amp;", "&amp;IF(C81&lt;&gt;"","'"&amp;C81&amp;"'","NULL")&amp;"  , "&amp;IF(E81&lt;&gt;"","'"&amp;E81&amp;"'","NULL")&amp;"  , "&amp;IF(F81&lt;&gt;"","'"&amp;F81&amp;"'","NULL")&amp;"  , "&amp;IF(G81&lt;&gt;"","'"&amp;G81&amp;"'","NULL")&amp;"  , "&amp;IF(H81&lt;&gt;"","'"&amp;H81&amp;"'","NULL")&amp;"  );","")</f>
        <v>INSERT INTO botanica.taxon (name_latin, name_czech, year, slug, origin, category_id, family_id) VALUES ('Tagates tenuifolia','afrikán ', NULL  , 'tagates-tenuifolia'  , NULL  , '7'  , NULL  );</v>
      </c>
    </row>
    <row r="82" customFormat="false" ht="12.8" hidden="false" customHeight="false" outlineLevel="0" collapsed="false">
      <c r="A82" s="6" t="str">
        <f aca="false">SUBSTITUTE(SUBSTITUTE(SUBSTITUTE(I82, "'", "\'"), "’","\'"), "‘", "\'")</f>
        <v>Trifolium medium</v>
      </c>
      <c r="B82" s="0" t="s">
        <v>1426</v>
      </c>
      <c r="E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trifolium-medium</v>
      </c>
      <c r="G82" s="0" t="n">
        <v>9</v>
      </c>
      <c r="I82" s="0" t="s">
        <v>1427</v>
      </c>
      <c r="L82" s="0" t="str">
        <f aca="false">IF(ISBLANK(A82)  = 0, "INSERT INTO botanica.taxon (name_latin, name_czech, year, slug, origin, category_id, family_id) VALUES ("&amp;IF(A82&lt;&gt;"","'"&amp;A82&amp;"'","NULL")&amp;","&amp;IF(B82&lt;&gt;"","'"&amp;B82&amp;"'","NULL")&amp;", "&amp;IF(C82&lt;&gt;"","'"&amp;C82&amp;"'","NULL")&amp;"  , "&amp;IF(E82&lt;&gt;"","'"&amp;E82&amp;"'","NULL")&amp;"  , "&amp;IF(F82&lt;&gt;"","'"&amp;F82&amp;"'","NULL")&amp;"  , "&amp;IF(G82&lt;&gt;"","'"&amp;G82&amp;"'","NULL")&amp;"  , "&amp;IF(H82&lt;&gt;"","'"&amp;H82&amp;"'","NULL")&amp;"  );","")</f>
        <v>INSERT INTO botanica.taxon (name_latin, name_czech, year, slug, origin, category_id, family_id) VALUES ('Trifolium medium','jetel prostřední', NULL  , 'trifolium-medium'  , NULL  , '9'  , NULL  );</v>
      </c>
    </row>
    <row r="83" customFormat="false" ht="12.8" hidden="false" customHeight="false" outlineLevel="0" collapsed="false">
      <c r="A83" s="6" t="str">
        <f aca="false">SUBSTITUTE(SUBSTITUTE(SUBSTITUTE(I83, "'", "\'"), "’","\'"), "‘", "\'")</f>
        <v>Tropaeolum majus</v>
      </c>
      <c r="B83" s="6" t="s">
        <v>1428</v>
      </c>
      <c r="C83" s="6"/>
      <c r="D83" s="6"/>
      <c r="E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tropaeolum-majus</v>
      </c>
      <c r="F83" s="6"/>
      <c r="G83" s="0" t="n">
        <v>7</v>
      </c>
      <c r="I83" s="26" t="s">
        <v>1429</v>
      </c>
      <c r="L83" s="0" t="str">
        <f aca="false">IF(ISBLANK(A83)  = 0, "INSERT INTO botanica.taxon (name_latin, name_czech, year, slug, origin, category_id, family_id) VALUES ("&amp;IF(A83&lt;&gt;"","'"&amp;A83&amp;"'","NULL")&amp;","&amp;IF(B83&lt;&gt;"","'"&amp;B83&amp;"'","NULL")&amp;", "&amp;IF(C83&lt;&gt;"","'"&amp;C83&amp;"'","NULL")&amp;"  , "&amp;IF(E83&lt;&gt;"","'"&amp;E83&amp;"'","NULL")&amp;"  , "&amp;IF(F83&lt;&gt;"","'"&amp;F83&amp;"'","NULL")&amp;"  , "&amp;IF(G83&lt;&gt;"","'"&amp;G83&amp;"'","NULL")&amp;"  , "&amp;IF(H83&lt;&gt;"","'"&amp;H83&amp;"'","NULL")&amp;"  );","")</f>
        <v>INSERT INTO botanica.taxon (name_latin, name_czech, year, slug, origin, category_id, family_id) VALUES ('Tropaeolum majus','lichořeřešnice', NULL  , 'tropaeolum-majus'  , NULL  , '7'  , NULL  );</v>
      </c>
    </row>
    <row r="84" customFormat="false" ht="12.8" hidden="false" customHeight="false" outlineLevel="0" collapsed="false">
      <c r="A84" s="6" t="str">
        <f aca="false">SUBSTITUTE(SUBSTITUTE(SUBSTITUTE(I84, "'", "\'"), "’","\'"), "‘", "\'")</f>
        <v>Typha latifolia</v>
      </c>
      <c r="B84" s="0" t="s">
        <v>1430</v>
      </c>
      <c r="E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typha-latifolia</v>
      </c>
      <c r="G84" s="0" t="n">
        <v>8</v>
      </c>
      <c r="I84" s="26" t="s">
        <v>1431</v>
      </c>
      <c r="L84" s="0" t="str">
        <f aca="false">IF(ISBLANK(A84)  = 0, "INSERT INTO botanica.taxon (name_latin, name_czech, year, slug, origin, category_id, family_id) VALUES ("&amp;IF(A84&lt;&gt;"","'"&amp;A84&amp;"'","NULL")&amp;","&amp;IF(B84&lt;&gt;"","'"&amp;B84&amp;"'","NULL")&amp;", "&amp;IF(C84&lt;&gt;"","'"&amp;C84&amp;"'","NULL")&amp;"  , "&amp;IF(E84&lt;&gt;"","'"&amp;E84&amp;"'","NULL")&amp;"  , "&amp;IF(F84&lt;&gt;"","'"&amp;F84&amp;"'","NULL")&amp;"  , "&amp;IF(G84&lt;&gt;"","'"&amp;G84&amp;"'","NULL")&amp;"  , "&amp;IF(H84&lt;&gt;"","'"&amp;H84&amp;"'","NULL")&amp;"  );","")</f>
        <v>INSERT INTO botanica.taxon (name_latin, name_czech, year, slug, origin, category_id, family_id) VALUES ('Typha latifolia','orobinec širokolistý', NULL  , 'typha-latifolia'  , NULL  , '8'  , NULL  );</v>
      </c>
    </row>
    <row r="85" customFormat="false" ht="12.8" hidden="false" customHeight="false" outlineLevel="0" collapsed="false">
      <c r="A85" s="6" t="str">
        <f aca="false">SUBSTITUTE(SUBSTITUTE(SUBSTITUTE(I85, "'", "\'"), "’","\'"), "‘", "\'")</f>
        <v>Verbascum densiflorum</v>
      </c>
      <c r="B85" s="6" t="s">
        <v>1432</v>
      </c>
      <c r="C85" s="6"/>
      <c r="D85" s="6"/>
      <c r="E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verbascum-densiflorum</v>
      </c>
      <c r="F85" s="6"/>
      <c r="G85" s="0" t="n">
        <v>9</v>
      </c>
      <c r="I85" s="26" t="s">
        <v>1433</v>
      </c>
      <c r="L85" s="0" t="str">
        <f aca="false">IF(ISBLANK(A85)  = 0, "INSERT INTO botanica.taxon (name_latin, name_czech, year, slug, origin, category_id, family_id) VALUES ("&amp;IF(A85&lt;&gt;"","'"&amp;A85&amp;"'","NULL")&amp;","&amp;IF(B85&lt;&gt;"","'"&amp;B85&amp;"'","NULL")&amp;", "&amp;IF(C85&lt;&gt;"","'"&amp;C85&amp;"'","NULL")&amp;"  , "&amp;IF(E85&lt;&gt;"","'"&amp;E85&amp;"'","NULL")&amp;"  , "&amp;IF(F85&lt;&gt;"","'"&amp;F85&amp;"'","NULL")&amp;"  , "&amp;IF(G85&lt;&gt;"","'"&amp;G85&amp;"'","NULL")&amp;"  , "&amp;IF(H85&lt;&gt;"","'"&amp;H85&amp;"'","NULL")&amp;"  );","")</f>
        <v>INSERT INTO botanica.taxon (name_latin, name_czech, year, slug, origin, category_id, family_id) VALUES ('Verbascum densiflorum','divizna velkokvětá', NULL  , 'verbascum-densiflorum'  , NULL  , '9'  , NULL  );</v>
      </c>
    </row>
    <row r="86" customFormat="false" ht="12.8" hidden="false" customHeight="false" outlineLevel="0" collapsed="false">
      <c r="A86" s="6" t="str">
        <f aca="false">SUBSTITUTE(SUBSTITUTE(SUBSTITUTE(I86, "'", "\'"), "’","\'"), "‘", "\'")</f>
        <v>veronica spicata</v>
      </c>
      <c r="B86" s="26" t="s">
        <v>1434</v>
      </c>
      <c r="C86" s="26"/>
      <c r="D86" s="26"/>
      <c r="E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veronica-spicata</v>
      </c>
      <c r="F86" s="26"/>
      <c r="G86" s="0" t="n">
        <v>6</v>
      </c>
      <c r="I86" s="6" t="s">
        <v>1435</v>
      </c>
      <c r="L86" s="0" t="str">
        <f aca="false">IF(ISBLANK(A86)  = 0, "INSERT INTO botanica.taxon (name_latin, name_czech, year, slug, origin, category_id, family_id) VALUES ("&amp;IF(A86&lt;&gt;"","'"&amp;A86&amp;"'","NULL")&amp;","&amp;IF(B86&lt;&gt;"","'"&amp;B86&amp;"'","NULL")&amp;", "&amp;IF(C86&lt;&gt;"","'"&amp;C86&amp;"'","NULL")&amp;"  , "&amp;IF(E86&lt;&gt;"","'"&amp;E86&amp;"'","NULL")&amp;"  , "&amp;IF(F86&lt;&gt;"","'"&amp;F86&amp;"'","NULL")&amp;"  , "&amp;IF(G86&lt;&gt;"","'"&amp;G86&amp;"'","NULL")&amp;"  , "&amp;IF(H86&lt;&gt;"","'"&amp;H86&amp;"'","NULL")&amp;"  );","")</f>
        <v>INSERT INTO botanica.taxon (name_latin, name_czech, year, slug, origin, category_id, family_id) VALUES ('veronica spicata','rozrazil klasnatý', NULL  , 'veronica-spicata'  , NULL  , '6'  , NULL  );</v>
      </c>
    </row>
    <row r="87" customFormat="false" ht="12.8" hidden="false" customHeight="false" outlineLevel="0" collapsed="false">
      <c r="A87" s="6" t="str">
        <f aca="false">SUBSTITUTE(SUBSTITUTE(SUBSTITUTE(I87, "'", "\'"), "’","\'"), "‘", "\'")</f>
        <v>waldsteinia ternata</v>
      </c>
      <c r="B87" s="0" t="s">
        <v>1436</v>
      </c>
      <c r="E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waldsteinia-ternata</v>
      </c>
      <c r="G87" s="0" t="n">
        <v>6</v>
      </c>
      <c r="I87" s="29" t="s">
        <v>1437</v>
      </c>
      <c r="L87" s="0" t="str">
        <f aca="false">IF(ISBLANK(A87)  = 0, "INSERT INTO botanica.taxon (name_latin, name_czech, year, slug, origin, category_id, family_id) VALUES ("&amp;IF(A87&lt;&gt;"","'"&amp;A87&amp;"'","NULL")&amp;","&amp;IF(B87&lt;&gt;"","'"&amp;B87&amp;"'","NULL")&amp;", "&amp;IF(C87&lt;&gt;"","'"&amp;C87&amp;"'","NULL")&amp;"  , "&amp;IF(E87&lt;&gt;"","'"&amp;E87&amp;"'","NULL")&amp;"  , "&amp;IF(F87&lt;&gt;"","'"&amp;F87&amp;"'","NULL")&amp;"  , "&amp;IF(G87&lt;&gt;"","'"&amp;G87&amp;"'","NULL")&amp;"  , "&amp;IF(H87&lt;&gt;"","'"&amp;H87&amp;"'","NULL")&amp;"  );","")</f>
        <v>INSERT INTO botanica.taxon (name_latin, name_czech, year, slug, origin, category_id, family_id) VALUES ('waldsteinia ternata','mochnička trojčetná', NULL  , 'waldsteinia-ternata'  , NULL  , '6'  , NULL  );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83" activeCellId="0" sqref="G83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8.77"/>
    <col collapsed="false" customWidth="true" hidden="false" outlineLevel="0" max="3" min="3" style="0" width="15.53"/>
    <col collapsed="false" customWidth="false" hidden="false" outlineLevel="0" max="6" min="4" style="0" width="11.52"/>
    <col collapsed="false" customWidth="true" hidden="false" outlineLevel="0" max="7" min="7" style="0" width="22.86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6" t="s">
        <v>5</v>
      </c>
    </row>
    <row r="2" customFormat="false" ht="12.8" hidden="false" customHeight="false" outlineLevel="0" collapsed="false">
      <c r="A2" s="0" t="n">
        <v>1</v>
      </c>
      <c r="B2" s="0" t="s">
        <v>1438</v>
      </c>
    </row>
    <row r="3" customFormat="false" ht="12.8" hidden="false" customHeight="false" outlineLevel="0" collapsed="false">
      <c r="A3" s="0" t="n">
        <v>2</v>
      </c>
      <c r="B3" s="0" t="s">
        <v>1439</v>
      </c>
    </row>
    <row r="4" customFormat="false" ht="12.8" hidden="false" customHeight="false" outlineLevel="0" collapsed="false">
      <c r="A4" s="0" t="n">
        <v>3</v>
      </c>
      <c r="B4" s="0" t="s">
        <v>1440</v>
      </c>
    </row>
    <row r="5" customFormat="false" ht="12.8" hidden="false" customHeight="false" outlineLevel="0" collapsed="false">
      <c r="A5" s="0" t="n">
        <v>4</v>
      </c>
      <c r="B5" s="0" t="s">
        <v>1441</v>
      </c>
    </row>
    <row r="6" customFormat="false" ht="12.8" hidden="false" customHeight="false" outlineLevel="0" collapsed="false">
      <c r="A6" s="0" t="n">
        <v>5</v>
      </c>
      <c r="B6" s="0" t="s">
        <v>1442</v>
      </c>
    </row>
    <row r="7" customFormat="false" ht="12.8" hidden="false" customHeight="false" outlineLevel="0" collapsed="false">
      <c r="A7" s="0" t="n">
        <v>6</v>
      </c>
      <c r="B7" s="0" t="s">
        <v>1443</v>
      </c>
    </row>
    <row r="8" customFormat="false" ht="12.8" hidden="false" customHeight="false" outlineLevel="0" collapsed="false">
      <c r="A8" s="0" t="n">
        <v>7</v>
      </c>
      <c r="B8" s="0" t="s">
        <v>1444</v>
      </c>
    </row>
    <row r="9" customFormat="false" ht="12.8" hidden="false" customHeight="false" outlineLevel="0" collapsed="false">
      <c r="A9" s="0" t="n">
        <v>8</v>
      </c>
      <c r="B9" s="0" t="s">
        <v>1445</v>
      </c>
    </row>
    <row r="10" customFormat="false" ht="12.8" hidden="false" customHeight="false" outlineLevel="0" collapsed="false">
      <c r="A10" s="0" t="n">
        <v>9</v>
      </c>
      <c r="B10" s="0" t="s">
        <v>1446</v>
      </c>
    </row>
    <row r="14" customFormat="false" ht="12.8" hidden="false" customHeight="false" outlineLevel="0" collapsed="false">
      <c r="A14" s="20" t="s">
        <v>1447</v>
      </c>
    </row>
    <row r="15" customFormat="false" ht="12.8" hidden="false" customHeight="false" outlineLevel="0" collapsed="false">
      <c r="A15" s="0" t="n">
        <v>1</v>
      </c>
      <c r="B15" s="0" t="s">
        <v>1448</v>
      </c>
    </row>
    <row r="16" customFormat="false" ht="12.8" hidden="false" customHeight="false" outlineLevel="0" collapsed="false">
      <c r="A16" s="0" t="n">
        <v>2</v>
      </c>
      <c r="B16" s="0" t="s">
        <v>1449</v>
      </c>
    </row>
    <row r="17" customFormat="false" ht="12.8" hidden="false" customHeight="false" outlineLevel="0" collapsed="false">
      <c r="A17" s="0" t="n">
        <v>3</v>
      </c>
      <c r="B17" s="0" t="s">
        <v>1450</v>
      </c>
    </row>
    <row r="18" customFormat="false" ht="12.8" hidden="false" customHeight="false" outlineLevel="0" collapsed="false">
      <c r="A18" s="0" t="n">
        <v>4</v>
      </c>
      <c r="B18" s="0" t="s">
        <v>1451</v>
      </c>
    </row>
    <row r="19" customFormat="false" ht="12.8" hidden="false" customHeight="false" outlineLevel="0" collapsed="false">
      <c r="A19" s="0" t="n">
        <v>5</v>
      </c>
      <c r="B19" s="0" t="s">
        <v>1452</v>
      </c>
    </row>
    <row r="20" customFormat="false" ht="12.8" hidden="false" customHeight="false" outlineLevel="0" collapsed="false">
      <c r="A20" s="0" t="n">
        <v>6</v>
      </c>
      <c r="B20" s="0" t="s">
        <v>1453</v>
      </c>
    </row>
    <row r="21" customFormat="false" ht="12.8" hidden="false" customHeight="false" outlineLevel="0" collapsed="false">
      <c r="A21" s="0" t="n">
        <v>7</v>
      </c>
      <c r="B21" s="0" t="s">
        <v>1454</v>
      </c>
    </row>
    <row r="24" customFormat="false" ht="12.8" hidden="false" customHeight="false" outlineLevel="0" collapsed="false">
      <c r="A24" s="20" t="s">
        <v>1455</v>
      </c>
    </row>
    <row r="25" customFormat="false" ht="12.8" hidden="false" customHeight="false" outlineLevel="0" collapsed="false">
      <c r="A25" s="0" t="n">
        <v>1</v>
      </c>
      <c r="B25" s="0" t="s">
        <v>1456</v>
      </c>
    </row>
    <row r="26" customFormat="false" ht="12.8" hidden="false" customHeight="false" outlineLevel="0" collapsed="false">
      <c r="A26" s="0" t="n">
        <v>2</v>
      </c>
      <c r="B26" s="0" t="s">
        <v>1457</v>
      </c>
    </row>
    <row r="27" customFormat="false" ht="12.8" hidden="false" customHeight="false" outlineLevel="0" collapsed="false">
      <c r="A27" s="0" t="n">
        <v>3</v>
      </c>
      <c r="B27" s="0" t="s">
        <v>1458</v>
      </c>
    </row>
    <row r="28" customFormat="false" ht="12.8" hidden="false" customHeight="false" outlineLevel="0" collapsed="false">
      <c r="A28" s="0" t="n">
        <v>4</v>
      </c>
      <c r="B28" s="0" t="s">
        <v>1459</v>
      </c>
    </row>
    <row r="29" customFormat="false" ht="12.8" hidden="false" customHeight="false" outlineLevel="0" collapsed="false">
      <c r="A29" s="0" t="n">
        <v>5</v>
      </c>
      <c r="B29" s="0" t="s">
        <v>1460</v>
      </c>
    </row>
    <row r="30" customFormat="false" ht="12.8" hidden="false" customHeight="false" outlineLevel="0" collapsed="false">
      <c r="A30" s="0" t="n">
        <v>6</v>
      </c>
      <c r="B30" s="0" t="s">
        <v>1461</v>
      </c>
    </row>
    <row r="31" customFormat="false" ht="12.8" hidden="false" customHeight="false" outlineLevel="0" collapsed="false">
      <c r="A31" s="0" t="n">
        <v>7</v>
      </c>
      <c r="B31" s="0" t="s">
        <v>1462</v>
      </c>
    </row>
    <row r="33" customFormat="false" ht="12.8" hidden="false" customHeight="false" outlineLevel="0" collapsed="false">
      <c r="A33" s="20" t="s">
        <v>1463</v>
      </c>
    </row>
    <row r="34" customFormat="false" ht="12.8" hidden="false" customHeight="false" outlineLevel="0" collapsed="false">
      <c r="A34" s="20" t="n">
        <v>1</v>
      </c>
      <c r="B34" s="20" t="s">
        <v>1464</v>
      </c>
      <c r="C34" s="20" t="s">
        <v>1465</v>
      </c>
      <c r="E34" s="0" t="str">
        <f aca="false">IF(ISBLANK(B34)  = 0, "INSERT INTO botanica.family (name_czech, name_latin) VALUES ("&amp;IF(B34&lt;&gt;"","'"&amp;B34&amp;"'","NULL")&amp;","&amp;IF(C34&lt;&gt;"","'"&amp;C34&amp;"'","NULL")&amp;" );","")</f>
        <v>INSERT INTO botanica.family (name_czech, name_latin) VALUES ('aktinidiovité','Actinidiaceae' );</v>
      </c>
    </row>
    <row r="35" customFormat="false" ht="12.8" hidden="false" customHeight="false" outlineLevel="0" collapsed="false">
      <c r="A35" s="0" t="n">
        <v>2</v>
      </c>
      <c r="B35" s="0" t="s">
        <v>1466</v>
      </c>
      <c r="C35" s="0" t="s">
        <v>1467</v>
      </c>
      <c r="E35" s="0" t="str">
        <f aca="false">IF(ISBLANK(B35)  = 0, "INSERT INTO botanica.family (name_czech, name_latin) VALUES ("&amp;IF(B35&lt;&gt;"","'"&amp;B35&amp;"'","NULL")&amp;","&amp;IF(C35&lt;&gt;"","'"&amp;C35&amp;"'","NULL")&amp;" );","")</f>
        <v>INSERT INTO botanica.family (name_czech, name_latin) VALUES ('altingiovité','Altingiaceae' );</v>
      </c>
    </row>
    <row r="36" customFormat="false" ht="12.8" hidden="false" customHeight="false" outlineLevel="0" collapsed="false">
      <c r="A36" s="20" t="n">
        <v>3</v>
      </c>
      <c r="B36" s="20" t="s">
        <v>1468</v>
      </c>
      <c r="C36" s="20" t="s">
        <v>1469</v>
      </c>
      <c r="E36" s="0" t="str">
        <f aca="false">IF(ISBLANK(B36)  = 0, "INSERT INTO botanica.family (name_czech, name_latin) VALUES ("&amp;IF(B36&lt;&gt;"","'"&amp;B36&amp;"'","NULL")&amp;","&amp;IF(C36&lt;&gt;"","'"&amp;C36&amp;"'","NULL")&amp;" );","")</f>
        <v>INSERT INTO botanica.family (name_czech, name_latin) VALUES ('bobovité','Fabaceae' );</v>
      </c>
    </row>
    <row r="37" customFormat="false" ht="12.8" hidden="false" customHeight="false" outlineLevel="0" collapsed="false">
      <c r="A37" s="20" t="n">
        <v>4</v>
      </c>
      <c r="B37" s="20" t="s">
        <v>1470</v>
      </c>
      <c r="C37" s="20" t="s">
        <v>1471</v>
      </c>
      <c r="E37" s="0" t="str">
        <f aca="false">IF(ISBLANK(B37)  = 0, "INSERT INTO botanica.family (name_czech, name_latin) VALUES ("&amp;IF(B37&lt;&gt;"","'"&amp;B37&amp;"'","NULL")&amp;","&amp;IF(C37&lt;&gt;"","'"&amp;C37&amp;"'","NULL")&amp;" );","")</f>
        <v>INSERT INTO botanica.family (name_czech, name_latin) VALUES ('borovicovité','Pinaceae' );</v>
      </c>
    </row>
    <row r="38" customFormat="false" ht="12.8" hidden="false" customHeight="false" outlineLevel="0" collapsed="false">
      <c r="A38" s="20" t="n">
        <v>5</v>
      </c>
      <c r="B38" s="20" t="s">
        <v>1472</v>
      </c>
      <c r="C38" s="20" t="s">
        <v>1473</v>
      </c>
      <c r="E38" s="0" t="str">
        <f aca="false">IF(ISBLANK(B38)  = 0, "INSERT INTO botanica.family (name_czech, name_latin) VALUES ("&amp;IF(B38&lt;&gt;"","'"&amp;B38&amp;"'","NULL")&amp;","&amp;IF(C38&lt;&gt;"","'"&amp;C38&amp;"'","NULL")&amp;" );","")</f>
        <v>INSERT INTO botanica.family (name_czech, name_latin) VALUES ('břízovité ','Betulaceae' );</v>
      </c>
    </row>
    <row r="39" customFormat="false" ht="12.8" hidden="false" customHeight="false" outlineLevel="0" collapsed="false">
      <c r="A39" s="20" t="n">
        <v>6</v>
      </c>
      <c r="B39" s="20" t="s">
        <v>1474</v>
      </c>
      <c r="C39" s="20" t="s">
        <v>1475</v>
      </c>
      <c r="E39" s="0" t="str">
        <f aca="false">IF(ISBLANK(B39)  = 0, "INSERT INTO botanica.family (name_czech, name_latin) VALUES ("&amp;IF(B39&lt;&gt;"","'"&amp;B39&amp;"'","NULL")&amp;","&amp;IF(C39&lt;&gt;"","'"&amp;C39&amp;"'","NULL")&amp;" );","")</f>
        <v>INSERT INTO botanica.family (name_czech, name_latin) VALUES ('bukovité','Fagaceae' );</v>
      </c>
    </row>
    <row r="40" customFormat="false" ht="12.8" hidden="false" customHeight="false" outlineLevel="0" collapsed="false">
      <c r="A40" s="0" t="n">
        <v>7</v>
      </c>
      <c r="B40" s="0" t="s">
        <v>1476</v>
      </c>
      <c r="C40" s="0" t="s">
        <v>1477</v>
      </c>
      <c r="E40" s="0" t="str">
        <f aca="false">IF(ISBLANK(B40)  = 0, "INSERT INTO botanica.family (name_czech, name_latin) VALUES ("&amp;IF(B40&lt;&gt;"","'"&amp;B40&amp;"'","NULL")&amp;","&amp;IF(C40&lt;&gt;"","'"&amp;C40&amp;"'","NULL")&amp;" );","")</f>
        <v>INSERT INTO botanica.family (name_czech, name_latin) VALUES ('cesmínovité','Aquifoliaceae' );</v>
      </c>
    </row>
    <row r="41" customFormat="false" ht="12.8" hidden="false" customHeight="false" outlineLevel="0" collapsed="false">
      <c r="A41" s="0" t="n">
        <v>8</v>
      </c>
      <c r="B41" s="0" t="s">
        <v>1478</v>
      </c>
      <c r="C41" s="0" t="s">
        <v>1479</v>
      </c>
      <c r="E41" s="0" t="str">
        <f aca="false">IF(ISBLANK(B41)  = 0, "INSERT INTO botanica.family (name_czech, name_latin) VALUES ("&amp;IF(B41&lt;&gt;"","'"&amp;B41&amp;"'","NULL")&amp;","&amp;IF(C41&lt;&gt;"","'"&amp;C41&amp;"'","NULL")&amp;" );","")</f>
        <v>INSERT INTO botanica.family (name_czech, name_latin) VALUES ('cistovité','Cistaceae' );</v>
      </c>
    </row>
    <row r="42" customFormat="false" ht="12.8" hidden="false" customHeight="false" outlineLevel="0" collapsed="false">
      <c r="A42" s="20" t="n">
        <v>9</v>
      </c>
      <c r="B42" s="20" t="s">
        <v>1480</v>
      </c>
      <c r="C42" s="20" t="s">
        <v>1481</v>
      </c>
      <c r="E42" s="0" t="str">
        <f aca="false">IF(ISBLANK(B42)  = 0, "INSERT INTO botanica.family (name_czech, name_latin) VALUES ("&amp;IF(B42&lt;&gt;"","'"&amp;B42&amp;"'","NULL")&amp;","&amp;IF(C42&lt;&gt;"","'"&amp;C42&amp;"'","NULL")&amp;" );","")</f>
        <v>INSERT INTO botanica.family (name_czech, name_latin) VALUES ('cypřišovité','Cupressaceae' );</v>
      </c>
    </row>
    <row r="43" customFormat="false" ht="12.8" hidden="false" customHeight="false" outlineLevel="0" collapsed="false">
      <c r="A43" s="0" t="n">
        <v>10</v>
      </c>
      <c r="B43" s="0" t="s">
        <v>1482</v>
      </c>
      <c r="C43" s="0" t="s">
        <v>1483</v>
      </c>
      <c r="E43" s="0" t="str">
        <f aca="false">IF(ISBLANK(B43)  = 0, "INSERT INTO botanica.family (name_czech, name_latin) VALUES ("&amp;IF(B43&lt;&gt;"","'"&amp;B43&amp;"'","NULL")&amp;","&amp;IF(C43&lt;&gt;"","'"&amp;C43&amp;"'","NULL")&amp;" );","")</f>
        <v>INSERT INTO botanica.family (name_czech, name_latin) VALUES ('hortenziovité','Hydrangeaceae' );</v>
      </c>
    </row>
    <row r="44" customFormat="false" ht="12.8" hidden="false" customHeight="false" outlineLevel="0" collapsed="false">
      <c r="A44" s="20" t="n">
        <v>11</v>
      </c>
      <c r="B44" s="20" t="s">
        <v>1484</v>
      </c>
      <c r="C44" s="20" t="s">
        <v>1485</v>
      </c>
      <c r="E44" s="0" t="str">
        <f aca="false">IF(ISBLANK(B44)  = 0, "INSERT INTO botanica.family (name_czech, name_latin) VALUES ("&amp;IF(B44&lt;&gt;"","'"&amp;B44&amp;"'","NULL")&amp;","&amp;IF(C44&lt;&gt;"","'"&amp;C44&amp;"'","NULL")&amp;" );","")</f>
        <v>INSERT INTO botanica.family (name_czech, name_latin) VALUES ('dřišťálovité','Berberidaceae' );</v>
      </c>
    </row>
    <row r="45" customFormat="false" ht="12.8" hidden="false" customHeight="false" outlineLevel="0" collapsed="false">
      <c r="A45" s="0" t="n">
        <v>12</v>
      </c>
      <c r="B45" s="0" t="s">
        <v>1486</v>
      </c>
      <c r="C45" s="32" t="s">
        <v>1487</v>
      </c>
      <c r="E45" s="0" t="str">
        <f aca="false">IF(ISBLANK(B45)  = 0, "INSERT INTO botanica.family (name_czech, name_latin) VALUES ("&amp;IF(B45&lt;&gt;"","'"&amp;B45&amp;"'","NULL")&amp;","&amp;IF(C45&lt;&gt;"","'"&amp;C45&amp;"'","NULL")&amp;" );","")</f>
        <v>INSERT INTO botanica.family (name_czech, name_latin) VALUES ('gumojilmovité','Eucommiaceae' );</v>
      </c>
    </row>
    <row r="46" customFormat="false" ht="12.8" hidden="false" customHeight="false" outlineLevel="0" collapsed="false">
      <c r="A46" s="0" t="n">
        <v>13</v>
      </c>
      <c r="B46" s="0" t="s">
        <v>1488</v>
      </c>
      <c r="C46" s="0" t="s">
        <v>1489</v>
      </c>
      <c r="E46" s="0" t="str">
        <f aca="false">IF(ISBLANK(B46)  = 0, "INSERT INTO botanica.family (name_czech, name_latin) VALUES ("&amp;IF(B46&lt;&gt;"","'"&amp;B46&amp;"'","NULL")&amp;","&amp;IF(C46&lt;&gt;"","'"&amp;C46&amp;"'","NULL")&amp;" );","")</f>
        <v>INSERT INTO botanica.family (name_czech, name_latin) VALUES ('hluchavkovité','Lamiaceae' );</v>
      </c>
    </row>
    <row r="47" customFormat="false" ht="12.8" hidden="false" customHeight="false" outlineLevel="0" collapsed="false">
      <c r="A47" s="20" t="n">
        <v>14</v>
      </c>
      <c r="B47" s="20" t="s">
        <v>1482</v>
      </c>
      <c r="C47" s="20" t="s">
        <v>1483</v>
      </c>
      <c r="E47" s="0" t="str">
        <f aca="false">IF(ISBLANK(B47)  = 0, "INSERT INTO botanica.family (name_czech, name_latin) VALUES ("&amp;IF(B47&lt;&gt;"","'"&amp;B47&amp;"'","NULL")&amp;","&amp;IF(C47&lt;&gt;"","'"&amp;C47&amp;"'","NULL")&amp;" );","")</f>
        <v>INSERT INTO botanica.family (name_czech, name_latin) VALUES ('hortenziovité','Hydrangeaceae' );</v>
      </c>
    </row>
    <row r="48" customFormat="false" ht="12.8" hidden="false" customHeight="false" outlineLevel="0" collapsed="false">
      <c r="A48" s="20" t="n">
        <v>15</v>
      </c>
      <c r="B48" s="20" t="s">
        <v>1490</v>
      </c>
      <c r="C48" s="20" t="s">
        <v>1491</v>
      </c>
      <c r="E48" s="0" t="str">
        <f aca="false">IF(ISBLANK(B48)  = 0, "INSERT INTO botanica.family (name_czech, name_latin) VALUES ("&amp;IF(B48&lt;&gt;"","'"&amp;B48&amp;"'","NULL")&amp;","&amp;IF(C48&lt;&gt;"","'"&amp;C48&amp;"'","NULL")&amp;" );","")</f>
        <v>INSERT INTO botanica.family (name_czech, name_latin) VALUES ('javorovité','Aceraceae' );</v>
      </c>
    </row>
    <row r="49" customFormat="false" ht="12.8" hidden="false" customHeight="false" outlineLevel="0" collapsed="false">
      <c r="A49" s="0" t="n">
        <v>16</v>
      </c>
      <c r="B49" s="0" t="s">
        <v>1492</v>
      </c>
      <c r="C49" s="0" t="s">
        <v>1493</v>
      </c>
      <c r="E49" s="0" t="str">
        <f aca="false">IF(ISBLANK(B49)  = 0, "INSERT INTO botanica.family (name_czech, name_latin) VALUES ("&amp;IF(B49&lt;&gt;"","'"&amp;B49&amp;"'","NULL")&amp;","&amp;IF(C49&lt;&gt;"","'"&amp;C49&amp;"'","NULL")&amp;" );","")</f>
        <v>INSERT INTO botanica.family (name_czech, name_latin) VALUES ('jesencovité','Celastraceae' );</v>
      </c>
    </row>
    <row r="50" customFormat="false" ht="12.8" hidden="false" customHeight="false" outlineLevel="0" collapsed="false">
      <c r="A50" s="20" t="n">
        <v>17</v>
      </c>
      <c r="B50" s="20" t="s">
        <v>1494</v>
      </c>
      <c r="C50" s="20" t="s">
        <v>1495</v>
      </c>
      <c r="E50" s="0" t="str">
        <f aca="false">IF(ISBLANK(B50)  = 0, "INSERT INTO botanica.family (name_czech, name_latin) VALUES ("&amp;IF(B50&lt;&gt;"","'"&amp;B50&amp;"'","NULL")&amp;","&amp;IF(C50&lt;&gt;"","'"&amp;C50&amp;"'","NULL")&amp;" );","")</f>
        <v>INSERT INTO botanica.family (name_czech, name_latin) VALUES ('jilmovité','Ulmaceae' );</v>
      </c>
      <c r="G50" s="33"/>
      <c r="H50" s="34"/>
    </row>
    <row r="51" customFormat="false" ht="12.8" hidden="false" customHeight="false" outlineLevel="0" collapsed="false">
      <c r="A51" s="0" t="n">
        <v>18</v>
      </c>
      <c r="B51" s="0" t="s">
        <v>1496</v>
      </c>
      <c r="C51" s="0" t="s">
        <v>1497</v>
      </c>
      <c r="E51" s="0" t="str">
        <f aca="false">IF(ISBLANK(B51)  = 0, "INSERT INTO botanica.family (name_czech, name_latin) VALUES ("&amp;IF(B51&lt;&gt;"","'"&amp;B51&amp;"'","NULL")&amp;","&amp;IF(C51&lt;&gt;"","'"&amp;C51&amp;"'","NULL")&amp;" );","")</f>
        <v>INSERT INTO botanica.family (name_czech, name_latin) VALUES ('jinanovité','Ginkgoaceae' );</v>
      </c>
    </row>
    <row r="52" customFormat="false" ht="12.8" hidden="false" customHeight="false" outlineLevel="0" collapsed="false">
      <c r="A52" s="20" t="n">
        <v>19</v>
      </c>
      <c r="B52" s="20" t="s">
        <v>1498</v>
      </c>
      <c r="C52" s="20" t="s">
        <v>1499</v>
      </c>
      <c r="E52" s="0" t="str">
        <f aca="false">IF(ISBLANK(B52)  = 0, "INSERT INTO botanica.family (name_czech, name_latin) VALUES ("&amp;IF(B52&lt;&gt;"","'"&amp;B52&amp;"'","NULL")&amp;","&amp;IF(C52&lt;&gt;"","'"&amp;C52&amp;"'","NULL")&amp;" );","")</f>
        <v>INSERT INTO botanica.family (name_czech, name_latin) VALUES ('jírovcovité','Hippocastanaceae' );</v>
      </c>
    </row>
    <row r="53" customFormat="false" ht="12.8" hidden="false" customHeight="false" outlineLevel="0" collapsed="false">
      <c r="A53" s="0" t="n">
        <v>20</v>
      </c>
      <c r="B53" s="0" t="s">
        <v>1500</v>
      </c>
      <c r="C53" s="0" t="s">
        <v>1501</v>
      </c>
      <c r="E53" s="0" t="str">
        <f aca="false">IF(ISBLANK(B53)  = 0, "INSERT INTO botanica.family (name_czech, name_latin) VALUES ("&amp;IF(B53&lt;&gt;"","'"&amp;B53&amp;"'","NULL")&amp;","&amp;IF(C53&lt;&gt;"","'"&amp;C53&amp;"'","NULL")&amp;" );","")</f>
        <v>INSERT INTO botanica.family (name_czech, name_latin) VALUES ('klokočovité','Staphyleaceae' );</v>
      </c>
    </row>
    <row r="54" customFormat="false" ht="12.8" hidden="false" customHeight="false" outlineLevel="0" collapsed="false">
      <c r="A54" s="0" t="n">
        <v>21</v>
      </c>
      <c r="B54" s="0" t="s">
        <v>1502</v>
      </c>
      <c r="C54" s="0" t="s">
        <v>1503</v>
      </c>
      <c r="E54" s="0" t="str">
        <f aca="false">IF(ISBLANK(B54)  = 0, "INSERT INTO botanica.family (name_czech, name_latin) VALUES ("&amp;IF(B54&lt;&gt;"","'"&amp;B54&amp;"'","NULL")&amp;","&amp;IF(C54&lt;&gt;"","'"&amp;C54&amp;"'","NULL")&amp;" );","")</f>
        <v>INSERT INTO botanica.family (name_czech, name_latin) VALUES ('kokylovité','Lardizabalaceae' );</v>
      </c>
    </row>
    <row r="55" customFormat="false" ht="12.8" hidden="false" customHeight="false" outlineLevel="0" collapsed="false">
      <c r="A55" s="0" t="n">
        <v>22</v>
      </c>
      <c r="B55" s="0" t="s">
        <v>1504</v>
      </c>
      <c r="C55" s="0" t="s">
        <v>1505</v>
      </c>
      <c r="E55" s="0" t="str">
        <f aca="false">IF(ISBLANK(B55)  = 0, "INSERT INTO botanica.family (name_czech, name_latin) VALUES ("&amp;IF(B55&lt;&gt;"","'"&amp;B55&amp;"'","NULL")&amp;","&amp;IF(C55&lt;&gt;"","'"&amp;C55&amp;"'","NULL")&amp;" );","")</f>
        <v>INSERT INTO botanica.family (name_czech, name_latin) VALUES ('konopovité','Cannabaceae' );</v>
      </c>
    </row>
    <row r="56" customFormat="false" ht="12.8" hidden="false" customHeight="false" outlineLevel="0" collapsed="false">
      <c r="A56" s="0" t="n">
        <v>23</v>
      </c>
      <c r="B56" s="0" t="s">
        <v>1506</v>
      </c>
      <c r="C56" s="0" t="s">
        <v>1507</v>
      </c>
      <c r="E56" s="0" t="str">
        <f aca="false">IF(ISBLANK(B56)  = 0, "INSERT INTO botanica.family (name_czech, name_latin) VALUES ("&amp;IF(B56&lt;&gt;"","'"&amp;B56&amp;"'","NULL")&amp;","&amp;IF(C56&lt;&gt;"","'"&amp;C56&amp;"'","NULL")&amp;" );","")</f>
        <v>INSERT INTO botanica.family (name_czech, name_latin) VALUES ('kopřivovité','Urticaceae' );</v>
      </c>
    </row>
    <row r="57" customFormat="false" ht="12.8" hidden="false" customHeight="false" outlineLevel="0" collapsed="false">
      <c r="A57" s="0" t="n">
        <v>24</v>
      </c>
      <c r="B57" s="0" t="s">
        <v>1508</v>
      </c>
      <c r="C57" s="0" t="s">
        <v>1509</v>
      </c>
      <c r="E57" s="0" t="str">
        <f aca="false">IF(ISBLANK(B57)  = 0, "INSERT INTO botanica.family (name_czech, name_latin) VALUES ("&amp;IF(B57&lt;&gt;"","'"&amp;B57&amp;"'","NULL")&amp;","&amp;IF(C57&lt;&gt;"","'"&amp;C57&amp;"'","NULL")&amp;" );","")</f>
        <v>INSERT INTO botanica.family (name_czech, name_latin) VALUES ('krtičníkovité','Scrophulariaceae' );</v>
      </c>
    </row>
    <row r="58" customFormat="false" ht="12.8" hidden="false" customHeight="false" outlineLevel="0" collapsed="false">
      <c r="A58" s="0" t="n">
        <v>25</v>
      </c>
      <c r="B58" s="0" t="s">
        <v>1510</v>
      </c>
      <c r="C58" s="0" t="s">
        <v>1511</v>
      </c>
      <c r="E58" s="0" t="str">
        <f aca="false">IF(ISBLANK(B58)  = 0, "INSERT INTO botanica.family (name_czech, name_latin) VALUES ("&amp;IF(B58&lt;&gt;"","'"&amp;B58&amp;"'","NULL")&amp;","&amp;IF(C58&lt;&gt;"","'"&amp;C58&amp;"'","NULL")&amp;" );","")</f>
        <v>INSERT INTO botanica.family (name_czech, name_latin) VALUES ('lipovité','Tiliaceae' );</v>
      </c>
    </row>
    <row r="59" customFormat="false" ht="12.8" hidden="false" customHeight="false" outlineLevel="0" collapsed="false">
      <c r="A59" s="0" t="n">
        <v>26</v>
      </c>
      <c r="B59" s="0" t="s">
        <v>1512</v>
      </c>
      <c r="C59" s="0" t="s">
        <v>1513</v>
      </c>
      <c r="E59" s="0" t="str">
        <f aca="false">IF(ISBLANK(B59)  = 0, "INSERT INTO botanica.family (name_czech, name_latin) VALUES ("&amp;IF(B59&lt;&gt;"","'"&amp;B59&amp;"'","NULL")&amp;","&amp;IF(C59&lt;&gt;"","'"&amp;C59&amp;"'","NULL")&amp;" );","")</f>
        <v>INSERT INTO botanica.family (name_czech, name_latin) VALUES ('lunoplodovité','Menispermaceae' );</v>
      </c>
    </row>
    <row r="60" customFormat="false" ht="12.8" hidden="false" customHeight="false" outlineLevel="0" collapsed="false">
      <c r="A60" s="0" t="n">
        <v>27</v>
      </c>
      <c r="B60" s="0" t="s">
        <v>1514</v>
      </c>
      <c r="C60" s="0" t="s">
        <v>1515</v>
      </c>
      <c r="E60" s="0" t="str">
        <f aca="false">IF(ISBLANK(B60)  = 0, "INSERT INTO botanica.family (name_czech, name_latin) VALUES ("&amp;IF(B60&lt;&gt;"","'"&amp;B60&amp;"'","NULL")&amp;","&amp;IF(C60&lt;&gt;"","'"&amp;C60&amp;"'","NULL")&amp;" );","")</f>
        <v>INSERT INTO botanica.family (name_czech, name_latin) VALUES ('morušovníkovité','Moraceae' );</v>
      </c>
    </row>
    <row r="61" customFormat="false" ht="12.8" hidden="false" customHeight="false" outlineLevel="0" collapsed="false">
      <c r="A61" s="0" t="n">
        <v>28</v>
      </c>
      <c r="B61" s="0" t="s">
        <v>1516</v>
      </c>
      <c r="C61" s="0" t="s">
        <v>1517</v>
      </c>
      <c r="E61" s="0" t="str">
        <f aca="false">IF(ISBLANK(B61)  = 0, "INSERT INTO botanica.family (name_czech, name_latin) VALUES ("&amp;IF(B61&lt;&gt;"","'"&amp;B61&amp;"'","NULL")&amp;","&amp;IF(C61&lt;&gt;"","'"&amp;C61&amp;"'","NULL")&amp;" );","")</f>
        <v>INSERT INTO botanica.family (name_czech, name_latin) VALUES ('ocasnatcovité','Stachyuraceae' );</v>
      </c>
    </row>
    <row r="62" customFormat="false" ht="12.8" hidden="false" customHeight="false" outlineLevel="0" collapsed="false">
      <c r="A62" s="20" t="n">
        <v>29</v>
      </c>
      <c r="B62" s="20" t="s">
        <v>1518</v>
      </c>
      <c r="C62" s="20" t="s">
        <v>1519</v>
      </c>
      <c r="E62" s="0" t="str">
        <f aca="false">IF(ISBLANK(B62)  = 0, "INSERT INTO botanica.family (name_czech, name_latin) VALUES ("&amp;IF(B62&lt;&gt;"","'"&amp;B62&amp;"'","NULL")&amp;","&amp;IF(C62&lt;&gt;"","'"&amp;C62&amp;"'","NULL")&amp;" );","")</f>
        <v>INSERT INTO botanica.family (name_czech, name_latin) VALUES ('olivovité','Oleaceae' );</v>
      </c>
    </row>
    <row r="63" customFormat="false" ht="12.8" hidden="false" customHeight="false" outlineLevel="0" collapsed="false">
      <c r="A63" s="0" t="n">
        <v>30</v>
      </c>
      <c r="B63" s="0" t="s">
        <v>1520</v>
      </c>
      <c r="C63" s="0" t="s">
        <v>1521</v>
      </c>
      <c r="E63" s="0" t="str">
        <f aca="false">IF(ISBLANK(B63)  = 0, "INSERT INTO botanica.family (name_czech, name_latin) VALUES ("&amp;IF(B63&lt;&gt;"","'"&amp;B63&amp;"'","NULL")&amp;","&amp;IF(C63&lt;&gt;"","'"&amp;C63&amp;"'","NULL")&amp;" );","")</f>
        <v>INSERT INTO botanica.family (name_czech, name_latin) VALUES ('ořechovité','Juglandaceae' );</v>
      </c>
    </row>
    <row r="64" customFormat="false" ht="12.8" hidden="false" customHeight="false" outlineLevel="0" collapsed="false">
      <c r="A64" s="0" t="n">
        <v>31</v>
      </c>
      <c r="B64" s="0" t="s">
        <v>1522</v>
      </c>
      <c r="C64" s="0" t="s">
        <v>1523</v>
      </c>
      <c r="E64" s="0" t="str">
        <f aca="false">IF(ISBLANK(B64)  = 0, "INSERT INTO botanica.family (name_czech, name_latin) VALUES ("&amp;IF(B64&lt;&gt;"","'"&amp;B64&amp;"'","NULL")&amp;","&amp;IF(C64&lt;&gt;"","'"&amp;C64&amp;"'","NULL")&amp;" );","")</f>
        <v>INSERT INTO botanica.family (name_czech, name_latin) VALUES ('pižmovkovité','Adoxaceae' );</v>
      </c>
    </row>
    <row r="65" customFormat="false" ht="12.8" hidden="false" customHeight="false" outlineLevel="0" collapsed="false">
      <c r="A65" s="0" t="n">
        <v>32</v>
      </c>
      <c r="B65" s="0" t="s">
        <v>1524</v>
      </c>
      <c r="C65" s="0" t="s">
        <v>1525</v>
      </c>
      <c r="E65" s="0" t="str">
        <f aca="false">IF(ISBLANK(B65)  = 0, "INSERT INTO botanica.family (name_czech, name_latin) VALUES ("&amp;IF(B65&lt;&gt;"","'"&amp;B65&amp;"'","NULL")&amp;","&amp;IF(C65&lt;&gt;"","'"&amp;C65&amp;"'","NULL")&amp;" );","")</f>
        <v>INSERT INTO botanica.family (name_czech, name_latin) VALUES ('platanovité','Platanaceae' );</v>
      </c>
    </row>
    <row r="66" customFormat="false" ht="12.8" hidden="false" customHeight="false" outlineLevel="0" collapsed="false">
      <c r="A66" s="0" t="n">
        <v>33</v>
      </c>
      <c r="B66" s="0" t="s">
        <v>1526</v>
      </c>
      <c r="C66" s="0" t="s">
        <v>1527</v>
      </c>
      <c r="E66" s="0" t="str">
        <f aca="false">IF(ISBLANK(B66)  = 0, "INSERT INTO botanica.family (name_czech, name_latin) VALUES ("&amp;IF(B66&lt;&gt;"","'"&amp;B66&amp;"'","NULL")&amp;","&amp;IF(C66&lt;&gt;"","'"&amp;C66&amp;"'","NULL")&amp;" );","")</f>
        <v>INSERT INTO botanica.family (name_czech, name_latin) VALUES ('podokarpovité','Podocarpaceae' );</v>
      </c>
    </row>
    <row r="67" customFormat="false" ht="12.8" hidden="false" customHeight="false" outlineLevel="0" collapsed="false">
      <c r="A67" s="0" t="n">
        <v>34</v>
      </c>
      <c r="B67" s="0" t="s">
        <v>1528</v>
      </c>
      <c r="C67" s="0" t="s">
        <v>1529</v>
      </c>
      <c r="E67" s="0" t="str">
        <f aca="false">IF(ISBLANK(B67)  = 0, "INSERT INTO botanica.family (name_czech, name_latin) VALUES ("&amp;IF(B67&lt;&gt;"","'"&amp;B67&amp;"'","NULL")&amp;","&amp;IF(C67&lt;&gt;"","'"&amp;C67&amp;"'","NULL")&amp;" );","")</f>
        <v>INSERT INTO botanica.family (name_czech, name_latin) VALUES ('podražcovité','Aristolochiaceae' );</v>
      </c>
      <c r="F67" s="35"/>
      <c r="G67" s="35"/>
    </row>
    <row r="68" customFormat="false" ht="12.8" hidden="false" customHeight="false" outlineLevel="0" collapsed="false">
      <c r="A68" s="20" t="n">
        <v>35</v>
      </c>
      <c r="B68" s="20" t="s">
        <v>1530</v>
      </c>
      <c r="C68" s="20" t="s">
        <v>1531</v>
      </c>
      <c r="E68" s="0" t="str">
        <f aca="false">IF(ISBLANK(B68)  = 0, "INSERT INTO botanica.family (name_czech, name_latin) VALUES ("&amp;IF(B68&lt;&gt;"","'"&amp;B68&amp;"'","NULL")&amp;","&amp;IF(C68&lt;&gt;"","'"&amp;C68&amp;"'","NULL")&amp;" );","")</f>
        <v>INSERT INTO botanica.family (name_czech, name_latin) VALUES ('řešetlákovité','Rhamnaceae' );</v>
      </c>
    </row>
    <row r="69" customFormat="false" ht="12.8" hidden="false" customHeight="false" outlineLevel="0" collapsed="false">
      <c r="A69" s="0" t="n">
        <v>36</v>
      </c>
      <c r="B69" s="0" t="s">
        <v>1532</v>
      </c>
      <c r="C69" s="0" t="s">
        <v>1533</v>
      </c>
      <c r="E69" s="0" t="str">
        <f aca="false">IF(ISBLANK(B69)  = 0, "INSERT INTO botanica.family (name_czech, name_latin) VALUES ("&amp;IF(B69&lt;&gt;"","'"&amp;B69&amp;"'","NULL")&amp;","&amp;IF(C69&lt;&gt;"","'"&amp;C69&amp;"'","NULL")&amp;" );","")</f>
        <v>INSERT INTO botanica.family (name_czech, name_latin) VALUES ('révovité','Vitaceae' );</v>
      </c>
    </row>
    <row r="70" customFormat="false" ht="12.8" hidden="false" customHeight="false" outlineLevel="0" collapsed="false">
      <c r="A70" s="0" t="n">
        <v>37</v>
      </c>
      <c r="B70" s="0" t="s">
        <v>1534</v>
      </c>
      <c r="C70" s="0" t="s">
        <v>1535</v>
      </c>
      <c r="E70" s="0" t="str">
        <f aca="false">IF(ISBLANK(B70)  = 0, "INSERT INTO botanica.family (name_czech, name_latin) VALUES ("&amp;IF(B70&lt;&gt;"","'"&amp;B70&amp;"'","NULL")&amp;","&amp;IF(C70&lt;&gt;"","'"&amp;C70&amp;"'","NULL")&amp;" );","")</f>
        <v>INSERT INTO botanica.family (name_czech, name_latin) VALUES ('routovité','Rutaceae' );</v>
      </c>
    </row>
    <row r="71" customFormat="false" ht="12.8" hidden="false" customHeight="false" outlineLevel="0" collapsed="false">
      <c r="A71" s="20" t="n">
        <v>38</v>
      </c>
      <c r="B71" s="20" t="s">
        <v>1536</v>
      </c>
      <c r="C71" s="20" t="s">
        <v>1537</v>
      </c>
      <c r="E71" s="0" t="str">
        <f aca="false">IF(ISBLANK(B71)  = 0, "INSERT INTO botanica.family (name_czech, name_latin) VALUES ("&amp;IF(B71&lt;&gt;"","'"&amp;B71&amp;"'","NULL")&amp;","&amp;IF(C71&lt;&gt;"","'"&amp;C71&amp;"'","NULL")&amp;" );","")</f>
        <v>INSERT INTO botanica.family (name_czech, name_latin) VALUES ('růžovité','Rosaceae' );</v>
      </c>
    </row>
    <row r="72" customFormat="false" ht="12.8" hidden="false" customHeight="false" outlineLevel="0" collapsed="false">
      <c r="A72" s="0" t="n">
        <v>39</v>
      </c>
      <c r="B72" s="0" t="s">
        <v>1538</v>
      </c>
      <c r="C72" s="0" t="s">
        <v>1539</v>
      </c>
      <c r="E72" s="0" t="str">
        <f aca="false">IF(ISBLANK(B72)  = 0, "INSERT INTO botanica.family (name_czech, name_latin) VALUES ("&amp;IF(B72&lt;&gt;"","'"&amp;B72&amp;"'","NULL")&amp;","&amp;IF(C72&lt;&gt;"","'"&amp;C72&amp;"'","NULL")&amp;" );","")</f>
        <v>INSERT INTO botanica.family (name_czech, name_latin) VALUES ('šácholanovité','Magnoliaceae' );</v>
      </c>
    </row>
    <row r="73" customFormat="false" ht="12.8" hidden="false" customHeight="false" outlineLevel="0" collapsed="false">
      <c r="A73" s="0" t="n">
        <v>40</v>
      </c>
      <c r="B73" s="0" t="s">
        <v>1540</v>
      </c>
      <c r="C73" s="0" t="s">
        <v>1541</v>
      </c>
      <c r="E73" s="0" t="str">
        <f aca="false">IF(ISBLANK(B73)  = 0, "INSERT INTO botanica.family (name_czech, name_latin) VALUES ("&amp;IF(B73&lt;&gt;"","'"&amp;B73&amp;"'","NULL")&amp;","&amp;IF(C73&lt;&gt;"","'"&amp;C73&amp;"'","NULL")&amp;" );","")</f>
        <v>INSERT INTO botanica.family (name_czech, name_latin) VALUES ('sazaníkovité','Calycanthaceae' );</v>
      </c>
    </row>
    <row r="74" customFormat="false" ht="12.8" hidden="false" customHeight="false" outlineLevel="0" collapsed="false">
      <c r="A74" s="20" t="n">
        <v>41</v>
      </c>
      <c r="B74" s="20" t="s">
        <v>1542</v>
      </c>
      <c r="C74" s="20" t="s">
        <v>1543</v>
      </c>
      <c r="E74" s="0" t="str">
        <f aca="false">IF(ISBLANK(B74)  = 0, "INSERT INTO botanica.family (name_czech, name_latin) VALUES ("&amp;IF(B74&lt;&gt;"","'"&amp;B74&amp;"'","NULL")&amp;","&amp;IF(C74&lt;&gt;"","'"&amp;C74&amp;"'","NULL")&amp;" );","")</f>
        <v>INSERT INTO botanica.family (name_czech, name_latin) VALUES ('svídovité','Cornaceae' );</v>
      </c>
    </row>
    <row r="75" customFormat="false" ht="12.8" hidden="false" customHeight="false" outlineLevel="0" collapsed="false">
      <c r="A75" s="0" t="n">
        <v>42</v>
      </c>
      <c r="B75" s="0" t="s">
        <v>1544</v>
      </c>
      <c r="C75" s="0" t="s">
        <v>1545</v>
      </c>
      <c r="E75" s="0" t="str">
        <f aca="false">IF(ISBLANK(B75)  = 0, "INSERT INTO botanica.family (name_czech, name_latin) VALUES ("&amp;IF(B75&lt;&gt;"","'"&amp;B75&amp;"'","NULL")&amp;","&amp;IF(C75&lt;&gt;"","'"&amp;C75&amp;"'","NULL")&amp;" );","")</f>
        <v>INSERT INTO botanica.family (name_czech, name_latin) VALUES ('tamaryškovité','Tamaricaceae' );</v>
      </c>
    </row>
    <row r="76" customFormat="false" ht="12.8" hidden="false" customHeight="false" outlineLevel="0" collapsed="false">
      <c r="A76" s="20" t="n">
        <v>43</v>
      </c>
      <c r="B76" s="20" t="s">
        <v>1546</v>
      </c>
      <c r="C76" s="20" t="s">
        <v>1547</v>
      </c>
      <c r="E76" s="0" t="str">
        <f aca="false">IF(ISBLANK(B76)  = 0, "INSERT INTO botanica.family (name_czech, name_latin) VALUES ("&amp;IF(B76&lt;&gt;"","'"&amp;B76&amp;"'","NULL")&amp;","&amp;IF(C76&lt;&gt;"","'"&amp;C76&amp;"'","NULL")&amp;" );","")</f>
        <v>INSERT INTO botanica.family (name_czech, name_latin) VALUES ('tisovité','Taxaceae' );</v>
      </c>
    </row>
    <row r="77" customFormat="false" ht="12.8" hidden="false" customHeight="false" outlineLevel="0" collapsed="false">
      <c r="A77" s="0" t="n">
        <v>44</v>
      </c>
      <c r="B77" s="0" t="s">
        <v>1548</v>
      </c>
      <c r="C77" s="0" t="s">
        <v>1549</v>
      </c>
      <c r="E77" s="0" t="str">
        <f aca="false">IF(ISBLANK(B77)  = 0, "INSERT INTO botanica.family (name_czech, name_latin) VALUES ("&amp;IF(B77&lt;&gt;"","'"&amp;B77&amp;"'","NULL")&amp;","&amp;IF(C77&lt;&gt;"","'"&amp;C77&amp;"'","NULL")&amp;" );","")</f>
        <v>INSERT INTO botanica.family (name_czech, name_latin) VALUES ('trubačovité','Bignoniaceae' );</v>
      </c>
    </row>
    <row r="78" customFormat="false" ht="12.8" hidden="false" customHeight="false" outlineLevel="0" collapsed="false">
      <c r="A78" s="0" t="n">
        <v>45</v>
      </c>
      <c r="B78" s="0" t="s">
        <v>1550</v>
      </c>
      <c r="C78" s="0" t="s">
        <v>1551</v>
      </c>
      <c r="E78" s="0" t="str">
        <f aca="false">IF(ISBLANK(B78)  = 0, "INSERT INTO botanica.family (name_czech, name_latin) VALUES ("&amp;IF(B78&lt;&gt;"","'"&amp;B78&amp;"'","NULL")&amp;","&amp;IF(C78&lt;&gt;"","'"&amp;C78&amp;"'","NULL")&amp;" );","")</f>
        <v>INSERT INTO botanica.family (name_czech, name_latin) VALUES ('vilínovité','Hamamelidaceae' );</v>
      </c>
    </row>
    <row r="79" customFormat="false" ht="12.8" hidden="false" customHeight="false" outlineLevel="0" collapsed="false">
      <c r="A79" s="0" t="n">
        <v>46</v>
      </c>
      <c r="B79" s="0" t="s">
        <v>1552</v>
      </c>
      <c r="C79" s="0" t="s">
        <v>1553</v>
      </c>
      <c r="E79" s="0" t="str">
        <f aca="false">IF(ISBLANK(B79)  = 0, "INSERT INTO botanica.family (name_czech, name_latin) VALUES ("&amp;IF(B79&lt;&gt;"","'"&amp;B79&amp;"'","NULL")&amp;","&amp;IF(C79&lt;&gt;"","'"&amp;C79&amp;"'","NULL")&amp;" );","")</f>
        <v>INSERT INTO botanica.family (name_czech, name_latin) VALUES ('vrbovité','Salicaceae' );</v>
      </c>
    </row>
    <row r="80" customFormat="false" ht="12.8" hidden="false" customHeight="false" outlineLevel="0" collapsed="false">
      <c r="A80" s="0" t="n">
        <v>47</v>
      </c>
      <c r="B80" s="0" t="s">
        <v>1554</v>
      </c>
      <c r="C80" s="0" t="s">
        <v>1555</v>
      </c>
      <c r="E80" s="0" t="str">
        <f aca="false">IF(ISBLANK(B80)  = 0, "INSERT INTO botanica.family (name_czech, name_latin) VALUES ("&amp;IF(B80&lt;&gt;"","'"&amp;B80&amp;"'","NULL")&amp;","&amp;IF(C80&lt;&gt;"","'"&amp;C80&amp;"'","NULL")&amp;" );","")</f>
        <v>INSERT INTO botanica.family (name_czech, name_latin) VALUES ('vřesovcovité','Ericaceae' );</v>
      </c>
    </row>
    <row r="81" customFormat="false" ht="12.8" hidden="false" customHeight="false" outlineLevel="0" collapsed="false">
      <c r="A81" s="20" t="n">
        <v>48</v>
      </c>
      <c r="B81" s="20" t="s">
        <v>1556</v>
      </c>
      <c r="C81" s="20" t="s">
        <v>1557</v>
      </c>
      <c r="E81" s="0" t="str">
        <f aca="false">IF(ISBLANK(B81)  = 0, "INSERT INTO botanica.family (name_czech, name_latin) VALUES ("&amp;IF(B81&lt;&gt;"","'"&amp;B81&amp;"'","NULL")&amp;","&amp;IF(C81&lt;&gt;"","'"&amp;C81&amp;"'","NULL")&amp;" );","")</f>
        <v>INSERT INTO botanica.family (name_czech, name_latin) VALUES ('zimolezovité','Caprifoliaceae' );</v>
      </c>
    </row>
    <row r="82" customFormat="false" ht="12.8" hidden="false" customHeight="false" outlineLevel="0" collapsed="false">
      <c r="A82" s="18" t="n">
        <v>49</v>
      </c>
      <c r="B82" s="18" t="s">
        <v>1558</v>
      </c>
      <c r="C82" s="18" t="s">
        <v>1559</v>
      </c>
      <c r="E82" s="0" t="str">
        <f aca="false">IF(ISBLANK(B82)  = 0, "INSERT INTO botanica.family (name_czech, name_latin) VALUES ("&amp;IF(B82&lt;&gt;"","'"&amp;B82&amp;"'","NULL")&amp;","&amp;IF(C82&lt;&gt;"","'"&amp;C82&amp;"'","NULL")&amp;" );","")</f>
        <v>INSERT INTO botanica.family (name_czech, name_latin) VALUES ('lískovitý','Corylaceae' );</v>
      </c>
    </row>
    <row r="83" customFormat="false" ht="12.8" hidden="false" customHeight="false" outlineLevel="0" collapsed="false">
      <c r="A83" s="18" t="n">
        <v>50</v>
      </c>
      <c r="B83" s="18" t="s">
        <v>1560</v>
      </c>
      <c r="C83" s="18" t="s">
        <v>1561</v>
      </c>
      <c r="E83" s="0" t="str">
        <f aca="false">IF(ISBLANK(B83)  = 0, "INSERT INTO botanica.family (name_czech, name_latin) VALUES ("&amp;IF(B83&lt;&gt;"","'"&amp;B83&amp;"'","NULL")&amp;","&amp;IF(C83&lt;&gt;"","'"&amp;C83&amp;"'","NULL")&amp;" );","")</f>
        <v>INSERT INTO botanica.family (name_czech, name_latin) VALUES ('pustorylovité','Philadelphaceae' );</v>
      </c>
    </row>
    <row r="84" customFormat="false" ht="12.8" hidden="false" customHeight="false" outlineLevel="0" collapsed="false">
      <c r="A84" s="0" t="n">
        <v>51</v>
      </c>
      <c r="B84" s="0" t="s">
        <v>1562</v>
      </c>
      <c r="C84" s="0" t="s">
        <v>1563</v>
      </c>
      <c r="E84" s="0" t="str">
        <f aca="false">IF(ISBLANK(B84)  = 0, "INSERT INTO botanica.family (name_czech, name_latin) VALUES ("&amp;IF(B84&lt;&gt;"","'"&amp;B84&amp;"'","NULL")&amp;","&amp;IF(C84&lt;&gt;"","'"&amp;C84&amp;"'","NULL")&amp;" );","")</f>
        <v>INSERT INTO botanica.family (name_czech, name_latin) VALUES ('amarylkovité','amaryllidaceae' );</v>
      </c>
    </row>
    <row r="85" customFormat="false" ht="12.8" hidden="false" customHeight="false" outlineLevel="0" collapsed="false">
      <c r="A85" s="0" t="n">
        <v>52</v>
      </c>
      <c r="B85" s="0" t="s">
        <v>1564</v>
      </c>
      <c r="C85" s="0" t="s">
        <v>1565</v>
      </c>
      <c r="E85" s="0" t="str">
        <f aca="false">IF(ISBLANK(B85)  = 0, "INSERT INTO botanica.family (name_czech, name_latin) VALUES ("&amp;IF(B85&lt;&gt;"","'"&amp;B85&amp;"'","NULL")&amp;","&amp;IF(C85&lt;&gt;"","'"&amp;C85&amp;"'","NULL")&amp;" );","")</f>
        <v>INSERT INTO botanica.family (name_czech, name_latin) VALUES ('brukvovité','Brassiace' );</v>
      </c>
    </row>
    <row r="86" customFormat="false" ht="12.8" hidden="false" customHeight="false" outlineLevel="0" collapsed="false">
      <c r="A86" s="0" t="n">
        <v>53</v>
      </c>
      <c r="B86" s="0" t="s">
        <v>1566</v>
      </c>
      <c r="C86" s="0" t="s">
        <v>1567</v>
      </c>
      <c r="E86" s="0" t="str">
        <f aca="false">IF(ISBLANK(B86)  = 0, "INSERT INTO botanica.family (name_czech, name_latin) VALUES ("&amp;IF(B86&lt;&gt;"","'"&amp;B86&amp;"'","NULL")&amp;","&amp;IF(C86&lt;&gt;"","'"&amp;C86&amp;"'","NULL")&amp;" );","")</f>
        <v>INSERT INTO botanica.family (name_czech, name_latin) VALUES ('chťestovité','Asparagaceae' );</v>
      </c>
    </row>
    <row r="87" customFormat="false" ht="12.8" hidden="false" customHeight="false" outlineLevel="0" collapsed="false">
      <c r="A87" s="0" t="n">
        <v>54</v>
      </c>
      <c r="B87" s="0" t="s">
        <v>1488</v>
      </c>
      <c r="C87" s="0" t="s">
        <v>1489</v>
      </c>
      <c r="E87" s="0" t="str">
        <f aca="false">IF(ISBLANK(B87)  = 0, "INSERT INTO botanica.family (name_czech, name_latin) VALUES ("&amp;IF(B87&lt;&gt;"","'"&amp;B87&amp;"'","NULL")&amp;","&amp;IF(C87&lt;&gt;"","'"&amp;C87&amp;"'","NULL")&amp;" );","")</f>
        <v>INSERT INTO botanica.family (name_czech, name_latin) VALUES ('hluchavkovité','Lamiaceae' );</v>
      </c>
    </row>
    <row r="88" customFormat="false" ht="12.8" hidden="false" customHeight="false" outlineLevel="0" collapsed="false">
      <c r="A88" s="0" t="n">
        <v>55</v>
      </c>
      <c r="B88" s="0" t="s">
        <v>1568</v>
      </c>
      <c r="C88" s="0" t="s">
        <v>1569</v>
      </c>
      <c r="E88" s="0" t="str">
        <f aca="false">IF(ISBLANK(B88)  = 0, "INSERT INTO botanica.family (name_czech, name_latin) VALUES ("&amp;IF(B88&lt;&gt;"","'"&amp;B88&amp;"'","NULL")&amp;","&amp;IF(C88&lt;&gt;"","'"&amp;C88&amp;"'","NULL")&amp;" );","")</f>
        <v>INSERT INTO botanica.family (name_czech, name_latin) VALUES ('hvězdnicovité','Asteraceae' );</v>
      </c>
    </row>
    <row r="89" customFormat="false" ht="12.8" hidden="false" customHeight="false" outlineLevel="0" collapsed="false">
      <c r="A89" s="0" t="n">
        <v>56</v>
      </c>
      <c r="B89" s="0" t="s">
        <v>1570</v>
      </c>
      <c r="C89" s="0" t="s">
        <v>1571</v>
      </c>
      <c r="E89" s="0" t="str">
        <f aca="false">IF(ISBLANK(B89)  = 0, "INSERT INTO botanica.family (name_czech, name_latin) VALUES ("&amp;IF(B89&lt;&gt;"","'"&amp;B89&amp;"'","NULL")&amp;","&amp;IF(C89&lt;&gt;"","'"&amp;C89&amp;"'","NULL")&amp;" );","")</f>
        <v>INSERT INTO botanica.family (name_czech, name_latin) VALUES ('hvozdíkovité','Caryophyllaceae' );</v>
      </c>
    </row>
    <row r="90" customFormat="false" ht="12.8" hidden="false" customHeight="false" outlineLevel="0" collapsed="false">
      <c r="A90" s="0" t="n">
        <v>57</v>
      </c>
      <c r="B90" s="0" t="s">
        <v>1572</v>
      </c>
      <c r="C90" s="0" t="s">
        <v>1573</v>
      </c>
      <c r="E90" s="0" t="str">
        <f aca="false">IF(ISBLANK(B90)  = 0, "INSERT INTO botanica.family (name_czech, name_latin) VALUES ("&amp;IF(B90&lt;&gt;"","'"&amp;B90&amp;"'","NULL")&amp;","&amp;IF(C90&lt;&gt;"","'"&amp;C90&amp;"'","NULL")&amp;" );","")</f>
        <v>INSERT INTO botanica.family (name_czech, name_latin) VALUES ('jitrocelovité','Plantaginaceae' );</v>
      </c>
    </row>
    <row r="91" customFormat="false" ht="12.8" hidden="false" customHeight="false" outlineLevel="0" collapsed="false">
      <c r="A91" s="0" t="n">
        <v>58</v>
      </c>
      <c r="B91" s="0" t="s">
        <v>1574</v>
      </c>
      <c r="C91" s="0" t="s">
        <v>1575</v>
      </c>
      <c r="E91" s="0" t="str">
        <f aca="false">IF(ISBLANK(B91)  = 0, "INSERT INTO botanica.family (name_czech, name_latin) VALUES ("&amp;IF(B91&lt;&gt;"","'"&amp;B91&amp;"'","NULL")&amp;","&amp;IF(C91&lt;&gt;"","'"&amp;C91&amp;"'","NULL")&amp;" );","")</f>
        <v>INSERT INTO botanica.family (name_czech, name_latin) VALUES ('miťíkovité','Apiaceae' );</v>
      </c>
    </row>
    <row r="92" customFormat="false" ht="12.8" hidden="false" customHeight="false" outlineLevel="0" collapsed="false">
      <c r="A92" s="0" t="n">
        <v>59</v>
      </c>
      <c r="B92" s="0" t="s">
        <v>1576</v>
      </c>
      <c r="C92" s="0" t="s">
        <v>1577</v>
      </c>
      <c r="E92" s="0" t="str">
        <f aca="false">IF(ISBLANK(B92)  = 0, "INSERT INTO botanica.family (name_czech, name_latin) VALUES ("&amp;IF(B92&lt;&gt;"","'"&amp;B92&amp;"'","NULL")&amp;","&amp;IF(C92&lt;&gt;"","'"&amp;C92&amp;"'","NULL")&amp;" );","")</f>
        <v>INSERT INTO botanica.family (name_czech, name_latin) VALUES ('mořenovité','Rubiaceae' );</v>
      </c>
    </row>
    <row r="93" customFormat="false" ht="12.8" hidden="false" customHeight="false" outlineLevel="0" collapsed="false">
      <c r="A93" s="0" t="n">
        <v>60</v>
      </c>
      <c r="B93" s="0" t="s">
        <v>1578</v>
      </c>
      <c r="C93" s="0" t="s">
        <v>1579</v>
      </c>
      <c r="E93" s="0" t="str">
        <f aca="false">IF(ISBLANK(B93)  = 0, "INSERT INTO botanica.family (name_czech, name_latin) VALUES ("&amp;IF(B93&lt;&gt;"","'"&amp;B93&amp;"'","NULL")&amp;","&amp;IF(C93&lt;&gt;"","'"&amp;C93&amp;"'","NULL")&amp;" );","")</f>
        <v>INSERT INTO botanica.family (name_czech, name_latin) VALUES ('ocúnovité','Colchicaceae' );</v>
      </c>
    </row>
    <row r="94" customFormat="false" ht="12.8" hidden="false" customHeight="false" outlineLevel="0" collapsed="false">
      <c r="A94" s="0" t="n">
        <v>61</v>
      </c>
      <c r="B94" s="0" t="s">
        <v>1580</v>
      </c>
      <c r="C94" s="0" t="s">
        <v>1581</v>
      </c>
      <c r="E94" s="0" t="str">
        <f aca="false">IF(ISBLANK(B94)  = 0, "INSERT INTO botanica.family (name_czech, name_latin) VALUES ("&amp;IF(B94&lt;&gt;"","'"&amp;B94&amp;"'","NULL")&amp;","&amp;IF(C94&lt;&gt;"","'"&amp;C94&amp;"'","NULL")&amp;" );","")</f>
        <v>INSERT INTO botanica.family (name_czech, name_latin) VALUES ('olověncovité','Plumbaginaceae' );</v>
      </c>
    </row>
    <row r="95" customFormat="false" ht="12.8" hidden="false" customHeight="false" outlineLevel="0" collapsed="false">
      <c r="A95" s="0" t="n">
        <v>62</v>
      </c>
      <c r="B95" s="0" t="s">
        <v>1582</v>
      </c>
      <c r="C95" s="0" t="s">
        <v>1583</v>
      </c>
      <c r="E95" s="0" t="str">
        <f aca="false">IF(ISBLANK(B95)  = 0, "INSERT INTO botanica.family (name_czech, name_latin) VALUES ("&amp;IF(B95&lt;&gt;"","'"&amp;B95&amp;"'","NULL")&amp;","&amp;IF(C95&lt;&gt;"","'"&amp;C95&amp;"'","NULL")&amp;" );","")</f>
        <v>INSERT INTO botanica.family (name_czech, name_latin) VALUES ('prvosenkovité','Primulaceae' );</v>
      </c>
    </row>
    <row r="96" customFormat="false" ht="12.8" hidden="false" customHeight="false" outlineLevel="0" collapsed="false">
      <c r="A96" s="0" t="n">
        <v>63</v>
      </c>
      <c r="B96" s="0" t="s">
        <v>1584</v>
      </c>
      <c r="C96" s="0" t="s">
        <v>1585</v>
      </c>
      <c r="E96" s="0" t="str">
        <f aca="false">IF(ISBLANK(B96)  = 0, "INSERT INTO botanica.family (name_czech, name_latin) VALUES ("&amp;IF(B96&lt;&gt;"","'"&amp;B96&amp;"'","NULL")&amp;","&amp;IF(C96&lt;&gt;"","'"&amp;C96&amp;"'","NULL")&amp;" );","")</f>
        <v>INSERT INTO botanica.family (name_czech, name_latin) VALUES ('pryskyřníkovité','Ranunculaceae' );</v>
      </c>
    </row>
    <row r="97" customFormat="false" ht="12.8" hidden="false" customHeight="false" outlineLevel="0" collapsed="false">
      <c r="A97" s="0" t="n">
        <v>64</v>
      </c>
      <c r="B97" s="0" t="s">
        <v>1586</v>
      </c>
      <c r="C97" s="0" t="s">
        <v>1587</v>
      </c>
      <c r="E97" s="0" t="str">
        <f aca="false">IF(ISBLANK(B97)  = 0, "INSERT INTO botanica.family (name_czech, name_latin) VALUES ("&amp;IF(B97&lt;&gt;"","'"&amp;B97&amp;"'","NULL")&amp;","&amp;IF(C97&lt;&gt;"","'"&amp;C97&amp;"'","NULL")&amp;" );","")</f>
        <v>INSERT INTO botanica.family (name_czech, name_latin) VALUES ('šáchorovité','Cyperaceae' );</v>
      </c>
    </row>
    <row r="98" customFormat="false" ht="12.8" hidden="false" customHeight="false" outlineLevel="0" collapsed="false">
      <c r="A98" s="0" t="n">
        <v>65</v>
      </c>
      <c r="B98" s="0" t="s">
        <v>1588</v>
      </c>
      <c r="C98" s="0" t="s">
        <v>1589</v>
      </c>
      <c r="E98" s="0" t="str">
        <f aca="false">IF(ISBLANK(B98)  = 0, "INSERT INTO botanica.family (name_czech, name_latin) VALUES ("&amp;IF(B98&lt;&gt;"","'"&amp;B98&amp;"'","NULL")&amp;","&amp;IF(C98&lt;&gt;"","'"&amp;C98&amp;"'","NULL")&amp;" );","")</f>
        <v>INSERT INTO botanica.family (name_czech, name_latin) VALUES ('vstavačovité','Orchideaceae' );</v>
      </c>
    </row>
    <row r="99" customFormat="false" ht="12.8" hidden="false" customHeight="false" outlineLevel="0" collapsed="false">
      <c r="A99" s="0" t="n">
        <v>66</v>
      </c>
      <c r="B99" s="0" t="s">
        <v>1590</v>
      </c>
      <c r="C99" s="0" t="s">
        <v>1591</v>
      </c>
      <c r="E99" s="0" t="str">
        <f aca="false">IF(ISBLANK(B99)  = 0, "INSERT INTO botanica.family (name_czech, name_latin) VALUES ("&amp;IF(B99&lt;&gt;"","'"&amp;B99&amp;"'","NULL")&amp;","&amp;IF(C99&lt;&gt;"","'"&amp;C99&amp;"'","NULL")&amp;" );","")</f>
        <v>INSERT INTO botanica.family (name_czech, name_latin) VALUES ('zvonkovité','Campanulaceae' );</v>
      </c>
    </row>
  </sheetData>
  <hyperlinks>
    <hyperlink ref="C45" r:id="rId1" display="Eucommiaceae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5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418" activeCellId="0" sqref="C41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2" t="s">
        <v>4</v>
      </c>
      <c r="G1" s="2" t="s">
        <v>5</v>
      </c>
      <c r="H1" s="2" t="s">
        <v>6</v>
      </c>
      <c r="I1" s="2"/>
      <c r="J1" s="2"/>
      <c r="K1" s="2"/>
      <c r="L1" s="2"/>
    </row>
    <row r="2" customFormat="false" ht="12.8" hidden="false" customHeight="false" outlineLevel="0" collapsed="false">
      <c r="A2" s="3" t="str">
        <f aca="false">SUBSTITUTE(SUBSTITUTE(I2, "‘", "\'"), "’","\'")</f>
        <v>Abies balsamea </v>
      </c>
      <c r="B2" s="4" t="s">
        <v>7</v>
      </c>
      <c r="C2" s="5" t="n">
        <v>1923</v>
      </c>
      <c r="D2" s="5" t="s">
        <v>8</v>
      </c>
      <c r="E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</v>
      </c>
      <c r="F2" s="6" t="n">
        <v>1</v>
      </c>
      <c r="G2" s="6" t="n">
        <v>4</v>
      </c>
      <c r="H2" s="6" t="n">
        <v>4</v>
      </c>
      <c r="I2" s="3" t="s">
        <v>9</v>
      </c>
      <c r="L2" s="0" t="str">
        <f aca="false">IF(ISBLANK(A2)  = 0, "INSERT INTO botanica.taxon (name_latin, name_czech, year, slug, origin, category_id, family_id) VALUES ("&amp;IF(A2&lt;&gt;"","'"&amp;A2&amp;"'","NULL")&amp;","&amp;IF(B2&lt;&gt;"","'"&amp;B2&amp;"'","NULL")&amp;", "&amp;IF(C2&lt;&gt;"","'"&amp;C2&amp;"'","NULL")&amp;"  , "&amp;IF(E2&lt;&gt;"","'"&amp;E2&amp;"'","NULL")&amp;"  , "&amp;IF(F2&lt;&gt;"","'"&amp;F2&amp;"'","NULL")&amp;"  , "&amp;IF(G2&lt;&gt;"","'"&amp;G2&amp;"'","NULL")&amp;"  , "&amp;IF(H2&lt;&gt;"","'"&amp;H2&amp;"'","NULL")&amp;"  );","")</f>
        <v>INSERT INTO botanica.taxon (name_latin, name_czech, year, slug, origin, category_id, family_id) VALUES ('Abies balsamea ','jedle balzámová', '1923'  , 'abies-balsamea'  , '1'  , '4'  , '4'  );</v>
      </c>
    </row>
    <row r="3" customFormat="false" ht="12.8" hidden="false" customHeight="false" outlineLevel="0" collapsed="false">
      <c r="A3" s="3" t="str">
        <f aca="false">SUBSTITUTE(SUBSTITUTE(I3, "‘", "\'"), "’","\'")</f>
        <v>Abies balsamea hudsonia</v>
      </c>
      <c r="B3" s="4" t="s">
        <v>10</v>
      </c>
      <c r="C3" s="5" t="n">
        <v>1919</v>
      </c>
      <c r="D3" s="5" t="s">
        <v>11</v>
      </c>
      <c r="E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abies-balsamea-hudsonia</v>
      </c>
      <c r="F3" s="6" t="n">
        <v>1</v>
      </c>
      <c r="G3" s="6" t="n">
        <v>4</v>
      </c>
      <c r="H3" s="6" t="n">
        <v>4</v>
      </c>
      <c r="I3" s="3" t="s">
        <v>12</v>
      </c>
      <c r="L3" s="0" t="str">
        <f aca="false">IF(ISBLANK(A3)  = 0, "INSERT INTO botanica.taxon (name_latin, name_czech, year, slug, origin, category_id, family_id) VALUES ("&amp;IF(A3&lt;&gt;"","'"&amp;A3&amp;"'","NULL")&amp;","&amp;IF(B3&lt;&gt;"","'"&amp;B3&amp;"'","NULL")&amp;", "&amp;IF(C3&lt;&gt;"","'"&amp;C3&amp;"'","NULL")&amp;"  , "&amp;IF(E3&lt;&gt;"","'"&amp;E3&amp;"'","NULL")&amp;"  , "&amp;IF(F3&lt;&gt;"","'"&amp;F3&amp;"'","NULL")&amp;"  , "&amp;IF(G3&lt;&gt;"","'"&amp;G3&amp;"'","NULL")&amp;"  , "&amp;IF(H3&lt;&gt;"","'"&amp;H3&amp;"'","NULL")&amp;"  );","")</f>
        <v>INSERT INTO botanica.taxon (name_latin, name_czech, year, slug, origin, category_id, family_id) VALUES ('Abies balsamea hudsonia','jedle balzámová hudsonia', '1919'  , 'abies-balsamea-hudsonia'  , '1'  , '4'  , '4'  );</v>
      </c>
    </row>
    <row r="4" customFormat="false" ht="12.8" hidden="false" customHeight="false" outlineLevel="0" collapsed="false">
      <c r="A4" s="3" t="str">
        <f aca="false">SUBSTITUTE(SUBSTITUTE(I4, "‘", "\'"), "’","\'")</f>
        <v>Abies cephalonica</v>
      </c>
      <c r="B4" s="4" t="s">
        <v>13</v>
      </c>
      <c r="C4" s="5"/>
      <c r="D4" s="5" t="s">
        <v>14</v>
      </c>
      <c r="E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abies-cephalonica</v>
      </c>
      <c r="F4" s="6" t="n">
        <v>1</v>
      </c>
      <c r="G4" s="6" t="n">
        <v>4</v>
      </c>
      <c r="H4" s="6" t="n">
        <v>4</v>
      </c>
      <c r="I4" s="3" t="s">
        <v>15</v>
      </c>
      <c r="L4" s="0" t="str">
        <f aca="false">IF(ISBLANK(A4)  = 0, "INSERT INTO botanica.taxon (name_latin, name_czech, year, slug, origin, category_id, family_id) VALUES ("&amp;IF(A4&lt;&gt;"","'"&amp;A4&amp;"'","NULL")&amp;","&amp;IF(B4&lt;&gt;"","'"&amp;B4&amp;"'","NULL")&amp;", "&amp;IF(C4&lt;&gt;"","'"&amp;C4&amp;"'","NULL")&amp;"  , "&amp;IF(E4&lt;&gt;"","'"&amp;E4&amp;"'","NULL")&amp;"  , "&amp;IF(F4&lt;&gt;"","'"&amp;F4&amp;"'","NULL")&amp;"  , "&amp;IF(G4&lt;&gt;"","'"&amp;G4&amp;"'","NULL")&amp;"  , "&amp;IF(H4&lt;&gt;"","'"&amp;H4&amp;"'","NULL")&amp;"  );","")</f>
        <v>INSERT INTO botanica.taxon (name_latin, name_czech, year, slug, origin, category_id, family_id) VALUES ('Abies cephalonica','jedle řecká', NULL  , 'abies-cephalonica'  , '1'  , '4'  , '4'  );</v>
      </c>
    </row>
    <row r="5" customFormat="false" ht="12.8" hidden="false" customHeight="false" outlineLevel="0" collapsed="false">
      <c r="A5" s="3" t="str">
        <f aca="false">SUBSTITUTE(SUBSTITUTE(I5, "‘", "\'"), "’","\'")</f>
        <v>Abies concolor</v>
      </c>
      <c r="B5" s="4" t="s">
        <v>16</v>
      </c>
      <c r="C5" s="5" t="n">
        <v>1922</v>
      </c>
      <c r="D5" s="5" t="s">
        <v>17</v>
      </c>
      <c r="E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</v>
      </c>
      <c r="F5" s="6" t="n">
        <v>1</v>
      </c>
      <c r="G5" s="6" t="n">
        <v>4</v>
      </c>
      <c r="H5" s="6" t="n">
        <v>4</v>
      </c>
      <c r="I5" s="3" t="s">
        <v>18</v>
      </c>
      <c r="L5" s="0" t="str">
        <f aca="false">IF(ISBLANK(A5)  = 0, "INSERT INTO botanica.taxon (name_latin, name_czech, year, slug, origin, category_id, family_id) VALUES ("&amp;IF(A5&lt;&gt;"","'"&amp;A5&amp;"'","NULL")&amp;","&amp;IF(B5&lt;&gt;"","'"&amp;B5&amp;"'","NULL")&amp;", "&amp;IF(C5&lt;&gt;"","'"&amp;C5&amp;"'","NULL")&amp;"  , "&amp;IF(E5&lt;&gt;"","'"&amp;E5&amp;"'","NULL")&amp;"  , "&amp;IF(F5&lt;&gt;"","'"&amp;F5&amp;"'","NULL")&amp;"  , "&amp;IF(G5&lt;&gt;"","'"&amp;G5&amp;"'","NULL")&amp;"  , "&amp;IF(H5&lt;&gt;"","'"&amp;H5&amp;"'","NULL")&amp;"  );","")</f>
        <v>INSERT INTO botanica.taxon (name_latin, name_czech, year, slug, origin, category_id, family_id) VALUES ('Abies concolor','jedle ojíněná', '1922'  , 'abies-concolor'  , '1'  , '4'  , '4'  );</v>
      </c>
    </row>
    <row r="6" customFormat="false" ht="12.8" hidden="false" customHeight="false" outlineLevel="0" collapsed="false">
      <c r="A6" s="3" t="str">
        <f aca="false">SUBSTITUTE(SUBSTITUTE(I6, "‘", "\'"), "’","\'")</f>
        <v>Abies concolor \'Variegata\'</v>
      </c>
      <c r="B6" s="4" t="s">
        <v>16</v>
      </c>
      <c r="C6" s="5" t="n">
        <v>1919</v>
      </c>
      <c r="D6" s="5" t="s">
        <v>17</v>
      </c>
      <c r="E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abies-concolor-variegata</v>
      </c>
      <c r="F6" s="6" t="n">
        <v>1</v>
      </c>
      <c r="G6" s="6" t="n">
        <v>4</v>
      </c>
      <c r="H6" s="6" t="n">
        <v>4</v>
      </c>
      <c r="I6" s="3" t="s">
        <v>19</v>
      </c>
      <c r="L6" s="0" t="str">
        <f aca="false">IF(ISBLANK(A6)  = 0, "INSERT INTO botanica.taxon (name_latin, name_czech, year, slug, origin, category_id, family_id) VALUES ("&amp;IF(A6&lt;&gt;"","'"&amp;A6&amp;"'","NULL")&amp;","&amp;IF(B6&lt;&gt;"","'"&amp;B6&amp;"'","NULL")&amp;", "&amp;IF(C6&lt;&gt;"","'"&amp;C6&amp;"'","NULL")&amp;"  , "&amp;IF(E6&lt;&gt;"","'"&amp;E6&amp;"'","NULL")&amp;"  , "&amp;IF(F6&lt;&gt;"","'"&amp;F6&amp;"'","NULL")&amp;"  , "&amp;IF(G6&lt;&gt;"","'"&amp;G6&amp;"'","NULL")&amp;"  , "&amp;IF(H6&lt;&gt;"","'"&amp;H6&amp;"'","NULL")&amp;"  );","")</f>
        <v>INSERT INTO botanica.taxon (name_latin, name_czech, year, slug, origin, category_id, family_id) VALUES ('Abies concolor \'Variegata\'','jedle ojíněná', '1919'  , 'abies-concolor-variegata'  , '1'  , '4'  , '4'  );</v>
      </c>
    </row>
    <row r="7" customFormat="false" ht="12.8" hidden="false" customHeight="false" outlineLevel="0" collapsed="false">
      <c r="A7" s="3" t="str">
        <f aca="false">SUBSTITUTE(SUBSTITUTE(I7, "‘", "\'"), "’","\'")</f>
        <v>Abies concolor \'Violacea\'</v>
      </c>
      <c r="B7" s="4" t="s">
        <v>16</v>
      </c>
      <c r="C7" s="5" t="n">
        <v>1918</v>
      </c>
      <c r="D7" s="5" t="s">
        <v>17</v>
      </c>
      <c r="E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abies-concolor-violacea</v>
      </c>
      <c r="F7" s="6" t="n">
        <v>1</v>
      </c>
      <c r="G7" s="6" t="n">
        <v>4</v>
      </c>
      <c r="H7" s="6" t="n">
        <v>4</v>
      </c>
      <c r="I7" s="3" t="s">
        <v>20</v>
      </c>
      <c r="L7" s="0" t="str">
        <f aca="false">IF(ISBLANK(A7)  = 0, "INSERT INTO botanica.taxon (name_latin, name_czech, year, slug, origin, category_id, family_id) VALUES ("&amp;IF(A7&lt;&gt;"","'"&amp;A7&amp;"'","NULL")&amp;","&amp;IF(B7&lt;&gt;"","'"&amp;B7&amp;"'","NULL")&amp;", "&amp;IF(C7&lt;&gt;"","'"&amp;C7&amp;"'","NULL")&amp;"  , "&amp;IF(E7&lt;&gt;"","'"&amp;E7&amp;"'","NULL")&amp;"  , "&amp;IF(F7&lt;&gt;"","'"&amp;F7&amp;"'","NULL")&amp;"  , "&amp;IF(G7&lt;&gt;"","'"&amp;G7&amp;"'","NULL")&amp;"  , "&amp;IF(H7&lt;&gt;"","'"&amp;H7&amp;"'","NULL")&amp;"  );","")</f>
        <v>INSERT INTO botanica.taxon (name_latin, name_czech, year, slug, origin, category_id, family_id) VALUES ('Abies concolor \'Violacea\'','jedle ojíněná', '1918'  , 'abies-concolor-violacea'  , '1'  , '4'  , '4'  );</v>
      </c>
    </row>
    <row r="8" customFormat="false" ht="12.8" hidden="false" customHeight="false" outlineLevel="0" collapsed="false">
      <c r="A8" s="3" t="str">
        <f aca="false">SUBSTITUTE(SUBSTITUTE(I8, "‘", "\'"), "’","\'")</f>
        <v>Abies lasiocarpa var. arizonica</v>
      </c>
      <c r="B8" s="4" t="s">
        <v>21</v>
      </c>
      <c r="C8" s="5"/>
      <c r="D8" s="5" t="s">
        <v>22</v>
      </c>
      <c r="E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abies-lasiocarpa-var-arizonica</v>
      </c>
      <c r="F8" s="6" t="n">
        <v>1</v>
      </c>
      <c r="G8" s="6" t="n">
        <v>4</v>
      </c>
      <c r="H8" s="6" t="n">
        <v>4</v>
      </c>
      <c r="I8" s="3" t="s">
        <v>23</v>
      </c>
      <c r="L8" s="0" t="str">
        <f aca="false">IF(ISBLANK(A8)  = 0, "INSERT INTO botanica.taxon (name_latin, name_czech, year, slug, origin, category_id, family_id) VALUES ("&amp;IF(A8&lt;&gt;"","'"&amp;A8&amp;"'","NULL")&amp;","&amp;IF(B8&lt;&gt;"","'"&amp;B8&amp;"'","NULL")&amp;", "&amp;IF(C8&lt;&gt;"","'"&amp;C8&amp;"'","NULL")&amp;"  , "&amp;IF(E8&lt;&gt;"","'"&amp;E8&amp;"'","NULL")&amp;"  , "&amp;IF(F8&lt;&gt;"","'"&amp;F8&amp;"'","NULL")&amp;"  , "&amp;IF(G8&lt;&gt;"","'"&amp;G8&amp;"'","NULL")&amp;"  , "&amp;IF(H8&lt;&gt;"","'"&amp;H8&amp;"'","NULL")&amp;"  );","")</f>
        <v>INSERT INTO botanica.taxon (name_latin, name_czech, year, slug, origin, category_id, family_id) VALUES ('Abies lasiocarpa var. arizonica','jedle subalpinská', NULL  , 'abies-lasiocarpa-var-arizonica'  , '1'  , '4'  , '4'  );</v>
      </c>
    </row>
    <row r="9" customFormat="false" ht="12.8" hidden="false" customHeight="false" outlineLevel="0" collapsed="false">
      <c r="A9" s="3" t="str">
        <f aca="false">SUBSTITUTE(SUBSTITUTE(I9, "‘", "\'"), "’","\'")</f>
        <v>Abies nordmanniana</v>
      </c>
      <c r="B9" s="4" t="s">
        <v>24</v>
      </c>
      <c r="C9" s="5" t="n">
        <v>1919</v>
      </c>
      <c r="D9" s="5" t="s">
        <v>25</v>
      </c>
      <c r="E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abies-nordmanniana</v>
      </c>
      <c r="F9" s="6" t="n">
        <v>1</v>
      </c>
      <c r="G9" s="6" t="n">
        <v>4</v>
      </c>
      <c r="H9" s="6" t="n">
        <v>4</v>
      </c>
      <c r="I9" s="3" t="s">
        <v>26</v>
      </c>
      <c r="L9" s="0" t="str">
        <f aca="false">IF(ISBLANK(A9)  = 0, "INSERT INTO botanica.taxon (name_latin, name_czech, year, slug, origin, category_id, family_id) VALUES ("&amp;IF(A9&lt;&gt;"","'"&amp;A9&amp;"'","NULL")&amp;","&amp;IF(B9&lt;&gt;"","'"&amp;B9&amp;"'","NULL")&amp;", "&amp;IF(C9&lt;&gt;"","'"&amp;C9&amp;"'","NULL")&amp;"  , "&amp;IF(E9&lt;&gt;"","'"&amp;E9&amp;"'","NULL")&amp;"  , "&amp;IF(F9&lt;&gt;"","'"&amp;F9&amp;"'","NULL")&amp;"  , "&amp;IF(G9&lt;&gt;"","'"&amp;G9&amp;"'","NULL")&amp;"  , "&amp;IF(H9&lt;&gt;"","'"&amp;H9&amp;"'","NULL")&amp;"  );","")</f>
        <v>INSERT INTO botanica.taxon (name_latin, name_czech, year, slug, origin, category_id, family_id) VALUES ('Abies nordmanniana','jedle kavkazská', '1919'  , 'abies-nordmanniana'  , '1'  , '4'  , '4'  );</v>
      </c>
    </row>
    <row r="10" customFormat="false" ht="12.8" hidden="false" customHeight="false" outlineLevel="0" collapsed="false">
      <c r="A10" s="3" t="str">
        <f aca="false">SUBSTITUTE(SUBSTITUTE(I10, "‘", "\'"), "’","\'")</f>
        <v>Abies veitchii</v>
      </c>
      <c r="B10" s="4" t="s">
        <v>27</v>
      </c>
      <c r="C10" s="5" t="n">
        <v>1921</v>
      </c>
      <c r="D10" s="5" t="s">
        <v>28</v>
      </c>
      <c r="E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abies-veitchii</v>
      </c>
      <c r="F10" s="6" t="n">
        <v>1</v>
      </c>
      <c r="G10" s="6" t="n">
        <v>4</v>
      </c>
      <c r="H10" s="6" t="n">
        <v>4</v>
      </c>
      <c r="I10" s="3" t="s">
        <v>29</v>
      </c>
      <c r="L10" s="0" t="str">
        <f aca="false">IF(ISBLANK(A10)  = 0, "INSERT INTO botanica.taxon (name_latin, name_czech, year, slug, origin, category_id, family_id) VALUES ("&amp;IF(A10&lt;&gt;"","'"&amp;A10&amp;"'","NULL")&amp;","&amp;IF(B10&lt;&gt;"","'"&amp;B10&amp;"'","NULL")&amp;", "&amp;IF(C10&lt;&gt;"","'"&amp;C10&amp;"'","NULL")&amp;"  , "&amp;IF(E10&lt;&gt;"","'"&amp;E10&amp;"'","NULL")&amp;"  , "&amp;IF(F10&lt;&gt;"","'"&amp;F10&amp;"'","NULL")&amp;"  , "&amp;IF(G10&lt;&gt;"","'"&amp;G10&amp;"'","NULL")&amp;"  , "&amp;IF(H10&lt;&gt;"","'"&amp;H10&amp;"'","NULL")&amp;"  );","")</f>
        <v>INSERT INTO botanica.taxon (name_latin, name_czech, year, slug, origin, category_id, family_id) VALUES ('Abies veitchii','jedle Veitchova', '1921'  , 'abies-veitchii'  , '1'  , '4'  , '4'  );</v>
      </c>
    </row>
    <row r="11" customFormat="false" ht="12.8" hidden="false" customHeight="false" outlineLevel="0" collapsed="false">
      <c r="A11" s="3" t="str">
        <f aca="false">SUBSTITUTE(SUBSTITUTE(I11, "‘", "\'"), "’","\'")</f>
        <v>Ginkgo biloba</v>
      </c>
      <c r="B11" s="4" t="s">
        <v>30</v>
      </c>
      <c r="C11" s="5" t="n">
        <v>1937</v>
      </c>
      <c r="D11" s="5" t="s">
        <v>31</v>
      </c>
      <c r="E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ginkgo-biloba</v>
      </c>
      <c r="F11" s="6" t="n">
        <v>1</v>
      </c>
      <c r="G11" s="6" t="n">
        <v>4</v>
      </c>
      <c r="H11" s="6" t="n">
        <v>17</v>
      </c>
      <c r="I11" s="3" t="s">
        <v>32</v>
      </c>
      <c r="L11" s="0" t="str">
        <f aca="false">IF(ISBLANK(A11)  = 0, "INSERT INTO botanica.taxon (name_latin, name_czech, year, slug, origin, category_id, family_id) VALUES ("&amp;IF(A11&lt;&gt;"","'"&amp;A11&amp;"'","NULL")&amp;","&amp;IF(B11&lt;&gt;"","'"&amp;B11&amp;"'","NULL")&amp;", "&amp;IF(C11&lt;&gt;"","'"&amp;C11&amp;"'","NULL")&amp;"  , "&amp;IF(E11&lt;&gt;"","'"&amp;E11&amp;"'","NULL")&amp;"  , "&amp;IF(F11&lt;&gt;"","'"&amp;F11&amp;"'","NULL")&amp;"  , "&amp;IF(G11&lt;&gt;"","'"&amp;G11&amp;"'","NULL")&amp;"  , "&amp;IF(H11&lt;&gt;"","'"&amp;H11&amp;"'","NULL")&amp;"  );","")</f>
        <v>INSERT INTO botanica.taxon (name_latin, name_czech, year, slug, origin, category_id, family_id) VALUES ('Ginkgo biloba','jinan dvoulaločný', '1937'  , 'ginkgo-biloba'  , '1'  , '4'  , '17'  );</v>
      </c>
    </row>
    <row r="12" customFormat="false" ht="12.8" hidden="false" customHeight="false" outlineLevel="0" collapsed="false">
      <c r="A12" s="3" t="str">
        <f aca="false">SUBSTITUTE(SUBSTITUTE(I12, "‘", "\'"), "’","\'")</f>
        <v>Chamaecyparis lawsoniana</v>
      </c>
      <c r="B12" s="4" t="s">
        <v>33</v>
      </c>
      <c r="C12" s="5" t="n">
        <v>1919</v>
      </c>
      <c r="D12" s="5" t="s">
        <v>34</v>
      </c>
      <c r="E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</v>
      </c>
      <c r="F12" s="6" t="n">
        <v>1</v>
      </c>
      <c r="G12" s="6" t="n">
        <v>4</v>
      </c>
      <c r="H12" s="6" t="n">
        <v>9</v>
      </c>
      <c r="I12" s="3" t="s">
        <v>35</v>
      </c>
      <c r="L12" s="0" t="str">
        <f aca="false">IF(ISBLANK(A12)  = 0, "INSERT INTO botanica.taxon (name_latin, name_czech, year, slug, origin, category_id, family_id) VALUES ("&amp;IF(A12&lt;&gt;"","'"&amp;A12&amp;"'","NULL")&amp;","&amp;IF(B12&lt;&gt;"","'"&amp;B12&amp;"'","NULL")&amp;", "&amp;IF(C12&lt;&gt;"","'"&amp;C12&amp;"'","NULL")&amp;"  , "&amp;IF(E12&lt;&gt;"","'"&amp;E12&amp;"'","NULL")&amp;"  , "&amp;IF(F12&lt;&gt;"","'"&amp;F12&amp;"'","NULL")&amp;"  , "&amp;IF(G12&lt;&gt;"","'"&amp;G12&amp;"'","NULL")&amp;"  , "&amp;IF(H12&lt;&gt;"","'"&amp;H12&amp;"'","NULL")&amp;"  );","")</f>
        <v>INSERT INTO botanica.taxon (name_latin, name_czech, year, slug, origin, category_id, family_id) VALUES ('Chamaecyparis lawsoniana','cypřišek Lawsonův', '1919'  , 'chamaecyparis-lawsoniana'  , '1'  , '4'  , '9'  );</v>
      </c>
    </row>
    <row r="13" customFormat="false" ht="12.8" hidden="false" customHeight="false" outlineLevel="0" collapsed="false">
      <c r="A13" s="3" t="str">
        <f aca="false">SUBSTITUTE(SUBSTITUTE(I13, "‘", "\'"), "’","\'")</f>
        <v>Chamaecyparis lawsoniana \'Alumii\'</v>
      </c>
      <c r="B13" s="4" t="s">
        <v>33</v>
      </c>
      <c r="C13" s="5"/>
      <c r="D13" s="5" t="s">
        <v>34</v>
      </c>
      <c r="E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chamaecyparis-lawsoniana-alumii</v>
      </c>
      <c r="F13" s="6" t="n">
        <v>1</v>
      </c>
      <c r="G13" s="6" t="n">
        <v>4</v>
      </c>
      <c r="H13" s="6" t="n">
        <v>9</v>
      </c>
      <c r="I13" s="3" t="s">
        <v>36</v>
      </c>
      <c r="L13" s="0" t="str">
        <f aca="false">IF(ISBLANK(A13)  = 0, "INSERT INTO botanica.taxon (name_latin, name_czech, year, slug, origin, category_id, family_id) VALUES ("&amp;IF(A13&lt;&gt;"","'"&amp;A13&amp;"'","NULL")&amp;","&amp;IF(B13&lt;&gt;"","'"&amp;B13&amp;"'","NULL")&amp;", "&amp;IF(C13&lt;&gt;"","'"&amp;C13&amp;"'","NULL")&amp;"  , "&amp;IF(E13&lt;&gt;"","'"&amp;E13&amp;"'","NULL")&amp;"  , "&amp;IF(F13&lt;&gt;"","'"&amp;F13&amp;"'","NULL")&amp;"  , "&amp;IF(G13&lt;&gt;"","'"&amp;G13&amp;"'","NULL")&amp;"  , "&amp;IF(H13&lt;&gt;"","'"&amp;H13&amp;"'","NULL")&amp;"  );","")</f>
        <v>INSERT INTO botanica.taxon (name_latin, name_czech, year, slug, origin, category_id, family_id) VALUES ('Chamaecyparis lawsoniana \'Alumii\'','cypřišek Lawsonův', NULL  , 'chamaecyparis-lawsoniana-alumii'  , '1'  , '4'  , '9'  );</v>
      </c>
    </row>
    <row r="14" customFormat="false" ht="12.8" hidden="false" customHeight="false" outlineLevel="0" collapsed="false">
      <c r="A14" s="3" t="str">
        <f aca="false">SUBSTITUTE(SUBSTITUTE(I14, "‘", "\'"), "’","\'")</f>
        <v>Chamaecyparis lawsoniana \'Glauca\'</v>
      </c>
      <c r="B14" s="4" t="s">
        <v>33</v>
      </c>
      <c r="C14" s="5" t="n">
        <v>1919</v>
      </c>
      <c r="D14" s="5" t="s">
        <v>34</v>
      </c>
      <c r="E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chamaecyparis-lawsoniana-glauca</v>
      </c>
      <c r="F14" s="6" t="n">
        <v>1</v>
      </c>
      <c r="G14" s="6" t="n">
        <v>4</v>
      </c>
      <c r="H14" s="6" t="n">
        <v>9</v>
      </c>
      <c r="I14" s="3" t="s">
        <v>37</v>
      </c>
      <c r="L14" s="0" t="str">
        <f aca="false">IF(ISBLANK(A14)  = 0, "INSERT INTO botanica.taxon (name_latin, name_czech, year, slug, origin, category_id, family_id) VALUES ("&amp;IF(A14&lt;&gt;"","'"&amp;A14&amp;"'","NULL")&amp;","&amp;IF(B14&lt;&gt;"","'"&amp;B14&amp;"'","NULL")&amp;", "&amp;IF(C14&lt;&gt;"","'"&amp;C14&amp;"'","NULL")&amp;"  , "&amp;IF(E14&lt;&gt;"","'"&amp;E14&amp;"'","NULL")&amp;"  , "&amp;IF(F14&lt;&gt;"","'"&amp;F14&amp;"'","NULL")&amp;"  , "&amp;IF(G14&lt;&gt;"","'"&amp;G14&amp;"'","NULL")&amp;"  , "&amp;IF(H14&lt;&gt;"","'"&amp;H14&amp;"'","NULL")&amp;"  );","")</f>
        <v>INSERT INTO botanica.taxon (name_latin, name_czech, year, slug, origin, category_id, family_id) VALUES ('Chamaecyparis lawsoniana \'Glauca\'','cypřišek Lawsonův', '1919'  , 'chamaecyparis-lawsoniana-glauca'  , '1'  , '4'  , '9'  );</v>
      </c>
    </row>
    <row r="15" customFormat="false" ht="12.8" hidden="false" customHeight="false" outlineLevel="0" collapsed="false">
      <c r="A15" s="3" t="str">
        <f aca="false">SUBSTITUTE(SUBSTITUTE(I15, "‘", "\'"), "’","\'")</f>
        <v>Chamaecyparis lawsoniana \'Nana Compacta\'</v>
      </c>
      <c r="B15" s="4" t="s">
        <v>33</v>
      </c>
      <c r="C15" s="5" t="n">
        <v>1919</v>
      </c>
      <c r="D15" s="5" t="s">
        <v>34</v>
      </c>
      <c r="E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chamaecyparis-lawsoniana-nana-compacta</v>
      </c>
      <c r="F15" s="6" t="n">
        <v>1</v>
      </c>
      <c r="G15" s="6" t="n">
        <v>4</v>
      </c>
      <c r="H15" s="6" t="n">
        <v>9</v>
      </c>
      <c r="I15" s="3" t="s">
        <v>38</v>
      </c>
      <c r="L15" s="0" t="str">
        <f aca="false">IF(ISBLANK(A15)  = 0, "INSERT INTO botanica.taxon (name_latin, name_czech, year, slug, origin, category_id, family_id) VALUES ("&amp;IF(A15&lt;&gt;"","'"&amp;A15&amp;"'","NULL")&amp;","&amp;IF(B15&lt;&gt;"","'"&amp;B15&amp;"'","NULL")&amp;", "&amp;IF(C15&lt;&gt;"","'"&amp;C15&amp;"'","NULL")&amp;"  , "&amp;IF(E15&lt;&gt;"","'"&amp;E15&amp;"'","NULL")&amp;"  , "&amp;IF(F15&lt;&gt;"","'"&amp;F15&amp;"'","NULL")&amp;"  , "&amp;IF(G15&lt;&gt;"","'"&amp;G15&amp;"'","NULL")&amp;"  , "&amp;IF(H15&lt;&gt;"","'"&amp;H15&amp;"'","NULL")&amp;"  );","")</f>
        <v>INSERT INTO botanica.taxon (name_latin, name_czech, year, slug, origin, category_id, family_id) VALUES ('Chamaecyparis lawsoniana \'Nana Compacta\'','cypřišek Lawsonův', '1919'  , 'chamaecyparis-lawsoniana-nana-compacta'  , '1'  , '4'  , '9'  );</v>
      </c>
    </row>
    <row r="16" customFormat="false" ht="12.8" hidden="false" customHeight="false" outlineLevel="0" collapsed="false">
      <c r="A16" s="3" t="str">
        <f aca="false">SUBSTITUTE(SUBSTITUTE(I16, "‘", "\'"), "’","\'")</f>
        <v>Chamaecyparis nootkatensis</v>
      </c>
      <c r="B16" s="4" t="s">
        <v>39</v>
      </c>
      <c r="C16" s="5" t="n">
        <v>1919</v>
      </c>
      <c r="D16" s="5" t="s">
        <v>40</v>
      </c>
      <c r="E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chamaecyparis-nootkatensis</v>
      </c>
      <c r="F16" s="6" t="n">
        <v>1</v>
      </c>
      <c r="G16" s="6" t="n">
        <v>4</v>
      </c>
      <c r="H16" s="6" t="n">
        <v>9</v>
      </c>
      <c r="I16" s="3" t="s">
        <v>41</v>
      </c>
      <c r="L16" s="0" t="str">
        <f aca="false">IF(ISBLANK(A16)  = 0, "INSERT INTO botanica.taxon (name_latin, name_czech, year, slug, origin, category_id, family_id) VALUES ("&amp;IF(A16&lt;&gt;"","'"&amp;A16&amp;"'","NULL")&amp;","&amp;IF(B16&lt;&gt;"","'"&amp;B16&amp;"'","NULL")&amp;", "&amp;IF(C16&lt;&gt;"","'"&amp;C16&amp;"'","NULL")&amp;"  , "&amp;IF(E16&lt;&gt;"","'"&amp;E16&amp;"'","NULL")&amp;"  , "&amp;IF(F16&lt;&gt;"","'"&amp;F16&amp;"'","NULL")&amp;"  , "&amp;IF(G16&lt;&gt;"","'"&amp;G16&amp;"'","NULL")&amp;"  , "&amp;IF(H16&lt;&gt;"","'"&amp;H16&amp;"'","NULL")&amp;"  );","")</f>
        <v>INSERT INTO botanica.taxon (name_latin, name_czech, year, slug, origin, category_id, family_id) VALUES ('Chamaecyparis nootkatensis','cypřišeknootecký', '1919'  , 'chamaecyparis-nootkatensis'  , '1'  , '4'  , '9'  );</v>
      </c>
    </row>
    <row r="17" customFormat="false" ht="12.8" hidden="false" customHeight="false" outlineLevel="0" collapsed="false">
      <c r="A17" s="3" t="str">
        <f aca="false">SUBSTITUTE(SUBSTITUTE(I17, "‘", "\'"), "’","\'")</f>
        <v>Chamaecyparis obtusa</v>
      </c>
      <c r="B17" s="4" t="s">
        <v>42</v>
      </c>
      <c r="C17" s="5" t="n">
        <v>1919</v>
      </c>
      <c r="D17" s="5" t="s">
        <v>43</v>
      </c>
      <c r="E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chamaecyparis-obtusa</v>
      </c>
      <c r="F17" s="6" t="n">
        <v>1</v>
      </c>
      <c r="G17" s="6" t="n">
        <v>4</v>
      </c>
      <c r="H17" s="6" t="n">
        <v>9</v>
      </c>
      <c r="I17" s="3" t="s">
        <v>44</v>
      </c>
      <c r="L17" s="0" t="str">
        <f aca="false">IF(ISBLANK(A17)  = 0, "INSERT INTO botanica.taxon (name_latin, name_czech, year, slug, origin, category_id, family_id) VALUES ("&amp;IF(A17&lt;&gt;"","'"&amp;A17&amp;"'","NULL")&amp;","&amp;IF(B17&lt;&gt;"","'"&amp;B17&amp;"'","NULL")&amp;", "&amp;IF(C17&lt;&gt;"","'"&amp;C17&amp;"'","NULL")&amp;"  , "&amp;IF(E17&lt;&gt;"","'"&amp;E17&amp;"'","NULL")&amp;"  , "&amp;IF(F17&lt;&gt;"","'"&amp;F17&amp;"'","NULL")&amp;"  , "&amp;IF(G17&lt;&gt;"","'"&amp;G17&amp;"'","NULL")&amp;"  , "&amp;IF(H17&lt;&gt;"","'"&amp;H17&amp;"'","NULL")&amp;"  );","")</f>
        <v>INSERT INTO botanica.taxon (name_latin, name_czech, year, slug, origin, category_id, family_id) VALUES ('Chamaecyparis obtusa','cypřišek tupolistý', '1919'  , 'chamaecyparis-obtusa'  , '1'  , '4'  , '9'  );</v>
      </c>
    </row>
    <row r="18" customFormat="false" ht="12.8" hidden="false" customHeight="false" outlineLevel="0" collapsed="false">
      <c r="A18" s="3" t="str">
        <f aca="false">SUBSTITUTE(SUBSTITUTE(I18, "‘", "\'"), "’","\'")</f>
        <v>Chamaecyparis pisifera \'Aurea\'</v>
      </c>
      <c r="B18" s="4" t="s">
        <v>45</v>
      </c>
      <c r="C18" s="5"/>
      <c r="D18" s="5" t="s">
        <v>46</v>
      </c>
      <c r="E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chamaecyparis-pisifera-aurea</v>
      </c>
      <c r="F18" s="6" t="n">
        <v>1</v>
      </c>
      <c r="G18" s="6" t="n">
        <v>4</v>
      </c>
      <c r="H18" s="6" t="n">
        <v>9</v>
      </c>
      <c r="I18" s="3" t="s">
        <v>47</v>
      </c>
      <c r="L18" s="0" t="str">
        <f aca="false">IF(ISBLANK(A18)  = 0, "INSERT INTO botanica.taxon (name_latin, name_czech, year, slug, origin, category_id, family_id) VALUES ("&amp;IF(A18&lt;&gt;"","'"&amp;A18&amp;"'","NULL")&amp;","&amp;IF(B18&lt;&gt;"","'"&amp;B18&amp;"'","NULL")&amp;", "&amp;IF(C18&lt;&gt;"","'"&amp;C18&amp;"'","NULL")&amp;"  , "&amp;IF(E18&lt;&gt;"","'"&amp;E18&amp;"'","NULL")&amp;"  , "&amp;IF(F18&lt;&gt;"","'"&amp;F18&amp;"'","NULL")&amp;"  , "&amp;IF(G18&lt;&gt;"","'"&amp;G18&amp;"'","NULL")&amp;"  , "&amp;IF(H18&lt;&gt;"","'"&amp;H18&amp;"'","NULL")&amp;"  );","")</f>
        <v>INSERT INTO botanica.taxon (name_latin, name_czech, year, slug, origin, category_id, family_id) VALUES ('Chamaecyparis pisifera \'Aurea\'','cypřišek hrachonosný', NULL  , 'chamaecyparis-pisifera-aurea'  , '1'  , '4'  , '9'  );</v>
      </c>
    </row>
    <row r="19" customFormat="false" ht="12.8" hidden="false" customHeight="false" outlineLevel="0" collapsed="false">
      <c r="A19" s="3" t="str">
        <f aca="false">SUBSTITUTE(SUBSTITUTE(I19, "‘", "\'"), "’","\'")</f>
        <v>Chamaecyparis pisifera \'Plumosa\'</v>
      </c>
      <c r="B19" s="4" t="s">
        <v>45</v>
      </c>
      <c r="C19" s="5" t="n">
        <v>1918</v>
      </c>
      <c r="D19" s="5" t="s">
        <v>46</v>
      </c>
      <c r="E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chamaecyparis-pisifera-plumosa</v>
      </c>
      <c r="F19" s="6" t="n">
        <v>1</v>
      </c>
      <c r="G19" s="6" t="n">
        <v>4</v>
      </c>
      <c r="H19" s="6" t="n">
        <v>9</v>
      </c>
      <c r="I19" s="3" t="s">
        <v>48</v>
      </c>
      <c r="L19" s="0" t="str">
        <f aca="false">IF(ISBLANK(A19)  = 0, "INSERT INTO botanica.taxon (name_latin, name_czech, year, slug, origin, category_id, family_id) VALUES ("&amp;IF(A19&lt;&gt;"","'"&amp;A19&amp;"'","NULL")&amp;","&amp;IF(B19&lt;&gt;"","'"&amp;B19&amp;"'","NULL")&amp;", "&amp;IF(C19&lt;&gt;"","'"&amp;C19&amp;"'","NULL")&amp;"  , "&amp;IF(E19&lt;&gt;"","'"&amp;E19&amp;"'","NULL")&amp;"  , "&amp;IF(F19&lt;&gt;"","'"&amp;F19&amp;"'","NULL")&amp;"  , "&amp;IF(G19&lt;&gt;"","'"&amp;G19&amp;"'","NULL")&amp;"  , "&amp;IF(H19&lt;&gt;"","'"&amp;H19&amp;"'","NULL")&amp;"  );","")</f>
        <v>INSERT INTO botanica.taxon (name_latin, name_czech, year, slug, origin, category_id, family_id) VALUES ('Chamaecyparis pisifera \'Plumosa\'','cypřišek hrachonosný', '1918'  , 'chamaecyparis-pisifera-plumosa'  , '1'  , '4'  , '9'  );</v>
      </c>
    </row>
    <row r="20" customFormat="false" ht="12.8" hidden="false" customHeight="false" outlineLevel="0" collapsed="false">
      <c r="A20" s="3" t="str">
        <f aca="false">SUBSTITUTE(SUBSTITUTE(I20, "‘", "\'"), "’","\'")</f>
        <v>Juniperus communis Aurea\'</v>
      </c>
      <c r="B20" s="4" t="s">
        <v>49</v>
      </c>
      <c r="C20" s="5"/>
      <c r="D20" s="5" t="s">
        <v>50</v>
      </c>
      <c r="E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juniperus-communis-aurea</v>
      </c>
      <c r="F20" s="6" t="n">
        <v>1</v>
      </c>
      <c r="G20" s="6" t="n">
        <v>4</v>
      </c>
      <c r="H20" s="6" t="n">
        <v>9</v>
      </c>
      <c r="I20" s="3" t="s">
        <v>51</v>
      </c>
      <c r="L20" s="0" t="str">
        <f aca="false">IF(ISBLANK(A20)  = 0, "INSERT INTO botanica.taxon (name_latin, name_czech, year, slug, origin, category_id, family_id) VALUES ("&amp;IF(A20&lt;&gt;"","'"&amp;A20&amp;"'","NULL")&amp;","&amp;IF(B20&lt;&gt;"","'"&amp;B20&amp;"'","NULL")&amp;", "&amp;IF(C20&lt;&gt;"","'"&amp;C20&amp;"'","NULL")&amp;"  , "&amp;IF(E20&lt;&gt;"","'"&amp;E20&amp;"'","NULL")&amp;"  , "&amp;IF(F20&lt;&gt;"","'"&amp;F20&amp;"'","NULL")&amp;"  , "&amp;IF(G20&lt;&gt;"","'"&amp;G20&amp;"'","NULL")&amp;"  , "&amp;IF(H20&lt;&gt;"","'"&amp;H20&amp;"'","NULL")&amp;"  );","")</f>
        <v>INSERT INTO botanica.taxon (name_latin, name_czech, year, slug, origin, category_id, family_id) VALUES ('Juniperus communis Aurea\'','jalove obecný', NULL  , 'juniperus-communis-aurea'  , '1'  , '4'  , '9'  );</v>
      </c>
    </row>
    <row r="21" customFormat="false" ht="12.8" hidden="false" customHeight="false" outlineLevel="0" collapsed="false">
      <c r="A21" s="3" t="str">
        <f aca="false">SUBSTITUTE(SUBSTITUTE(I21, "‘", "\'"), "’","\'")</f>
        <v>Juniperus communis \'Hibernica\'</v>
      </c>
      <c r="B21" s="4" t="s">
        <v>49</v>
      </c>
      <c r="C21" s="5" t="n">
        <v>1919</v>
      </c>
      <c r="D21" s="5" t="s">
        <v>50</v>
      </c>
      <c r="E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juniperus-communis-hibernica</v>
      </c>
      <c r="F21" s="6" t="n">
        <v>1</v>
      </c>
      <c r="G21" s="6" t="n">
        <v>4</v>
      </c>
      <c r="H21" s="6" t="n">
        <v>9</v>
      </c>
      <c r="I21" s="3" t="s">
        <v>52</v>
      </c>
      <c r="L21" s="0" t="str">
        <f aca="false">IF(ISBLANK(A21)  = 0, "INSERT INTO botanica.taxon (name_latin, name_czech, year, slug, origin, category_id, family_id) VALUES ("&amp;IF(A21&lt;&gt;"","'"&amp;A21&amp;"'","NULL")&amp;","&amp;IF(B21&lt;&gt;"","'"&amp;B21&amp;"'","NULL")&amp;", "&amp;IF(C21&lt;&gt;"","'"&amp;C21&amp;"'","NULL")&amp;"  , "&amp;IF(E21&lt;&gt;"","'"&amp;E21&amp;"'","NULL")&amp;"  , "&amp;IF(F21&lt;&gt;"","'"&amp;F21&amp;"'","NULL")&amp;"  , "&amp;IF(G21&lt;&gt;"","'"&amp;G21&amp;"'","NULL")&amp;"  , "&amp;IF(H21&lt;&gt;"","'"&amp;H21&amp;"'","NULL")&amp;"  );","")</f>
        <v>INSERT INTO botanica.taxon (name_latin, name_czech, year, slug, origin, category_id, family_id) VALUES ('Juniperus communis \'Hibernica\'','jalove obecný', '1919'  , 'juniperus-communis-hibernica'  , '1'  , '4'  , '9'  );</v>
      </c>
    </row>
    <row r="22" customFormat="false" ht="12.8" hidden="false" customHeight="false" outlineLevel="0" collapsed="false">
      <c r="A22" s="3" t="str">
        <f aca="false">SUBSTITUTE(SUBSTITUTE(I22, "‘", "\'"), "’","\'")</f>
        <v>Juniperus communis var. saxatilis</v>
      </c>
      <c r="B22" s="4" t="s">
        <v>49</v>
      </c>
      <c r="C22" s="5" t="n">
        <v>1919</v>
      </c>
      <c r="D22" s="5" t="s">
        <v>50</v>
      </c>
      <c r="E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</v>
      </c>
      <c r="F22" s="6" t="n">
        <v>1</v>
      </c>
      <c r="G22" s="6" t="n">
        <v>4</v>
      </c>
      <c r="H22" s="6" t="n">
        <v>9</v>
      </c>
      <c r="I22" s="3" t="s">
        <v>53</v>
      </c>
      <c r="L22" s="0" t="str">
        <f aca="false">IF(ISBLANK(A22)  = 0, "INSERT INTO botanica.taxon (name_latin, name_czech, year, slug, origin, category_id, family_id) VALUES ("&amp;IF(A22&lt;&gt;"","'"&amp;A22&amp;"'","NULL")&amp;","&amp;IF(B22&lt;&gt;"","'"&amp;B22&amp;"'","NULL")&amp;", "&amp;IF(C22&lt;&gt;"","'"&amp;C22&amp;"'","NULL")&amp;"  , "&amp;IF(E22&lt;&gt;"","'"&amp;E22&amp;"'","NULL")&amp;"  , "&amp;IF(F22&lt;&gt;"","'"&amp;F22&amp;"'","NULL")&amp;"  , "&amp;IF(G22&lt;&gt;"","'"&amp;G22&amp;"'","NULL")&amp;"  , "&amp;IF(H22&lt;&gt;"","'"&amp;H22&amp;"'","NULL")&amp;"  );","")</f>
        <v>INSERT INTO botanica.taxon (name_latin, name_czech, year, slug, origin, category_id, family_id) VALUES ('Juniperus communis var. saxatilis','jalove obecný', '1919'  , 'juniperus-communis-var-saxatilis'  , '1'  , '4'  , '9'  );</v>
      </c>
    </row>
    <row r="23" customFormat="false" ht="12.8" hidden="false" customHeight="false" outlineLevel="0" collapsed="false">
      <c r="A23" s="3" t="str">
        <f aca="false">SUBSTITUTE(SUBSTITUTE(I23, "‘", "\'"), "’","\'")</f>
        <v>Juniperus horizontalis</v>
      </c>
      <c r="B23" s="4" t="s">
        <v>54</v>
      </c>
      <c r="C23" s="5" t="n">
        <v>1937</v>
      </c>
      <c r="D23" s="5" t="s">
        <v>55</v>
      </c>
      <c r="E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</v>
      </c>
      <c r="F23" s="6" t="n">
        <v>1</v>
      </c>
      <c r="G23" s="6" t="n">
        <v>4</v>
      </c>
      <c r="H23" s="6" t="n">
        <v>9</v>
      </c>
      <c r="I23" s="3" t="s">
        <v>56</v>
      </c>
      <c r="L23" s="0" t="str">
        <f aca="false">IF(ISBLANK(A23)  = 0, "INSERT INTO botanica.taxon (name_latin, name_czech, year, slug, origin, category_id, family_id) VALUES ("&amp;IF(A23&lt;&gt;"","'"&amp;A23&amp;"'","NULL")&amp;","&amp;IF(B23&lt;&gt;"","'"&amp;B23&amp;"'","NULL")&amp;", "&amp;IF(C23&lt;&gt;"","'"&amp;C23&amp;"'","NULL")&amp;"  , "&amp;IF(E23&lt;&gt;"","'"&amp;E23&amp;"'","NULL")&amp;"  , "&amp;IF(F23&lt;&gt;"","'"&amp;F23&amp;"'","NULL")&amp;"  , "&amp;IF(G23&lt;&gt;"","'"&amp;G23&amp;"'","NULL")&amp;"  , "&amp;IF(H23&lt;&gt;"","'"&amp;H23&amp;"'","NULL")&amp;"  );","")</f>
        <v>INSERT INTO botanica.taxon (name_latin, name_czech, year, slug, origin, category_id, family_id) VALUES ('Juniperus horizontalis','jalovec plazivý', '1937'  , 'juniperus-horizontalis'  , '1'  , '4'  , '9'  );</v>
      </c>
    </row>
    <row r="24" customFormat="false" ht="12.8" hidden="false" customHeight="false" outlineLevel="0" collapsed="false">
      <c r="A24" s="3" t="str">
        <f aca="false">SUBSTITUTE(SUBSTITUTE(I24, "‘", "\'"), "’","\'")</f>
        <v>Juniperus sabina</v>
      </c>
      <c r="B24" s="4" t="s">
        <v>57</v>
      </c>
      <c r="C24" s="5" t="n">
        <v>1919</v>
      </c>
      <c r="D24" s="5" t="s">
        <v>58</v>
      </c>
      <c r="E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</v>
      </c>
      <c r="F24" s="6" t="n">
        <v>1</v>
      </c>
      <c r="G24" s="6" t="n">
        <v>4</v>
      </c>
      <c r="H24" s="6" t="n">
        <v>9</v>
      </c>
      <c r="I24" s="3" t="s">
        <v>59</v>
      </c>
      <c r="L24" s="0" t="str">
        <f aca="false">IF(ISBLANK(A24)  = 0, "INSERT INTO botanica.taxon (name_latin, name_czech, year, slug, origin, category_id, family_id) VALUES ("&amp;IF(A24&lt;&gt;"","'"&amp;A24&amp;"'","NULL")&amp;","&amp;IF(B24&lt;&gt;"","'"&amp;B24&amp;"'","NULL")&amp;", "&amp;IF(C24&lt;&gt;"","'"&amp;C24&amp;"'","NULL")&amp;"  , "&amp;IF(E24&lt;&gt;"","'"&amp;E24&amp;"'","NULL")&amp;"  , "&amp;IF(F24&lt;&gt;"","'"&amp;F24&amp;"'","NULL")&amp;"  , "&amp;IF(G24&lt;&gt;"","'"&amp;G24&amp;"'","NULL")&amp;"  , "&amp;IF(H24&lt;&gt;"","'"&amp;H24&amp;"'","NULL")&amp;"  );","")</f>
        <v>INSERT INTO botanica.taxon (name_latin, name_czech, year, slug, origin, category_id, family_id) VALUES ('Juniperus sabina','jalovec chvojka', '1919'  , 'juniperus-sabina'  , '1'  , '4'  , '9'  );</v>
      </c>
    </row>
    <row r="25" customFormat="false" ht="12.8" hidden="false" customHeight="false" outlineLevel="0" collapsed="false">
      <c r="A25" s="3" t="str">
        <f aca="false">SUBSTITUTE(SUBSTITUTE(I25, "‘", "\'"), "’","\'")</f>
        <v>Juniperus sabina \'Variegata\'</v>
      </c>
      <c r="B25" s="4" t="s">
        <v>57</v>
      </c>
      <c r="C25" s="5" t="n">
        <v>1919</v>
      </c>
      <c r="D25" s="5" t="s">
        <v>58</v>
      </c>
      <c r="E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juniperus-sabina-variegata</v>
      </c>
      <c r="F25" s="6" t="n">
        <v>1</v>
      </c>
      <c r="G25" s="6" t="n">
        <v>4</v>
      </c>
      <c r="H25" s="6" t="n">
        <v>9</v>
      </c>
      <c r="I25" s="3" t="s">
        <v>60</v>
      </c>
      <c r="L25" s="0" t="str">
        <f aca="false">IF(ISBLANK(A25)  = 0, "INSERT INTO botanica.taxon (name_latin, name_czech, year, slug, origin, category_id, family_id) VALUES ("&amp;IF(A25&lt;&gt;"","'"&amp;A25&amp;"'","NULL")&amp;","&amp;IF(B25&lt;&gt;"","'"&amp;B25&amp;"'","NULL")&amp;", "&amp;IF(C25&lt;&gt;"","'"&amp;C25&amp;"'","NULL")&amp;"  , "&amp;IF(E25&lt;&gt;"","'"&amp;E25&amp;"'","NULL")&amp;"  , "&amp;IF(F25&lt;&gt;"","'"&amp;F25&amp;"'","NULL")&amp;"  , "&amp;IF(G25&lt;&gt;"","'"&amp;G25&amp;"'","NULL")&amp;"  , "&amp;IF(H25&lt;&gt;"","'"&amp;H25&amp;"'","NULL")&amp;"  );","")</f>
        <v>INSERT INTO botanica.taxon (name_latin, name_czech, year, slug, origin, category_id, family_id) VALUES ('Juniperus sabina \'Variegata\'','jalovec chvojka', '1919'  , 'juniperus-sabina-variegata'  , '1'  , '4'  , '9'  );</v>
      </c>
    </row>
    <row r="26" customFormat="false" ht="12.8" hidden="false" customHeight="false" outlineLevel="0" collapsed="false">
      <c r="A26" s="3" t="str">
        <f aca="false">SUBSTITUTE(SUBSTITUTE(I26, "‘", "\'"), "’","\'")</f>
        <v>Juniperus squamata \'Meyeri\'</v>
      </c>
      <c r="B26" s="4" t="s">
        <v>61</v>
      </c>
      <c r="C26" s="5" t="n">
        <v>1919</v>
      </c>
      <c r="D26" s="5" t="s">
        <v>62</v>
      </c>
      <c r="E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juniperus-squamata-meyeri</v>
      </c>
      <c r="F26" s="6" t="n">
        <v>1</v>
      </c>
      <c r="G26" s="6" t="n">
        <v>4</v>
      </c>
      <c r="H26" s="6" t="n">
        <v>9</v>
      </c>
      <c r="I26" s="3" t="s">
        <v>63</v>
      </c>
      <c r="L26" s="0" t="str">
        <f aca="false">IF(ISBLANK(A26)  = 0, "INSERT INTO botanica.taxon (name_latin, name_czech, year, slug, origin, category_id, family_id) VALUES ("&amp;IF(A26&lt;&gt;"","'"&amp;A26&amp;"'","NULL")&amp;","&amp;IF(B26&lt;&gt;"","'"&amp;B26&amp;"'","NULL")&amp;", "&amp;IF(C26&lt;&gt;"","'"&amp;C26&amp;"'","NULL")&amp;"  , "&amp;IF(E26&lt;&gt;"","'"&amp;E26&amp;"'","NULL")&amp;"  , "&amp;IF(F26&lt;&gt;"","'"&amp;F26&amp;"'","NULL")&amp;"  , "&amp;IF(G26&lt;&gt;"","'"&amp;G26&amp;"'","NULL")&amp;"  , "&amp;IF(H26&lt;&gt;"","'"&amp;H26&amp;"'","NULL")&amp;"  );","")</f>
        <v>INSERT INTO botanica.taxon (name_latin, name_czech, year, slug, origin, category_id, family_id) VALUES ('Juniperus squamata \'Meyeri\'','jalovec šupinatý', '1919'  , 'juniperus-squamata-meyeri'  , '1'  , '4'  , '9'  );</v>
      </c>
    </row>
    <row r="27" customFormat="false" ht="12.8" hidden="false" customHeight="false" outlineLevel="0" collapsed="false">
      <c r="A27" s="3" t="str">
        <f aca="false">SUBSTITUTE(SUBSTITUTE(I27, "‘", "\'"), "’","\'")</f>
        <v>Juniperus virginiana </v>
      </c>
      <c r="B27" s="4" t="s">
        <v>64</v>
      </c>
      <c r="C27" s="5" t="n">
        <v>1923</v>
      </c>
      <c r="D27" s="5" t="s">
        <v>65</v>
      </c>
      <c r="E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</v>
      </c>
      <c r="F27" s="6" t="n">
        <v>1</v>
      </c>
      <c r="G27" s="6" t="n">
        <v>4</v>
      </c>
      <c r="H27" s="6" t="n">
        <v>9</v>
      </c>
      <c r="I27" s="3" t="s">
        <v>66</v>
      </c>
      <c r="L27" s="0" t="str">
        <f aca="false">IF(ISBLANK(A27)  = 0, "INSERT INTO botanica.taxon (name_latin, name_czech, year, slug, origin, category_id, family_id) VALUES ("&amp;IF(A27&lt;&gt;"","'"&amp;A27&amp;"'","NULL")&amp;","&amp;IF(B27&lt;&gt;"","'"&amp;B27&amp;"'","NULL")&amp;", "&amp;IF(C27&lt;&gt;"","'"&amp;C27&amp;"'","NULL")&amp;"  , "&amp;IF(E27&lt;&gt;"","'"&amp;E27&amp;"'","NULL")&amp;"  , "&amp;IF(F27&lt;&gt;"","'"&amp;F27&amp;"'","NULL")&amp;"  , "&amp;IF(G27&lt;&gt;"","'"&amp;G27&amp;"'","NULL")&amp;"  , "&amp;IF(H27&lt;&gt;"","'"&amp;H27&amp;"'","NULL")&amp;"  );","")</f>
        <v>INSERT INTO botanica.taxon (name_latin, name_czech, year, slug, origin, category_id, family_id) VALUES ('Juniperus virginiana ','jalovec viržinský', '1923'  , 'juniperus-virginiana'  , '1'  , '4'  , '9'  );</v>
      </c>
    </row>
    <row r="28" customFormat="false" ht="12.8" hidden="false" customHeight="false" outlineLevel="0" collapsed="false">
      <c r="A28" s="3" t="str">
        <f aca="false">SUBSTITUTE(SUBSTITUTE(I28, "‘", "\'"), "’","\'")</f>
        <v>Juniperus virginiana \'Elegantissima\'</v>
      </c>
      <c r="B28" s="4" t="s">
        <v>64</v>
      </c>
      <c r="C28" s="5" t="n">
        <v>1919</v>
      </c>
      <c r="D28" s="5" t="s">
        <v>65</v>
      </c>
      <c r="E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juniperus-virginiana-elegantissima</v>
      </c>
      <c r="F28" s="6" t="n">
        <v>1</v>
      </c>
      <c r="G28" s="6" t="n">
        <v>4</v>
      </c>
      <c r="H28" s="6" t="n">
        <v>9</v>
      </c>
      <c r="I28" s="3" t="s">
        <v>67</v>
      </c>
      <c r="L28" s="0" t="str">
        <f aca="false">IF(ISBLANK(A28)  = 0, "INSERT INTO botanica.taxon (name_latin, name_czech, year, slug, origin, category_id, family_id) VALUES ("&amp;IF(A28&lt;&gt;"","'"&amp;A28&amp;"'","NULL")&amp;","&amp;IF(B28&lt;&gt;"","'"&amp;B28&amp;"'","NULL")&amp;", "&amp;IF(C28&lt;&gt;"","'"&amp;C28&amp;"'","NULL")&amp;"  , "&amp;IF(E28&lt;&gt;"","'"&amp;E28&amp;"'","NULL")&amp;"  , "&amp;IF(F28&lt;&gt;"","'"&amp;F28&amp;"'","NULL")&amp;"  , "&amp;IF(G28&lt;&gt;"","'"&amp;G28&amp;"'","NULL")&amp;"  , "&amp;IF(H28&lt;&gt;"","'"&amp;H28&amp;"'","NULL")&amp;"  );","")</f>
        <v>INSERT INTO botanica.taxon (name_latin, name_czech, year, slug, origin, category_id, family_id) VALUES ('Juniperus virginiana \'Elegantissima\'','jalovec viržinský', '1919'  , 'juniperus-virginiana-elegantissima'  , '1'  , '4'  , '9'  );</v>
      </c>
    </row>
    <row r="29" customFormat="false" ht="12.8" hidden="false" customHeight="false" outlineLevel="0" collapsed="false">
      <c r="A29" s="3" t="str">
        <f aca="false">SUBSTITUTE(SUBSTITUTE(I29, "‘", "\'"), "’","\'")</f>
        <v>Juniperus virginiana \'Tripartita\'</v>
      </c>
      <c r="B29" s="4" t="s">
        <v>64</v>
      </c>
      <c r="C29" s="5" t="n">
        <v>1919</v>
      </c>
      <c r="D29" s="5" t="s">
        <v>65</v>
      </c>
      <c r="E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juniperus-virginiana-tripartita</v>
      </c>
      <c r="F29" s="6" t="n">
        <v>1</v>
      </c>
      <c r="G29" s="6" t="n">
        <v>4</v>
      </c>
      <c r="H29" s="6" t="n">
        <v>9</v>
      </c>
      <c r="I29" s="3" t="s">
        <v>68</v>
      </c>
      <c r="L29" s="0" t="str">
        <f aca="false">IF(ISBLANK(A29)  = 0, "INSERT INTO botanica.taxon (name_latin, name_czech, year, slug, origin, category_id, family_id) VALUES ("&amp;IF(A29&lt;&gt;"","'"&amp;A29&amp;"'","NULL")&amp;","&amp;IF(B29&lt;&gt;"","'"&amp;B29&amp;"'","NULL")&amp;", "&amp;IF(C29&lt;&gt;"","'"&amp;C29&amp;"'","NULL")&amp;"  , "&amp;IF(E29&lt;&gt;"","'"&amp;E29&amp;"'","NULL")&amp;"  , "&amp;IF(F29&lt;&gt;"","'"&amp;F29&amp;"'","NULL")&amp;"  , "&amp;IF(G29&lt;&gt;"","'"&amp;G29&amp;"'","NULL")&amp;"  , "&amp;IF(H29&lt;&gt;"","'"&amp;H29&amp;"'","NULL")&amp;"  );","")</f>
        <v>INSERT INTO botanica.taxon (name_latin, name_czech, year, slug, origin, category_id, family_id) VALUES ('Juniperus virginiana \'Tripartita\'','jalovec viržinský', '1919'  , 'juniperus-virginiana-tripartita'  , '1'  , '4'  , '9'  );</v>
      </c>
    </row>
    <row r="30" customFormat="false" ht="12.8" hidden="false" customHeight="false" outlineLevel="0" collapsed="false">
      <c r="A30" s="3" t="str">
        <f aca="false">SUBSTITUTE(SUBSTITUTE(I30, "‘", "\'"), "’","\'")</f>
        <v>Larix kaempferi </v>
      </c>
      <c r="B30" s="4" t="s">
        <v>69</v>
      </c>
      <c r="C30" s="5" t="n">
        <v>1919</v>
      </c>
      <c r="D30" s="5" t="s">
        <v>70</v>
      </c>
      <c r="E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larix-kaempferi</v>
      </c>
      <c r="F30" s="6" t="n">
        <v>1</v>
      </c>
      <c r="G30" s="6" t="n">
        <v>4</v>
      </c>
      <c r="H30" s="0" t="n">
        <v>4</v>
      </c>
      <c r="I30" s="3" t="s">
        <v>71</v>
      </c>
      <c r="L30" s="0" t="str">
        <f aca="false">IF(ISBLANK(A30)  = 0, "INSERT INTO botanica.taxon (name_latin, name_czech, year, slug, origin, category_id, family_id) VALUES ("&amp;IF(A30&lt;&gt;"","'"&amp;A30&amp;"'","NULL")&amp;","&amp;IF(B30&lt;&gt;"","'"&amp;B30&amp;"'","NULL")&amp;", "&amp;IF(C30&lt;&gt;"","'"&amp;C30&amp;"'","NULL")&amp;"  , "&amp;IF(E30&lt;&gt;"","'"&amp;E30&amp;"'","NULL")&amp;"  , "&amp;IF(F30&lt;&gt;"","'"&amp;F30&amp;"'","NULL")&amp;"  , "&amp;IF(G30&lt;&gt;"","'"&amp;G30&amp;"'","NULL")&amp;"  , "&amp;IF(H30&lt;&gt;"","'"&amp;H30&amp;"'","NULL")&amp;"  );","")</f>
        <v>INSERT INTO botanica.taxon (name_latin, name_czech, year, slug, origin, category_id, family_id) VALUES ('Larix kaempferi ','modřín japonský', '1919'  , 'larix-kaempferi'  , '1'  , '4'  , '4'  );</v>
      </c>
    </row>
    <row r="31" customFormat="false" ht="12.8" hidden="false" customHeight="false" outlineLevel="0" collapsed="false">
      <c r="A31" s="3" t="str">
        <f aca="false">SUBSTITUTE(SUBSTITUTE(I31, "‘", "\'"), "’","\'")</f>
        <v>Picea abies \'Inversa\'</v>
      </c>
      <c r="B31" s="4" t="s">
        <v>72</v>
      </c>
      <c r="C31" s="5" t="n">
        <v>1920</v>
      </c>
      <c r="D31" s="5" t="s">
        <v>73</v>
      </c>
      <c r="E3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picea-abies-inversa</v>
      </c>
      <c r="F31" s="6" t="n">
        <v>1</v>
      </c>
      <c r="G31" s="6" t="n">
        <v>4</v>
      </c>
      <c r="H31" s="0" t="n">
        <v>4</v>
      </c>
      <c r="I31" s="3" t="s">
        <v>74</v>
      </c>
      <c r="L31" s="0" t="str">
        <f aca="false">IF(ISBLANK(A31)  = 0, "INSERT INTO botanica.taxon (name_latin, name_czech, year, slug, origin, category_id, family_id) VALUES ("&amp;IF(A31&lt;&gt;"","'"&amp;A31&amp;"'","NULL")&amp;","&amp;IF(B31&lt;&gt;"","'"&amp;B31&amp;"'","NULL")&amp;", "&amp;IF(C31&lt;&gt;"","'"&amp;C31&amp;"'","NULL")&amp;"  , "&amp;IF(E31&lt;&gt;"","'"&amp;E31&amp;"'","NULL")&amp;"  , "&amp;IF(F31&lt;&gt;"","'"&amp;F31&amp;"'","NULL")&amp;"  , "&amp;IF(G31&lt;&gt;"","'"&amp;G31&amp;"'","NULL")&amp;"  , "&amp;IF(H31&lt;&gt;"","'"&amp;H31&amp;"'","NULL")&amp;"  );","")</f>
        <v>INSERT INTO botanica.taxon (name_latin, name_czech, year, slug, origin, category_id, family_id) VALUES ('Picea abies \'Inversa\'','smrk ztepilý', '1920'  , 'picea-abies-inversa'  , '1'  , '4'  , '4'  );</v>
      </c>
    </row>
    <row r="32" customFormat="false" ht="12.8" hidden="false" customHeight="false" outlineLevel="0" collapsed="false">
      <c r="A32" s="3" t="str">
        <f aca="false">SUBSTITUTE(SUBSTITUTE(I32, "‘", "\'"), "’","\'")</f>
        <v>Picea abies \'Merkii\'</v>
      </c>
      <c r="B32" s="4" t="s">
        <v>72</v>
      </c>
      <c r="C32" s="5" t="n">
        <v>1919</v>
      </c>
      <c r="D32" s="5" t="s">
        <v>73</v>
      </c>
      <c r="E3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picea-abies-merkii</v>
      </c>
      <c r="F32" s="6" t="n">
        <v>1</v>
      </c>
      <c r="G32" s="6" t="n">
        <v>4</v>
      </c>
      <c r="H32" s="0" t="n">
        <v>4</v>
      </c>
      <c r="I32" s="3" t="s">
        <v>75</v>
      </c>
      <c r="L32" s="0" t="str">
        <f aca="false">IF(ISBLANK(A32)  = 0, "INSERT INTO botanica.taxon (name_latin, name_czech, year, slug, origin, category_id, family_id) VALUES ("&amp;IF(A32&lt;&gt;"","'"&amp;A32&amp;"'","NULL")&amp;","&amp;IF(B32&lt;&gt;"","'"&amp;B32&amp;"'","NULL")&amp;", "&amp;IF(C32&lt;&gt;"","'"&amp;C32&amp;"'","NULL")&amp;"  , "&amp;IF(E32&lt;&gt;"","'"&amp;E32&amp;"'","NULL")&amp;"  , "&amp;IF(F32&lt;&gt;"","'"&amp;F32&amp;"'","NULL")&amp;"  , "&amp;IF(G32&lt;&gt;"","'"&amp;G32&amp;"'","NULL")&amp;"  , "&amp;IF(H32&lt;&gt;"","'"&amp;H32&amp;"'","NULL")&amp;"  );","")</f>
        <v>INSERT INTO botanica.taxon (name_latin, name_czech, year, slug, origin, category_id, family_id) VALUES ('Picea abies \'Merkii\'','smrk ztepilý', '1919'  , 'picea-abies-merkii'  , '1'  , '4'  , '4'  );</v>
      </c>
    </row>
    <row r="33" customFormat="false" ht="12.8" hidden="false" customHeight="false" outlineLevel="0" collapsed="false">
      <c r="A33" s="3" t="str">
        <f aca="false">SUBSTITUTE(SUBSTITUTE(I33, "‘", "\'"), "’","\'")</f>
        <v>Picea abies \'Nana\'</v>
      </c>
      <c r="B33" s="4" t="s">
        <v>72</v>
      </c>
      <c r="C33" s="5" t="n">
        <v>1919</v>
      </c>
      <c r="D33" s="5" t="s">
        <v>73</v>
      </c>
      <c r="E3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picea-abies-nana</v>
      </c>
      <c r="F33" s="6" t="n">
        <v>1</v>
      </c>
      <c r="G33" s="6" t="n">
        <v>4</v>
      </c>
      <c r="H33" s="0" t="n">
        <v>4</v>
      </c>
      <c r="I33" s="3" t="s">
        <v>76</v>
      </c>
      <c r="L33" s="0" t="str">
        <f aca="false">IF(ISBLANK(A33)  = 0, "INSERT INTO botanica.taxon (name_latin, name_czech, year, slug, origin, category_id, family_id) VALUES ("&amp;IF(A33&lt;&gt;"","'"&amp;A33&amp;"'","NULL")&amp;","&amp;IF(B33&lt;&gt;"","'"&amp;B33&amp;"'","NULL")&amp;", "&amp;IF(C33&lt;&gt;"","'"&amp;C33&amp;"'","NULL")&amp;"  , "&amp;IF(E33&lt;&gt;"","'"&amp;E33&amp;"'","NULL")&amp;"  , "&amp;IF(F33&lt;&gt;"","'"&amp;F33&amp;"'","NULL")&amp;"  , "&amp;IF(G33&lt;&gt;"","'"&amp;G33&amp;"'","NULL")&amp;"  , "&amp;IF(H33&lt;&gt;"","'"&amp;H33&amp;"'","NULL")&amp;"  );","")</f>
        <v>INSERT INTO botanica.taxon (name_latin, name_czech, year, slug, origin, category_id, family_id) VALUES ('Picea abies \'Nana\'','smrk ztepilý', '1919'  , 'picea-abies-nana'  , '1'  , '4'  , '4'  );</v>
      </c>
    </row>
    <row r="34" customFormat="false" ht="12.8" hidden="false" customHeight="false" outlineLevel="0" collapsed="false">
      <c r="A34" s="3" t="str">
        <f aca="false">SUBSTITUTE(SUBSTITUTE(I34, "‘", "\'"), "’","\'")</f>
        <v>Picea abies \'Pendula\'</v>
      </c>
      <c r="B34" s="4" t="s">
        <v>72</v>
      </c>
      <c r="C34" s="5" t="n">
        <v>1923</v>
      </c>
      <c r="D34" s="5" t="s">
        <v>73</v>
      </c>
      <c r="E3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picea-abies-pendula</v>
      </c>
      <c r="F34" s="6" t="n">
        <v>1</v>
      </c>
      <c r="G34" s="6" t="n">
        <v>4</v>
      </c>
      <c r="H34" s="0" t="n">
        <v>4</v>
      </c>
      <c r="I34" s="3" t="s">
        <v>77</v>
      </c>
      <c r="L34" s="0" t="str">
        <f aca="false">IF(ISBLANK(A34)  = 0, "INSERT INTO botanica.taxon (name_latin, name_czech, year, slug, origin, category_id, family_id) VALUES ("&amp;IF(A34&lt;&gt;"","'"&amp;A34&amp;"'","NULL")&amp;","&amp;IF(B34&lt;&gt;"","'"&amp;B34&amp;"'","NULL")&amp;", "&amp;IF(C34&lt;&gt;"","'"&amp;C34&amp;"'","NULL")&amp;"  , "&amp;IF(E34&lt;&gt;"","'"&amp;E34&amp;"'","NULL")&amp;"  , "&amp;IF(F34&lt;&gt;"","'"&amp;F34&amp;"'","NULL")&amp;"  , "&amp;IF(G34&lt;&gt;"","'"&amp;G34&amp;"'","NULL")&amp;"  , "&amp;IF(H34&lt;&gt;"","'"&amp;H34&amp;"'","NULL")&amp;"  );","")</f>
        <v>INSERT INTO botanica.taxon (name_latin, name_czech, year, slug, origin, category_id, family_id) VALUES ('Picea abies \'Pendula\'','smrk ztepilý', '1923'  , 'picea-abies-pendula'  , '1'  , '4'  , '4'  );</v>
      </c>
    </row>
    <row r="35" customFormat="false" ht="12.8" hidden="false" customHeight="false" outlineLevel="0" collapsed="false">
      <c r="A35" s="3" t="str">
        <f aca="false">SUBSTITUTE(SUBSTITUTE(I35, "‘", "\'"), "’","\'")</f>
        <v>Picea abies \'Pumila\'</v>
      </c>
      <c r="B35" s="4" t="s">
        <v>72</v>
      </c>
      <c r="C35" s="5" t="n">
        <v>1918</v>
      </c>
      <c r="D35" s="5" t="s">
        <v>73</v>
      </c>
      <c r="E3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picea-abies-pumila</v>
      </c>
      <c r="F35" s="6" t="n">
        <v>1</v>
      </c>
      <c r="G35" s="6" t="n">
        <v>4</v>
      </c>
      <c r="H35" s="0" t="n">
        <v>4</v>
      </c>
      <c r="I35" s="3" t="s">
        <v>78</v>
      </c>
      <c r="L35" s="0" t="str">
        <f aca="false">IF(ISBLANK(A35)  = 0, "INSERT INTO botanica.taxon (name_latin, name_czech, year, slug, origin, category_id, family_id) VALUES ("&amp;IF(A35&lt;&gt;"","'"&amp;A35&amp;"'","NULL")&amp;","&amp;IF(B35&lt;&gt;"","'"&amp;B35&amp;"'","NULL")&amp;", "&amp;IF(C35&lt;&gt;"","'"&amp;C35&amp;"'","NULL")&amp;"  , "&amp;IF(E35&lt;&gt;"","'"&amp;E35&amp;"'","NULL")&amp;"  , "&amp;IF(F35&lt;&gt;"","'"&amp;F35&amp;"'","NULL")&amp;"  , "&amp;IF(G35&lt;&gt;"","'"&amp;G35&amp;"'","NULL")&amp;"  , "&amp;IF(H35&lt;&gt;"","'"&amp;H35&amp;"'","NULL")&amp;"  );","")</f>
        <v>INSERT INTO botanica.taxon (name_latin, name_czech, year, slug, origin, category_id, family_id) VALUES ('Picea abies \'Pumila\'','smrk ztepilý', '1918'  , 'picea-abies-pumila'  , '1'  , '4'  , '4'  );</v>
      </c>
    </row>
    <row r="36" customFormat="false" ht="12.8" hidden="false" customHeight="false" outlineLevel="0" collapsed="false">
      <c r="A36" s="3" t="str">
        <f aca="false">SUBSTITUTE(SUBSTITUTE(I36, "‘", "\'"), "’","\'")</f>
        <v>Picea abies \'Pygmaea\'</v>
      </c>
      <c r="B36" s="4" t="s">
        <v>72</v>
      </c>
      <c r="C36" s="5" t="n">
        <v>1921</v>
      </c>
      <c r="D36" s="5" t="s">
        <v>73</v>
      </c>
      <c r="E3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picea-abies-pygmaea</v>
      </c>
      <c r="F36" s="6" t="n">
        <v>1</v>
      </c>
      <c r="G36" s="6" t="n">
        <v>4</v>
      </c>
      <c r="H36" s="0" t="n">
        <v>4</v>
      </c>
      <c r="I36" s="3" t="s">
        <v>79</v>
      </c>
      <c r="L36" s="0" t="str">
        <f aca="false">IF(ISBLANK(A36)  = 0, "INSERT INTO botanica.taxon (name_latin, name_czech, year, slug, origin, category_id, family_id) VALUES ("&amp;IF(A36&lt;&gt;"","'"&amp;A36&amp;"'","NULL")&amp;","&amp;IF(B36&lt;&gt;"","'"&amp;B36&amp;"'","NULL")&amp;", "&amp;IF(C36&lt;&gt;"","'"&amp;C36&amp;"'","NULL")&amp;"  , "&amp;IF(E36&lt;&gt;"","'"&amp;E36&amp;"'","NULL")&amp;"  , "&amp;IF(F36&lt;&gt;"","'"&amp;F36&amp;"'","NULL")&amp;"  , "&amp;IF(G36&lt;&gt;"","'"&amp;G36&amp;"'","NULL")&amp;"  , "&amp;IF(H36&lt;&gt;"","'"&amp;H36&amp;"'","NULL")&amp;"  );","")</f>
        <v>INSERT INTO botanica.taxon (name_latin, name_czech, year, slug, origin, category_id, family_id) VALUES ('Picea abies \'Pygmaea\'','smrk ztepilý', '1921'  , 'picea-abies-pygmaea'  , '1'  , '4'  , '4'  );</v>
      </c>
    </row>
    <row r="37" customFormat="false" ht="12.8" hidden="false" customHeight="false" outlineLevel="0" collapsed="false">
      <c r="A37" s="3" t="str">
        <f aca="false">SUBSTITUTE(SUBSTITUTE(I37, "‘", "\'"), "’","\'")</f>
        <v>Picea engelmannii </v>
      </c>
      <c r="B37" s="4" t="s">
        <v>80</v>
      </c>
      <c r="C37" s="5" t="n">
        <v>1922</v>
      </c>
      <c r="D37" s="5" t="s">
        <v>81</v>
      </c>
      <c r="E3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picea-engelmannii</v>
      </c>
      <c r="F37" s="6" t="n">
        <v>1</v>
      </c>
      <c r="G37" s="6" t="n">
        <v>4</v>
      </c>
      <c r="H37" s="0" t="n">
        <v>4</v>
      </c>
      <c r="I37" s="3" t="s">
        <v>82</v>
      </c>
      <c r="L37" s="0" t="str">
        <f aca="false">IF(ISBLANK(A37)  = 0, "INSERT INTO botanica.taxon (name_latin, name_czech, year, slug, origin, category_id, family_id) VALUES ("&amp;IF(A37&lt;&gt;"","'"&amp;A37&amp;"'","NULL")&amp;","&amp;IF(B37&lt;&gt;"","'"&amp;B37&amp;"'","NULL")&amp;", "&amp;IF(C37&lt;&gt;"","'"&amp;C37&amp;"'","NULL")&amp;"  , "&amp;IF(E37&lt;&gt;"","'"&amp;E37&amp;"'","NULL")&amp;"  , "&amp;IF(F37&lt;&gt;"","'"&amp;F37&amp;"'","NULL")&amp;"  , "&amp;IF(G37&lt;&gt;"","'"&amp;G37&amp;"'","NULL")&amp;"  , "&amp;IF(H37&lt;&gt;"","'"&amp;H37&amp;"'","NULL")&amp;"  );","")</f>
        <v>INSERT INTO botanica.taxon (name_latin, name_czech, year, slug, origin, category_id, family_id) VALUES ('Picea engelmannii ','smrk Engelmannův', '1922'  , 'picea-engelmannii'  , '1'  , '4'  , '4'  );</v>
      </c>
    </row>
    <row r="38" customFormat="false" ht="12.8" hidden="false" customHeight="false" outlineLevel="0" collapsed="false">
      <c r="A38" s="3" t="str">
        <f aca="false">SUBSTITUTE(SUBSTITUTE(I38, "‘", "\'"), "’","\'")</f>
        <v>Picea omorika</v>
      </c>
      <c r="B38" s="4" t="s">
        <v>83</v>
      </c>
      <c r="C38" s="5" t="n">
        <v>1937</v>
      </c>
      <c r="D38" s="5" t="s">
        <v>84</v>
      </c>
      <c r="E3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picea-omorika</v>
      </c>
      <c r="F38" s="6" t="n">
        <v>1</v>
      </c>
      <c r="G38" s="6" t="n">
        <v>4</v>
      </c>
      <c r="H38" s="0" t="n">
        <v>4</v>
      </c>
      <c r="I38" s="3" t="s">
        <v>85</v>
      </c>
      <c r="L38" s="0" t="str">
        <f aca="false">IF(ISBLANK(A38)  = 0, "INSERT INTO botanica.taxon (name_latin, name_czech, year, slug, origin, category_id, family_id) VALUES ("&amp;IF(A38&lt;&gt;"","'"&amp;A38&amp;"'","NULL")&amp;","&amp;IF(B38&lt;&gt;"","'"&amp;B38&amp;"'","NULL")&amp;", "&amp;IF(C38&lt;&gt;"","'"&amp;C38&amp;"'","NULL")&amp;"  , "&amp;IF(E38&lt;&gt;"","'"&amp;E38&amp;"'","NULL")&amp;"  , "&amp;IF(F38&lt;&gt;"","'"&amp;F38&amp;"'","NULL")&amp;"  , "&amp;IF(G38&lt;&gt;"","'"&amp;G38&amp;"'","NULL")&amp;"  , "&amp;IF(H38&lt;&gt;"","'"&amp;H38&amp;"'","NULL")&amp;"  );","")</f>
        <v>INSERT INTO botanica.taxon (name_latin, name_czech, year, slug, origin, category_id, family_id) VALUES ('Picea omorika','smrk omorika', '1937'  , 'picea-omorika'  , '1'  , '4'  , '4'  );</v>
      </c>
    </row>
    <row r="39" customFormat="false" ht="12.8" hidden="false" customHeight="false" outlineLevel="0" collapsed="false">
      <c r="A39" s="3" t="str">
        <f aca="false">SUBSTITUTE(SUBSTITUTE(I39, "‘", "\'"), "’","\'")</f>
        <v>Picea orientalis</v>
      </c>
      <c r="B39" s="4" t="s">
        <v>86</v>
      </c>
      <c r="C39" s="5" t="n">
        <v>1918</v>
      </c>
      <c r="D39" s="5" t="s">
        <v>87</v>
      </c>
      <c r="E3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picea-orientalis</v>
      </c>
      <c r="F39" s="6" t="n">
        <v>1</v>
      </c>
      <c r="G39" s="6" t="n">
        <v>4</v>
      </c>
      <c r="H39" s="0" t="n">
        <v>4</v>
      </c>
      <c r="I39" s="3" t="s">
        <v>88</v>
      </c>
      <c r="L39" s="0" t="str">
        <f aca="false">IF(ISBLANK(A39)  = 0, "INSERT INTO botanica.taxon (name_latin, name_czech, year, slug, origin, category_id, family_id) VALUES ("&amp;IF(A39&lt;&gt;"","'"&amp;A39&amp;"'","NULL")&amp;","&amp;IF(B39&lt;&gt;"","'"&amp;B39&amp;"'","NULL")&amp;", "&amp;IF(C39&lt;&gt;"","'"&amp;C39&amp;"'","NULL")&amp;"  , "&amp;IF(E39&lt;&gt;"","'"&amp;E39&amp;"'","NULL")&amp;"  , "&amp;IF(F39&lt;&gt;"","'"&amp;F39&amp;"'","NULL")&amp;"  , "&amp;IF(G39&lt;&gt;"","'"&amp;G39&amp;"'","NULL")&amp;"  , "&amp;IF(H39&lt;&gt;"","'"&amp;H39&amp;"'","NULL")&amp;"  );","")</f>
        <v>INSERT INTO botanica.taxon (name_latin, name_czech, year, slug, origin, category_id, family_id) VALUES ('Picea orientalis','smrk východní', '1918'  , 'picea-orientalis'  , '1'  , '4'  , '4'  );</v>
      </c>
    </row>
    <row r="40" customFormat="false" ht="12.8" hidden="false" customHeight="false" outlineLevel="0" collapsed="false">
      <c r="A40" s="3" t="str">
        <f aca="false">SUBSTITUTE(SUBSTITUTE(I40, "‘", "\'"), "’","\'")</f>
        <v>Picea pungens \'Argentea\'</v>
      </c>
      <c r="B40" s="4" t="s">
        <v>89</v>
      </c>
      <c r="C40" s="5" t="n">
        <v>1918</v>
      </c>
      <c r="D40" s="5" t="s">
        <v>90</v>
      </c>
      <c r="E4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picea-pungens-argentea</v>
      </c>
      <c r="F40" s="6" t="n">
        <v>1</v>
      </c>
      <c r="G40" s="6" t="n">
        <v>4</v>
      </c>
      <c r="H40" s="0" t="n">
        <v>4</v>
      </c>
      <c r="I40" s="3" t="s">
        <v>91</v>
      </c>
      <c r="L40" s="0" t="str">
        <f aca="false">IF(ISBLANK(A40)  = 0, "INSERT INTO botanica.taxon (name_latin, name_czech, year, slug, origin, category_id, family_id) VALUES ("&amp;IF(A40&lt;&gt;"","'"&amp;A40&amp;"'","NULL")&amp;","&amp;IF(B40&lt;&gt;"","'"&amp;B40&amp;"'","NULL")&amp;", "&amp;IF(C40&lt;&gt;"","'"&amp;C40&amp;"'","NULL")&amp;"  , "&amp;IF(E40&lt;&gt;"","'"&amp;E40&amp;"'","NULL")&amp;"  , "&amp;IF(F40&lt;&gt;"","'"&amp;F40&amp;"'","NULL")&amp;"  , "&amp;IF(G40&lt;&gt;"","'"&amp;G40&amp;"'","NULL")&amp;"  , "&amp;IF(H40&lt;&gt;"","'"&amp;H40&amp;"'","NULL")&amp;"  );","")</f>
        <v>INSERT INTO botanica.taxon (name_latin, name_czech, year, slug, origin, category_id, family_id) VALUES ('Picea pungens \'Argentea\'','smrk pichlavý', '1918'  , 'picea-pungens-argentea'  , '1'  , '4'  , '4'  );</v>
      </c>
    </row>
    <row r="41" customFormat="false" ht="12.8" hidden="false" customHeight="false" outlineLevel="0" collapsed="false">
      <c r="A41" s="3" t="str">
        <f aca="false">SUBSTITUTE(SUBSTITUTE(I41, "‘", "\'"), "’","\'")</f>
        <v>Picea pungens \'Endtz\'</v>
      </c>
      <c r="B41" s="4" t="s">
        <v>89</v>
      </c>
      <c r="C41" s="5" t="n">
        <v>1919</v>
      </c>
      <c r="D41" s="5" t="s">
        <v>90</v>
      </c>
      <c r="E4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picea-pungens-endtz</v>
      </c>
      <c r="F41" s="6" t="n">
        <v>1</v>
      </c>
      <c r="G41" s="6" t="n">
        <v>4</v>
      </c>
      <c r="H41" s="0" t="n">
        <v>4</v>
      </c>
      <c r="I41" s="3" t="s">
        <v>92</v>
      </c>
      <c r="L41" s="0" t="str">
        <f aca="false">IF(ISBLANK(A41)  = 0, "INSERT INTO botanica.taxon (name_latin, name_czech, year, slug, origin, category_id, family_id) VALUES ("&amp;IF(A41&lt;&gt;"","'"&amp;A41&amp;"'","NULL")&amp;","&amp;IF(B41&lt;&gt;"","'"&amp;B41&amp;"'","NULL")&amp;", "&amp;IF(C41&lt;&gt;"","'"&amp;C41&amp;"'","NULL")&amp;"  , "&amp;IF(E41&lt;&gt;"","'"&amp;E41&amp;"'","NULL")&amp;"  , "&amp;IF(F41&lt;&gt;"","'"&amp;F41&amp;"'","NULL")&amp;"  , "&amp;IF(G41&lt;&gt;"","'"&amp;G41&amp;"'","NULL")&amp;"  , "&amp;IF(H41&lt;&gt;"","'"&amp;H41&amp;"'","NULL")&amp;"  );","")</f>
        <v>INSERT INTO botanica.taxon (name_latin, name_czech, year, slug, origin, category_id, family_id) VALUES ('Picea pungens \'Endtz\'','smrk pichlavý', '1919'  , 'picea-pungens-endtz'  , '1'  , '4'  , '4'  );</v>
      </c>
    </row>
    <row r="42" customFormat="false" ht="12.8" hidden="false" customHeight="false" outlineLevel="0" collapsed="false">
      <c r="A42" s="3" t="str">
        <f aca="false">SUBSTITUTE(SUBSTITUTE(I42, "‘", "\'"), "’","\'")</f>
        <v>Picea pungens \'Glauca\'</v>
      </c>
      <c r="B42" s="4" t="s">
        <v>89</v>
      </c>
      <c r="C42" s="5" t="n">
        <v>1921</v>
      </c>
      <c r="D42" s="5" t="s">
        <v>90</v>
      </c>
      <c r="E4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picea-pungens-glauca</v>
      </c>
      <c r="F42" s="6" t="n">
        <v>1</v>
      </c>
      <c r="G42" s="6" t="n">
        <v>4</v>
      </c>
      <c r="H42" s="0" t="n">
        <v>4</v>
      </c>
      <c r="I42" s="3" t="s">
        <v>93</v>
      </c>
      <c r="L42" s="0" t="str">
        <f aca="false">IF(ISBLANK(A42)  = 0, "INSERT INTO botanica.taxon (name_latin, name_czech, year, slug, origin, category_id, family_id) VALUES ("&amp;IF(A42&lt;&gt;"","'"&amp;A42&amp;"'","NULL")&amp;","&amp;IF(B42&lt;&gt;"","'"&amp;B42&amp;"'","NULL")&amp;", "&amp;IF(C42&lt;&gt;"","'"&amp;C42&amp;"'","NULL")&amp;"  , "&amp;IF(E42&lt;&gt;"","'"&amp;E42&amp;"'","NULL")&amp;"  , "&amp;IF(F42&lt;&gt;"","'"&amp;F42&amp;"'","NULL")&amp;"  , "&amp;IF(G42&lt;&gt;"","'"&amp;G42&amp;"'","NULL")&amp;"  , "&amp;IF(H42&lt;&gt;"","'"&amp;H42&amp;"'","NULL")&amp;"  );","")</f>
        <v>INSERT INTO botanica.taxon (name_latin, name_czech, year, slug, origin, category_id, family_id) VALUES ('Picea pungens \'Glauca\'','smrk pichlavý', '1921'  , 'picea-pungens-glauca'  , '1'  , '4'  , '4'  );</v>
      </c>
    </row>
    <row r="43" customFormat="false" ht="12.8" hidden="false" customHeight="false" outlineLevel="0" collapsed="false">
      <c r="A43" s="3" t="str">
        <f aca="false">SUBSTITUTE(SUBSTITUTE(I43, "‘", "\'"), "’","\'")</f>
        <v>Picea pungens var. coerulea</v>
      </c>
      <c r="B43" s="4" t="s">
        <v>89</v>
      </c>
      <c r="C43" s="5"/>
      <c r="D43" s="5" t="s">
        <v>90</v>
      </c>
      <c r="E4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picea-pungens-var-coerulea</v>
      </c>
      <c r="F43" s="6" t="n">
        <v>1</v>
      </c>
      <c r="G43" s="6" t="n">
        <v>4</v>
      </c>
      <c r="H43" s="0" t="n">
        <v>4</v>
      </c>
      <c r="I43" s="3" t="s">
        <v>94</v>
      </c>
      <c r="L43" s="0" t="str">
        <f aca="false">IF(ISBLANK(A43)  = 0, "INSERT INTO botanica.taxon (name_latin, name_czech, year, slug, origin, category_id, family_id) VALUES ("&amp;IF(A43&lt;&gt;"","'"&amp;A43&amp;"'","NULL")&amp;","&amp;IF(B43&lt;&gt;"","'"&amp;B43&amp;"'","NULL")&amp;", "&amp;IF(C43&lt;&gt;"","'"&amp;C43&amp;"'","NULL")&amp;"  , "&amp;IF(E43&lt;&gt;"","'"&amp;E43&amp;"'","NULL")&amp;"  , "&amp;IF(F43&lt;&gt;"","'"&amp;F43&amp;"'","NULL")&amp;"  , "&amp;IF(G43&lt;&gt;"","'"&amp;G43&amp;"'","NULL")&amp;"  , "&amp;IF(H43&lt;&gt;"","'"&amp;H43&amp;"'","NULL")&amp;"  );","")</f>
        <v>INSERT INTO botanica.taxon (name_latin, name_czech, year, slug, origin, category_id, family_id) VALUES ('Picea pungens var. coerulea','smrk pichlavý', NULL  , 'picea-pungens-var-coerulea'  , '1'  , '4'  , '4'  );</v>
      </c>
    </row>
    <row r="44" customFormat="false" ht="12.8" hidden="false" customHeight="false" outlineLevel="0" collapsed="false">
      <c r="A44" s="3" t="str">
        <f aca="false">SUBSTITUTE(SUBSTITUTE(I44, "‘", "\'"), "’","\'")</f>
        <v>Pinus lambertiana</v>
      </c>
      <c r="B44" s="4" t="s">
        <v>95</v>
      </c>
      <c r="C44" s="5" t="n">
        <v>1923</v>
      </c>
      <c r="D44" s="5" t="s">
        <v>96</v>
      </c>
      <c r="E4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pinus-lambertiana</v>
      </c>
      <c r="F44" s="6" t="n">
        <v>1</v>
      </c>
      <c r="G44" s="6" t="n">
        <v>4</v>
      </c>
      <c r="H44" s="0" t="n">
        <v>4</v>
      </c>
      <c r="I44" s="3" t="s">
        <v>97</v>
      </c>
      <c r="L44" s="0" t="str">
        <f aca="false">IF(ISBLANK(A44)  = 0, "INSERT INTO botanica.taxon (name_latin, name_czech, year, slug, origin, category_id, family_id) VALUES ("&amp;IF(A44&lt;&gt;"","'"&amp;A44&amp;"'","NULL")&amp;","&amp;IF(B44&lt;&gt;"","'"&amp;B44&amp;"'","NULL")&amp;", "&amp;IF(C44&lt;&gt;"","'"&amp;C44&amp;"'","NULL")&amp;"  , "&amp;IF(E44&lt;&gt;"","'"&amp;E44&amp;"'","NULL")&amp;"  , "&amp;IF(F44&lt;&gt;"","'"&amp;F44&amp;"'","NULL")&amp;"  , "&amp;IF(G44&lt;&gt;"","'"&amp;G44&amp;"'","NULL")&amp;"  , "&amp;IF(H44&lt;&gt;"","'"&amp;H44&amp;"'","NULL")&amp;"  );","")</f>
        <v>INSERT INTO botanica.taxon (name_latin, name_czech, year, slug, origin, category_id, family_id) VALUES ('Pinus lambertiana','borovice Lamvertova', '1923'  , 'pinus-lambertiana'  , '1'  , '4'  , '4'  );</v>
      </c>
    </row>
    <row r="45" customFormat="false" ht="12.8" hidden="false" customHeight="false" outlineLevel="0" collapsed="false">
      <c r="A45" s="3" t="str">
        <f aca="false">SUBSTITUTE(SUBSTITUTE(I45, "‘", "\'"), "’","\'")</f>
        <v>Pinus mugo</v>
      </c>
      <c r="B45" s="4" t="s">
        <v>98</v>
      </c>
      <c r="C45" s="5" t="n">
        <v>1921</v>
      </c>
      <c r="D45" s="5" t="s">
        <v>99</v>
      </c>
      <c r="E4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pinus-mugo</v>
      </c>
      <c r="F45" s="6" t="n">
        <v>1</v>
      </c>
      <c r="G45" s="6" t="n">
        <v>4</v>
      </c>
      <c r="H45" s="0" t="n">
        <v>4</v>
      </c>
      <c r="I45" s="3" t="s">
        <v>100</v>
      </c>
      <c r="L45" s="0" t="str">
        <f aca="false">IF(ISBLANK(A45)  = 0, "INSERT INTO botanica.taxon (name_latin, name_czech, year, slug, origin, category_id, family_id) VALUES ("&amp;IF(A45&lt;&gt;"","'"&amp;A45&amp;"'","NULL")&amp;","&amp;IF(B45&lt;&gt;"","'"&amp;B45&amp;"'","NULL")&amp;", "&amp;IF(C45&lt;&gt;"","'"&amp;C45&amp;"'","NULL")&amp;"  , "&amp;IF(E45&lt;&gt;"","'"&amp;E45&amp;"'","NULL")&amp;"  , "&amp;IF(F45&lt;&gt;"","'"&amp;F45&amp;"'","NULL")&amp;"  , "&amp;IF(G45&lt;&gt;"","'"&amp;G45&amp;"'","NULL")&amp;"  , "&amp;IF(H45&lt;&gt;"","'"&amp;H45&amp;"'","NULL")&amp;"  );","")</f>
        <v>INSERT INTO botanica.taxon (name_latin, name_czech, year, slug, origin, category_id, family_id) VALUES ('Pinus mugo','borovice kleč / kosodřevina', '1921'  , 'pinus-mugo'  , '1'  , '4'  , '4'  );</v>
      </c>
    </row>
    <row r="46" customFormat="false" ht="12.8" hidden="false" customHeight="false" outlineLevel="0" collapsed="false">
      <c r="A46" s="3" t="str">
        <f aca="false">SUBSTITUTE(SUBSTITUTE(I46, "‘", "\'"), "’","\'")</f>
        <v>Pinus nigra</v>
      </c>
      <c r="B46" s="4" t="s">
        <v>101</v>
      </c>
      <c r="C46" s="5" t="n">
        <v>1923</v>
      </c>
      <c r="D46" s="5" t="s">
        <v>102</v>
      </c>
      <c r="E4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</v>
      </c>
      <c r="F46" s="6" t="n">
        <v>1</v>
      </c>
      <c r="G46" s="6" t="n">
        <v>4</v>
      </c>
      <c r="H46" s="0" t="n">
        <v>4</v>
      </c>
      <c r="I46" s="3" t="s">
        <v>103</v>
      </c>
      <c r="L46" s="0" t="str">
        <f aca="false">IF(ISBLANK(A46)  = 0, "INSERT INTO botanica.taxon (name_latin, name_czech, year, slug, origin, category_id, family_id) VALUES ("&amp;IF(A46&lt;&gt;"","'"&amp;A46&amp;"'","NULL")&amp;","&amp;IF(B46&lt;&gt;"","'"&amp;B46&amp;"'","NULL")&amp;", "&amp;IF(C46&lt;&gt;"","'"&amp;C46&amp;"'","NULL")&amp;"  , "&amp;IF(E46&lt;&gt;"","'"&amp;E46&amp;"'","NULL")&amp;"  , "&amp;IF(F46&lt;&gt;"","'"&amp;F46&amp;"'","NULL")&amp;"  , "&amp;IF(G46&lt;&gt;"","'"&amp;G46&amp;"'","NULL")&amp;"  , "&amp;IF(H46&lt;&gt;"","'"&amp;H46&amp;"'","NULL")&amp;"  );","")</f>
        <v>INSERT INTO botanica.taxon (name_latin, name_czech, year, slug, origin, category_id, family_id) VALUES ('Pinus nigra','borovice černá', '1923'  , 'pinus-nigra'  , '1'  , '4'  , '4'  );</v>
      </c>
    </row>
    <row r="47" customFormat="false" ht="12.8" hidden="false" customHeight="false" outlineLevel="0" collapsed="false">
      <c r="A47" s="3" t="str">
        <f aca="false">SUBSTITUTE(SUBSTITUTE(I47, "‘", "\'"), "’","\'")</f>
        <v>Pinus nigra \'Variegata\'</v>
      </c>
      <c r="B47" s="4" t="s">
        <v>101</v>
      </c>
      <c r="C47" s="5" t="n">
        <v>1921</v>
      </c>
      <c r="D47" s="5" t="s">
        <v>102</v>
      </c>
      <c r="E4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pinus-nigra-variegata</v>
      </c>
      <c r="F47" s="6" t="n">
        <v>1</v>
      </c>
      <c r="G47" s="6" t="n">
        <v>4</v>
      </c>
      <c r="H47" s="0" t="n">
        <v>4</v>
      </c>
      <c r="I47" s="3" t="s">
        <v>104</v>
      </c>
      <c r="L47" s="0" t="str">
        <f aca="false">IF(ISBLANK(A47)  = 0, "INSERT INTO botanica.taxon (name_latin, name_czech, year, slug, origin, category_id, family_id) VALUES ("&amp;IF(A47&lt;&gt;"","'"&amp;A47&amp;"'","NULL")&amp;","&amp;IF(B47&lt;&gt;"","'"&amp;B47&amp;"'","NULL")&amp;", "&amp;IF(C47&lt;&gt;"","'"&amp;C47&amp;"'","NULL")&amp;"  , "&amp;IF(E47&lt;&gt;"","'"&amp;E47&amp;"'","NULL")&amp;"  , "&amp;IF(F47&lt;&gt;"","'"&amp;F47&amp;"'","NULL")&amp;"  , "&amp;IF(G47&lt;&gt;"","'"&amp;G47&amp;"'","NULL")&amp;"  , "&amp;IF(H47&lt;&gt;"","'"&amp;H47&amp;"'","NULL")&amp;"  );","")</f>
        <v>INSERT INTO botanica.taxon (name_latin, name_czech, year, slug, origin, category_id, family_id) VALUES ('Pinus nigra \'Variegata\'','borovice černá', '1921'  , 'pinus-nigra-variegata'  , '1'  , '4'  , '4'  );</v>
      </c>
    </row>
    <row r="48" customFormat="false" ht="12.8" hidden="false" customHeight="false" outlineLevel="0" collapsed="false">
      <c r="A48" s="3" t="str">
        <f aca="false">SUBSTITUTE(SUBSTITUTE(I48, "‘", "\'"), "’","\'")</f>
        <v>Pinus ponderosa </v>
      </c>
      <c r="B48" s="4" t="s">
        <v>105</v>
      </c>
      <c r="C48" s="5" t="n">
        <v>1923</v>
      </c>
      <c r="D48" s="5" t="s">
        <v>106</v>
      </c>
      <c r="E4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pinus-ponderosa</v>
      </c>
      <c r="F48" s="6" t="n">
        <v>1</v>
      </c>
      <c r="G48" s="6" t="n">
        <v>4</v>
      </c>
      <c r="H48" s="0" t="n">
        <v>4</v>
      </c>
      <c r="I48" s="3" t="s">
        <v>107</v>
      </c>
      <c r="L48" s="0" t="str">
        <f aca="false">IF(ISBLANK(A48)  = 0, "INSERT INTO botanica.taxon (name_latin, name_czech, year, slug, origin, category_id, family_id) VALUES ("&amp;IF(A48&lt;&gt;"","'"&amp;A48&amp;"'","NULL")&amp;","&amp;IF(B48&lt;&gt;"","'"&amp;B48&amp;"'","NULL")&amp;", "&amp;IF(C48&lt;&gt;"","'"&amp;C48&amp;"'","NULL")&amp;"  , "&amp;IF(E48&lt;&gt;"","'"&amp;E48&amp;"'","NULL")&amp;"  , "&amp;IF(F48&lt;&gt;"","'"&amp;F48&amp;"'","NULL")&amp;"  , "&amp;IF(G48&lt;&gt;"","'"&amp;G48&amp;"'","NULL")&amp;"  , "&amp;IF(H48&lt;&gt;"","'"&amp;H48&amp;"'","NULL")&amp;"  );","")</f>
        <v>INSERT INTO botanica.taxon (name_latin, name_czech, year, slug, origin, category_id, family_id) VALUES ('Pinus ponderosa ','borovice těžká / žlutá', '1923'  , 'pinus-ponderosa'  , '1'  , '4'  , '4'  );</v>
      </c>
    </row>
    <row r="49" customFormat="false" ht="12.8" hidden="false" customHeight="false" outlineLevel="0" collapsed="false">
      <c r="A49" s="3" t="str">
        <f aca="false">SUBSTITUTE(SUBSTITUTE(I49, "‘", "\'"), "’","\'")</f>
        <v>Pinus strobus </v>
      </c>
      <c r="B49" s="4" t="s">
        <v>108</v>
      </c>
      <c r="C49" s="5" t="n">
        <v>1918</v>
      </c>
      <c r="D49" s="5" t="s">
        <v>109</v>
      </c>
      <c r="E4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</v>
      </c>
      <c r="F49" s="6" t="n">
        <v>1</v>
      </c>
      <c r="G49" s="6" t="n">
        <v>4</v>
      </c>
      <c r="H49" s="0" t="n">
        <v>4</v>
      </c>
      <c r="I49" s="3" t="s">
        <v>110</v>
      </c>
      <c r="L49" s="0" t="str">
        <f aca="false">IF(ISBLANK(A49)  = 0, "INSERT INTO botanica.taxon (name_latin, name_czech, year, slug, origin, category_id, family_id) VALUES ("&amp;IF(A49&lt;&gt;"","'"&amp;A49&amp;"'","NULL")&amp;","&amp;IF(B49&lt;&gt;"","'"&amp;B49&amp;"'","NULL")&amp;", "&amp;IF(C49&lt;&gt;"","'"&amp;C49&amp;"'","NULL")&amp;"  , "&amp;IF(E49&lt;&gt;"","'"&amp;E49&amp;"'","NULL")&amp;"  , "&amp;IF(F49&lt;&gt;"","'"&amp;F49&amp;"'","NULL")&amp;"  , "&amp;IF(G49&lt;&gt;"","'"&amp;G49&amp;"'","NULL")&amp;"  , "&amp;IF(H49&lt;&gt;"","'"&amp;H49&amp;"'","NULL")&amp;"  );","")</f>
        <v>INSERT INTO botanica.taxon (name_latin, name_czech, year, slug, origin, category_id, family_id) VALUES ('Pinus strobus ','borovice vejmutovka', '1918'  , 'pinus-strobus'  , '1'  , '4'  , '4'  );</v>
      </c>
    </row>
    <row r="50" customFormat="false" ht="12.8" hidden="false" customHeight="false" outlineLevel="0" collapsed="false">
      <c r="A50" s="3" t="str">
        <f aca="false">SUBSTITUTE(SUBSTITUTE(I50, "‘", "\'"), "’","\'")</f>
        <v>Pinus strobus \'Nana\'</v>
      </c>
      <c r="B50" s="4" t="s">
        <v>108</v>
      </c>
      <c r="C50" s="5"/>
      <c r="D50" s="5" t="s">
        <v>109</v>
      </c>
      <c r="E5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pinus-strobus-nana</v>
      </c>
      <c r="F50" s="6" t="n">
        <v>1</v>
      </c>
      <c r="G50" s="6" t="n">
        <v>4</v>
      </c>
      <c r="H50" s="0" t="n">
        <v>4</v>
      </c>
      <c r="I50" s="3" t="s">
        <v>111</v>
      </c>
      <c r="L50" s="0" t="str">
        <f aca="false">IF(ISBLANK(A50)  = 0, "INSERT INTO botanica.taxon (name_latin, name_czech, year, slug, origin, category_id, family_id) VALUES ("&amp;IF(A50&lt;&gt;"","'"&amp;A50&amp;"'","NULL")&amp;","&amp;IF(B50&lt;&gt;"","'"&amp;B50&amp;"'","NULL")&amp;", "&amp;IF(C50&lt;&gt;"","'"&amp;C50&amp;"'","NULL")&amp;"  , "&amp;IF(E50&lt;&gt;"","'"&amp;E50&amp;"'","NULL")&amp;"  , "&amp;IF(F50&lt;&gt;"","'"&amp;F50&amp;"'","NULL")&amp;"  , "&amp;IF(G50&lt;&gt;"","'"&amp;G50&amp;"'","NULL")&amp;"  , "&amp;IF(H50&lt;&gt;"","'"&amp;H50&amp;"'","NULL")&amp;"  );","")</f>
        <v>INSERT INTO botanica.taxon (name_latin, name_czech, year, slug, origin, category_id, family_id) VALUES ('Pinus strobus \'Nana\'','borovice vejmutovka', NULL  , 'pinus-strobus-nana'  , '1'  , '4'  , '4'  );</v>
      </c>
    </row>
    <row r="51" customFormat="false" ht="12.8" hidden="false" customHeight="false" outlineLevel="0" collapsed="false">
      <c r="A51" s="3" t="str">
        <f aca="false">SUBSTITUTE(SUBSTITUTE(I51, "‘", "\'"), "’","\'")</f>
        <v>Pseudotsuga menziesii</v>
      </c>
      <c r="B51" s="4" t="s">
        <v>112</v>
      </c>
      <c r="C51" s="5" t="n">
        <v>1918</v>
      </c>
      <c r="D51" s="5" t="s">
        <v>113</v>
      </c>
      <c r="E5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</v>
      </c>
      <c r="F51" s="6" t="n">
        <v>1</v>
      </c>
      <c r="G51" s="6" t="n">
        <v>4</v>
      </c>
      <c r="H51" s="0" t="n">
        <v>4</v>
      </c>
      <c r="I51" s="3" t="s">
        <v>114</v>
      </c>
      <c r="L51" s="0" t="str">
        <f aca="false">IF(ISBLANK(A51)  = 0, "INSERT INTO botanica.taxon (name_latin, name_czech, year, slug, origin, category_id, family_id) VALUES ("&amp;IF(A51&lt;&gt;"","'"&amp;A51&amp;"'","NULL")&amp;","&amp;IF(B51&lt;&gt;"","'"&amp;B51&amp;"'","NULL")&amp;", "&amp;IF(C51&lt;&gt;"","'"&amp;C51&amp;"'","NULL")&amp;"  , "&amp;IF(E51&lt;&gt;"","'"&amp;E51&amp;"'","NULL")&amp;"  , "&amp;IF(F51&lt;&gt;"","'"&amp;F51&amp;"'","NULL")&amp;"  , "&amp;IF(G51&lt;&gt;"","'"&amp;G51&amp;"'","NULL")&amp;"  , "&amp;IF(H51&lt;&gt;"","'"&amp;H51&amp;"'","NULL")&amp;"  );","")</f>
        <v>INSERT INTO botanica.taxon (name_latin, name_czech, year, slug, origin, category_id, family_id) VALUES ('Pseudotsuga menziesii','douglaska tisolistá', '1918'  , 'pseudotsuga-menziesii'  , '1'  , '4'  , '4'  );</v>
      </c>
    </row>
    <row r="52" customFormat="false" ht="12.8" hidden="false" customHeight="false" outlineLevel="0" collapsed="false">
      <c r="A52" s="3" t="str">
        <f aca="false">SUBSTITUTE(SUBSTITUTE(I52, "‘", "\'"), "’","\'")</f>
        <v>Sciadopitys verticillata</v>
      </c>
      <c r="B52" s="4" t="s">
        <v>115</v>
      </c>
      <c r="C52" s="5"/>
      <c r="D52" s="5" t="s">
        <v>116</v>
      </c>
      <c r="E5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sciadopitys-verticillata</v>
      </c>
      <c r="F52" s="6" t="n">
        <v>1</v>
      </c>
      <c r="G52" s="6" t="n">
        <v>4</v>
      </c>
      <c r="I52" s="3" t="s">
        <v>117</v>
      </c>
      <c r="L52" s="0" t="str">
        <f aca="false">IF(ISBLANK(A52)  = 0, "INSERT INTO botanica.taxon (name_latin, name_czech, year, slug, origin, category_id, family_id) VALUES ("&amp;IF(A52&lt;&gt;"","'"&amp;A52&amp;"'","NULL")&amp;","&amp;IF(B52&lt;&gt;"","'"&amp;B52&amp;"'","NULL")&amp;", "&amp;IF(C52&lt;&gt;"","'"&amp;C52&amp;"'","NULL")&amp;"  , "&amp;IF(E52&lt;&gt;"","'"&amp;E52&amp;"'","NULL")&amp;"  , "&amp;IF(F52&lt;&gt;"","'"&amp;F52&amp;"'","NULL")&amp;"  , "&amp;IF(G52&lt;&gt;"","'"&amp;G52&amp;"'","NULL")&amp;"  , "&amp;IF(H52&lt;&gt;"","'"&amp;H52&amp;"'","NULL")&amp;"  );","")</f>
        <v>INSERT INTO botanica.taxon (name_latin, name_czech, year, slug, origin, category_id, family_id) VALUES ('Sciadopitys verticillata','pajehličník přeslenitý', NULL  , 'sciadopitys-verticillata'  , '1'  , '4'  , NULL  );</v>
      </c>
    </row>
    <row r="53" customFormat="false" ht="12.8" hidden="false" customHeight="false" outlineLevel="0" collapsed="false">
      <c r="A53" s="3" t="str">
        <f aca="false">SUBSTITUTE(SUBSTITUTE(I53, "‘", "\'"), "’","\'")</f>
        <v>Taxus baccata</v>
      </c>
      <c r="B53" s="4" t="s">
        <v>118</v>
      </c>
      <c r="C53" s="5" t="n">
        <v>1918</v>
      </c>
      <c r="D53" s="5" t="s">
        <v>119</v>
      </c>
      <c r="E5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</v>
      </c>
      <c r="F53" s="6" t="n">
        <v>1</v>
      </c>
      <c r="G53" s="6" t="n">
        <v>4</v>
      </c>
      <c r="H53" s="0" t="n">
        <v>43</v>
      </c>
      <c r="I53" s="3" t="s">
        <v>120</v>
      </c>
      <c r="L53" s="0" t="str">
        <f aca="false">IF(ISBLANK(A53)  = 0, "INSERT INTO botanica.taxon (name_latin, name_czech, year, slug, origin, category_id, family_id) VALUES ("&amp;IF(A53&lt;&gt;"","'"&amp;A53&amp;"'","NULL")&amp;","&amp;IF(B53&lt;&gt;"","'"&amp;B53&amp;"'","NULL")&amp;", "&amp;IF(C53&lt;&gt;"","'"&amp;C53&amp;"'","NULL")&amp;"  , "&amp;IF(E53&lt;&gt;"","'"&amp;E53&amp;"'","NULL")&amp;"  , "&amp;IF(F53&lt;&gt;"","'"&amp;F53&amp;"'","NULL")&amp;"  , "&amp;IF(G53&lt;&gt;"","'"&amp;G53&amp;"'","NULL")&amp;"  , "&amp;IF(H53&lt;&gt;"","'"&amp;H53&amp;"'","NULL")&amp;"  );","")</f>
        <v>INSERT INTO botanica.taxon (name_latin, name_czech, year, slug, origin, category_id, family_id) VALUES ('Taxus baccata','tis červený', '1918'  , 'taxus-baccata'  , '1'  , '4'  , '43'  );</v>
      </c>
    </row>
    <row r="54" customFormat="false" ht="12.8" hidden="false" customHeight="false" outlineLevel="0" collapsed="false">
      <c r="A54" s="3" t="str">
        <f aca="false">SUBSTITUTE(SUBSTITUTE(I54, "‘", "\'"), "’","\'")</f>
        <v>Taxus baccata \'Aurea\'</v>
      </c>
      <c r="B54" s="4" t="s">
        <v>118</v>
      </c>
      <c r="C54" s="5"/>
      <c r="D54" s="5" t="s">
        <v>119</v>
      </c>
      <c r="E5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taxus-baccata-aurea</v>
      </c>
      <c r="F54" s="6" t="n">
        <v>1</v>
      </c>
      <c r="G54" s="6" t="n">
        <v>4</v>
      </c>
      <c r="H54" s="0" t="n">
        <v>43</v>
      </c>
      <c r="I54" s="3" t="s">
        <v>121</v>
      </c>
      <c r="L54" s="0" t="str">
        <f aca="false">IF(ISBLANK(A54)  = 0, "INSERT INTO botanica.taxon (name_latin, name_czech, year, slug, origin, category_id, family_id) VALUES ("&amp;IF(A54&lt;&gt;"","'"&amp;A54&amp;"'","NULL")&amp;","&amp;IF(B54&lt;&gt;"","'"&amp;B54&amp;"'","NULL")&amp;", "&amp;IF(C54&lt;&gt;"","'"&amp;C54&amp;"'","NULL")&amp;"  , "&amp;IF(E54&lt;&gt;"","'"&amp;E54&amp;"'","NULL")&amp;"  , "&amp;IF(F54&lt;&gt;"","'"&amp;F54&amp;"'","NULL")&amp;"  , "&amp;IF(G54&lt;&gt;"","'"&amp;G54&amp;"'","NULL")&amp;"  , "&amp;IF(H54&lt;&gt;"","'"&amp;H54&amp;"'","NULL")&amp;"  );","")</f>
        <v>INSERT INTO botanica.taxon (name_latin, name_czech, year, slug, origin, category_id, family_id) VALUES ('Taxus baccata \'Aurea\'','tis červený', NULL  , 'taxus-baccata-aurea'  , '1'  , '4'  , '43'  );</v>
      </c>
    </row>
    <row r="55" customFormat="false" ht="12.8" hidden="false" customHeight="false" outlineLevel="0" collapsed="false">
      <c r="A55" s="3" t="str">
        <f aca="false">SUBSTITUTE(SUBSTITUTE(I55, "‘", "\'"), "’","\'")</f>
        <v>Taxus baccata \'Erecta\'</v>
      </c>
      <c r="B55" s="4" t="s">
        <v>118</v>
      </c>
      <c r="C55" s="5"/>
      <c r="D55" s="5" t="s">
        <v>119</v>
      </c>
      <c r="E5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taxus-baccata-erecta</v>
      </c>
      <c r="F55" s="6" t="n">
        <v>1</v>
      </c>
      <c r="G55" s="6" t="n">
        <v>4</v>
      </c>
      <c r="H55" s="0" t="n">
        <v>43</v>
      </c>
      <c r="I55" s="3" t="s">
        <v>122</v>
      </c>
      <c r="L55" s="0" t="str">
        <f aca="false">IF(ISBLANK(A55)  = 0, "INSERT INTO botanica.taxon (name_latin, name_czech, year, slug, origin, category_id, family_id) VALUES ("&amp;IF(A55&lt;&gt;"","'"&amp;A55&amp;"'","NULL")&amp;","&amp;IF(B55&lt;&gt;"","'"&amp;B55&amp;"'","NULL")&amp;", "&amp;IF(C55&lt;&gt;"","'"&amp;C55&amp;"'","NULL")&amp;"  , "&amp;IF(E55&lt;&gt;"","'"&amp;E55&amp;"'","NULL")&amp;"  , "&amp;IF(F55&lt;&gt;"","'"&amp;F55&amp;"'","NULL")&amp;"  , "&amp;IF(G55&lt;&gt;"","'"&amp;G55&amp;"'","NULL")&amp;"  , "&amp;IF(H55&lt;&gt;"","'"&amp;H55&amp;"'","NULL")&amp;"  );","")</f>
        <v>INSERT INTO botanica.taxon (name_latin, name_czech, year, slug, origin, category_id, family_id) VALUES ('Taxus baccata \'Erecta\'','tis červený', NULL  , 'taxus-baccata-erecta'  , '1'  , '4'  , '43'  );</v>
      </c>
    </row>
    <row r="56" customFormat="false" ht="12.8" hidden="false" customHeight="false" outlineLevel="0" collapsed="false">
      <c r="A56" s="3" t="str">
        <f aca="false">SUBSTITUTE(SUBSTITUTE(I56, "‘", "\'"), "’","\'")</f>
        <v>Taxus baccata \'Fastigiata\'</v>
      </c>
      <c r="B56" s="4" t="s">
        <v>118</v>
      </c>
      <c r="C56" s="5" t="n">
        <v>1919</v>
      </c>
      <c r="D56" s="5" t="s">
        <v>119</v>
      </c>
      <c r="E5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taxus-baccata-fastigiata</v>
      </c>
      <c r="F56" s="6" t="n">
        <v>1</v>
      </c>
      <c r="G56" s="6" t="n">
        <v>4</v>
      </c>
      <c r="H56" s="0" t="n">
        <v>43</v>
      </c>
      <c r="I56" s="3" t="s">
        <v>123</v>
      </c>
      <c r="L56" s="0" t="str">
        <f aca="false">IF(ISBLANK(A56)  = 0, "INSERT INTO botanica.taxon (name_latin, name_czech, year, slug, origin, category_id, family_id) VALUES ("&amp;IF(A56&lt;&gt;"","'"&amp;A56&amp;"'","NULL")&amp;","&amp;IF(B56&lt;&gt;"","'"&amp;B56&amp;"'","NULL")&amp;", "&amp;IF(C56&lt;&gt;"","'"&amp;C56&amp;"'","NULL")&amp;"  , "&amp;IF(E56&lt;&gt;"","'"&amp;E56&amp;"'","NULL")&amp;"  , "&amp;IF(F56&lt;&gt;"","'"&amp;F56&amp;"'","NULL")&amp;"  , "&amp;IF(G56&lt;&gt;"","'"&amp;G56&amp;"'","NULL")&amp;"  , "&amp;IF(H56&lt;&gt;"","'"&amp;H56&amp;"'","NULL")&amp;"  );","")</f>
        <v>INSERT INTO botanica.taxon (name_latin, name_czech, year, slug, origin, category_id, family_id) VALUES ('Taxus baccata \'Fastigiata\'','tis červený', '1919'  , 'taxus-baccata-fastigiata'  , '1'  , '4'  , '43'  );</v>
      </c>
    </row>
    <row r="57" customFormat="false" ht="12.8" hidden="false" customHeight="false" outlineLevel="0" collapsed="false">
      <c r="A57" s="3" t="str">
        <f aca="false">SUBSTITUTE(SUBSTITUTE(I57, "‘", "\'"), "’","\'")</f>
        <v>Thuja occidentalis</v>
      </c>
      <c r="B57" s="4" t="s">
        <v>124</v>
      </c>
      <c r="C57" s="5" t="n">
        <v>1919</v>
      </c>
      <c r="D57" s="5" t="s">
        <v>125</v>
      </c>
      <c r="E5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</v>
      </c>
      <c r="F57" s="6" t="n">
        <v>1</v>
      </c>
      <c r="G57" s="6" t="n">
        <v>4</v>
      </c>
      <c r="H57" s="0" t="n">
        <v>9</v>
      </c>
      <c r="I57" s="3" t="s">
        <v>126</v>
      </c>
      <c r="L57" s="0" t="str">
        <f aca="false">IF(ISBLANK(A57)  = 0, "INSERT INTO botanica.taxon (name_latin, name_czech, year, slug, origin, category_id, family_id) VALUES ("&amp;IF(A57&lt;&gt;"","'"&amp;A57&amp;"'","NULL")&amp;","&amp;IF(B57&lt;&gt;"","'"&amp;B57&amp;"'","NULL")&amp;", "&amp;IF(C57&lt;&gt;"","'"&amp;C57&amp;"'","NULL")&amp;"  , "&amp;IF(E57&lt;&gt;"","'"&amp;E57&amp;"'","NULL")&amp;"  , "&amp;IF(F57&lt;&gt;"","'"&amp;F57&amp;"'","NULL")&amp;"  , "&amp;IF(G57&lt;&gt;"","'"&amp;G57&amp;"'","NULL")&amp;"  , "&amp;IF(H57&lt;&gt;"","'"&amp;H57&amp;"'","NULL")&amp;"  );","")</f>
        <v>INSERT INTO botanica.taxon (name_latin, name_czech, year, slug, origin, category_id, family_id) VALUES ('Thuja occidentalis','zerav západní', '1919'  , 'thuja-occidentalis'  , '1'  , '4'  , '9'  );</v>
      </c>
    </row>
    <row r="58" customFormat="false" ht="12.8" hidden="false" customHeight="false" outlineLevel="0" collapsed="false">
      <c r="A58" s="3" t="str">
        <f aca="false">SUBSTITUTE(SUBSTITUTE(I58, "‘", "\'"), "’","\'")</f>
        <v>Thuja occidentalis \'Erecta Viridis\'</v>
      </c>
      <c r="B58" s="4" t="s">
        <v>124</v>
      </c>
      <c r="C58" s="5" t="n">
        <v>1919</v>
      </c>
      <c r="D58" s="5" t="s">
        <v>125</v>
      </c>
      <c r="E5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thuja-occidentalis-erecta-viridis</v>
      </c>
      <c r="F58" s="6" t="n">
        <v>1</v>
      </c>
      <c r="G58" s="6" t="n">
        <v>4</v>
      </c>
      <c r="H58" s="0" t="n">
        <v>9</v>
      </c>
      <c r="I58" s="7" t="s">
        <v>127</v>
      </c>
      <c r="L58" s="0" t="str">
        <f aca="false">IF(ISBLANK(A58)  = 0, "INSERT INTO botanica.taxon (name_latin, name_czech, year, slug, origin, category_id, family_id) VALUES ("&amp;IF(A58&lt;&gt;"","'"&amp;A58&amp;"'","NULL")&amp;","&amp;IF(B58&lt;&gt;"","'"&amp;B58&amp;"'","NULL")&amp;", "&amp;IF(C58&lt;&gt;"","'"&amp;C58&amp;"'","NULL")&amp;"  , "&amp;IF(E58&lt;&gt;"","'"&amp;E58&amp;"'","NULL")&amp;"  , "&amp;IF(F58&lt;&gt;"","'"&amp;F58&amp;"'","NULL")&amp;"  , "&amp;IF(G58&lt;&gt;"","'"&amp;G58&amp;"'","NULL")&amp;"  , "&amp;IF(H58&lt;&gt;"","'"&amp;H58&amp;"'","NULL")&amp;"  );","")</f>
        <v>INSERT INTO botanica.taxon (name_latin, name_czech, year, slug, origin, category_id, family_id) VALUES ('Thuja occidentalis \'Erecta Viridis\'','zerav západní', '1919'  , 'thuja-occidentalis-erecta-viridis'  , '1'  , '4'  , '9'  );</v>
      </c>
    </row>
    <row r="59" customFormat="false" ht="12.8" hidden="false" customHeight="false" outlineLevel="0" collapsed="false">
      <c r="A59" s="3" t="str">
        <f aca="false">SUBSTITUTE(SUBSTITUTE(I59, "‘", "\'"), "’","\'")</f>
        <v>Thuja occidentalis \'Ellwangeriana Aurea\'</v>
      </c>
      <c r="B59" s="4" t="s">
        <v>124</v>
      </c>
      <c r="C59" s="5"/>
      <c r="D59" s="5" t="s">
        <v>125</v>
      </c>
      <c r="E5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thuja-occidentalis-ellwangeriana-aurea</v>
      </c>
      <c r="F59" s="6" t="n">
        <v>1</v>
      </c>
      <c r="G59" s="6" t="n">
        <v>4</v>
      </c>
      <c r="H59" s="0" t="n">
        <v>9</v>
      </c>
      <c r="I59" s="3" t="s">
        <v>128</v>
      </c>
      <c r="L59" s="0" t="str">
        <f aca="false">IF(ISBLANK(A59)  = 0, "INSERT INTO botanica.taxon (name_latin, name_czech, year, slug, origin, category_id, family_id) VALUES ("&amp;IF(A59&lt;&gt;"","'"&amp;A59&amp;"'","NULL")&amp;","&amp;IF(B59&lt;&gt;"","'"&amp;B59&amp;"'","NULL")&amp;", "&amp;IF(C59&lt;&gt;"","'"&amp;C59&amp;"'","NULL")&amp;"  , "&amp;IF(E59&lt;&gt;"","'"&amp;E59&amp;"'","NULL")&amp;"  , "&amp;IF(F59&lt;&gt;"","'"&amp;F59&amp;"'","NULL")&amp;"  , "&amp;IF(G59&lt;&gt;"","'"&amp;G59&amp;"'","NULL")&amp;"  , "&amp;IF(H59&lt;&gt;"","'"&amp;H59&amp;"'","NULL")&amp;"  );","")</f>
        <v>INSERT INTO botanica.taxon (name_latin, name_czech, year, slug, origin, category_id, family_id) VALUES ('Thuja occidentalis \'Ellwangeriana Aurea\'','zerav západní', NULL  , 'thuja-occidentalis-ellwangeriana-aurea'  , '1'  , '4'  , '9'  );</v>
      </c>
    </row>
    <row r="60" customFormat="false" ht="12.8" hidden="false" customHeight="false" outlineLevel="0" collapsed="false">
      <c r="A60" s="3" t="str">
        <f aca="false">SUBSTITUTE(SUBSTITUTE(I60, "‘", "\'"), "’","\'")</f>
        <v>Thuja occidentalis \'Ellwangeriana\'</v>
      </c>
      <c r="B60" s="4" t="s">
        <v>124</v>
      </c>
      <c r="C60" s="5" t="n">
        <v>1922</v>
      </c>
      <c r="D60" s="5" t="s">
        <v>125</v>
      </c>
      <c r="E6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thuja-occidentalis-ellwangeriana</v>
      </c>
      <c r="F60" s="6" t="n">
        <v>1</v>
      </c>
      <c r="G60" s="6" t="n">
        <v>4</v>
      </c>
      <c r="H60" s="0" t="n">
        <v>9</v>
      </c>
      <c r="I60" s="3" t="s">
        <v>129</v>
      </c>
      <c r="L60" s="0" t="str">
        <f aca="false">IF(ISBLANK(A60)  = 0, "INSERT INTO botanica.taxon (name_latin, name_czech, year, slug, origin, category_id, family_id) VALUES ("&amp;IF(A60&lt;&gt;"","'"&amp;A60&amp;"'","NULL")&amp;","&amp;IF(B60&lt;&gt;"","'"&amp;B60&amp;"'","NULL")&amp;", "&amp;IF(C60&lt;&gt;"","'"&amp;C60&amp;"'","NULL")&amp;"  , "&amp;IF(E60&lt;&gt;"","'"&amp;E60&amp;"'","NULL")&amp;"  , "&amp;IF(F60&lt;&gt;"","'"&amp;F60&amp;"'","NULL")&amp;"  , "&amp;IF(G60&lt;&gt;"","'"&amp;G60&amp;"'","NULL")&amp;"  , "&amp;IF(H60&lt;&gt;"","'"&amp;H60&amp;"'","NULL")&amp;"  );","")</f>
        <v>INSERT INTO botanica.taxon (name_latin, name_czech, year, slug, origin, category_id, family_id) VALUES ('Thuja occidentalis \'Ellwangeriana\'','zerav západní', '1922'  , 'thuja-occidentalis-ellwangeriana'  , '1'  , '4'  , '9'  );</v>
      </c>
    </row>
    <row r="61" customFormat="false" ht="12.8" hidden="false" customHeight="false" outlineLevel="0" collapsed="false">
      <c r="A61" s="3" t="str">
        <f aca="false">SUBSTITUTE(SUBSTITUTE(I61, "‘", "\'"), "’","\'")</f>
        <v>Thuja occidentalis \'Fastigiata\'</v>
      </c>
      <c r="B61" s="4" t="s">
        <v>124</v>
      </c>
      <c r="C61" s="5" t="n">
        <v>1922</v>
      </c>
      <c r="D61" s="5" t="s">
        <v>125</v>
      </c>
      <c r="E6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thuja-occidentalis-fastigiata</v>
      </c>
      <c r="F61" s="6" t="n">
        <v>1</v>
      </c>
      <c r="G61" s="6" t="n">
        <v>4</v>
      </c>
      <c r="H61" s="0" t="n">
        <v>9</v>
      </c>
      <c r="I61" s="3" t="s">
        <v>130</v>
      </c>
      <c r="L61" s="0" t="str">
        <f aca="false">IF(ISBLANK(A61)  = 0, "INSERT INTO botanica.taxon (name_latin, name_czech, year, slug, origin, category_id, family_id) VALUES ("&amp;IF(A61&lt;&gt;"","'"&amp;A61&amp;"'","NULL")&amp;","&amp;IF(B61&lt;&gt;"","'"&amp;B61&amp;"'","NULL")&amp;", "&amp;IF(C61&lt;&gt;"","'"&amp;C61&amp;"'","NULL")&amp;"  , "&amp;IF(E61&lt;&gt;"","'"&amp;E61&amp;"'","NULL")&amp;"  , "&amp;IF(F61&lt;&gt;"","'"&amp;F61&amp;"'","NULL")&amp;"  , "&amp;IF(G61&lt;&gt;"","'"&amp;G61&amp;"'","NULL")&amp;"  , "&amp;IF(H61&lt;&gt;"","'"&amp;H61&amp;"'","NULL")&amp;"  );","")</f>
        <v>INSERT INTO botanica.taxon (name_latin, name_czech, year, slug, origin, category_id, family_id) VALUES ('Thuja occidentalis \'Fastigiata\'','zerav západní', '1922'  , 'thuja-occidentalis-fastigiata'  , '1'  , '4'  , '9'  );</v>
      </c>
    </row>
    <row r="62" customFormat="false" ht="12.8" hidden="false" customHeight="false" outlineLevel="0" collapsed="false">
      <c r="A62" s="3" t="str">
        <f aca="false">SUBSTITUTE(SUBSTITUTE(I62, "‘", "\'"), "’","\'")</f>
        <v>Thuja occidentalis \'Froebelii\'</v>
      </c>
      <c r="B62" s="4" t="s">
        <v>124</v>
      </c>
      <c r="C62" s="5" t="n">
        <v>1922</v>
      </c>
      <c r="D62" s="5" t="s">
        <v>125</v>
      </c>
      <c r="E6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thuja-occidentalis-froebelii</v>
      </c>
      <c r="F62" s="6" t="n">
        <v>1</v>
      </c>
      <c r="G62" s="6" t="n">
        <v>4</v>
      </c>
      <c r="H62" s="0" t="n">
        <v>9</v>
      </c>
      <c r="I62" s="3" t="s">
        <v>131</v>
      </c>
      <c r="L62" s="0" t="str">
        <f aca="false">IF(ISBLANK(A62)  = 0, "INSERT INTO botanica.taxon (name_latin, name_czech, year, slug, origin, category_id, family_id) VALUES ("&amp;IF(A62&lt;&gt;"","'"&amp;A62&amp;"'","NULL")&amp;","&amp;IF(B62&lt;&gt;"","'"&amp;B62&amp;"'","NULL")&amp;", "&amp;IF(C62&lt;&gt;"","'"&amp;C62&amp;"'","NULL")&amp;"  , "&amp;IF(E62&lt;&gt;"","'"&amp;E62&amp;"'","NULL")&amp;"  , "&amp;IF(F62&lt;&gt;"","'"&amp;F62&amp;"'","NULL")&amp;"  , "&amp;IF(G62&lt;&gt;"","'"&amp;G62&amp;"'","NULL")&amp;"  , "&amp;IF(H62&lt;&gt;"","'"&amp;H62&amp;"'","NULL")&amp;"  );","")</f>
        <v>INSERT INTO botanica.taxon (name_latin, name_czech, year, slug, origin, category_id, family_id) VALUES ('Thuja occidentalis \'Froebelii\'','zerav západní', '1922'  , 'thuja-occidentalis-froebelii'  , '1'  , '4'  , '9'  );</v>
      </c>
    </row>
    <row r="63" customFormat="false" ht="12.8" hidden="false" customHeight="false" outlineLevel="0" collapsed="false">
      <c r="A63" s="3" t="str">
        <f aca="false">SUBSTITUTE(SUBSTITUTE(I63, "‘", "\'"), "’","\'")</f>
        <v>Thuja occidentalis \'Globosa\'</v>
      </c>
      <c r="B63" s="4" t="s">
        <v>124</v>
      </c>
      <c r="C63" s="5" t="n">
        <v>1919</v>
      </c>
      <c r="D63" s="5" t="s">
        <v>125</v>
      </c>
      <c r="E6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thuja-occidentalis-globosa</v>
      </c>
      <c r="F63" s="6" t="n">
        <v>1</v>
      </c>
      <c r="G63" s="6" t="n">
        <v>4</v>
      </c>
      <c r="H63" s="0" t="n">
        <v>9</v>
      </c>
      <c r="I63" s="3" t="s">
        <v>132</v>
      </c>
      <c r="L63" s="0" t="str">
        <f aca="false">IF(ISBLANK(A63)  = 0, "INSERT INTO botanica.taxon (name_latin, name_czech, year, slug, origin, category_id, family_id) VALUES ("&amp;IF(A63&lt;&gt;"","'"&amp;A63&amp;"'","NULL")&amp;","&amp;IF(B63&lt;&gt;"","'"&amp;B63&amp;"'","NULL")&amp;", "&amp;IF(C63&lt;&gt;"","'"&amp;C63&amp;"'","NULL")&amp;"  , "&amp;IF(E63&lt;&gt;"","'"&amp;E63&amp;"'","NULL")&amp;"  , "&amp;IF(F63&lt;&gt;"","'"&amp;F63&amp;"'","NULL")&amp;"  , "&amp;IF(G63&lt;&gt;"","'"&amp;G63&amp;"'","NULL")&amp;"  , "&amp;IF(H63&lt;&gt;"","'"&amp;H63&amp;"'","NULL")&amp;"  );","")</f>
        <v>INSERT INTO botanica.taxon (name_latin, name_czech, year, slug, origin, category_id, family_id) VALUES ('Thuja occidentalis \'Globosa\'','zerav západní', '1919'  , 'thuja-occidentalis-globosa'  , '1'  , '4'  , '9'  );</v>
      </c>
    </row>
    <row r="64" customFormat="false" ht="12.8" hidden="false" customHeight="false" outlineLevel="0" collapsed="false">
      <c r="A64" s="3" t="str">
        <f aca="false">SUBSTITUTE(SUBSTITUTE(I64, "‘", "\'"), "’","\'")</f>
        <v>Thuja occidentalis \'Lutea\'</v>
      </c>
      <c r="B64" s="4" t="s">
        <v>124</v>
      </c>
      <c r="C64" s="5" t="n">
        <v>1929</v>
      </c>
      <c r="D64" s="5" t="s">
        <v>125</v>
      </c>
      <c r="E6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thuja-occidentalis-lutea</v>
      </c>
      <c r="F64" s="6" t="n">
        <v>1</v>
      </c>
      <c r="G64" s="6" t="n">
        <v>4</v>
      </c>
      <c r="H64" s="0" t="n">
        <v>9</v>
      </c>
      <c r="I64" s="3" t="s">
        <v>133</v>
      </c>
      <c r="L64" s="0" t="str">
        <f aca="false">IF(ISBLANK(A64)  = 0, "INSERT INTO botanica.taxon (name_latin, name_czech, year, slug, origin, category_id, family_id) VALUES ("&amp;IF(A64&lt;&gt;"","'"&amp;A64&amp;"'","NULL")&amp;","&amp;IF(B64&lt;&gt;"","'"&amp;B64&amp;"'","NULL")&amp;", "&amp;IF(C64&lt;&gt;"","'"&amp;C64&amp;"'","NULL")&amp;"  , "&amp;IF(E64&lt;&gt;"","'"&amp;E64&amp;"'","NULL")&amp;"  , "&amp;IF(F64&lt;&gt;"","'"&amp;F64&amp;"'","NULL")&amp;"  , "&amp;IF(G64&lt;&gt;"","'"&amp;G64&amp;"'","NULL")&amp;"  , "&amp;IF(H64&lt;&gt;"","'"&amp;H64&amp;"'","NULL")&amp;"  );","")</f>
        <v>INSERT INTO botanica.taxon (name_latin, name_czech, year, slug, origin, category_id, family_id) VALUES ('Thuja occidentalis \'Lutea\'','zerav západní', '1929'  , 'thuja-occidentalis-lutea'  , '1'  , '4'  , '9'  );</v>
      </c>
    </row>
    <row r="65" customFormat="false" ht="12.8" hidden="false" customHeight="false" outlineLevel="0" collapsed="false">
      <c r="A65" s="3" t="str">
        <f aca="false">SUBSTITUTE(SUBSTITUTE(I65, "‘", "\'"), "’","\'")</f>
        <v>Thuja occidentalis \'Vervaeneana\'</v>
      </c>
      <c r="B65" s="4" t="s">
        <v>124</v>
      </c>
      <c r="C65" s="5" t="n">
        <v>1937</v>
      </c>
      <c r="D65" s="5" t="s">
        <v>125</v>
      </c>
      <c r="E6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thuja-occidentalis-vervaeneana</v>
      </c>
      <c r="F65" s="6" t="n">
        <v>1</v>
      </c>
      <c r="G65" s="6" t="n">
        <v>4</v>
      </c>
      <c r="H65" s="0" t="n">
        <v>9</v>
      </c>
      <c r="I65" s="3" t="s">
        <v>134</v>
      </c>
      <c r="L65" s="0" t="str">
        <f aca="false">IF(ISBLANK(A65)  = 0, "INSERT INTO botanica.taxon (name_latin, name_czech, year, slug, origin, category_id, family_id) VALUES ("&amp;IF(A65&lt;&gt;"","'"&amp;A65&amp;"'","NULL")&amp;","&amp;IF(B65&lt;&gt;"","'"&amp;B65&amp;"'","NULL")&amp;", "&amp;IF(C65&lt;&gt;"","'"&amp;C65&amp;"'","NULL")&amp;"  , "&amp;IF(E65&lt;&gt;"","'"&amp;E65&amp;"'","NULL")&amp;"  , "&amp;IF(F65&lt;&gt;"","'"&amp;F65&amp;"'","NULL")&amp;"  , "&amp;IF(G65&lt;&gt;"","'"&amp;G65&amp;"'","NULL")&amp;"  , "&amp;IF(H65&lt;&gt;"","'"&amp;H65&amp;"'","NULL")&amp;"  );","")</f>
        <v>INSERT INTO botanica.taxon (name_latin, name_czech, year, slug, origin, category_id, family_id) VALUES ('Thuja occidentalis \'Vervaeneana\'','zerav západní', '1937'  , 'thuja-occidentalis-vervaeneana'  , '1'  , '4'  , '9'  );</v>
      </c>
    </row>
    <row r="66" customFormat="false" ht="12.8" hidden="false" customHeight="false" outlineLevel="0" collapsed="false">
      <c r="A66" s="3" t="str">
        <f aca="false">SUBSTITUTE(SUBSTITUTE(I66, "‘", "\'"), "’","\'")</f>
        <v>Thuja occidentalis \'Wareana Lutescens\'</v>
      </c>
      <c r="B66" s="4" t="s">
        <v>124</v>
      </c>
      <c r="C66" s="5"/>
      <c r="D66" s="5" t="s">
        <v>125</v>
      </c>
      <c r="E6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thuja-occidentalis-wareana-lutescens</v>
      </c>
      <c r="F66" s="6" t="n">
        <v>1</v>
      </c>
      <c r="G66" s="6" t="n">
        <v>4</v>
      </c>
      <c r="H66" s="0" t="n">
        <v>9</v>
      </c>
      <c r="I66" s="3" t="s">
        <v>135</v>
      </c>
      <c r="L66" s="0" t="str">
        <f aca="false">IF(ISBLANK(A66)  = 0, "INSERT INTO botanica.taxon (name_latin, name_czech, year, slug, origin, category_id, family_id) VALUES ("&amp;IF(A66&lt;&gt;"","'"&amp;A66&amp;"'","NULL")&amp;","&amp;IF(B66&lt;&gt;"","'"&amp;B66&amp;"'","NULL")&amp;", "&amp;IF(C66&lt;&gt;"","'"&amp;C66&amp;"'","NULL")&amp;"  , "&amp;IF(E66&lt;&gt;"","'"&amp;E66&amp;"'","NULL")&amp;"  , "&amp;IF(F66&lt;&gt;"","'"&amp;F66&amp;"'","NULL")&amp;"  , "&amp;IF(G66&lt;&gt;"","'"&amp;G66&amp;"'","NULL")&amp;"  , "&amp;IF(H66&lt;&gt;"","'"&amp;H66&amp;"'","NULL")&amp;"  );","")</f>
        <v>INSERT INTO botanica.taxon (name_latin, name_czech, year, slug, origin, category_id, family_id) VALUES ('Thuja occidentalis \'Wareana Lutescens\'','zerav západní', NULL  , 'thuja-occidentalis-wareana-lutescens'  , '1'  , '4'  , '9'  );</v>
      </c>
    </row>
    <row r="67" customFormat="false" ht="12.8" hidden="false" customHeight="false" outlineLevel="0" collapsed="false">
      <c r="A67" s="3" t="str">
        <f aca="false">SUBSTITUTE(SUBSTITUTE(I67, "‘", "\'"), "’","\'")</f>
        <v>Thuja occidentalis \'Wareana\'</v>
      </c>
      <c r="B67" s="4" t="s">
        <v>124</v>
      </c>
      <c r="C67" s="5"/>
      <c r="D67" s="5" t="s">
        <v>125</v>
      </c>
      <c r="E6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thuja-occidentalis-wareana</v>
      </c>
      <c r="F67" s="6" t="n">
        <v>1</v>
      </c>
      <c r="G67" s="6" t="n">
        <v>4</v>
      </c>
      <c r="H67" s="0" t="n">
        <v>9</v>
      </c>
      <c r="I67" s="3" t="s">
        <v>136</v>
      </c>
      <c r="L67" s="0" t="str">
        <f aca="false">IF(ISBLANK(A67)  = 0, "INSERT INTO botanica.taxon (name_latin, name_czech, year, slug, origin, category_id, family_id) VALUES ("&amp;IF(A67&lt;&gt;"","'"&amp;A67&amp;"'","NULL")&amp;","&amp;IF(B67&lt;&gt;"","'"&amp;B67&amp;"'","NULL")&amp;", "&amp;IF(C67&lt;&gt;"","'"&amp;C67&amp;"'","NULL")&amp;"  , "&amp;IF(E67&lt;&gt;"","'"&amp;E67&amp;"'","NULL")&amp;"  , "&amp;IF(F67&lt;&gt;"","'"&amp;F67&amp;"'","NULL")&amp;"  , "&amp;IF(G67&lt;&gt;"","'"&amp;G67&amp;"'","NULL")&amp;"  , "&amp;IF(H67&lt;&gt;"","'"&amp;H67&amp;"'","NULL")&amp;"  );","")</f>
        <v>INSERT INTO botanica.taxon (name_latin, name_czech, year, slug, origin, category_id, family_id) VALUES ('Thuja occidentalis \'Wareana\'','zerav západní', NULL  , 'thuja-occidentalis-wareana'  , '1'  , '4'  , '9'  );</v>
      </c>
    </row>
    <row r="68" customFormat="false" ht="12.8" hidden="false" customHeight="false" outlineLevel="0" collapsed="false">
      <c r="A68" s="3" t="str">
        <f aca="false">SUBSTITUTE(SUBSTITUTE(I68, "‘", "\'"), "’","\'")</f>
        <v>Thuja plicata</v>
      </c>
      <c r="B68" s="4" t="s">
        <v>137</v>
      </c>
      <c r="C68" s="5" t="n">
        <v>1923</v>
      </c>
      <c r="D68" s="5" t="s">
        <v>138</v>
      </c>
      <c r="E6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thuja-plicata</v>
      </c>
      <c r="F68" s="6" t="n">
        <v>1</v>
      </c>
      <c r="G68" s="6" t="n">
        <v>4</v>
      </c>
      <c r="H68" s="0" t="n">
        <v>9</v>
      </c>
      <c r="I68" s="3" t="s">
        <v>139</v>
      </c>
      <c r="L68" s="0" t="str">
        <f aca="false">IF(ISBLANK(A68)  = 0, "INSERT INTO botanica.taxon (name_latin, name_czech, year, slug, origin, category_id, family_id) VALUES ("&amp;IF(A68&lt;&gt;"","'"&amp;A68&amp;"'","NULL")&amp;","&amp;IF(B68&lt;&gt;"","'"&amp;B68&amp;"'","NULL")&amp;", "&amp;IF(C68&lt;&gt;"","'"&amp;C68&amp;"'","NULL")&amp;"  , "&amp;IF(E68&lt;&gt;"","'"&amp;E68&amp;"'","NULL")&amp;"  , "&amp;IF(F68&lt;&gt;"","'"&amp;F68&amp;"'","NULL")&amp;"  , "&amp;IF(G68&lt;&gt;"","'"&amp;G68&amp;"'","NULL")&amp;"  , "&amp;IF(H68&lt;&gt;"","'"&amp;H68&amp;"'","NULL")&amp;"  );","")</f>
        <v>INSERT INTO botanica.taxon (name_latin, name_czech, year, slug, origin, category_id, family_id) VALUES ('Thuja plicata','zerav obrovský', '1923'  , 'thuja-plicata'  , '1'  , '4'  , '9'  );</v>
      </c>
    </row>
    <row r="69" customFormat="false" ht="12.8" hidden="false" customHeight="false" outlineLevel="0" collapsed="false">
      <c r="A69" s="3" t="str">
        <f aca="false">SUBSTITUTE(SUBSTITUTE(I69, "‘", "\'"), "’","\'")</f>
        <v>Thujopsis dolabrata</v>
      </c>
      <c r="B69" s="4" t="s">
        <v>140</v>
      </c>
      <c r="C69" s="5" t="n">
        <v>1919</v>
      </c>
      <c r="D69" s="5" t="s">
        <v>141</v>
      </c>
      <c r="E6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</v>
      </c>
      <c r="F69" s="6" t="n">
        <v>1</v>
      </c>
      <c r="G69" s="6" t="n">
        <v>4</v>
      </c>
      <c r="H69" s="0" t="n">
        <v>9</v>
      </c>
      <c r="I69" s="3" t="s">
        <v>142</v>
      </c>
      <c r="L69" s="0" t="str">
        <f aca="false">IF(ISBLANK(A69)  = 0, "INSERT INTO botanica.taxon (name_latin, name_czech, year, slug, origin, category_id, family_id) VALUES ("&amp;IF(A69&lt;&gt;"","'"&amp;A69&amp;"'","NULL")&amp;","&amp;IF(B69&lt;&gt;"","'"&amp;B69&amp;"'","NULL")&amp;", "&amp;IF(C69&lt;&gt;"","'"&amp;C69&amp;"'","NULL")&amp;"  , "&amp;IF(E69&lt;&gt;"","'"&amp;E69&amp;"'","NULL")&amp;"  , "&amp;IF(F69&lt;&gt;"","'"&amp;F69&amp;"'","NULL")&amp;"  , "&amp;IF(G69&lt;&gt;"","'"&amp;G69&amp;"'","NULL")&amp;"  , "&amp;IF(H69&lt;&gt;"","'"&amp;H69&amp;"'","NULL")&amp;"  );","")</f>
        <v>INSERT INTO botanica.taxon (name_latin, name_czech, year, slug, origin, category_id, family_id) VALUES ('Thujopsis dolabrata','zeravine japonský', '1919'  , 'thujopsis-dolabrata'  , '1'  , '4'  , '9'  );</v>
      </c>
    </row>
    <row r="70" customFormat="false" ht="12.8" hidden="false" customHeight="false" outlineLevel="0" collapsed="false">
      <c r="A70" s="3" t="str">
        <f aca="false">SUBSTITUTE(SUBSTITUTE(I70, "‘", "\'"), "’","\'")</f>
        <v>Thujopsis dolabrata \'Variegata\'</v>
      </c>
      <c r="B70" s="4" t="s">
        <v>140</v>
      </c>
      <c r="C70" s="5" t="n">
        <v>1919</v>
      </c>
      <c r="D70" s="5" t="s">
        <v>141</v>
      </c>
      <c r="E7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thujopsis-dolabrata-variegata</v>
      </c>
      <c r="F70" s="6" t="n">
        <v>1</v>
      </c>
      <c r="G70" s="6" t="n">
        <v>4</v>
      </c>
      <c r="H70" s="0" t="n">
        <v>9</v>
      </c>
      <c r="I70" s="3" t="s">
        <v>143</v>
      </c>
      <c r="L70" s="0" t="str">
        <f aca="false">IF(ISBLANK(A70)  = 0, "INSERT INTO botanica.taxon (name_latin, name_czech, year, slug, origin, category_id, family_id) VALUES ("&amp;IF(A70&lt;&gt;"","'"&amp;A70&amp;"'","NULL")&amp;","&amp;IF(B70&lt;&gt;"","'"&amp;B70&amp;"'","NULL")&amp;", "&amp;IF(C70&lt;&gt;"","'"&amp;C70&amp;"'","NULL")&amp;"  , "&amp;IF(E70&lt;&gt;"","'"&amp;E70&amp;"'","NULL")&amp;"  , "&amp;IF(F70&lt;&gt;"","'"&amp;F70&amp;"'","NULL")&amp;"  , "&amp;IF(G70&lt;&gt;"","'"&amp;G70&amp;"'","NULL")&amp;"  , "&amp;IF(H70&lt;&gt;"","'"&amp;H70&amp;"'","NULL")&amp;"  );","")</f>
        <v>INSERT INTO botanica.taxon (name_latin, name_czech, year, slug, origin, category_id, family_id) VALUES ('Thujopsis dolabrata \'Variegata\'','zeravine japonský', '1919'  , 'thujopsis-dolabrata-variegata'  , '1'  , '4'  , '9'  );</v>
      </c>
    </row>
    <row r="71" customFormat="false" ht="12.8" hidden="false" customHeight="false" outlineLevel="0" collapsed="false">
      <c r="A71" s="3" t="str">
        <f aca="false">SUBSTITUTE(SUBSTITUTE(I71, "‘", "\'"), "’","\'")</f>
        <v>Tsuga canadensis</v>
      </c>
      <c r="B71" s="4" t="s">
        <v>144</v>
      </c>
      <c r="C71" s="5" t="n">
        <v>1923</v>
      </c>
      <c r="D71" s="5" t="s">
        <v>145</v>
      </c>
      <c r="E7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</v>
      </c>
      <c r="F71" s="6" t="n">
        <v>1</v>
      </c>
      <c r="G71" s="6" t="n">
        <v>4</v>
      </c>
      <c r="H71" s="0" t="n">
        <v>4</v>
      </c>
      <c r="I71" s="3" t="s">
        <v>146</v>
      </c>
      <c r="L71" s="0" t="str">
        <f aca="false">IF(ISBLANK(A71)  = 0, "INSERT INTO botanica.taxon (name_latin, name_czech, year, slug, origin, category_id, family_id) VALUES ("&amp;IF(A71&lt;&gt;"","'"&amp;A71&amp;"'","NULL")&amp;","&amp;IF(B71&lt;&gt;"","'"&amp;B71&amp;"'","NULL")&amp;", "&amp;IF(C71&lt;&gt;"","'"&amp;C71&amp;"'","NULL")&amp;"  , "&amp;IF(E71&lt;&gt;"","'"&amp;E71&amp;"'","NULL")&amp;"  , "&amp;IF(F71&lt;&gt;"","'"&amp;F71&amp;"'","NULL")&amp;"  , "&amp;IF(G71&lt;&gt;"","'"&amp;G71&amp;"'","NULL")&amp;"  , "&amp;IF(H71&lt;&gt;"","'"&amp;H71&amp;"'","NULL")&amp;"  );","")</f>
        <v>INSERT INTO botanica.taxon (name_latin, name_czech, year, slug, origin, category_id, family_id) VALUES ('Tsuga canadensis','jedlovec kanadský', '1923'  , 'tsuga-canadensis'  , '1'  , '4'  , '4'  );</v>
      </c>
    </row>
    <row r="72" customFormat="false" ht="12.8" hidden="false" customHeight="false" outlineLevel="0" collapsed="false">
      <c r="A72" s="3" t="str">
        <f aca="false">SUBSTITUTE(SUBSTITUTE(I72, "‘", "\'"), "’","\'")</f>
        <v>Tsuga canadensis \'Compacta\'</v>
      </c>
      <c r="B72" s="4" t="s">
        <v>144</v>
      </c>
      <c r="C72" s="5" t="n">
        <v>1919</v>
      </c>
      <c r="D72" s="5" t="s">
        <v>145</v>
      </c>
      <c r="E7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tsuga-canadensis-compacta</v>
      </c>
      <c r="F72" s="6" t="n">
        <v>1</v>
      </c>
      <c r="G72" s="6" t="n">
        <v>4</v>
      </c>
      <c r="H72" s="0" t="n">
        <v>4</v>
      </c>
      <c r="I72" s="3" t="s">
        <v>147</v>
      </c>
      <c r="L72" s="0" t="str">
        <f aca="false">IF(ISBLANK(A72)  = 0, "INSERT INTO botanica.taxon (name_latin, name_czech, year, slug, origin, category_id, family_id) VALUES ("&amp;IF(A72&lt;&gt;"","'"&amp;A72&amp;"'","NULL")&amp;","&amp;IF(B72&lt;&gt;"","'"&amp;B72&amp;"'","NULL")&amp;", "&amp;IF(C72&lt;&gt;"","'"&amp;C72&amp;"'","NULL")&amp;"  , "&amp;IF(E72&lt;&gt;"","'"&amp;E72&amp;"'","NULL")&amp;"  , "&amp;IF(F72&lt;&gt;"","'"&amp;F72&amp;"'","NULL")&amp;"  , "&amp;IF(G72&lt;&gt;"","'"&amp;G72&amp;"'","NULL")&amp;"  , "&amp;IF(H72&lt;&gt;"","'"&amp;H72&amp;"'","NULL")&amp;"  );","")</f>
        <v>INSERT INTO botanica.taxon (name_latin, name_czech, year, slug, origin, category_id, family_id) VALUES ('Tsuga canadensis \'Compacta\'','jedlovec kanadský', '1919'  , 'tsuga-canadensis-compacta'  , '1'  , '4'  , '4'  );</v>
      </c>
    </row>
    <row r="73" customFormat="false" ht="12.8" hidden="false" customHeight="false" outlineLevel="0" collapsed="false">
      <c r="A73" s="3" t="str">
        <f aca="false">SUBSTITUTE(SUBSTITUTE(I73, "‘", "\'"), "’","\'")</f>
        <v>Tsuga canadensis \'Pendula\'</v>
      </c>
      <c r="B73" s="4" t="s">
        <v>144</v>
      </c>
      <c r="C73" s="5" t="n">
        <v>1920</v>
      </c>
      <c r="D73" s="5" t="s">
        <v>145</v>
      </c>
      <c r="E7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tsuga-canadensis-pendula</v>
      </c>
      <c r="F73" s="6" t="n">
        <v>1</v>
      </c>
      <c r="G73" s="6" t="n">
        <v>4</v>
      </c>
      <c r="H73" s="0" t="n">
        <v>4</v>
      </c>
      <c r="I73" s="3" t="s">
        <v>148</v>
      </c>
      <c r="L73" s="0" t="str">
        <f aca="false">IF(ISBLANK(A73)  = 0, "INSERT INTO botanica.taxon (name_latin, name_czech, year, slug, origin, category_id, family_id) VALUES ("&amp;IF(A73&lt;&gt;"","'"&amp;A73&amp;"'","NULL")&amp;","&amp;IF(B73&lt;&gt;"","'"&amp;B73&amp;"'","NULL")&amp;", "&amp;IF(C73&lt;&gt;"","'"&amp;C73&amp;"'","NULL")&amp;"  , "&amp;IF(E73&lt;&gt;"","'"&amp;E73&amp;"'","NULL")&amp;"  , "&amp;IF(F73&lt;&gt;"","'"&amp;F73&amp;"'","NULL")&amp;"  , "&amp;IF(G73&lt;&gt;"","'"&amp;G73&amp;"'","NULL")&amp;"  , "&amp;IF(H73&lt;&gt;"","'"&amp;H73&amp;"'","NULL")&amp;"  );","")</f>
        <v>INSERT INTO botanica.taxon (name_latin, name_czech, year, slug, origin, category_id, family_id) VALUES ('Tsuga canadensis \'Pendula\'','jedlovec kanadský', '1920'  , 'tsuga-canadensis-pendula'  , '1'  , '4'  , '4'  );</v>
      </c>
    </row>
    <row r="74" customFormat="false" ht="12.8" hidden="false" customHeight="false" outlineLevel="0" collapsed="false">
      <c r="A74" s="1" t="s">
        <v>0</v>
      </c>
      <c r="B74" s="1" t="s">
        <v>1</v>
      </c>
      <c r="C74" s="1"/>
      <c r="D74" s="1" t="s">
        <v>3</v>
      </c>
      <c r="E74" s="1" t="s">
        <v>3</v>
      </c>
      <c r="F74" s="2" t="s">
        <v>4</v>
      </c>
      <c r="G74" s="2" t="s">
        <v>5</v>
      </c>
      <c r="H74" s="2" t="s">
        <v>6</v>
      </c>
      <c r="I74" s="2"/>
      <c r="J74" s="8" t="s">
        <v>149</v>
      </c>
      <c r="L74" s="2"/>
    </row>
    <row r="75" customFormat="false" ht="15" hidden="false" customHeight="false" outlineLevel="0" collapsed="false">
      <c r="A75" s="9" t="str">
        <f aca="false">SUBSTITUTE(SUBSTITUTE(SUBSTITUTE(I75, "‘", "\'"), "’","\'"), "'", "\'")</f>
        <v>Abies  nordmanniana</v>
      </c>
      <c r="B75" s="10" t="s">
        <v>24</v>
      </c>
      <c r="C75" s="10"/>
      <c r="D75" s="10" t="s">
        <v>25</v>
      </c>
      <c r="E7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abies-nordmanniana</v>
      </c>
      <c r="F75" s="11" t="n">
        <v>0</v>
      </c>
      <c r="G75" s="11" t="n">
        <v>4</v>
      </c>
      <c r="H75" s="6" t="n">
        <v>4</v>
      </c>
      <c r="I75" s="9" t="s">
        <v>150</v>
      </c>
      <c r="J75" s="10" t="s">
        <v>151</v>
      </c>
      <c r="L75" s="0" t="str">
        <f aca="false">IF(ISBLANK(A75)  = 0, "INSERT INTO botanica.taxon (name_latin, name_czech, year, slug, origin, category_id, family_id) VALUES ("&amp;IF(A75&lt;&gt;"","'"&amp;A75&amp;"'","NULL")&amp;","&amp;IF(B75&lt;&gt;"","'"&amp;B75&amp;"'","NULL")&amp;", "&amp;IF(C75&lt;&gt;"","'"&amp;C75&amp;"'","NULL")&amp;"  , "&amp;IF(E75&lt;&gt;"","'"&amp;E75&amp;"'","NULL")&amp;"  , "&amp;IF(F75&lt;&gt;"","'"&amp;F75&amp;"'","NULL")&amp;"  , "&amp;IF(G75&lt;&gt;"","'"&amp;G75&amp;"'","NULL")&amp;"  , "&amp;IF(H75&lt;&gt;"","'"&amp;H75&amp;"'","NULL")&amp;"  );","")</f>
        <v>INSERT INTO botanica.taxon (name_latin, name_czech, year, slug, origin, category_id, family_id) VALUES ('Abies  nordmanniana','jedle kavkazská', NULL  , 'abies-nordmanniana'  , '0'  , '4'  , '4'  );</v>
      </c>
    </row>
    <row r="76" customFormat="false" ht="15" hidden="false" customHeight="false" outlineLevel="0" collapsed="false">
      <c r="A76" s="9" t="str">
        <f aca="false">SUBSTITUTE(SUBSTITUTE(SUBSTITUTE(I76, "‘", "\'"), "’","\'"), "'", "\'")</f>
        <v>Abies concolor</v>
      </c>
      <c r="B76" s="10" t="s">
        <v>16</v>
      </c>
      <c r="C76" s="10"/>
      <c r="D76" s="10" t="s">
        <v>17</v>
      </c>
      <c r="E7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abies-concolor</v>
      </c>
      <c r="F76" s="11" t="n">
        <v>0</v>
      </c>
      <c r="G76" s="11" t="n">
        <v>4</v>
      </c>
      <c r="H76" s="6" t="n">
        <v>4</v>
      </c>
      <c r="I76" s="12" t="s">
        <v>18</v>
      </c>
      <c r="J76" s="10" t="s">
        <v>152</v>
      </c>
      <c r="L76" s="0" t="str">
        <f aca="false">IF(ISBLANK(A76)  = 0, "INSERT INTO botanica.taxon (name_latin, name_czech, year, slug, origin, category_id, family_id) VALUES ("&amp;IF(A76&lt;&gt;"","'"&amp;A76&amp;"'","NULL")&amp;","&amp;IF(B76&lt;&gt;"","'"&amp;B76&amp;"'","NULL")&amp;", "&amp;IF(C76&lt;&gt;"","'"&amp;C76&amp;"'","NULL")&amp;"  , "&amp;IF(E76&lt;&gt;"","'"&amp;E76&amp;"'","NULL")&amp;"  , "&amp;IF(F76&lt;&gt;"","'"&amp;F76&amp;"'","NULL")&amp;"  , "&amp;IF(G76&lt;&gt;"","'"&amp;G76&amp;"'","NULL")&amp;"  , "&amp;IF(H76&lt;&gt;"","'"&amp;H76&amp;"'","NULL")&amp;"  );","")</f>
        <v>INSERT INTO botanica.taxon (name_latin, name_czech, year, slug, origin, category_id, family_id) VALUES ('Abies concolor','jedle ojíněná', NULL  , 'abies-concolor'  , '0'  , '4'  , '4'  );</v>
      </c>
    </row>
    <row r="77" customFormat="false" ht="15" hidden="false" customHeight="false" outlineLevel="0" collapsed="false">
      <c r="A77" s="9" t="str">
        <f aca="false">SUBSTITUTE(SUBSTITUTE(SUBSTITUTE(I77, "‘", "\'"), "’","\'"), "'", "\'")</f>
        <v>Abies procera</v>
      </c>
      <c r="B77" s="11" t="s">
        <v>153</v>
      </c>
      <c r="C77" s="11"/>
      <c r="D77" s="11" t="s">
        <v>154</v>
      </c>
      <c r="E7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abies-procera</v>
      </c>
      <c r="F77" s="11" t="n">
        <v>0</v>
      </c>
      <c r="G77" s="11" t="n">
        <v>4</v>
      </c>
      <c r="H77" s="6" t="n">
        <v>4</v>
      </c>
      <c r="I77" s="12" t="s">
        <v>155</v>
      </c>
      <c r="J77" s="10" t="s">
        <v>156</v>
      </c>
      <c r="L77" s="0" t="str">
        <f aca="false">IF(ISBLANK(A77)  = 0, "INSERT INTO botanica.taxon (name_latin, name_czech, year, slug, origin, category_id, family_id) VALUES ("&amp;IF(A77&lt;&gt;"","'"&amp;A77&amp;"'","NULL")&amp;","&amp;IF(B77&lt;&gt;"","'"&amp;B77&amp;"'","NULL")&amp;", "&amp;IF(C77&lt;&gt;"","'"&amp;C77&amp;"'","NULL")&amp;"  , "&amp;IF(E77&lt;&gt;"","'"&amp;E77&amp;"'","NULL")&amp;"  , "&amp;IF(F77&lt;&gt;"","'"&amp;F77&amp;"'","NULL")&amp;"  , "&amp;IF(G77&lt;&gt;"","'"&amp;G77&amp;"'","NULL")&amp;"  , "&amp;IF(H77&lt;&gt;"","'"&amp;H77&amp;"'","NULL")&amp;"  );","")</f>
        <v>INSERT INTO botanica.taxon (name_latin, name_czech, year, slug, origin, category_id, family_id) VALUES ('Abies procera','jedle stříbrná', NULL  , 'abies-procera'  , '0'  , '4'  , '4'  );</v>
      </c>
    </row>
    <row r="78" customFormat="false" ht="15" hidden="false" customHeight="false" outlineLevel="0" collapsed="false">
      <c r="A78" s="9" t="str">
        <f aca="false">SUBSTITUTE(SUBSTITUTE(SUBSTITUTE(I78, "‘", "\'"), "’","\'"), "'", "\'")</f>
        <v>Abies veitchii</v>
      </c>
      <c r="B78" s="10" t="s">
        <v>27</v>
      </c>
      <c r="C78" s="10"/>
      <c r="D78" s="10" t="s">
        <v>28</v>
      </c>
      <c r="E7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abies-veitchii</v>
      </c>
      <c r="F78" s="11" t="n">
        <v>0</v>
      </c>
      <c r="G78" s="11" t="n">
        <v>4</v>
      </c>
      <c r="H78" s="6" t="n">
        <v>4</v>
      </c>
      <c r="I78" s="12" t="s">
        <v>29</v>
      </c>
      <c r="J78" s="10" t="s">
        <v>157</v>
      </c>
      <c r="L78" s="0" t="str">
        <f aca="false">IF(ISBLANK(A78)  = 0, "INSERT INTO botanica.taxon (name_latin, name_czech, year, slug, origin, category_id, family_id) VALUES ("&amp;IF(A78&lt;&gt;"","'"&amp;A78&amp;"'","NULL")&amp;","&amp;IF(B78&lt;&gt;"","'"&amp;B78&amp;"'","NULL")&amp;", "&amp;IF(C78&lt;&gt;"","'"&amp;C78&amp;"'","NULL")&amp;"  , "&amp;IF(E78&lt;&gt;"","'"&amp;E78&amp;"'","NULL")&amp;"  , "&amp;IF(F78&lt;&gt;"","'"&amp;F78&amp;"'","NULL")&amp;"  , "&amp;IF(G78&lt;&gt;"","'"&amp;G78&amp;"'","NULL")&amp;"  , "&amp;IF(H78&lt;&gt;"","'"&amp;H78&amp;"'","NULL")&amp;"  );","")</f>
        <v>INSERT INTO botanica.taxon (name_latin, name_czech, year, slug, origin, category_id, family_id) VALUES ('Abies veitchii','jedle Veitchova', NULL  , 'abies-veitchii'  , '0'  , '4'  , '4'  );</v>
      </c>
    </row>
    <row r="79" customFormat="false" ht="15" hidden="false" customHeight="false" outlineLevel="0" collapsed="false">
      <c r="A79" s="9" t="str">
        <f aca="false">SUBSTITUTE(SUBSTITUTE(SUBSTITUTE(I79, "‘", "\'"), "’","\'"), "'", "\'")</f>
        <v>Chamaecyparis lawsoniana</v>
      </c>
      <c r="B79" s="10" t="s">
        <v>158</v>
      </c>
      <c r="C79" s="10"/>
      <c r="D79" s="10" t="s">
        <v>34</v>
      </c>
      <c r="E7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chamaecyparis-lawsoniana</v>
      </c>
      <c r="F79" s="11" t="n">
        <v>0</v>
      </c>
      <c r="G79" s="11" t="n">
        <v>4</v>
      </c>
      <c r="H79" s="6" t="n">
        <v>9</v>
      </c>
      <c r="I79" s="12" t="s">
        <v>35</v>
      </c>
      <c r="J79" s="10" t="s">
        <v>159</v>
      </c>
      <c r="L79" s="0" t="str">
        <f aca="false">IF(ISBLANK(A79)  = 0, "INSERT INTO botanica.taxon (name_latin, name_czech, year, slug, origin, category_id, family_id) VALUES ("&amp;IF(A79&lt;&gt;"","'"&amp;A79&amp;"'","NULL")&amp;","&amp;IF(B79&lt;&gt;"","'"&amp;B79&amp;"'","NULL")&amp;", "&amp;IF(C79&lt;&gt;"","'"&amp;C79&amp;"'","NULL")&amp;"  , "&amp;IF(E79&lt;&gt;"","'"&amp;E79&amp;"'","NULL")&amp;"  , "&amp;IF(F79&lt;&gt;"","'"&amp;F79&amp;"'","NULL")&amp;"  , "&amp;IF(G79&lt;&gt;"","'"&amp;G79&amp;"'","NULL")&amp;"  , "&amp;IF(H79&lt;&gt;"","'"&amp;H79&amp;"'","NULL")&amp;"  );","")</f>
        <v>INSERT INTO botanica.taxon (name_latin, name_czech, year, slug, origin, category_id, family_id) VALUES ('Chamaecyparis lawsoniana','cypřišek Lawsonův ', NULL  , 'chamaecyparis-lawsoniana'  , '0'  , '4'  , '9'  );</v>
      </c>
    </row>
    <row r="80" customFormat="false" ht="15" hidden="false" customHeight="false" outlineLevel="0" collapsed="false">
      <c r="A80" s="9" t="str">
        <f aca="false">SUBSTITUTE(SUBSTITUTE(SUBSTITUTE(I80, "‘", "\'"), "’","\'"), "'", "\'")</f>
        <v>Chamaecyparis pisifera</v>
      </c>
      <c r="B80" s="11" t="s">
        <v>45</v>
      </c>
      <c r="C80" s="11"/>
      <c r="D80" s="11" t="s">
        <v>46</v>
      </c>
      <c r="E8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</v>
      </c>
      <c r="F80" s="11" t="n">
        <v>0</v>
      </c>
      <c r="G80" s="11" t="n">
        <v>4</v>
      </c>
      <c r="H80" s="6" t="n">
        <v>9</v>
      </c>
      <c r="I80" s="12" t="s">
        <v>160</v>
      </c>
      <c r="J80" s="10" t="s">
        <v>161</v>
      </c>
      <c r="L80" s="0" t="str">
        <f aca="false">IF(ISBLANK(A80)  = 0, "INSERT INTO botanica.taxon (name_latin, name_czech, year, slug, origin, category_id, family_id) VALUES ("&amp;IF(A80&lt;&gt;"","'"&amp;A80&amp;"'","NULL")&amp;","&amp;IF(B80&lt;&gt;"","'"&amp;B80&amp;"'","NULL")&amp;", "&amp;IF(C80&lt;&gt;"","'"&amp;C80&amp;"'","NULL")&amp;"  , "&amp;IF(E80&lt;&gt;"","'"&amp;E80&amp;"'","NULL")&amp;"  , "&amp;IF(F80&lt;&gt;"","'"&amp;F80&amp;"'","NULL")&amp;"  , "&amp;IF(G80&lt;&gt;"","'"&amp;G80&amp;"'","NULL")&amp;"  , "&amp;IF(H80&lt;&gt;"","'"&amp;H80&amp;"'","NULL")&amp;"  );","")</f>
        <v>INSERT INTO botanica.taxon (name_latin, name_czech, year, slug, origin, category_id, family_id) VALUES ('Chamaecyparis pisifera','cypřišek hrachonosný', NULL  , 'chamaecyparis-pisifera'  , '0'  , '4'  , '9'  );</v>
      </c>
    </row>
    <row r="81" customFormat="false" ht="15" hidden="false" customHeight="false" outlineLevel="0" collapsed="false">
      <c r="A81" s="9" t="str">
        <f aca="false">SUBSTITUTE(SUBSTITUTE(SUBSTITUTE(I81, "‘", "\'"), "’","\'"), "'", "\'")</f>
        <v>Chamaecyparis pisifera \'Plumosa\'</v>
      </c>
      <c r="B81" s="11" t="s">
        <v>45</v>
      </c>
      <c r="C81" s="11"/>
      <c r="D81" s="11" t="s">
        <v>162</v>
      </c>
      <c r="E8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chamaecyparis-pisifera-plumosa</v>
      </c>
      <c r="F81" s="11" t="n">
        <v>0</v>
      </c>
      <c r="G81" s="11" t="n">
        <v>4</v>
      </c>
      <c r="H81" s="6" t="n">
        <v>9</v>
      </c>
      <c r="I81" s="12" t="s">
        <v>163</v>
      </c>
      <c r="J81" s="10" t="s">
        <v>164</v>
      </c>
      <c r="L81" s="0" t="str">
        <f aca="false">IF(ISBLANK(A81)  = 0, "INSERT INTO botanica.taxon (name_latin, name_czech, year, slug, origin, category_id, family_id) VALUES ("&amp;IF(A81&lt;&gt;"","'"&amp;A81&amp;"'","NULL")&amp;","&amp;IF(B81&lt;&gt;"","'"&amp;B81&amp;"'","NULL")&amp;", "&amp;IF(C81&lt;&gt;"","'"&amp;C81&amp;"'","NULL")&amp;"  , "&amp;IF(E81&lt;&gt;"","'"&amp;E81&amp;"'","NULL")&amp;"  , "&amp;IF(F81&lt;&gt;"","'"&amp;F81&amp;"'","NULL")&amp;"  , "&amp;IF(G81&lt;&gt;"","'"&amp;G81&amp;"'","NULL")&amp;"  , "&amp;IF(H81&lt;&gt;"","'"&amp;H81&amp;"'","NULL")&amp;"  );","")</f>
        <v>INSERT INTO botanica.taxon (name_latin, name_czech, year, slug, origin, category_id, family_id) VALUES ('Chamaecyparis pisifera \'Plumosa\'','cypřišek hrachonosný', NULL  , 'chamaecyparis-pisifera-plumosa'  , '0'  , '4'  , '9'  );</v>
      </c>
    </row>
    <row r="82" customFormat="false" ht="15" hidden="false" customHeight="false" outlineLevel="0" collapsed="false">
      <c r="A82" s="9" t="str">
        <f aca="false">SUBSTITUTE(SUBSTITUTE(SUBSTITUTE(I82, "‘", "\'"), "’","\'"), "'", "\'")</f>
        <v>Juniperus communis</v>
      </c>
      <c r="B82" s="11" t="s">
        <v>165</v>
      </c>
      <c r="C82" s="11"/>
      <c r="D82" s="11" t="s">
        <v>165</v>
      </c>
      <c r="E8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</v>
      </c>
      <c r="F82" s="11" t="n">
        <v>0</v>
      </c>
      <c r="G82" s="11" t="n">
        <v>4</v>
      </c>
      <c r="H82" s="6" t="n">
        <v>9</v>
      </c>
      <c r="I82" s="12" t="s">
        <v>166</v>
      </c>
      <c r="J82" s="10" t="s">
        <v>167</v>
      </c>
      <c r="L82" s="0" t="str">
        <f aca="false">IF(ISBLANK(A82)  = 0, "INSERT INTO botanica.taxon (name_latin, name_czech, year, slug, origin, category_id, family_id) VALUES ("&amp;IF(A82&lt;&gt;"","'"&amp;A82&amp;"'","NULL")&amp;","&amp;IF(B82&lt;&gt;"","'"&amp;B82&amp;"'","NULL")&amp;", "&amp;IF(C82&lt;&gt;"","'"&amp;C82&amp;"'","NULL")&amp;"  , "&amp;IF(E82&lt;&gt;"","'"&amp;E82&amp;"'","NULL")&amp;"  , "&amp;IF(F82&lt;&gt;"","'"&amp;F82&amp;"'","NULL")&amp;"  , "&amp;IF(G82&lt;&gt;"","'"&amp;G82&amp;"'","NULL")&amp;"  , "&amp;IF(H82&lt;&gt;"","'"&amp;H82&amp;"'","NULL")&amp;"  );","")</f>
        <v>INSERT INTO botanica.taxon (name_latin, name_czech, year, slug, origin, category_id, family_id) VALUES ('Juniperus communis','jalovec', NULL  , 'juniperus-communis'  , '0'  , '4'  , '9'  );</v>
      </c>
    </row>
    <row r="83" customFormat="false" ht="15" hidden="false" customHeight="false" outlineLevel="0" collapsed="false">
      <c r="A83" s="9" t="str">
        <f aca="false">SUBSTITUTE(SUBSTITUTE(SUBSTITUTE(I83, "‘", "\'"), "’","\'"), "'", "\'")</f>
        <v>Larix decidua</v>
      </c>
      <c r="B83" s="11" t="s">
        <v>168</v>
      </c>
      <c r="C83" s="11"/>
      <c r="D83" s="11" t="s">
        <v>169</v>
      </c>
      <c r="E8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larix-decidua</v>
      </c>
      <c r="F83" s="11" t="n">
        <v>0</v>
      </c>
      <c r="G83" s="11" t="n">
        <v>4</v>
      </c>
      <c r="H83" s="6" t="n">
        <v>4</v>
      </c>
      <c r="I83" s="12" t="s">
        <v>170</v>
      </c>
      <c r="J83" s="10" t="s">
        <v>171</v>
      </c>
      <c r="L83" s="0" t="str">
        <f aca="false">IF(ISBLANK(A83)  = 0, "INSERT INTO botanica.taxon (name_latin, name_czech, year, slug, origin, category_id, family_id) VALUES ("&amp;IF(A83&lt;&gt;"","'"&amp;A83&amp;"'","NULL")&amp;","&amp;IF(B83&lt;&gt;"","'"&amp;B83&amp;"'","NULL")&amp;", "&amp;IF(C83&lt;&gt;"","'"&amp;C83&amp;"'","NULL")&amp;"  , "&amp;IF(E83&lt;&gt;"","'"&amp;E83&amp;"'","NULL")&amp;"  , "&amp;IF(F83&lt;&gt;"","'"&amp;F83&amp;"'","NULL")&amp;"  , "&amp;IF(G83&lt;&gt;"","'"&amp;G83&amp;"'","NULL")&amp;"  , "&amp;IF(H83&lt;&gt;"","'"&amp;H83&amp;"'","NULL")&amp;"  );","")</f>
        <v>INSERT INTO botanica.taxon (name_latin, name_czech, year, slug, origin, category_id, family_id) VALUES ('Larix decidua','modřín opadavý', NULL  , 'larix-decidua'  , '0'  , '4'  , '4'  );</v>
      </c>
    </row>
    <row r="84" customFormat="false" ht="15" hidden="false" customHeight="false" outlineLevel="0" collapsed="false">
      <c r="A84" s="9" t="str">
        <f aca="false">SUBSTITUTE(SUBSTITUTE(SUBSTITUTE(I84, "‘", "\'"), "’","\'"), "'", "\'")</f>
        <v>Larix kaempferi</v>
      </c>
      <c r="B84" s="10" t="s">
        <v>69</v>
      </c>
      <c r="C84" s="10"/>
      <c r="D84" s="10" t="s">
        <v>70</v>
      </c>
      <c r="E8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larix-kaempferi</v>
      </c>
      <c r="F84" s="11" t="n">
        <v>0</v>
      </c>
      <c r="G84" s="11" t="n">
        <v>4</v>
      </c>
      <c r="H84" s="6" t="n">
        <v>4</v>
      </c>
      <c r="I84" s="12" t="s">
        <v>172</v>
      </c>
      <c r="J84" s="10" t="s">
        <v>173</v>
      </c>
      <c r="L84" s="0" t="str">
        <f aca="false">IF(ISBLANK(A84)  = 0, "INSERT INTO botanica.taxon (name_latin, name_czech, year, slug, origin, category_id, family_id) VALUES ("&amp;IF(A84&lt;&gt;"","'"&amp;A84&amp;"'","NULL")&amp;","&amp;IF(B84&lt;&gt;"","'"&amp;B84&amp;"'","NULL")&amp;", "&amp;IF(C84&lt;&gt;"","'"&amp;C84&amp;"'","NULL")&amp;"  , "&amp;IF(E84&lt;&gt;"","'"&amp;E84&amp;"'","NULL")&amp;"  , "&amp;IF(F84&lt;&gt;"","'"&amp;F84&amp;"'","NULL")&amp;"  , "&amp;IF(G84&lt;&gt;"","'"&amp;G84&amp;"'","NULL")&amp;"  , "&amp;IF(H84&lt;&gt;"","'"&amp;H84&amp;"'","NULL")&amp;"  );","")</f>
        <v>INSERT INTO botanica.taxon (name_latin, name_czech, year, slug, origin, category_id, family_id) VALUES ('Larix kaempferi','modřín japonský', NULL  , 'larix-kaempferi'  , '0'  , '4'  , '4'  );</v>
      </c>
    </row>
    <row r="85" customFormat="false" ht="15" hidden="false" customHeight="false" outlineLevel="0" collapsed="false">
      <c r="A85" s="9" t="str">
        <f aca="false">SUBSTITUTE(SUBSTITUTE(SUBSTITUTE(I85, "‘", "\'"), "’","\'"), "'", "\'")</f>
        <v>Picea abies</v>
      </c>
      <c r="B85" s="10" t="s">
        <v>72</v>
      </c>
      <c r="C85" s="10"/>
      <c r="D85" s="10"/>
      <c r="E8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</v>
      </c>
      <c r="F85" s="11" t="n">
        <v>0</v>
      </c>
      <c r="G85" s="11" t="n">
        <v>4</v>
      </c>
      <c r="H85" s="6" t="n">
        <v>4</v>
      </c>
      <c r="I85" s="12" t="s">
        <v>174</v>
      </c>
      <c r="J85" s="10" t="s">
        <v>175</v>
      </c>
      <c r="L85" s="0" t="str">
        <f aca="false">IF(ISBLANK(A85)  = 0, "INSERT INTO botanica.taxon (name_latin, name_czech, year, slug, origin, category_id, family_id) VALUES ("&amp;IF(A85&lt;&gt;"","'"&amp;A85&amp;"'","NULL")&amp;","&amp;IF(B85&lt;&gt;"","'"&amp;B85&amp;"'","NULL")&amp;", "&amp;IF(C85&lt;&gt;"","'"&amp;C85&amp;"'","NULL")&amp;"  , "&amp;IF(E85&lt;&gt;"","'"&amp;E85&amp;"'","NULL")&amp;"  , "&amp;IF(F85&lt;&gt;"","'"&amp;F85&amp;"'","NULL")&amp;"  , "&amp;IF(G85&lt;&gt;"","'"&amp;G85&amp;"'","NULL")&amp;"  , "&amp;IF(H85&lt;&gt;"","'"&amp;H85&amp;"'","NULL")&amp;"  );","")</f>
        <v>INSERT INTO botanica.taxon (name_latin, name_czech, year, slug, origin, category_id, family_id) VALUES ('Picea abies','smrk ztepilý', NULL  , 'picea-abies'  , '0'  , '4'  , '4'  );</v>
      </c>
    </row>
    <row r="86" customFormat="false" ht="15" hidden="false" customHeight="false" outlineLevel="0" collapsed="false">
      <c r="A86" s="9" t="str">
        <f aca="false">SUBSTITUTE(SUBSTITUTE(SUBSTITUTE(I86, "‘", "\'"), "’","\'"), "'", "\'")</f>
        <v>Picea abies \'Cupressina\'</v>
      </c>
      <c r="B86" s="11" t="s">
        <v>72</v>
      </c>
      <c r="C86" s="11"/>
      <c r="D86" s="11" t="s">
        <v>73</v>
      </c>
      <c r="E8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picea-abies-cupressina</v>
      </c>
      <c r="F86" s="11" t="n">
        <v>0</v>
      </c>
      <c r="G86" s="11" t="n">
        <v>4</v>
      </c>
      <c r="H86" s="6" t="n">
        <v>4</v>
      </c>
      <c r="I86" s="12" t="s">
        <v>176</v>
      </c>
      <c r="J86" s="10" t="s">
        <v>177</v>
      </c>
      <c r="L86" s="0" t="str">
        <f aca="false">IF(ISBLANK(A86)  = 0, "INSERT INTO botanica.taxon (name_latin, name_czech, year, slug, origin, category_id, family_id) VALUES ("&amp;IF(A86&lt;&gt;"","'"&amp;A86&amp;"'","NULL")&amp;","&amp;IF(B86&lt;&gt;"","'"&amp;B86&amp;"'","NULL")&amp;", "&amp;IF(C86&lt;&gt;"","'"&amp;C86&amp;"'","NULL")&amp;"  , "&amp;IF(E86&lt;&gt;"","'"&amp;E86&amp;"'","NULL")&amp;"  , "&amp;IF(F86&lt;&gt;"","'"&amp;F86&amp;"'","NULL")&amp;"  , "&amp;IF(G86&lt;&gt;"","'"&amp;G86&amp;"'","NULL")&amp;"  , "&amp;IF(H86&lt;&gt;"","'"&amp;H86&amp;"'","NULL")&amp;"  );","")</f>
        <v>INSERT INTO botanica.taxon (name_latin, name_czech, year, slug, origin, category_id, family_id) VALUES ('Picea abies \'Cupressina\'','smrk ztepilý', NULL  , 'picea-abies-cupressina'  , '0'  , '4'  , '4'  );</v>
      </c>
    </row>
    <row r="87" customFormat="false" ht="15" hidden="false" customHeight="false" outlineLevel="0" collapsed="false">
      <c r="A87" s="9" t="str">
        <f aca="false">SUBSTITUTE(SUBSTITUTE(SUBSTITUTE(I87, "‘", "\'"), "’","\'"), "'", "\'")</f>
        <v>Picea abies \'Rothenhaus\'</v>
      </c>
      <c r="B87" s="11" t="s">
        <v>72</v>
      </c>
      <c r="C87" s="11"/>
      <c r="D87" s="11" t="s">
        <v>73</v>
      </c>
      <c r="E8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picea-abies-rothenhaus</v>
      </c>
      <c r="F87" s="11" t="n">
        <v>0</v>
      </c>
      <c r="G87" s="11" t="n">
        <v>4</v>
      </c>
      <c r="H87" s="6" t="n">
        <v>4</v>
      </c>
      <c r="I87" s="12" t="s">
        <v>178</v>
      </c>
      <c r="J87" s="10" t="s">
        <v>179</v>
      </c>
      <c r="L87" s="0" t="str">
        <f aca="false">IF(ISBLANK(A87)  = 0, "INSERT INTO botanica.taxon (name_latin, name_czech, year, slug, origin, category_id, family_id) VALUES ("&amp;IF(A87&lt;&gt;"","'"&amp;A87&amp;"'","NULL")&amp;","&amp;IF(B87&lt;&gt;"","'"&amp;B87&amp;"'","NULL")&amp;", "&amp;IF(C87&lt;&gt;"","'"&amp;C87&amp;"'","NULL")&amp;"  , "&amp;IF(E87&lt;&gt;"","'"&amp;E87&amp;"'","NULL")&amp;"  , "&amp;IF(F87&lt;&gt;"","'"&amp;F87&amp;"'","NULL")&amp;"  , "&amp;IF(G87&lt;&gt;"","'"&amp;G87&amp;"'","NULL")&amp;"  , "&amp;IF(H87&lt;&gt;"","'"&amp;H87&amp;"'","NULL")&amp;"  );","")</f>
        <v>INSERT INTO botanica.taxon (name_latin, name_czech, year, slug, origin, category_id, family_id) VALUES ('Picea abies \'Rothenhaus\'','smrk ztepilý', NULL  , 'picea-abies-rothenhaus'  , '0'  , '4'  , '4'  );</v>
      </c>
    </row>
    <row r="88" customFormat="false" ht="15" hidden="false" customHeight="false" outlineLevel="0" collapsed="false">
      <c r="A88" s="9" t="str">
        <f aca="false">SUBSTITUTE(SUBSTITUTE(SUBSTITUTE(I88, "‘", "\'"), "’","\'"), "'", "\'")</f>
        <v>Picea engelmanni</v>
      </c>
      <c r="B88" s="11" t="s">
        <v>180</v>
      </c>
      <c r="C88" s="11"/>
      <c r="D88" s="11" t="s">
        <v>181</v>
      </c>
      <c r="E8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picea-engelmanni</v>
      </c>
      <c r="F88" s="11" t="n">
        <v>0</v>
      </c>
      <c r="G88" s="11" t="n">
        <v>4</v>
      </c>
      <c r="H88" s="6" t="n">
        <v>4</v>
      </c>
      <c r="I88" s="12" t="s">
        <v>182</v>
      </c>
      <c r="J88" s="10" t="s">
        <v>183</v>
      </c>
      <c r="L88" s="0" t="str">
        <f aca="false">IF(ISBLANK(A88)  = 0, "INSERT INTO botanica.taxon (name_latin, name_czech, year, slug, origin, category_id, family_id) VALUES ("&amp;IF(A88&lt;&gt;"","'"&amp;A88&amp;"'","NULL")&amp;","&amp;IF(B88&lt;&gt;"","'"&amp;B88&amp;"'","NULL")&amp;", "&amp;IF(C88&lt;&gt;"","'"&amp;C88&amp;"'","NULL")&amp;"  , "&amp;IF(E88&lt;&gt;"","'"&amp;E88&amp;"'","NULL")&amp;"  , "&amp;IF(F88&lt;&gt;"","'"&amp;F88&amp;"'","NULL")&amp;"  , "&amp;IF(G88&lt;&gt;"","'"&amp;G88&amp;"'","NULL")&amp;"  , "&amp;IF(H88&lt;&gt;"","'"&amp;H88&amp;"'","NULL")&amp;"  );","")</f>
        <v>INSERT INTO botanica.taxon (name_latin, name_czech, year, slug, origin, category_id, family_id) VALUES ('Picea engelmanni','smrk Engelmanův', NULL  , 'picea-engelmanni'  , '0'  , '4'  , '4'  );</v>
      </c>
    </row>
    <row r="89" customFormat="false" ht="15" hidden="false" customHeight="false" outlineLevel="0" collapsed="false">
      <c r="A89" s="9" t="str">
        <f aca="false">SUBSTITUTE(SUBSTITUTE(SUBSTITUTE(I89, "‘", "\'"), "’","\'"), "'", "\'")</f>
        <v>Picea jezoensis</v>
      </c>
      <c r="B89" s="11" t="s">
        <v>184</v>
      </c>
      <c r="C89" s="11"/>
      <c r="D89" s="11" t="s">
        <v>185</v>
      </c>
      <c r="E8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picea-jezoensis</v>
      </c>
      <c r="F89" s="11" t="n">
        <v>0</v>
      </c>
      <c r="G89" s="11" t="n">
        <v>4</v>
      </c>
      <c r="H89" s="6" t="n">
        <v>4</v>
      </c>
      <c r="I89" s="12" t="s">
        <v>186</v>
      </c>
      <c r="J89" s="10" t="s">
        <v>187</v>
      </c>
      <c r="L89" s="0" t="str">
        <f aca="false">IF(ISBLANK(A89)  = 0, "INSERT INTO botanica.taxon (name_latin, name_czech, year, slug, origin, category_id, family_id) VALUES ("&amp;IF(A89&lt;&gt;"","'"&amp;A89&amp;"'","NULL")&amp;","&amp;IF(B89&lt;&gt;"","'"&amp;B89&amp;"'","NULL")&amp;", "&amp;IF(C89&lt;&gt;"","'"&amp;C89&amp;"'","NULL")&amp;"  , "&amp;IF(E89&lt;&gt;"","'"&amp;E89&amp;"'","NULL")&amp;"  , "&amp;IF(F89&lt;&gt;"","'"&amp;F89&amp;"'","NULL")&amp;"  , "&amp;IF(G89&lt;&gt;"","'"&amp;G89&amp;"'","NULL")&amp;"  , "&amp;IF(H89&lt;&gt;"","'"&amp;H89&amp;"'","NULL")&amp;"  );","")</f>
        <v>INSERT INTO botanica.taxon (name_latin, name_czech, year, slug, origin, category_id, family_id) VALUES ('Picea jezoensis','smrk ajánský', NULL  , 'picea-jezoensis'  , '0'  , '4'  , '4'  );</v>
      </c>
    </row>
    <row r="90" customFormat="false" ht="15" hidden="false" customHeight="false" outlineLevel="0" collapsed="false">
      <c r="A90" s="9" t="str">
        <f aca="false">SUBSTITUTE(SUBSTITUTE(SUBSTITUTE(I90, "‘", "\'"), "’","\'"), "'", "\'")</f>
        <v>Picea pungens</v>
      </c>
      <c r="B90" s="11" t="s">
        <v>188</v>
      </c>
      <c r="C90" s="11"/>
      <c r="D90" s="11" t="s">
        <v>189</v>
      </c>
      <c r="E9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</v>
      </c>
      <c r="F90" s="11" t="n">
        <v>0</v>
      </c>
      <c r="G90" s="11" t="n">
        <v>4</v>
      </c>
      <c r="H90" s="6" t="n">
        <v>4</v>
      </c>
      <c r="I90" s="12" t="s">
        <v>190</v>
      </c>
      <c r="J90" s="10" t="s">
        <v>191</v>
      </c>
      <c r="L90" s="0" t="str">
        <f aca="false">IF(ISBLANK(A90)  = 0, "INSERT INTO botanica.taxon (name_latin, name_czech, year, slug, origin, category_id, family_id) VALUES ("&amp;IF(A90&lt;&gt;"","'"&amp;A90&amp;"'","NULL")&amp;","&amp;IF(B90&lt;&gt;"","'"&amp;B90&amp;"'","NULL")&amp;", "&amp;IF(C90&lt;&gt;"","'"&amp;C90&amp;"'","NULL")&amp;"  , "&amp;IF(E90&lt;&gt;"","'"&amp;E90&amp;"'","NULL")&amp;"  , "&amp;IF(F90&lt;&gt;"","'"&amp;F90&amp;"'","NULL")&amp;"  , "&amp;IF(G90&lt;&gt;"","'"&amp;G90&amp;"'","NULL")&amp;"  , "&amp;IF(H90&lt;&gt;"","'"&amp;H90&amp;"'","NULL")&amp;"  );","")</f>
        <v>INSERT INTO botanica.taxon (name_latin, name_czech, year, slug, origin, category_id, family_id) VALUES ('Picea pungens','smrk stříbrný', NULL  , 'picea-pungens'  , '0'  , '4'  , '4'  );</v>
      </c>
    </row>
    <row r="91" customFormat="false" ht="15" hidden="false" customHeight="false" outlineLevel="0" collapsed="false">
      <c r="A91" s="9" t="str">
        <f aca="false">SUBSTITUTE(SUBSTITUTE(SUBSTITUTE(I91, "‘", "\'"), "’","\'"), "'", "\'")</f>
        <v>Picea pungens \'Argentea\'</v>
      </c>
      <c r="B91" s="11" t="s">
        <v>192</v>
      </c>
      <c r="C91" s="11"/>
      <c r="D91" s="11" t="s">
        <v>193</v>
      </c>
      <c r="E9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picea-pungens-argentea</v>
      </c>
      <c r="F91" s="11" t="n">
        <v>0</v>
      </c>
      <c r="G91" s="11" t="n">
        <v>4</v>
      </c>
      <c r="H91" s="6" t="n">
        <v>4</v>
      </c>
      <c r="I91" s="12" t="s">
        <v>194</v>
      </c>
      <c r="J91" s="10" t="s">
        <v>195</v>
      </c>
      <c r="L91" s="0" t="str">
        <f aca="false">IF(ISBLANK(A91)  = 0, "INSERT INTO botanica.taxon (name_latin, name_czech, year, slug, origin, category_id, family_id) VALUES ("&amp;IF(A91&lt;&gt;"","'"&amp;A91&amp;"'","NULL")&amp;","&amp;IF(B91&lt;&gt;"","'"&amp;B91&amp;"'","NULL")&amp;", "&amp;IF(C91&lt;&gt;"","'"&amp;C91&amp;"'","NULL")&amp;"  , "&amp;IF(E91&lt;&gt;"","'"&amp;E91&amp;"'","NULL")&amp;"  , "&amp;IF(F91&lt;&gt;"","'"&amp;F91&amp;"'","NULL")&amp;"  , "&amp;IF(G91&lt;&gt;"","'"&amp;G91&amp;"'","NULL")&amp;"  , "&amp;IF(H91&lt;&gt;"","'"&amp;H91&amp;"'","NULL")&amp;"  );","")</f>
        <v>INSERT INTO botanica.taxon (name_latin, name_czech, year, slug, origin, category_id, family_id) VALUES ('Picea pungens \'Argentea\'','smrk pichlavý stříbrný', NULL  , 'picea-pungens-argentea'  , '0'  , '4'  , '4'  );</v>
      </c>
    </row>
    <row r="92" customFormat="false" ht="15" hidden="false" customHeight="false" outlineLevel="0" collapsed="false">
      <c r="A92" s="9" t="str">
        <f aca="false">SUBSTITUTE(SUBSTITUTE(SUBSTITUTE(I92, "‘", "\'"), "’","\'"), "'", "\'")</f>
        <v>Picea sp.</v>
      </c>
      <c r="B92" s="11" t="s">
        <v>196</v>
      </c>
      <c r="C92" s="11"/>
      <c r="D92" s="11" t="s">
        <v>196</v>
      </c>
      <c r="E9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picea-sp</v>
      </c>
      <c r="F92" s="11" t="n">
        <v>0</v>
      </c>
      <c r="G92" s="11" t="n">
        <v>4</v>
      </c>
      <c r="H92" s="6" t="n">
        <v>4</v>
      </c>
      <c r="I92" s="12" t="s">
        <v>197</v>
      </c>
      <c r="J92" s="10" t="s">
        <v>198</v>
      </c>
      <c r="L92" s="0" t="str">
        <f aca="false">IF(ISBLANK(A92)  = 0, "INSERT INTO botanica.taxon (name_latin, name_czech, year, slug, origin, category_id, family_id) VALUES ("&amp;IF(A92&lt;&gt;"","'"&amp;A92&amp;"'","NULL")&amp;","&amp;IF(B92&lt;&gt;"","'"&amp;B92&amp;"'","NULL")&amp;", "&amp;IF(C92&lt;&gt;"","'"&amp;C92&amp;"'","NULL")&amp;"  , "&amp;IF(E92&lt;&gt;"","'"&amp;E92&amp;"'","NULL")&amp;"  , "&amp;IF(F92&lt;&gt;"","'"&amp;F92&amp;"'","NULL")&amp;"  , "&amp;IF(G92&lt;&gt;"","'"&amp;G92&amp;"'","NULL")&amp;"  , "&amp;IF(H92&lt;&gt;"","'"&amp;H92&amp;"'","NULL")&amp;"  );","")</f>
        <v>INSERT INTO botanica.taxon (name_latin, name_czech, year, slug, origin, category_id, family_id) VALUES ('Picea sp.','smrk', NULL  , 'picea-sp'  , '0'  , '4'  , '4'  );</v>
      </c>
    </row>
    <row r="93" customFormat="false" ht="15" hidden="false" customHeight="false" outlineLevel="0" collapsed="false">
      <c r="A93" s="9" t="str">
        <f aca="false">SUBSTITUTE(SUBSTITUTE(SUBSTITUTE(I93, "‘", "\'"), "’","\'"), "'", "\'")</f>
        <v>Pinus cembra</v>
      </c>
      <c r="B93" s="10" t="s">
        <v>199</v>
      </c>
      <c r="C93" s="10"/>
      <c r="D93" s="10" t="s">
        <v>200</v>
      </c>
      <c r="E9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pinus-cembra</v>
      </c>
      <c r="F93" s="11" t="n">
        <v>0</v>
      </c>
      <c r="G93" s="11" t="n">
        <v>4</v>
      </c>
      <c r="H93" s="6" t="n">
        <v>4</v>
      </c>
      <c r="I93" s="12" t="s">
        <v>201</v>
      </c>
      <c r="J93" s="10" t="s">
        <v>202</v>
      </c>
      <c r="L93" s="0" t="str">
        <f aca="false">IF(ISBLANK(A93)  = 0, "INSERT INTO botanica.taxon (name_latin, name_czech, year, slug, origin, category_id, family_id) VALUES ("&amp;IF(A93&lt;&gt;"","'"&amp;A93&amp;"'","NULL")&amp;","&amp;IF(B93&lt;&gt;"","'"&amp;B93&amp;"'","NULL")&amp;", "&amp;IF(C93&lt;&gt;"","'"&amp;C93&amp;"'","NULL")&amp;"  , "&amp;IF(E93&lt;&gt;"","'"&amp;E93&amp;"'","NULL")&amp;"  , "&amp;IF(F93&lt;&gt;"","'"&amp;F93&amp;"'","NULL")&amp;"  , "&amp;IF(G93&lt;&gt;"","'"&amp;G93&amp;"'","NULL")&amp;"  , "&amp;IF(H93&lt;&gt;"","'"&amp;H93&amp;"'","NULL")&amp;"  );","")</f>
        <v>INSERT INTO botanica.taxon (name_latin, name_czech, year, slug, origin, category_id, family_id) VALUES ('Pinus cembra','borovice limba', NULL  , 'pinus-cembra'  , '0'  , '4'  , '4'  );</v>
      </c>
    </row>
    <row r="94" customFormat="false" ht="15" hidden="false" customHeight="false" outlineLevel="0" collapsed="false">
      <c r="A94" s="9" t="str">
        <f aca="false">SUBSTITUTE(SUBSTITUTE(SUBSTITUTE(I94, "‘", "\'"), "’","\'"), "'", "\'")</f>
        <v>Pinus jeffreyi</v>
      </c>
      <c r="B94" s="11" t="s">
        <v>203</v>
      </c>
      <c r="C94" s="11"/>
      <c r="D94" s="11" t="s">
        <v>204</v>
      </c>
      <c r="E9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pinus-jeffreyi</v>
      </c>
      <c r="F94" s="11" t="n">
        <v>0</v>
      </c>
      <c r="G94" s="11" t="n">
        <v>4</v>
      </c>
      <c r="H94" s="6" t="n">
        <v>4</v>
      </c>
      <c r="I94" s="12" t="s">
        <v>205</v>
      </c>
      <c r="J94" s="10" t="s">
        <v>206</v>
      </c>
      <c r="L94" s="0" t="str">
        <f aca="false">IF(ISBLANK(A94)  = 0, "INSERT INTO botanica.taxon (name_latin, name_czech, year, slug, origin, category_id, family_id) VALUES ("&amp;IF(A94&lt;&gt;"","'"&amp;A94&amp;"'","NULL")&amp;","&amp;IF(B94&lt;&gt;"","'"&amp;B94&amp;"'","NULL")&amp;", "&amp;IF(C94&lt;&gt;"","'"&amp;C94&amp;"'","NULL")&amp;"  , "&amp;IF(E94&lt;&gt;"","'"&amp;E94&amp;"'","NULL")&amp;"  , "&amp;IF(F94&lt;&gt;"","'"&amp;F94&amp;"'","NULL")&amp;"  , "&amp;IF(G94&lt;&gt;"","'"&amp;G94&amp;"'","NULL")&amp;"  , "&amp;IF(H94&lt;&gt;"","'"&amp;H94&amp;"'","NULL")&amp;"  );","")</f>
        <v>INSERT INTO botanica.taxon (name_latin, name_czech, year, slug, origin, category_id, family_id) VALUES ('Pinus jeffreyi','borovice Jeffreyova', NULL  , 'pinus-jeffreyi'  , '0'  , '4'  , '4'  );</v>
      </c>
    </row>
    <row r="95" customFormat="false" ht="15" hidden="false" customHeight="false" outlineLevel="0" collapsed="false">
      <c r="A95" s="9" t="str">
        <f aca="false">SUBSTITUTE(SUBSTITUTE(SUBSTITUTE(I95, "‘", "\'"), "’","\'"), "'", "\'")</f>
        <v>Pinus mugo</v>
      </c>
      <c r="B95" s="11" t="s">
        <v>207</v>
      </c>
      <c r="C95" s="11"/>
      <c r="D95" s="11" t="s">
        <v>208</v>
      </c>
      <c r="E95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pinus-mugo</v>
      </c>
      <c r="F95" s="11" t="n">
        <v>0</v>
      </c>
      <c r="G95" s="11" t="n">
        <v>4</v>
      </c>
      <c r="H95" s="6" t="n">
        <v>4</v>
      </c>
      <c r="I95" s="12" t="s">
        <v>100</v>
      </c>
      <c r="J95" s="10" t="s">
        <v>209</v>
      </c>
      <c r="L95" s="0" t="str">
        <f aca="false">IF(ISBLANK(A95)  = 0, "INSERT INTO botanica.taxon (name_latin, name_czech, year, slug, origin, category_id, family_id) VALUES ("&amp;IF(A95&lt;&gt;"","'"&amp;A95&amp;"'","NULL")&amp;","&amp;IF(B95&lt;&gt;"","'"&amp;B95&amp;"'","NULL")&amp;", "&amp;IF(C95&lt;&gt;"","'"&amp;C95&amp;"'","NULL")&amp;"  , "&amp;IF(E95&lt;&gt;"","'"&amp;E95&amp;"'","NULL")&amp;"  , "&amp;IF(F95&lt;&gt;"","'"&amp;F95&amp;"'","NULL")&amp;"  , "&amp;IF(G95&lt;&gt;"","'"&amp;G95&amp;"'","NULL")&amp;"  , "&amp;IF(H95&lt;&gt;"","'"&amp;H95&amp;"'","NULL")&amp;"  );","")</f>
        <v>INSERT INTO botanica.taxon (name_latin, name_czech, year, slug, origin, category_id, family_id) VALUES ('Pinus mugo','borovice kleč', NULL  , 'pinus-mugo'  , '0'  , '4'  , '4'  );</v>
      </c>
    </row>
    <row r="96" customFormat="false" ht="15" hidden="false" customHeight="false" outlineLevel="0" collapsed="false">
      <c r="A96" s="9" t="str">
        <f aca="false">SUBSTITUTE(SUBSTITUTE(SUBSTITUTE(I96, "‘", "\'"), "’","\'"), "'", "\'")</f>
        <v>Pinus nigra</v>
      </c>
      <c r="B96" s="11" t="s">
        <v>101</v>
      </c>
      <c r="C96" s="11"/>
      <c r="D96" s="11" t="s">
        <v>102</v>
      </c>
      <c r="E96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</v>
      </c>
      <c r="F96" s="11" t="n">
        <v>0</v>
      </c>
      <c r="G96" s="11" t="n">
        <v>4</v>
      </c>
      <c r="H96" s="6" t="n">
        <v>4</v>
      </c>
      <c r="I96" s="12" t="s">
        <v>103</v>
      </c>
      <c r="J96" s="10" t="s">
        <v>210</v>
      </c>
      <c r="L96" s="0" t="str">
        <f aca="false">IF(ISBLANK(A96)  = 0, "INSERT INTO botanica.taxon (name_latin, name_czech, year, slug, origin, category_id, family_id) VALUES ("&amp;IF(A96&lt;&gt;"","'"&amp;A96&amp;"'","NULL")&amp;","&amp;IF(B96&lt;&gt;"","'"&amp;B96&amp;"'","NULL")&amp;", "&amp;IF(C96&lt;&gt;"","'"&amp;C96&amp;"'","NULL")&amp;"  , "&amp;IF(E96&lt;&gt;"","'"&amp;E96&amp;"'","NULL")&amp;"  , "&amp;IF(F96&lt;&gt;"","'"&amp;F96&amp;"'","NULL")&amp;"  , "&amp;IF(G96&lt;&gt;"","'"&amp;G96&amp;"'","NULL")&amp;"  , "&amp;IF(H96&lt;&gt;"","'"&amp;H96&amp;"'","NULL")&amp;"  );","")</f>
        <v>INSERT INTO botanica.taxon (name_latin, name_czech, year, slug, origin, category_id, family_id) VALUES ('Pinus nigra','borovice černá', NULL  , 'pinus-nigra'  , '0'  , '4'  , '4'  );</v>
      </c>
    </row>
    <row r="97" customFormat="false" ht="15" hidden="false" customHeight="false" outlineLevel="0" collapsed="false">
      <c r="A97" s="9" t="str">
        <f aca="false">SUBSTITUTE(SUBSTITUTE(SUBSTITUTE(I97, "‘", "\'"), "’","\'"), "'", "\'")</f>
        <v>Pinus nigra ssp. Pallasiana</v>
      </c>
      <c r="B97" s="11" t="s">
        <v>211</v>
      </c>
      <c r="C97" s="11"/>
      <c r="D97" s="11" t="s">
        <v>212</v>
      </c>
      <c r="E97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pinus-nigra-ssp-pallasiana</v>
      </c>
      <c r="F97" s="11" t="n">
        <v>0</v>
      </c>
      <c r="G97" s="11" t="n">
        <v>4</v>
      </c>
      <c r="H97" s="6" t="n">
        <v>4</v>
      </c>
      <c r="I97" s="12" t="s">
        <v>213</v>
      </c>
      <c r="J97" s="10" t="s">
        <v>214</v>
      </c>
      <c r="L97" s="0" t="str">
        <f aca="false">IF(ISBLANK(A97)  = 0, "INSERT INTO botanica.taxon (name_latin, name_czech, year, slug, origin, category_id, family_id) VALUES ("&amp;IF(A97&lt;&gt;"","'"&amp;A97&amp;"'","NULL")&amp;","&amp;IF(B97&lt;&gt;"","'"&amp;B97&amp;"'","NULL")&amp;", "&amp;IF(C97&lt;&gt;"","'"&amp;C97&amp;"'","NULL")&amp;"  , "&amp;IF(E97&lt;&gt;"","'"&amp;E97&amp;"'","NULL")&amp;"  , "&amp;IF(F97&lt;&gt;"","'"&amp;F97&amp;"'","NULL")&amp;"  , "&amp;IF(G97&lt;&gt;"","'"&amp;G97&amp;"'","NULL")&amp;"  , "&amp;IF(H97&lt;&gt;"","'"&amp;H97&amp;"'","NULL")&amp;"  );","")</f>
        <v>INSERT INTO botanica.taxon (name_latin, name_czech, year, slug, origin, category_id, family_id) VALUES ('Pinus nigra ssp. Pallasiana','borovice černá krymská', NULL  , 'pinus-nigra-ssp-pallasiana'  , '0'  , '4'  , '4'  );</v>
      </c>
    </row>
    <row r="98" customFormat="false" ht="15" hidden="false" customHeight="false" outlineLevel="0" collapsed="false">
      <c r="A98" s="9" t="str">
        <f aca="false">SUBSTITUTE(SUBSTITUTE(SUBSTITUTE(I98, "‘", "\'"), "’","\'"), "'", "\'")</f>
        <v>Pinus ponderosa</v>
      </c>
      <c r="B98" s="11" t="s">
        <v>215</v>
      </c>
      <c r="C98" s="11"/>
      <c r="D98" s="11" t="s">
        <v>216</v>
      </c>
      <c r="E98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pinus-ponderosa</v>
      </c>
      <c r="F98" s="11" t="n">
        <v>0</v>
      </c>
      <c r="G98" s="11" t="n">
        <v>4</v>
      </c>
      <c r="H98" s="6" t="n">
        <v>4</v>
      </c>
      <c r="I98" s="12" t="s">
        <v>217</v>
      </c>
      <c r="J98" s="10" t="s">
        <v>218</v>
      </c>
      <c r="L98" s="0" t="str">
        <f aca="false">IF(ISBLANK(A98)  = 0, "INSERT INTO botanica.taxon (name_latin, name_czech, year, slug, origin, category_id, family_id) VALUES ("&amp;IF(A98&lt;&gt;"","'"&amp;A98&amp;"'","NULL")&amp;","&amp;IF(B98&lt;&gt;"","'"&amp;B98&amp;"'","NULL")&amp;", "&amp;IF(C98&lt;&gt;"","'"&amp;C98&amp;"'","NULL")&amp;"  , "&amp;IF(E98&lt;&gt;"","'"&amp;E98&amp;"'","NULL")&amp;"  , "&amp;IF(F98&lt;&gt;"","'"&amp;F98&amp;"'","NULL")&amp;"  , "&amp;IF(G98&lt;&gt;"","'"&amp;G98&amp;"'","NULL")&amp;"  , "&amp;IF(H98&lt;&gt;"","'"&amp;H98&amp;"'","NULL")&amp;"  );","")</f>
        <v>INSERT INTO botanica.taxon (name_latin, name_czech, year, slug, origin, category_id, family_id) VALUES ('Pinus ponderosa','borovice těžká', NULL  , 'pinus-ponderosa'  , '0'  , '4'  , '4'  );</v>
      </c>
    </row>
    <row r="99" customFormat="false" ht="15" hidden="false" customHeight="false" outlineLevel="0" collapsed="false">
      <c r="A99" s="9" t="str">
        <f aca="false">SUBSTITUTE(SUBSTITUTE(SUBSTITUTE(I99, "‘", "\'"), "’","\'"), "'", "\'")</f>
        <v>Pinus sylvestris</v>
      </c>
      <c r="B99" s="11" t="s">
        <v>219</v>
      </c>
      <c r="C99" s="11"/>
      <c r="D99" s="11" t="s">
        <v>220</v>
      </c>
      <c r="E99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pinus-sylvestris</v>
      </c>
      <c r="F99" s="11" t="n">
        <v>0</v>
      </c>
      <c r="G99" s="11" t="n">
        <v>4</v>
      </c>
      <c r="H99" s="6" t="n">
        <v>4</v>
      </c>
      <c r="I99" s="12" t="s">
        <v>221</v>
      </c>
      <c r="J99" s="10" t="s">
        <v>222</v>
      </c>
      <c r="L99" s="0" t="str">
        <f aca="false">IF(ISBLANK(A99)  = 0, "INSERT INTO botanica.taxon (name_latin, name_czech, year, slug, origin, category_id, family_id) VALUES ("&amp;IF(A99&lt;&gt;"","'"&amp;A99&amp;"'","NULL")&amp;","&amp;IF(B99&lt;&gt;"","'"&amp;B99&amp;"'","NULL")&amp;", "&amp;IF(C99&lt;&gt;"","'"&amp;C99&amp;"'","NULL")&amp;"  , "&amp;IF(E99&lt;&gt;"","'"&amp;E99&amp;"'","NULL")&amp;"  , "&amp;IF(F99&lt;&gt;"","'"&amp;F99&amp;"'","NULL")&amp;"  , "&amp;IF(G99&lt;&gt;"","'"&amp;G99&amp;"'","NULL")&amp;"  , "&amp;IF(H99&lt;&gt;"","'"&amp;H99&amp;"'","NULL")&amp;"  );","")</f>
        <v>INSERT INTO botanica.taxon (name_latin, name_czech, year, slug, origin, category_id, family_id) VALUES ('Pinus sylvestris','borovice lesní', NULL  , 'pinus-sylvestris'  , '0'  , '4'  , '4'  );</v>
      </c>
    </row>
    <row r="100" customFormat="false" ht="15" hidden="false" customHeight="false" outlineLevel="0" collapsed="false">
      <c r="A100" s="9" t="str">
        <f aca="false">SUBSTITUTE(SUBSTITUTE(SUBSTITUTE(I100, "‘", "\'"), "’","\'"), "'", "\'")</f>
        <v>Pseudostuga menziesii</v>
      </c>
      <c r="B100" s="11" t="s">
        <v>112</v>
      </c>
      <c r="C100" s="11"/>
      <c r="D100" s="11" t="s">
        <v>113</v>
      </c>
      <c r="E100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pseudostuga-menziesii</v>
      </c>
      <c r="F100" s="11" t="n">
        <v>0</v>
      </c>
      <c r="G100" s="11" t="n">
        <v>4</v>
      </c>
      <c r="H100" s="0" t="n">
        <v>4</v>
      </c>
      <c r="I100" s="12" t="s">
        <v>223</v>
      </c>
      <c r="J100" s="10" t="s">
        <v>224</v>
      </c>
      <c r="L100" s="0" t="str">
        <f aca="false">IF(ISBLANK(A100)  = 0, "INSERT INTO botanica.taxon (name_latin, name_czech, year, slug, origin, category_id, family_id) VALUES ("&amp;IF(A100&lt;&gt;"","'"&amp;A100&amp;"'","NULL")&amp;","&amp;IF(B100&lt;&gt;"","'"&amp;B100&amp;"'","NULL")&amp;", "&amp;IF(C100&lt;&gt;"","'"&amp;C100&amp;"'","NULL")&amp;"  , "&amp;IF(E100&lt;&gt;"","'"&amp;E100&amp;"'","NULL")&amp;"  , "&amp;IF(F100&lt;&gt;"","'"&amp;F100&amp;"'","NULL")&amp;"  , "&amp;IF(G100&lt;&gt;"","'"&amp;G100&amp;"'","NULL")&amp;"  , "&amp;IF(H100&lt;&gt;"","'"&amp;H100&amp;"'","NULL")&amp;"  );","")</f>
        <v>INSERT INTO botanica.taxon (name_latin, name_czech, year, slug, origin, category_id, family_id) VALUES ('Pseudostuga menziesii','douglaska tisolistá', NULL  , 'pseudostuga-menziesii'  , '0'  , '4'  , '4'  );</v>
      </c>
    </row>
    <row r="101" customFormat="false" ht="15" hidden="false" customHeight="false" outlineLevel="0" collapsed="false">
      <c r="A101" s="9" t="str">
        <f aca="false">SUBSTITUTE(SUBSTITUTE(SUBSTITUTE(I101, "‘", "\'"), "’","\'"), "'", "\'")</f>
        <v>Pseudotsuga menziesii var. glauca</v>
      </c>
      <c r="B101" s="11" t="s">
        <v>112</v>
      </c>
      <c r="C101" s="11"/>
      <c r="D101" s="11" t="s">
        <v>113</v>
      </c>
      <c r="E101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pseudotsuga-menziesii-var-glauca</v>
      </c>
      <c r="F101" s="11" t="n">
        <v>0</v>
      </c>
      <c r="G101" s="11" t="n">
        <v>4</v>
      </c>
      <c r="H101" s="0" t="n">
        <v>4</v>
      </c>
      <c r="I101" s="12" t="s">
        <v>225</v>
      </c>
      <c r="J101" s="10" t="s">
        <v>226</v>
      </c>
      <c r="L101" s="0" t="str">
        <f aca="false">IF(ISBLANK(A101)  = 0, "INSERT INTO botanica.taxon (name_latin, name_czech, year, slug, origin, category_id, family_id) VALUES ("&amp;IF(A101&lt;&gt;"","'"&amp;A101&amp;"'","NULL")&amp;","&amp;IF(B101&lt;&gt;"","'"&amp;B101&amp;"'","NULL")&amp;", "&amp;IF(C101&lt;&gt;"","'"&amp;C101&amp;"'","NULL")&amp;"  , "&amp;IF(E101&lt;&gt;"","'"&amp;E101&amp;"'","NULL")&amp;"  , "&amp;IF(F101&lt;&gt;"","'"&amp;F101&amp;"'","NULL")&amp;"  , "&amp;IF(G101&lt;&gt;"","'"&amp;G101&amp;"'","NULL")&amp;"  , "&amp;IF(H101&lt;&gt;"","'"&amp;H101&amp;"'","NULL")&amp;"  );","")</f>
        <v>INSERT INTO botanica.taxon (name_latin, name_czech, year, slug, origin, category_id, family_id) VALUES ('Pseudotsuga menziesii var. glauca','douglaska tisolistá', NULL  , 'pseudotsuga-menziesii-var-glauca'  , '0'  , '4'  , '4'  );</v>
      </c>
    </row>
    <row r="102" customFormat="false" ht="15" hidden="false" customHeight="false" outlineLevel="0" collapsed="false">
      <c r="A102" s="9" t="str">
        <f aca="false">SUBSTITUTE(SUBSTITUTE(SUBSTITUTE(I102, "‘", "\'"), "’","\'"), "'", "\'")</f>
        <v>Thuja occidentalis</v>
      </c>
      <c r="B102" s="11" t="s">
        <v>124</v>
      </c>
      <c r="C102" s="11"/>
      <c r="D102" s="11" t="s">
        <v>125</v>
      </c>
      <c r="E102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thuja-occidentalis</v>
      </c>
      <c r="F102" s="11" t="n">
        <v>0</v>
      </c>
      <c r="G102" s="11" t="n">
        <v>4</v>
      </c>
      <c r="H102" s="0" t="n">
        <v>9</v>
      </c>
      <c r="I102" s="12" t="s">
        <v>126</v>
      </c>
      <c r="J102" s="10" t="s">
        <v>227</v>
      </c>
      <c r="L102" s="0" t="str">
        <f aca="false">IF(ISBLANK(A102)  = 0, "INSERT INTO botanica.taxon (name_latin, name_czech, year, slug, origin, category_id, family_id) VALUES ("&amp;IF(A102&lt;&gt;"","'"&amp;A102&amp;"'","NULL")&amp;","&amp;IF(B102&lt;&gt;"","'"&amp;B102&amp;"'","NULL")&amp;", "&amp;IF(C102&lt;&gt;"","'"&amp;C102&amp;"'","NULL")&amp;"  , "&amp;IF(E102&lt;&gt;"","'"&amp;E102&amp;"'","NULL")&amp;"  , "&amp;IF(F102&lt;&gt;"","'"&amp;F102&amp;"'","NULL")&amp;"  , "&amp;IF(G102&lt;&gt;"","'"&amp;G102&amp;"'","NULL")&amp;"  , "&amp;IF(H102&lt;&gt;"","'"&amp;H102&amp;"'","NULL")&amp;"  );","")</f>
        <v>INSERT INTO botanica.taxon (name_latin, name_czech, year, slug, origin, category_id, family_id) VALUES ('Thuja occidentalis','zerav západní', NULL  , 'thuja-occidentalis'  , '0'  , '4'  , '9'  );</v>
      </c>
    </row>
    <row r="103" customFormat="false" ht="15" hidden="false" customHeight="false" outlineLevel="0" collapsed="false">
      <c r="A103" s="9" t="str">
        <f aca="false">SUBSTITUTE(SUBSTITUTE(SUBSTITUTE(I103, "‘", "\'"), "’","\'"), "'", "\'")</f>
        <v>Thuja plicata</v>
      </c>
      <c r="B103" s="11" t="s">
        <v>137</v>
      </c>
      <c r="C103" s="11"/>
      <c r="D103" s="11" t="s">
        <v>138</v>
      </c>
      <c r="E103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thuja-plicata</v>
      </c>
      <c r="F103" s="11" t="n">
        <v>0</v>
      </c>
      <c r="G103" s="11" t="n">
        <v>4</v>
      </c>
      <c r="H103" s="0" t="n">
        <v>9</v>
      </c>
      <c r="I103" s="12" t="s">
        <v>139</v>
      </c>
      <c r="J103" s="10" t="s">
        <v>228</v>
      </c>
      <c r="L103" s="0" t="str">
        <f aca="false">IF(ISBLANK(A103)  = 0, "INSERT INTO botanica.taxon (name_latin, name_czech, year, slug, origin, category_id, family_id) VALUES ("&amp;IF(A103&lt;&gt;"","'"&amp;A103&amp;"'","NULL")&amp;","&amp;IF(B103&lt;&gt;"","'"&amp;B103&amp;"'","NULL")&amp;", "&amp;IF(C103&lt;&gt;"","'"&amp;C103&amp;"'","NULL")&amp;"  , "&amp;IF(E103&lt;&gt;"","'"&amp;E103&amp;"'","NULL")&amp;"  , "&amp;IF(F103&lt;&gt;"","'"&amp;F103&amp;"'","NULL")&amp;"  , "&amp;IF(G103&lt;&gt;"","'"&amp;G103&amp;"'","NULL")&amp;"  , "&amp;IF(H103&lt;&gt;"","'"&amp;H103&amp;"'","NULL")&amp;"  );","")</f>
        <v>INSERT INTO botanica.taxon (name_latin, name_czech, year, slug, origin, category_id, family_id) VALUES ('Thuja plicata','zerav obrovský', NULL  , 'thuja-plicata'  , '0'  , '4'  , '9'  );</v>
      </c>
    </row>
    <row r="104" customFormat="false" ht="15" hidden="false" customHeight="false" outlineLevel="0" collapsed="false">
      <c r="A104" s="9" t="str">
        <f aca="false">SUBSTITUTE(SUBSTITUTE(SUBSTITUTE(I104, "‘", "\'"), "’","\'"), "'", "\'")</f>
        <v>Tsuga canadensis</v>
      </c>
      <c r="B104" s="11" t="s">
        <v>144</v>
      </c>
      <c r="C104" s="11"/>
      <c r="D104" s="11" t="s">
        <v>145</v>
      </c>
      <c r="E104" s="1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tsuga-canadensis</v>
      </c>
      <c r="F104" s="11" t="n">
        <v>0</v>
      </c>
      <c r="G104" s="11" t="n">
        <v>4</v>
      </c>
      <c r="H104" s="0" t="n">
        <v>9</v>
      </c>
      <c r="I104" s="12" t="s">
        <v>146</v>
      </c>
      <c r="J104" s="10" t="s">
        <v>229</v>
      </c>
      <c r="L104" s="0" t="str">
        <f aca="false">IF(ISBLANK(A104)  = 0, "INSERT INTO botanica.taxon (name_latin, name_czech, year, slug, origin, category_id, family_id) VALUES ("&amp;IF(A104&lt;&gt;"","'"&amp;A104&amp;"'","NULL")&amp;","&amp;IF(B104&lt;&gt;"","'"&amp;B104&amp;"'","NULL")&amp;", "&amp;IF(C104&lt;&gt;"","'"&amp;C104&amp;"'","NULL")&amp;"  , "&amp;IF(E104&lt;&gt;"","'"&amp;E104&amp;"'","NULL")&amp;"  , "&amp;IF(F104&lt;&gt;"","'"&amp;F104&amp;"'","NULL")&amp;"  , "&amp;IF(G104&lt;&gt;"","'"&amp;G104&amp;"'","NULL")&amp;"  , "&amp;IF(H104&lt;&gt;"","'"&amp;H104&amp;"'","NULL")&amp;"  );","")</f>
        <v>INSERT INTO botanica.taxon (name_latin, name_czech, year, slug, origin, category_id, family_id) VALUES ('Tsuga canadensis','jedlovec kanadský', NULL  , 'tsuga-canadensis'  , '0'  , '4'  , '9'  );</v>
      </c>
    </row>
    <row r="105" customFormat="false" ht="12.8" hidden="false" customHeight="false" outlineLevel="0" collapsed="false">
      <c r="A105" s="15" t="str">
        <f aca="false">SUBSTITUTE(SUBSTITUTE(SUBSTITUTE(I105, "'", "\'"), "’","\'"), "‘", "\'")</f>
        <v>Acer campestre </v>
      </c>
      <c r="B105" s="16" t="s">
        <v>230</v>
      </c>
      <c r="C105" s="17" t="n">
        <v>1918</v>
      </c>
      <c r="D105" s="17" t="s">
        <v>231</v>
      </c>
      <c r="E10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acer-campestre</v>
      </c>
      <c r="F105" s="14" t="n">
        <v>1</v>
      </c>
      <c r="G105" s="14" t="n">
        <v>1</v>
      </c>
      <c r="H105" s="6" t="n">
        <v>15</v>
      </c>
      <c r="I105" s="15" t="s">
        <v>232</v>
      </c>
      <c r="J105" s="14"/>
      <c r="K105" s="14"/>
      <c r="L105" s="0" t="str">
        <f aca="false">IF(ISBLANK(A105)  = 0, "INSERT INTO botanica.taxon (name_latin, name_czech, year, slug, origin, category_id, family_id) VALUES ("&amp;IF(A105&lt;&gt;"","'"&amp;A105&amp;"'","NULL")&amp;","&amp;IF(B105&lt;&gt;"","'"&amp;B105&amp;"'","NULL")&amp;", "&amp;IF(C105&lt;&gt;"","'"&amp;C105&amp;"'","NULL")&amp;"  , "&amp;IF(E105&lt;&gt;"","'"&amp;E105&amp;"'","NULL")&amp;"  , "&amp;IF(F105&lt;&gt;"","'"&amp;F105&amp;"'","NULL")&amp;"  , "&amp;IF(G105&lt;&gt;"","'"&amp;G105&amp;"'","NULL")&amp;"  , "&amp;IF(H105&lt;&gt;"","'"&amp;H105&amp;"'","NULL")&amp;"  );","")</f>
        <v>INSERT INTO botanica.taxon (name_latin, name_czech, year, slug, origin, category_id, family_id) VALUES ('Acer campestre ','javor babyka / polní', '1918'  , 'acer-campestre'  , '1'  , '1'  , '15'  );</v>
      </c>
    </row>
    <row r="106" customFormat="false" ht="12.8" hidden="false" customHeight="false" outlineLevel="0" collapsed="false">
      <c r="A106" s="15" t="str">
        <f aca="false">SUBSTITUTE(SUBSTITUTE(SUBSTITUTE(I106, "'", "\'"), "’","\'"), "‘", "\'")</f>
        <v>Acer negundo </v>
      </c>
      <c r="B106" s="16" t="s">
        <v>233</v>
      </c>
      <c r="C106" s="17" t="n">
        <v>1918</v>
      </c>
      <c r="D106" s="17" t="s">
        <v>234</v>
      </c>
      <c r="E10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</v>
      </c>
      <c r="F106" s="14" t="n">
        <v>1</v>
      </c>
      <c r="G106" s="14" t="n">
        <v>1</v>
      </c>
      <c r="H106" s="6" t="n">
        <v>15</v>
      </c>
      <c r="I106" s="15" t="s">
        <v>235</v>
      </c>
      <c r="J106" s="14"/>
      <c r="K106" s="14"/>
      <c r="L106" s="0" t="str">
        <f aca="false">IF(ISBLANK(A106)  = 0, "INSERT INTO botanica.taxon (name_latin, name_czech, year, slug, origin, category_id, family_id) VALUES ("&amp;IF(A106&lt;&gt;"","'"&amp;A106&amp;"'","NULL")&amp;","&amp;IF(B106&lt;&gt;"","'"&amp;B106&amp;"'","NULL")&amp;", "&amp;IF(C106&lt;&gt;"","'"&amp;C106&amp;"'","NULL")&amp;"  , "&amp;IF(E106&lt;&gt;"","'"&amp;E106&amp;"'","NULL")&amp;"  , "&amp;IF(F106&lt;&gt;"","'"&amp;F106&amp;"'","NULL")&amp;"  , "&amp;IF(G106&lt;&gt;"","'"&amp;G106&amp;"'","NULL")&amp;"  , "&amp;IF(H106&lt;&gt;"","'"&amp;H106&amp;"'","NULL")&amp;"  );","")</f>
        <v>INSERT INTO botanica.taxon (name_latin, name_czech, year, slug, origin, category_id, family_id) VALUES ('Acer negundo ','javor jasanolistý', '1918'  , 'acer-negundo'  , '1'  , '1'  , '15'  );</v>
      </c>
    </row>
    <row r="107" customFormat="false" ht="12.8" hidden="false" customHeight="false" outlineLevel="0" collapsed="false">
      <c r="A107" s="15" t="str">
        <f aca="false">SUBSTITUTE(SUBSTITUTE(SUBSTITUTE(I107, "'", "\'"), "’","\'"), "‘", "\'")</f>
        <v>Acer negundo \'Argenteomarginatum\'</v>
      </c>
      <c r="B107" s="16" t="s">
        <v>233</v>
      </c>
      <c r="C107" s="17" t="n">
        <v>1919</v>
      </c>
      <c r="D107" s="17" t="s">
        <v>234</v>
      </c>
      <c r="E10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acer-negundo-argenteomarginatum</v>
      </c>
      <c r="F107" s="14" t="n">
        <v>1</v>
      </c>
      <c r="G107" s="14" t="n">
        <v>1</v>
      </c>
      <c r="H107" s="6" t="n">
        <v>15</v>
      </c>
      <c r="I107" s="15" t="s">
        <v>236</v>
      </c>
      <c r="J107" s="14"/>
      <c r="K107" s="14"/>
      <c r="L107" s="0" t="str">
        <f aca="false">IF(ISBLANK(A107)  = 0, "INSERT INTO botanica.taxon (name_latin, name_czech, year, slug, origin, category_id, family_id) VALUES ("&amp;IF(A107&lt;&gt;"","'"&amp;A107&amp;"'","NULL")&amp;","&amp;IF(B107&lt;&gt;"","'"&amp;B107&amp;"'","NULL")&amp;", "&amp;IF(C107&lt;&gt;"","'"&amp;C107&amp;"'","NULL")&amp;"  , "&amp;IF(E107&lt;&gt;"","'"&amp;E107&amp;"'","NULL")&amp;"  , "&amp;IF(F107&lt;&gt;"","'"&amp;F107&amp;"'","NULL")&amp;"  , "&amp;IF(G107&lt;&gt;"","'"&amp;G107&amp;"'","NULL")&amp;"  , "&amp;IF(H107&lt;&gt;"","'"&amp;H107&amp;"'","NULL")&amp;"  );","")</f>
        <v>INSERT INTO botanica.taxon (name_latin, name_czech, year, slug, origin, category_id, family_id) VALUES ('Acer negundo \'Argenteomarginatum\'','javor jasanolistý', '1919'  , 'acer-negundo-argenteomarginatum'  , '1'  , '1'  , '15'  );</v>
      </c>
    </row>
    <row r="108" customFormat="false" ht="12.8" hidden="false" customHeight="false" outlineLevel="0" collapsed="false">
      <c r="A108" s="15" t="str">
        <f aca="false">SUBSTITUTE(SUBSTITUTE(SUBSTITUTE(I108, "'", "\'"), "’","\'"), "‘", "\'")</f>
        <v>Acer negundo \'Aureovariegatum\'</v>
      </c>
      <c r="B108" s="16" t="s">
        <v>233</v>
      </c>
      <c r="C108" s="17" t="n">
        <v>1937</v>
      </c>
      <c r="D108" s="17" t="s">
        <v>234</v>
      </c>
      <c r="E10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acer-negundo-aureovariegatum</v>
      </c>
      <c r="F108" s="14" t="n">
        <v>1</v>
      </c>
      <c r="G108" s="14" t="n">
        <v>1</v>
      </c>
      <c r="H108" s="6" t="n">
        <v>15</v>
      </c>
      <c r="I108" s="15" t="s">
        <v>237</v>
      </c>
      <c r="J108" s="14"/>
      <c r="K108" s="14"/>
      <c r="L108" s="0" t="str">
        <f aca="false">IF(ISBLANK(A108)  = 0, "INSERT INTO botanica.taxon (name_latin, name_czech, year, slug, origin, category_id, family_id) VALUES ("&amp;IF(A108&lt;&gt;"","'"&amp;A108&amp;"'","NULL")&amp;","&amp;IF(B108&lt;&gt;"","'"&amp;B108&amp;"'","NULL")&amp;", "&amp;IF(C108&lt;&gt;"","'"&amp;C108&amp;"'","NULL")&amp;"  , "&amp;IF(E108&lt;&gt;"","'"&amp;E108&amp;"'","NULL")&amp;"  , "&amp;IF(F108&lt;&gt;"","'"&amp;F108&amp;"'","NULL")&amp;"  , "&amp;IF(G108&lt;&gt;"","'"&amp;G108&amp;"'","NULL")&amp;"  , "&amp;IF(H108&lt;&gt;"","'"&amp;H108&amp;"'","NULL")&amp;"  );","")</f>
        <v>INSERT INTO botanica.taxon (name_latin, name_czech, year, slug, origin, category_id, family_id) VALUES ('Acer negundo \'Aureovariegatum\'','javor jasanolistý', '1937'  , 'acer-negundo-aureovariegatum'  , '1'  , '1'  , '15'  );</v>
      </c>
    </row>
    <row r="109" customFormat="false" ht="12.8" hidden="false" customHeight="false" outlineLevel="0" collapsed="false">
      <c r="A109" s="15" t="str">
        <f aca="false">SUBSTITUTE(SUBSTITUTE(SUBSTITUTE(I109, "'", "\'"), "’","\'"), "‘", "\'")</f>
        <v>Acer negundo </v>
      </c>
      <c r="B109" s="16" t="s">
        <v>233</v>
      </c>
      <c r="C109" s="17" t="n">
        <v>1919</v>
      </c>
      <c r="D109" s="17" t="s">
        <v>234</v>
      </c>
      <c r="E10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acer-negundo</v>
      </c>
      <c r="F109" s="14" t="n">
        <v>1</v>
      </c>
      <c r="G109" s="14" t="n">
        <v>1</v>
      </c>
      <c r="H109" s="6" t="n">
        <v>15</v>
      </c>
      <c r="I109" s="15" t="s">
        <v>235</v>
      </c>
      <c r="J109" s="14"/>
      <c r="K109" s="14"/>
      <c r="L109" s="0" t="str">
        <f aca="false">IF(ISBLANK(A109)  = 0, "INSERT INTO botanica.taxon (name_latin, name_czech, year, slug, origin, category_id, family_id) VALUES ("&amp;IF(A109&lt;&gt;"","'"&amp;A109&amp;"'","NULL")&amp;","&amp;IF(B109&lt;&gt;"","'"&amp;B109&amp;"'","NULL")&amp;", "&amp;IF(C109&lt;&gt;"","'"&amp;C109&amp;"'","NULL")&amp;"  , "&amp;IF(E109&lt;&gt;"","'"&amp;E109&amp;"'","NULL")&amp;"  , "&amp;IF(F109&lt;&gt;"","'"&amp;F109&amp;"'","NULL")&amp;"  , "&amp;IF(G109&lt;&gt;"","'"&amp;G109&amp;"'","NULL")&amp;"  , "&amp;IF(H109&lt;&gt;"","'"&amp;H109&amp;"'","NULL")&amp;"  );","")</f>
        <v>INSERT INTO botanica.taxon (name_latin, name_czech, year, slug, origin, category_id, family_id) VALUES ('Acer negundo ','javor jasanolistý', '1919'  , 'acer-negundo'  , '1'  , '1'  , '15'  );</v>
      </c>
    </row>
    <row r="110" customFormat="false" ht="12.8" hidden="false" customHeight="false" outlineLevel="0" collapsed="false">
      <c r="A110" s="15" t="str">
        <f aca="false">SUBSTITUTE(SUBSTITUTE(SUBSTITUTE(I110, "'", "\'"), "’","\'"), "‘", "\'")</f>
        <v>Acer palmatum \'Atropurpureum\'</v>
      </c>
      <c r="B110" s="16" t="s">
        <v>238</v>
      </c>
      <c r="C110" s="17" t="n">
        <v>1937</v>
      </c>
      <c r="D110" s="17" t="s">
        <v>239</v>
      </c>
      <c r="E1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acer-palmatum-atropurpureum</v>
      </c>
      <c r="F110" s="14" t="n">
        <v>1</v>
      </c>
      <c r="G110" s="14" t="n">
        <v>1</v>
      </c>
      <c r="H110" s="6" t="n">
        <v>15</v>
      </c>
      <c r="I110" s="15" t="s">
        <v>240</v>
      </c>
      <c r="J110" s="14"/>
      <c r="K110" s="14"/>
      <c r="L110" s="0" t="str">
        <f aca="false">IF(ISBLANK(A110)  = 0, "INSERT INTO botanica.taxon (name_latin, name_czech, year, slug, origin, category_id, family_id) VALUES ("&amp;IF(A110&lt;&gt;"","'"&amp;A110&amp;"'","NULL")&amp;","&amp;IF(B110&lt;&gt;"","'"&amp;B110&amp;"'","NULL")&amp;", "&amp;IF(C110&lt;&gt;"","'"&amp;C110&amp;"'","NULL")&amp;"  , "&amp;IF(E110&lt;&gt;"","'"&amp;E110&amp;"'","NULL")&amp;"  , "&amp;IF(F110&lt;&gt;"","'"&amp;F110&amp;"'","NULL")&amp;"  , "&amp;IF(G110&lt;&gt;"","'"&amp;G110&amp;"'","NULL")&amp;"  , "&amp;IF(H110&lt;&gt;"","'"&amp;H110&amp;"'","NULL")&amp;"  );","")</f>
        <v>INSERT INTO botanica.taxon (name_latin, name_czech, year, slug, origin, category_id, family_id) VALUES ('Acer palmatum \'Atropurpureum\'','javor dlanitolistý', '1937'  , 'acer-palmatum-atropurpureum'  , '1'  , '1'  , '15'  );</v>
      </c>
    </row>
    <row r="111" customFormat="false" ht="12.8" hidden="false" customHeight="false" outlineLevel="0" collapsed="false">
      <c r="A111" s="15" t="str">
        <f aca="false">SUBSTITUTE(SUBSTITUTE(SUBSTITUTE(I111, "'", "\'"), "’","\'"), "‘", "\'")</f>
        <v>Acer palmatum \'Dissectum\'</v>
      </c>
      <c r="B111" s="16" t="s">
        <v>238</v>
      </c>
      <c r="C111" s="17" t="n">
        <v>1937</v>
      </c>
      <c r="D111" s="17" t="s">
        <v>239</v>
      </c>
      <c r="E1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acer-palmatum-dissectum</v>
      </c>
      <c r="F111" s="14" t="n">
        <v>1</v>
      </c>
      <c r="G111" s="14" t="n">
        <v>1</v>
      </c>
      <c r="H111" s="6" t="n">
        <v>15</v>
      </c>
      <c r="I111" s="15" t="s">
        <v>241</v>
      </c>
      <c r="J111" s="14"/>
      <c r="K111" s="14"/>
      <c r="L111" s="0" t="str">
        <f aca="false">IF(ISBLANK(A111)  = 0, "INSERT INTO botanica.taxon (name_latin, name_czech, year, slug, origin, category_id, family_id) VALUES ("&amp;IF(A111&lt;&gt;"","'"&amp;A111&amp;"'","NULL")&amp;","&amp;IF(B111&lt;&gt;"","'"&amp;B111&amp;"'","NULL")&amp;", "&amp;IF(C111&lt;&gt;"","'"&amp;C111&amp;"'","NULL")&amp;"  , "&amp;IF(E111&lt;&gt;"","'"&amp;E111&amp;"'","NULL")&amp;"  , "&amp;IF(F111&lt;&gt;"","'"&amp;F111&amp;"'","NULL")&amp;"  , "&amp;IF(G111&lt;&gt;"","'"&amp;G111&amp;"'","NULL")&amp;"  , "&amp;IF(H111&lt;&gt;"","'"&amp;H111&amp;"'","NULL")&amp;"  );","")</f>
        <v>INSERT INTO botanica.taxon (name_latin, name_czech, year, slug, origin, category_id, family_id) VALUES ('Acer palmatum \'Dissectum\'','javor dlanitolistý', '1937'  , 'acer-palmatum-dissectum'  , '1'  , '1'  , '15'  );</v>
      </c>
    </row>
    <row r="112" customFormat="false" ht="12.8" hidden="false" customHeight="false" outlineLevel="0" collapsed="false">
      <c r="A112" s="15" t="str">
        <f aca="false">SUBSTITUTE(SUBSTITUTE(SUBSTITUTE(I112, "'", "\'"), "’","\'"), "‘", "\'")</f>
        <v>Acer platanoides \'Aureovariegatum\'</v>
      </c>
      <c r="B112" s="16" t="s">
        <v>242</v>
      </c>
      <c r="C112" s="17" t="n">
        <v>1918</v>
      </c>
      <c r="D112" s="17" t="s">
        <v>243</v>
      </c>
      <c r="E1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acer-platanoides-aureovariegatum</v>
      </c>
      <c r="F112" s="14" t="n">
        <v>1</v>
      </c>
      <c r="G112" s="14" t="n">
        <v>1</v>
      </c>
      <c r="H112" s="6" t="n">
        <v>15</v>
      </c>
      <c r="I112" s="15" t="s">
        <v>244</v>
      </c>
      <c r="J112" s="14"/>
      <c r="K112" s="14"/>
      <c r="L112" s="0" t="str">
        <f aca="false">IF(ISBLANK(A112)  = 0, "INSERT INTO botanica.taxon (name_latin, name_czech, year, slug, origin, category_id, family_id) VALUES ("&amp;IF(A112&lt;&gt;"","'"&amp;A112&amp;"'","NULL")&amp;","&amp;IF(B112&lt;&gt;"","'"&amp;B112&amp;"'","NULL")&amp;", "&amp;IF(C112&lt;&gt;"","'"&amp;C112&amp;"'","NULL")&amp;"  , "&amp;IF(E112&lt;&gt;"","'"&amp;E112&amp;"'","NULL")&amp;"  , "&amp;IF(F112&lt;&gt;"","'"&amp;F112&amp;"'","NULL")&amp;"  , "&amp;IF(G112&lt;&gt;"","'"&amp;G112&amp;"'","NULL")&amp;"  , "&amp;IF(H112&lt;&gt;"","'"&amp;H112&amp;"'","NULL")&amp;"  );","")</f>
        <v>INSERT INTO botanica.taxon (name_latin, name_czech, year, slug, origin, category_id, family_id) VALUES ('Acer platanoides \'Aureovariegatum\'','javor mléč', '1918'  , 'acer-platanoides-aureovariegatum'  , '1'  , '1'  , '15'  );</v>
      </c>
    </row>
    <row r="113" customFormat="false" ht="12.8" hidden="false" customHeight="false" outlineLevel="0" collapsed="false">
      <c r="A113" s="15" t="str">
        <f aca="false">SUBSTITUTE(SUBSTITUTE(SUBSTITUTE(I113, "'", "\'"), "’","\'"), "‘", "\'")</f>
        <v>Acer platanoides \'Globosum\'</v>
      </c>
      <c r="B113" s="16" t="s">
        <v>242</v>
      </c>
      <c r="C113" s="17" t="n">
        <v>1928</v>
      </c>
      <c r="D113" s="17" t="s">
        <v>243</v>
      </c>
      <c r="E1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acer-platanoides-globosum</v>
      </c>
      <c r="F113" s="14" t="n">
        <v>1</v>
      </c>
      <c r="G113" s="14" t="n">
        <v>1</v>
      </c>
      <c r="H113" s="6" t="n">
        <v>15</v>
      </c>
      <c r="I113" s="15" t="s">
        <v>245</v>
      </c>
      <c r="J113" s="14"/>
      <c r="K113" s="14"/>
      <c r="L113" s="0" t="str">
        <f aca="false">IF(ISBLANK(A113)  = 0, "INSERT INTO botanica.taxon (name_latin, name_czech, year, slug, origin, category_id, family_id) VALUES ("&amp;IF(A113&lt;&gt;"","'"&amp;A113&amp;"'","NULL")&amp;","&amp;IF(B113&lt;&gt;"","'"&amp;B113&amp;"'","NULL")&amp;", "&amp;IF(C113&lt;&gt;"","'"&amp;C113&amp;"'","NULL")&amp;"  , "&amp;IF(E113&lt;&gt;"","'"&amp;E113&amp;"'","NULL")&amp;"  , "&amp;IF(F113&lt;&gt;"","'"&amp;F113&amp;"'","NULL")&amp;"  , "&amp;IF(G113&lt;&gt;"","'"&amp;G113&amp;"'","NULL")&amp;"  , "&amp;IF(H113&lt;&gt;"","'"&amp;H113&amp;"'","NULL")&amp;"  );","")</f>
        <v>INSERT INTO botanica.taxon (name_latin, name_czech, year, slug, origin, category_id, family_id) VALUES ('Acer platanoides \'Globosum\'','javor mléč', '1928'  , 'acer-platanoides-globosum'  , '1'  , '1'  , '15'  );</v>
      </c>
    </row>
    <row r="114" customFormat="false" ht="12.8" hidden="false" customHeight="false" outlineLevel="0" collapsed="false">
      <c r="A114" s="15" t="str">
        <f aca="false">SUBSTITUTE(SUBSTITUTE(SUBSTITUTE(I114, "'", "\'"), "’","\'"), "‘", "\'")</f>
        <v>Acer pseudoplatanus \'Leopoldii</v>
      </c>
      <c r="B114" s="16" t="s">
        <v>246</v>
      </c>
      <c r="C114" s="17" t="n">
        <v>1918</v>
      </c>
      <c r="D114" s="17" t="s">
        <v>247</v>
      </c>
      <c r="E1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acer-pseudoplatanus-leopoldii</v>
      </c>
      <c r="F114" s="14" t="n">
        <v>1</v>
      </c>
      <c r="G114" s="14" t="n">
        <v>1</v>
      </c>
      <c r="H114" s="6" t="n">
        <v>15</v>
      </c>
      <c r="I114" s="15" t="s">
        <v>248</v>
      </c>
      <c r="J114" s="14"/>
      <c r="K114" s="14"/>
      <c r="L114" s="0" t="str">
        <f aca="false">IF(ISBLANK(A114)  = 0, "INSERT INTO botanica.taxon (name_latin, name_czech, year, slug, origin, category_id, family_id) VALUES ("&amp;IF(A114&lt;&gt;"","'"&amp;A114&amp;"'","NULL")&amp;","&amp;IF(B114&lt;&gt;"","'"&amp;B114&amp;"'","NULL")&amp;", "&amp;IF(C114&lt;&gt;"","'"&amp;C114&amp;"'","NULL")&amp;"  , "&amp;IF(E114&lt;&gt;"","'"&amp;E114&amp;"'","NULL")&amp;"  , "&amp;IF(F114&lt;&gt;"","'"&amp;F114&amp;"'","NULL")&amp;"  , "&amp;IF(G114&lt;&gt;"","'"&amp;G114&amp;"'","NULL")&amp;"  , "&amp;IF(H114&lt;&gt;"","'"&amp;H114&amp;"'","NULL")&amp;"  );","")</f>
        <v>INSERT INTO botanica.taxon (name_latin, name_czech, year, slug, origin, category_id, family_id) VALUES ('Acer pseudoplatanus \'Leopoldii','javor horský / klen', '1918'  , 'acer-pseudoplatanus-leopoldii'  , '1'  , '1'  , '15'  );</v>
      </c>
    </row>
    <row r="115" customFormat="false" ht="12.8" hidden="false" customHeight="false" outlineLevel="0" collapsed="false">
      <c r="A115" s="15" t="str">
        <f aca="false">SUBSTITUTE(SUBSTITUTE(SUBSTITUTE(I115, "'", "\'"), "’","\'"), "‘", "\'")</f>
        <v>Acer pseudoplatanus \'Purpureum\'</v>
      </c>
      <c r="B115" s="16" t="s">
        <v>246</v>
      </c>
      <c r="C115" s="17"/>
      <c r="D115" s="17" t="s">
        <v>247</v>
      </c>
      <c r="E1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acer-pseudoplatanus-purpureum</v>
      </c>
      <c r="F115" s="14" t="n">
        <v>1</v>
      </c>
      <c r="G115" s="14" t="n">
        <v>1</v>
      </c>
      <c r="H115" s="6" t="n">
        <v>15</v>
      </c>
      <c r="I115" s="15" t="s">
        <v>249</v>
      </c>
      <c r="J115" s="14"/>
      <c r="K115" s="14"/>
      <c r="L115" s="0" t="str">
        <f aca="false">IF(ISBLANK(A115)  = 0, "INSERT INTO botanica.taxon (name_latin, name_czech, year, slug, origin, category_id, family_id) VALUES ("&amp;IF(A115&lt;&gt;"","'"&amp;A115&amp;"'","NULL")&amp;","&amp;IF(B115&lt;&gt;"","'"&amp;B115&amp;"'","NULL")&amp;", "&amp;IF(C115&lt;&gt;"","'"&amp;C115&amp;"'","NULL")&amp;"  , "&amp;IF(E115&lt;&gt;"","'"&amp;E115&amp;"'","NULL")&amp;"  , "&amp;IF(F115&lt;&gt;"","'"&amp;F115&amp;"'","NULL")&amp;"  , "&amp;IF(G115&lt;&gt;"","'"&amp;G115&amp;"'","NULL")&amp;"  , "&amp;IF(H115&lt;&gt;"","'"&amp;H115&amp;"'","NULL")&amp;"  );","")</f>
        <v>INSERT INTO botanica.taxon (name_latin, name_czech, year, slug, origin, category_id, family_id) VALUES ('Acer pseudoplatanus \'Purpureum\'','javor horský / klen', NULL  , 'acer-pseudoplatanus-purpureum'  , '1'  , '1'  , '15'  );</v>
      </c>
    </row>
    <row r="116" customFormat="false" ht="12.8" hidden="false" customHeight="false" outlineLevel="0" collapsed="false">
      <c r="A116" s="15" t="str">
        <f aca="false">SUBSTITUTE(SUBSTITUTE(SUBSTITUTE(I116, "'", "\'"), "’","\'"), "‘", "\'")</f>
        <v>Acer saccharinum </v>
      </c>
      <c r="B116" s="16" t="s">
        <v>250</v>
      </c>
      <c r="C116" s="17" t="n">
        <v>1928</v>
      </c>
      <c r="D116" s="17" t="s">
        <v>251</v>
      </c>
      <c r="E1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</v>
      </c>
      <c r="F116" s="14" t="n">
        <v>1</v>
      </c>
      <c r="G116" s="14" t="n">
        <v>1</v>
      </c>
      <c r="H116" s="6" t="n">
        <v>15</v>
      </c>
      <c r="I116" s="15" t="s">
        <v>252</v>
      </c>
      <c r="J116" s="14"/>
      <c r="K116" s="14"/>
      <c r="L116" s="0" t="str">
        <f aca="false">IF(ISBLANK(A116)  = 0, "INSERT INTO botanica.taxon (name_latin, name_czech, year, slug, origin, category_id, family_id) VALUES ("&amp;IF(A116&lt;&gt;"","'"&amp;A116&amp;"'","NULL")&amp;","&amp;IF(B116&lt;&gt;"","'"&amp;B116&amp;"'","NULL")&amp;", "&amp;IF(C116&lt;&gt;"","'"&amp;C116&amp;"'","NULL")&amp;"  , "&amp;IF(E116&lt;&gt;"","'"&amp;E116&amp;"'","NULL")&amp;"  , "&amp;IF(F116&lt;&gt;"","'"&amp;F116&amp;"'","NULL")&amp;"  , "&amp;IF(G116&lt;&gt;"","'"&amp;G116&amp;"'","NULL")&amp;"  , "&amp;IF(H116&lt;&gt;"","'"&amp;H116&amp;"'","NULL")&amp;"  );","")</f>
        <v>INSERT INTO botanica.taxon (name_latin, name_czech, year, slug, origin, category_id, family_id) VALUES ('Acer saccharinum ','javor stříbrný', '1928'  , 'acer-saccharinum'  , '1'  , '1'  , '15'  );</v>
      </c>
    </row>
    <row r="117" customFormat="false" ht="12.8" hidden="false" customHeight="false" outlineLevel="0" collapsed="false">
      <c r="A117" s="15" t="str">
        <f aca="false">SUBSTITUTE(SUBSTITUTE(SUBSTITUTE(I117, "'", "\'"), "’","\'"), "‘", "\'")</f>
        <v>Acer saccharinum \'Lutescens\'</v>
      </c>
      <c r="B117" s="16" t="s">
        <v>250</v>
      </c>
      <c r="C117" s="17" t="n">
        <v>1928</v>
      </c>
      <c r="D117" s="17" t="s">
        <v>251</v>
      </c>
      <c r="E1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acer-saccharinum-lutescens</v>
      </c>
      <c r="F117" s="14" t="n">
        <v>1</v>
      </c>
      <c r="G117" s="14" t="n">
        <v>1</v>
      </c>
      <c r="H117" s="6" t="n">
        <v>15</v>
      </c>
      <c r="I117" s="15" t="s">
        <v>253</v>
      </c>
      <c r="J117" s="14"/>
      <c r="K117" s="14"/>
      <c r="L117" s="0" t="str">
        <f aca="false">IF(ISBLANK(A117)  = 0, "INSERT INTO botanica.taxon (name_latin, name_czech, year, slug, origin, category_id, family_id) VALUES ("&amp;IF(A117&lt;&gt;"","'"&amp;A117&amp;"'","NULL")&amp;","&amp;IF(B117&lt;&gt;"","'"&amp;B117&amp;"'","NULL")&amp;", "&amp;IF(C117&lt;&gt;"","'"&amp;C117&amp;"'","NULL")&amp;"  , "&amp;IF(E117&lt;&gt;"","'"&amp;E117&amp;"'","NULL")&amp;"  , "&amp;IF(F117&lt;&gt;"","'"&amp;F117&amp;"'","NULL")&amp;"  , "&amp;IF(G117&lt;&gt;"","'"&amp;G117&amp;"'","NULL")&amp;"  , "&amp;IF(H117&lt;&gt;"","'"&amp;H117&amp;"'","NULL")&amp;"  );","")</f>
        <v>INSERT INTO botanica.taxon (name_latin, name_czech, year, slug, origin, category_id, family_id) VALUES ('Acer saccharinum \'Lutescens\'','javor stříbrný', '1928'  , 'acer-saccharinum-lutescens'  , '1'  , '1'  , '15'  );</v>
      </c>
    </row>
    <row r="118" customFormat="false" ht="12.8" hidden="false" customHeight="false" outlineLevel="0" collapsed="false">
      <c r="A118" s="15" t="str">
        <f aca="false">SUBSTITUTE(SUBSTITUTE(SUBSTITUTE(I118, "'", "\'"), "’","\'"), "‘", "\'")</f>
        <v>Actinidia arguta</v>
      </c>
      <c r="B118" s="16" t="s">
        <v>254</v>
      </c>
      <c r="C118" s="17"/>
      <c r="D118" s="17" t="s">
        <v>255</v>
      </c>
      <c r="E1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actinidia-arguta</v>
      </c>
      <c r="F118" s="14" t="n">
        <v>1</v>
      </c>
      <c r="G118" s="14" t="n">
        <v>1</v>
      </c>
      <c r="H118" s="6" t="n">
        <v>1</v>
      </c>
      <c r="I118" s="15" t="s">
        <v>256</v>
      </c>
      <c r="J118" s="14"/>
      <c r="K118" s="14"/>
      <c r="L118" s="0" t="str">
        <f aca="false">IF(ISBLANK(A118)  = 0, "INSERT INTO botanica.taxon (name_latin, name_czech, year, slug, origin, category_id, family_id) VALUES ("&amp;IF(A118&lt;&gt;"","'"&amp;A118&amp;"'","NULL")&amp;","&amp;IF(B118&lt;&gt;"","'"&amp;B118&amp;"'","NULL")&amp;", "&amp;IF(C118&lt;&gt;"","'"&amp;C118&amp;"'","NULL")&amp;"  , "&amp;IF(E118&lt;&gt;"","'"&amp;E118&amp;"'","NULL")&amp;"  , "&amp;IF(F118&lt;&gt;"","'"&amp;F118&amp;"'","NULL")&amp;"  , "&amp;IF(G118&lt;&gt;"","'"&amp;G118&amp;"'","NULL")&amp;"  , "&amp;IF(H118&lt;&gt;"","'"&amp;H118&amp;"'","NULL")&amp;"  );","")</f>
        <v>INSERT INTO botanica.taxon (name_latin, name_czech, year, slug, origin, category_id, family_id) VALUES ('Actinidia arguta','aktinidie význačná', NULL  , 'actinidia-arguta'  , '1'  , '1'  , '1'  );</v>
      </c>
    </row>
    <row r="119" customFormat="false" ht="12.8" hidden="false" customHeight="false" outlineLevel="0" collapsed="false">
      <c r="A119" s="15" t="str">
        <f aca="false">SUBSTITUTE(SUBSTITUTE(SUBSTITUTE(I119, "'", "\'"), "’","\'"), "‘", "\'")</f>
        <v>Aesculus flava</v>
      </c>
      <c r="B119" s="16" t="s">
        <v>257</v>
      </c>
      <c r="C119" s="17" t="n">
        <v>1923</v>
      </c>
      <c r="D119" s="17" t="s">
        <v>258</v>
      </c>
      <c r="E1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aesculus-flava</v>
      </c>
      <c r="F119" s="14" t="n">
        <v>1</v>
      </c>
      <c r="G119" s="14" t="n">
        <v>1</v>
      </c>
      <c r="H119" s="0" t="n">
        <v>19</v>
      </c>
      <c r="I119" s="15" t="s">
        <v>259</v>
      </c>
      <c r="J119" s="14"/>
      <c r="K119" s="14"/>
      <c r="L119" s="0" t="str">
        <f aca="false">IF(ISBLANK(A119)  = 0, "INSERT INTO botanica.taxon (name_latin, name_czech, year, slug, origin, category_id, family_id) VALUES ("&amp;IF(A119&lt;&gt;"","'"&amp;A119&amp;"'","NULL")&amp;","&amp;IF(B119&lt;&gt;"","'"&amp;B119&amp;"'","NULL")&amp;", "&amp;IF(C119&lt;&gt;"","'"&amp;C119&amp;"'","NULL")&amp;"  , "&amp;IF(E119&lt;&gt;"","'"&amp;E119&amp;"'","NULL")&amp;"  , "&amp;IF(F119&lt;&gt;"","'"&amp;F119&amp;"'","NULL")&amp;"  , "&amp;IF(G119&lt;&gt;"","'"&amp;G119&amp;"'","NULL")&amp;"  , "&amp;IF(H119&lt;&gt;"","'"&amp;H119&amp;"'","NULL")&amp;"  );","")</f>
        <v>INSERT INTO botanica.taxon (name_latin, name_czech, year, slug, origin, category_id, family_id) VALUES ('Aesculus flava','jírovec žlutý', '1923'  , 'aesculus-flava'  , '1'  , '1'  , '19'  );</v>
      </c>
    </row>
    <row r="120" customFormat="false" ht="12.8" hidden="false" customHeight="false" outlineLevel="0" collapsed="false">
      <c r="A120" s="15" t="str">
        <f aca="false">SUBSTITUTE(SUBSTITUTE(SUBSTITUTE(I120, "'", "\'"), "’","\'"), "‘", "\'")</f>
        <v>Aesculus × carnea</v>
      </c>
      <c r="B120" s="16" t="s">
        <v>260</v>
      </c>
      <c r="C120" s="17" t="n">
        <v>1918</v>
      </c>
      <c r="D120" s="17" t="s">
        <v>261</v>
      </c>
      <c r="E1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aesculus-×-carnea</v>
      </c>
      <c r="F120" s="14" t="n">
        <v>1</v>
      </c>
      <c r="G120" s="14" t="n">
        <v>1</v>
      </c>
      <c r="H120" s="0" t="n">
        <v>19</v>
      </c>
      <c r="I120" s="15" t="s">
        <v>262</v>
      </c>
      <c r="J120" s="14"/>
      <c r="K120" s="14"/>
      <c r="L120" s="0" t="str">
        <f aca="false">IF(ISBLANK(A120)  = 0, "INSERT INTO botanica.taxon (name_latin, name_czech, year, slug, origin, category_id, family_id) VALUES ("&amp;IF(A120&lt;&gt;"","'"&amp;A120&amp;"'","NULL")&amp;","&amp;IF(B120&lt;&gt;"","'"&amp;B120&amp;"'","NULL")&amp;", "&amp;IF(C120&lt;&gt;"","'"&amp;C120&amp;"'","NULL")&amp;"  , "&amp;IF(E120&lt;&gt;"","'"&amp;E120&amp;"'","NULL")&amp;"  , "&amp;IF(F120&lt;&gt;"","'"&amp;F120&amp;"'","NULL")&amp;"  , "&amp;IF(G120&lt;&gt;"","'"&amp;G120&amp;"'","NULL")&amp;"  , "&amp;IF(H120&lt;&gt;"","'"&amp;H120&amp;"'","NULL")&amp;"  );","")</f>
        <v>INSERT INTO botanica.taxon (name_latin, name_czech, year, slug, origin, category_id, family_id) VALUES ('Aesculus × carnea','jírovec pleťový', '1918'  , 'aesculus-×-carnea'  , '1'  , '1'  , '19'  );</v>
      </c>
    </row>
    <row r="121" customFormat="false" ht="12.8" hidden="false" customHeight="false" outlineLevel="0" collapsed="false">
      <c r="A121" s="15" t="str">
        <f aca="false">SUBSTITUTE(SUBSTITUTE(SUBSTITUTE(I121, "'", "\'"), "’","\'"), "‘", "\'")</f>
        <v>Aesculus parviflora</v>
      </c>
      <c r="B121" s="16" t="s">
        <v>263</v>
      </c>
      <c r="C121" s="17" t="n">
        <v>1924</v>
      </c>
      <c r="D121" s="17" t="s">
        <v>264</v>
      </c>
      <c r="E1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aesculus-parviflora</v>
      </c>
      <c r="F121" s="14" t="n">
        <v>1</v>
      </c>
      <c r="G121" s="14" t="n">
        <v>1</v>
      </c>
      <c r="H121" s="0" t="n">
        <v>19</v>
      </c>
      <c r="I121" s="15" t="s">
        <v>265</v>
      </c>
      <c r="J121" s="14"/>
      <c r="K121" s="14"/>
      <c r="L121" s="0" t="str">
        <f aca="false">IF(ISBLANK(A121)  = 0, "INSERT INTO botanica.taxon (name_latin, name_czech, year, slug, origin, category_id, family_id) VALUES ("&amp;IF(A121&lt;&gt;"","'"&amp;A121&amp;"'","NULL")&amp;","&amp;IF(B121&lt;&gt;"","'"&amp;B121&amp;"'","NULL")&amp;", "&amp;IF(C121&lt;&gt;"","'"&amp;C121&amp;"'","NULL")&amp;"  , "&amp;IF(E121&lt;&gt;"","'"&amp;E121&amp;"'","NULL")&amp;"  , "&amp;IF(F121&lt;&gt;"","'"&amp;F121&amp;"'","NULL")&amp;"  , "&amp;IF(G121&lt;&gt;"","'"&amp;G121&amp;"'","NULL")&amp;"  , "&amp;IF(H121&lt;&gt;"","'"&amp;H121&amp;"'","NULL")&amp;"  );","")</f>
        <v>INSERT INTO botanica.taxon (name_latin, name_czech, year, slug, origin, category_id, family_id) VALUES ('Aesculus parviflora','jírovec drobnokvětý', '1924'  , 'aesculus-parviflora'  , '1'  , '1'  , '19'  );</v>
      </c>
    </row>
    <row r="122" customFormat="false" ht="12.8" hidden="false" customHeight="false" outlineLevel="0" collapsed="false">
      <c r="A122" s="15" t="str">
        <f aca="false">SUBSTITUTE(SUBSTITUTE(SUBSTITUTE(I122, "'", "\'"), "’","\'"), "‘", "\'")</f>
        <v>Alnus glutinosa</v>
      </c>
      <c r="B122" s="16" t="s">
        <v>266</v>
      </c>
      <c r="C122" s="17" t="n">
        <v>1919</v>
      </c>
      <c r="D122" s="17" t="s">
        <v>267</v>
      </c>
      <c r="E1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alnus-glutinosa</v>
      </c>
      <c r="F122" s="14" t="n">
        <v>1</v>
      </c>
      <c r="G122" s="14" t="n">
        <v>1</v>
      </c>
      <c r="H122" s="0" t="n">
        <v>5</v>
      </c>
      <c r="I122" s="15" t="s">
        <v>268</v>
      </c>
      <c r="J122" s="14"/>
      <c r="K122" s="14"/>
      <c r="L122" s="0" t="str">
        <f aca="false">IF(ISBLANK(A122)  = 0, "INSERT INTO botanica.taxon (name_latin, name_czech, year, slug, origin, category_id, family_id) VALUES ("&amp;IF(A122&lt;&gt;"","'"&amp;A122&amp;"'","NULL")&amp;","&amp;IF(B122&lt;&gt;"","'"&amp;B122&amp;"'","NULL")&amp;", "&amp;IF(C122&lt;&gt;"","'"&amp;C122&amp;"'","NULL")&amp;"  , "&amp;IF(E122&lt;&gt;"","'"&amp;E122&amp;"'","NULL")&amp;"  , "&amp;IF(F122&lt;&gt;"","'"&amp;F122&amp;"'","NULL")&amp;"  , "&amp;IF(G122&lt;&gt;"","'"&amp;G122&amp;"'","NULL")&amp;"  , "&amp;IF(H122&lt;&gt;"","'"&amp;H122&amp;"'","NULL")&amp;"  );","")</f>
        <v>INSERT INTO botanica.taxon (name_latin, name_czech, year, slug, origin, category_id, family_id) VALUES ('Alnus glutinosa','olše lepkavá', '1919'  , 'alnus-glutinosa'  , '1'  , '1'  , '5'  );</v>
      </c>
    </row>
    <row r="123" customFormat="false" ht="12.8" hidden="false" customHeight="false" outlineLevel="0" collapsed="false">
      <c r="A123" s="15" t="str">
        <f aca="false">SUBSTITUTE(SUBSTITUTE(SUBSTITUTE(I123, "'", "\'"), "’","\'"), "‘", "\'")</f>
        <v>Amorpha fruticosa </v>
      </c>
      <c r="B123" s="16" t="s">
        <v>269</v>
      </c>
      <c r="C123" s="17" t="n">
        <v>1918</v>
      </c>
      <c r="D123" s="17" t="s">
        <v>270</v>
      </c>
      <c r="E1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amorpha-fruticosa</v>
      </c>
      <c r="F123" s="14" t="n">
        <v>1</v>
      </c>
      <c r="G123" s="14" t="n">
        <v>1</v>
      </c>
      <c r="H123" s="14" t="n">
        <v>3</v>
      </c>
      <c r="I123" s="15" t="s">
        <v>271</v>
      </c>
      <c r="J123" s="14"/>
      <c r="K123" s="14"/>
      <c r="L123" s="0" t="str">
        <f aca="false">IF(ISBLANK(A123)  = 0, "INSERT INTO botanica.taxon (name_latin, name_czech, year, slug, origin, category_id, family_id) VALUES ("&amp;IF(A123&lt;&gt;"","'"&amp;A123&amp;"'","NULL")&amp;","&amp;IF(B123&lt;&gt;"","'"&amp;B123&amp;"'","NULL")&amp;", "&amp;IF(C123&lt;&gt;"","'"&amp;C123&amp;"'","NULL")&amp;"  , "&amp;IF(E123&lt;&gt;"","'"&amp;E123&amp;"'","NULL")&amp;"  , "&amp;IF(F123&lt;&gt;"","'"&amp;F123&amp;"'","NULL")&amp;"  , "&amp;IF(G123&lt;&gt;"","'"&amp;G123&amp;"'","NULL")&amp;"  , "&amp;IF(H123&lt;&gt;"","'"&amp;H123&amp;"'","NULL")&amp;"  );","")</f>
        <v>INSERT INTO botanica.taxon (name_latin, name_czech, year, slug, origin, category_id, family_id) VALUES ('Amorpha fruticosa ','netvařec křovítý', '1918'  , 'amorpha-fruticosa'  , '1'  , '1'  , '3'  );</v>
      </c>
    </row>
    <row r="124" customFormat="false" ht="12.8" hidden="false" customHeight="false" outlineLevel="0" collapsed="false">
      <c r="A124" s="15" t="str">
        <f aca="false">SUBSTITUTE(SUBSTITUTE(SUBSTITUTE(I124, "'", "\'"), "’","\'"), "‘", "\'")</f>
        <v>Aronia arbutifolia</v>
      </c>
      <c r="B124" s="16" t="s">
        <v>272</v>
      </c>
      <c r="C124" s="17" t="n">
        <v>1919</v>
      </c>
      <c r="D124" s="17" t="s">
        <v>273</v>
      </c>
      <c r="E1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aronia-arbutifolia</v>
      </c>
      <c r="F124" s="14" t="n">
        <v>1</v>
      </c>
      <c r="G124" s="14" t="n">
        <v>1</v>
      </c>
      <c r="H124" s="14"/>
      <c r="I124" s="15" t="s">
        <v>274</v>
      </c>
      <c r="J124" s="14"/>
      <c r="K124" s="14"/>
      <c r="L124" s="0" t="str">
        <f aca="false">IF(ISBLANK(A124)  = 0, "INSERT INTO botanica.taxon (name_latin, name_czech, year, slug, origin, category_id, family_id) VALUES ("&amp;IF(A124&lt;&gt;"","'"&amp;A124&amp;"'","NULL")&amp;","&amp;IF(B124&lt;&gt;"","'"&amp;B124&amp;"'","NULL")&amp;", "&amp;IF(C124&lt;&gt;"","'"&amp;C124&amp;"'","NULL")&amp;"  , "&amp;IF(E124&lt;&gt;"","'"&amp;E124&amp;"'","NULL")&amp;"  , "&amp;IF(F124&lt;&gt;"","'"&amp;F124&amp;"'","NULL")&amp;"  , "&amp;IF(G124&lt;&gt;"","'"&amp;G124&amp;"'","NULL")&amp;"  , "&amp;IF(H124&lt;&gt;"","'"&amp;H124&amp;"'","NULL")&amp;"  );","")</f>
        <v>INSERT INTO botanica.taxon (name_latin, name_czech, year, slug, origin, category_id, family_id) VALUES ('Aronia arbutifolia','temnoplodec planikolistý', '1919'  , 'aronia-arbutifolia'  , '1'  , '1'  , NULL  );</v>
      </c>
    </row>
    <row r="125" customFormat="false" ht="12.8" hidden="false" customHeight="false" outlineLevel="0" collapsed="false">
      <c r="A125" s="15" t="str">
        <f aca="false">SUBSTITUTE(SUBSTITUTE(SUBSTITUTE(I125, "'", "\'"), "’","\'"), "‘", "\'")</f>
        <v>Berberis buxifolia</v>
      </c>
      <c r="B125" s="16" t="s">
        <v>275</v>
      </c>
      <c r="C125" s="17" t="n">
        <v>1918</v>
      </c>
      <c r="D125" s="17" t="s">
        <v>276</v>
      </c>
      <c r="E1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berberis-buxifolia</v>
      </c>
      <c r="F125" s="14" t="n">
        <v>1</v>
      </c>
      <c r="G125" s="14" t="n">
        <v>1</v>
      </c>
      <c r="H125" s="6" t="n">
        <v>11</v>
      </c>
      <c r="I125" s="15" t="s">
        <v>277</v>
      </c>
      <c r="J125" s="14"/>
      <c r="K125" s="14"/>
      <c r="L125" s="0" t="str">
        <f aca="false">IF(ISBLANK(A125)  = 0, "INSERT INTO botanica.taxon (name_latin, name_czech, year, slug, origin, category_id, family_id) VALUES ("&amp;IF(A125&lt;&gt;"","'"&amp;A125&amp;"'","NULL")&amp;","&amp;IF(B125&lt;&gt;"","'"&amp;B125&amp;"'","NULL")&amp;", "&amp;IF(C125&lt;&gt;"","'"&amp;C125&amp;"'","NULL")&amp;"  , "&amp;IF(E125&lt;&gt;"","'"&amp;E125&amp;"'","NULL")&amp;"  , "&amp;IF(F125&lt;&gt;"","'"&amp;F125&amp;"'","NULL")&amp;"  , "&amp;IF(G125&lt;&gt;"","'"&amp;G125&amp;"'","NULL")&amp;"  , "&amp;IF(H125&lt;&gt;"","'"&amp;H125&amp;"'","NULL")&amp;"  );","")</f>
        <v>INSERT INTO botanica.taxon (name_latin, name_czech, year, slug, origin, category_id, family_id) VALUES ('Berberis buxifolia','dřišťál zimostrázový', '1918'  , 'berberis-buxifolia'  , '1'  , '1'  , '11'  );</v>
      </c>
    </row>
    <row r="126" customFormat="false" ht="12.8" hidden="false" customHeight="false" outlineLevel="0" collapsed="false">
      <c r="A126" s="15" t="str">
        <f aca="false">SUBSTITUTE(SUBSTITUTE(SUBSTITUTE(I126, "'", "\'"), "’","\'"), "‘", "\'")</f>
        <v>Berberis thunbergii</v>
      </c>
      <c r="B126" s="16" t="s">
        <v>278</v>
      </c>
      <c r="C126" s="17" t="n">
        <v>1918</v>
      </c>
      <c r="D126" s="17" t="s">
        <v>279</v>
      </c>
      <c r="E1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</v>
      </c>
      <c r="F126" s="14" t="n">
        <v>1</v>
      </c>
      <c r="G126" s="14" t="n">
        <v>1</v>
      </c>
      <c r="H126" s="6" t="n">
        <v>11</v>
      </c>
      <c r="I126" s="15" t="s">
        <v>280</v>
      </c>
      <c r="J126" s="14"/>
      <c r="K126" s="14"/>
      <c r="L126" s="0" t="str">
        <f aca="false">IF(ISBLANK(A126)  = 0, "INSERT INTO botanica.taxon (name_latin, name_czech, year, slug, origin, category_id, family_id) VALUES ("&amp;IF(A126&lt;&gt;"","'"&amp;A126&amp;"'","NULL")&amp;","&amp;IF(B126&lt;&gt;"","'"&amp;B126&amp;"'","NULL")&amp;", "&amp;IF(C126&lt;&gt;"","'"&amp;C126&amp;"'","NULL")&amp;"  , "&amp;IF(E126&lt;&gt;"","'"&amp;E126&amp;"'","NULL")&amp;"  , "&amp;IF(F126&lt;&gt;"","'"&amp;F126&amp;"'","NULL")&amp;"  , "&amp;IF(G126&lt;&gt;"","'"&amp;G126&amp;"'","NULL")&amp;"  , "&amp;IF(H126&lt;&gt;"","'"&amp;H126&amp;"'","NULL")&amp;"  );","")</f>
        <v>INSERT INTO botanica.taxon (name_latin, name_czech, year, slug, origin, category_id, family_id) VALUES ('Berberis thunbergii','dřišál Thunbergův', '1918'  , 'berberis-thunbergii'  , '1'  , '1'  , '11'  );</v>
      </c>
    </row>
    <row r="127" customFormat="false" ht="12.8" hidden="false" customHeight="false" outlineLevel="0" collapsed="false">
      <c r="A127" s="15" t="str">
        <f aca="false">SUBSTITUTE(SUBSTITUTE(SUBSTITUTE(I127, "'", "\'"), "’","\'"), "‘", "\'")</f>
        <v>Berberis thunbergii \'Atropurpurea\'</v>
      </c>
      <c r="B127" s="16" t="s">
        <v>278</v>
      </c>
      <c r="C127" s="17" t="n">
        <v>1937</v>
      </c>
      <c r="D127" s="17" t="s">
        <v>279</v>
      </c>
      <c r="E1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berberis-thunbergii-atropurpurea</v>
      </c>
      <c r="F127" s="14" t="n">
        <v>1</v>
      </c>
      <c r="G127" s="14" t="n">
        <v>1</v>
      </c>
      <c r="H127" s="6" t="n">
        <v>11</v>
      </c>
      <c r="I127" s="15" t="s">
        <v>281</v>
      </c>
      <c r="J127" s="14"/>
      <c r="K127" s="14"/>
      <c r="L127" s="0" t="str">
        <f aca="false">IF(ISBLANK(A127)  = 0, "INSERT INTO botanica.taxon (name_latin, name_czech, year, slug, origin, category_id, family_id) VALUES ("&amp;IF(A127&lt;&gt;"","'"&amp;A127&amp;"'","NULL")&amp;","&amp;IF(B127&lt;&gt;"","'"&amp;B127&amp;"'","NULL")&amp;", "&amp;IF(C127&lt;&gt;"","'"&amp;C127&amp;"'","NULL")&amp;"  , "&amp;IF(E127&lt;&gt;"","'"&amp;E127&amp;"'","NULL")&amp;"  , "&amp;IF(F127&lt;&gt;"","'"&amp;F127&amp;"'","NULL")&amp;"  , "&amp;IF(G127&lt;&gt;"","'"&amp;G127&amp;"'","NULL")&amp;"  , "&amp;IF(H127&lt;&gt;"","'"&amp;H127&amp;"'","NULL")&amp;"  );","")</f>
        <v>INSERT INTO botanica.taxon (name_latin, name_czech, year, slug, origin, category_id, family_id) VALUES ('Berberis thunbergii \'Atropurpurea\'','dřišál Thunbergův', '1937'  , 'berberis-thunbergii-atropurpurea'  , '1'  , '1'  , '11'  );</v>
      </c>
    </row>
    <row r="128" customFormat="false" ht="12.8" hidden="false" customHeight="false" outlineLevel="0" collapsed="false">
      <c r="A128" s="15" t="str">
        <f aca="false">SUBSTITUTE(SUBSTITUTE(SUBSTITUTE(I128, "'", "\'"), "’","\'"), "‘", "\'")</f>
        <v>Betula alleghaniensis</v>
      </c>
      <c r="B128" s="16" t="s">
        <v>282</v>
      </c>
      <c r="C128" s="17" t="n">
        <v>1923</v>
      </c>
      <c r="D128" s="17" t="s">
        <v>283</v>
      </c>
      <c r="E1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betula-alleghaniensis</v>
      </c>
      <c r="F128" s="14" t="n">
        <v>1</v>
      </c>
      <c r="G128" s="14" t="n">
        <v>1</v>
      </c>
      <c r="H128" s="14" t="n">
        <v>5</v>
      </c>
      <c r="I128" s="15" t="s">
        <v>284</v>
      </c>
      <c r="J128" s="14"/>
      <c r="K128" s="14"/>
      <c r="L128" s="0" t="str">
        <f aca="false">IF(ISBLANK(A128)  = 0, "INSERT INTO botanica.taxon (name_latin, name_czech, year, slug, origin, category_id, family_id) VALUES ("&amp;IF(A128&lt;&gt;"","'"&amp;A128&amp;"'","NULL")&amp;","&amp;IF(B128&lt;&gt;"","'"&amp;B128&amp;"'","NULL")&amp;", "&amp;IF(C128&lt;&gt;"","'"&amp;C128&amp;"'","NULL")&amp;"  , "&amp;IF(E128&lt;&gt;"","'"&amp;E128&amp;"'","NULL")&amp;"  , "&amp;IF(F128&lt;&gt;"","'"&amp;F128&amp;"'","NULL")&amp;"  , "&amp;IF(G128&lt;&gt;"","'"&amp;G128&amp;"'","NULL")&amp;"  , "&amp;IF(H128&lt;&gt;"","'"&amp;H128&amp;"'","NULL")&amp;"  );","")</f>
        <v>INSERT INTO botanica.taxon (name_latin, name_czech, year, slug, origin, category_id, family_id) VALUES ('Betula alleghaniensis','bříza žlutá', '1923'  , 'betula-alleghaniensis'  , '1'  , '1'  , '5'  );</v>
      </c>
    </row>
    <row r="129" customFormat="false" ht="12.8" hidden="false" customHeight="false" outlineLevel="0" collapsed="false">
      <c r="A129" s="15" t="str">
        <f aca="false">SUBSTITUTE(SUBSTITUTE(SUBSTITUTE(I129, "'", "\'"), "’","\'"), "‘", "\'")</f>
        <v>Betula nana</v>
      </c>
      <c r="B129" s="16" t="s">
        <v>285</v>
      </c>
      <c r="C129" s="17"/>
      <c r="D129" s="17" t="s">
        <v>286</v>
      </c>
      <c r="E1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betula-nana</v>
      </c>
      <c r="F129" s="14" t="n">
        <v>1</v>
      </c>
      <c r="G129" s="14" t="n">
        <v>1</v>
      </c>
      <c r="H129" s="14" t="n">
        <v>5</v>
      </c>
      <c r="I129" s="15" t="s">
        <v>287</v>
      </c>
      <c r="J129" s="14"/>
      <c r="K129" s="14"/>
      <c r="L129" s="0" t="str">
        <f aca="false">IF(ISBLANK(A129)  = 0, "INSERT INTO botanica.taxon (name_latin, name_czech, year, slug, origin, category_id, family_id) VALUES ("&amp;IF(A129&lt;&gt;"","'"&amp;A129&amp;"'","NULL")&amp;","&amp;IF(B129&lt;&gt;"","'"&amp;B129&amp;"'","NULL")&amp;", "&amp;IF(C129&lt;&gt;"","'"&amp;C129&amp;"'","NULL")&amp;"  , "&amp;IF(E129&lt;&gt;"","'"&amp;E129&amp;"'","NULL")&amp;"  , "&amp;IF(F129&lt;&gt;"","'"&amp;F129&amp;"'","NULL")&amp;"  , "&amp;IF(G129&lt;&gt;"","'"&amp;G129&amp;"'","NULL")&amp;"  , "&amp;IF(H129&lt;&gt;"","'"&amp;H129&amp;"'","NULL")&amp;"  );","")</f>
        <v>INSERT INTO botanica.taxon (name_latin, name_czech, year, slug, origin, category_id, family_id) VALUES ('Betula nana','bříza trpasličí', NULL  , 'betula-nana'  , '1'  , '1'  , '5'  );</v>
      </c>
    </row>
    <row r="130" customFormat="false" ht="12.8" hidden="false" customHeight="false" outlineLevel="0" collapsed="false">
      <c r="A130" s="15" t="str">
        <f aca="false">SUBSTITUTE(SUBSTITUTE(SUBSTITUTE(I130, "'", "\'"), "’","\'"), "‘", "\'")</f>
        <v>Betula pendula \'Purpurea\'</v>
      </c>
      <c r="B130" s="16" t="s">
        <v>288</v>
      </c>
      <c r="C130" s="17" t="n">
        <v>1937</v>
      </c>
      <c r="D130" s="17" t="s">
        <v>289</v>
      </c>
      <c r="E1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betula-pendula-purpurea</v>
      </c>
      <c r="F130" s="14" t="n">
        <v>1</v>
      </c>
      <c r="G130" s="14" t="n">
        <v>1</v>
      </c>
      <c r="H130" s="14" t="n">
        <v>5</v>
      </c>
      <c r="I130" s="15" t="s">
        <v>290</v>
      </c>
      <c r="J130" s="14"/>
      <c r="K130" s="14"/>
      <c r="L130" s="0" t="str">
        <f aca="false">IF(ISBLANK(A130)  = 0, "INSERT INTO botanica.taxon (name_latin, name_czech, year, slug, origin, category_id, family_id) VALUES ("&amp;IF(A130&lt;&gt;"","'"&amp;A130&amp;"'","NULL")&amp;","&amp;IF(B130&lt;&gt;"","'"&amp;B130&amp;"'","NULL")&amp;", "&amp;IF(C130&lt;&gt;"","'"&amp;C130&amp;"'","NULL")&amp;"  , "&amp;IF(E130&lt;&gt;"","'"&amp;E130&amp;"'","NULL")&amp;"  , "&amp;IF(F130&lt;&gt;"","'"&amp;F130&amp;"'","NULL")&amp;"  , "&amp;IF(G130&lt;&gt;"","'"&amp;G130&amp;"'","NULL")&amp;"  , "&amp;IF(H130&lt;&gt;"","'"&amp;H130&amp;"'","NULL")&amp;"  );","")</f>
        <v>INSERT INTO botanica.taxon (name_latin, name_czech, year, slug, origin, category_id, family_id) VALUES ('Betula pendula \'Purpurea\'','bříza bělokorá', '1937'  , 'betula-pendula-purpurea'  , '1'  , '1'  , '5'  );</v>
      </c>
    </row>
    <row r="131" customFormat="false" ht="12.8" hidden="false" customHeight="false" outlineLevel="0" collapsed="false">
      <c r="A131" s="15" t="str">
        <f aca="false">SUBSTITUTE(SUBSTITUTE(SUBSTITUTE(I131, "'", "\'"), "’","\'"), "‘", "\'")</f>
        <v>Betula pendula \'Youngii\'</v>
      </c>
      <c r="B131" s="16" t="s">
        <v>288</v>
      </c>
      <c r="C131" s="17" t="n">
        <v>1918</v>
      </c>
      <c r="D131" s="17" t="s">
        <v>289</v>
      </c>
      <c r="E13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betula-pendula-youngii</v>
      </c>
      <c r="F131" s="14" t="n">
        <v>1</v>
      </c>
      <c r="G131" s="14" t="n">
        <v>1</v>
      </c>
      <c r="H131" s="14" t="n">
        <v>5</v>
      </c>
      <c r="I131" s="15" t="s">
        <v>291</v>
      </c>
      <c r="J131" s="14"/>
      <c r="K131" s="14"/>
      <c r="L131" s="0" t="str">
        <f aca="false">IF(ISBLANK(A131)  = 0, "INSERT INTO botanica.taxon (name_latin, name_czech, year, slug, origin, category_id, family_id) VALUES ("&amp;IF(A131&lt;&gt;"","'"&amp;A131&amp;"'","NULL")&amp;","&amp;IF(B131&lt;&gt;"","'"&amp;B131&amp;"'","NULL")&amp;", "&amp;IF(C131&lt;&gt;"","'"&amp;C131&amp;"'","NULL")&amp;"  , "&amp;IF(E131&lt;&gt;"","'"&amp;E131&amp;"'","NULL")&amp;"  , "&amp;IF(F131&lt;&gt;"","'"&amp;F131&amp;"'","NULL")&amp;"  , "&amp;IF(G131&lt;&gt;"","'"&amp;G131&amp;"'","NULL")&amp;"  , "&amp;IF(H131&lt;&gt;"","'"&amp;H131&amp;"'","NULL")&amp;"  );","")</f>
        <v>INSERT INTO botanica.taxon (name_latin, name_czech, year, slug, origin, category_id, family_id) VALUES ('Betula pendula \'Youngii\'','bříza bělokorá', '1918'  , 'betula-pendula-youngii'  , '1'  , '1'  , '5'  );</v>
      </c>
    </row>
    <row r="132" customFormat="false" ht="12.8" hidden="false" customHeight="false" outlineLevel="0" collapsed="false">
      <c r="A132" s="15" t="str">
        <f aca="false">SUBSTITUTE(SUBSTITUTE(SUBSTITUTE(I132, "'", "\'"), "’","\'"), "‘", "\'")</f>
        <v>Caragana arborescens</v>
      </c>
      <c r="B132" s="16" t="s">
        <v>292</v>
      </c>
      <c r="C132" s="17" t="n">
        <v>1918</v>
      </c>
      <c r="D132" s="17" t="s">
        <v>293</v>
      </c>
      <c r="E13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</v>
      </c>
      <c r="F132" s="14" t="n">
        <v>1</v>
      </c>
      <c r="G132" s="14" t="n">
        <v>1</v>
      </c>
      <c r="H132" s="14" t="n">
        <v>3</v>
      </c>
      <c r="I132" s="15" t="s">
        <v>294</v>
      </c>
      <c r="J132" s="14"/>
      <c r="K132" s="14"/>
      <c r="L132" s="0" t="str">
        <f aca="false">IF(ISBLANK(A132)  = 0, "INSERT INTO botanica.taxon (name_latin, name_czech, year, slug, origin, category_id, family_id) VALUES ("&amp;IF(A132&lt;&gt;"","'"&amp;A132&amp;"'","NULL")&amp;","&amp;IF(B132&lt;&gt;"","'"&amp;B132&amp;"'","NULL")&amp;", "&amp;IF(C132&lt;&gt;"","'"&amp;C132&amp;"'","NULL")&amp;"  , "&amp;IF(E132&lt;&gt;"","'"&amp;E132&amp;"'","NULL")&amp;"  , "&amp;IF(F132&lt;&gt;"","'"&amp;F132&amp;"'","NULL")&amp;"  , "&amp;IF(G132&lt;&gt;"","'"&amp;G132&amp;"'","NULL")&amp;"  , "&amp;IF(H132&lt;&gt;"","'"&amp;H132&amp;"'","NULL")&amp;"  );","")</f>
        <v>INSERT INTO botanica.taxon (name_latin, name_czech, year, slug, origin, category_id, family_id) VALUES ('Caragana arborescens','Čimišník stromovitý', '1918'  , 'caragana-arborescens'  , '1'  , '1'  , '3'  );</v>
      </c>
    </row>
    <row r="133" customFormat="false" ht="12.8" hidden="false" customHeight="false" outlineLevel="0" collapsed="false">
      <c r="A133" s="15" t="str">
        <f aca="false">SUBSTITUTE(SUBSTITUTE(SUBSTITUTE(I133, "'", "\'"), "’","\'"), "‘", "\'")</f>
        <v>Caragana arborescens \'Pendula\'</v>
      </c>
      <c r="B133" s="16" t="s">
        <v>292</v>
      </c>
      <c r="C133" s="17" t="n">
        <v>1918</v>
      </c>
      <c r="D133" s="17" t="s">
        <v>293</v>
      </c>
      <c r="E13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caragana-arborescens-pendula</v>
      </c>
      <c r="F133" s="14" t="n">
        <v>1</v>
      </c>
      <c r="G133" s="14" t="n">
        <v>1</v>
      </c>
      <c r="H133" s="14" t="n">
        <v>3</v>
      </c>
      <c r="I133" s="15" t="s">
        <v>295</v>
      </c>
      <c r="J133" s="14"/>
      <c r="K133" s="14"/>
      <c r="L133" s="0" t="str">
        <f aca="false">IF(ISBLANK(A133)  = 0, "INSERT INTO botanica.taxon (name_latin, name_czech, year, slug, origin, category_id, family_id) VALUES ("&amp;IF(A133&lt;&gt;"","'"&amp;A133&amp;"'","NULL")&amp;","&amp;IF(B133&lt;&gt;"","'"&amp;B133&amp;"'","NULL")&amp;", "&amp;IF(C133&lt;&gt;"","'"&amp;C133&amp;"'","NULL")&amp;"  , "&amp;IF(E133&lt;&gt;"","'"&amp;E133&amp;"'","NULL")&amp;"  , "&amp;IF(F133&lt;&gt;"","'"&amp;F133&amp;"'","NULL")&amp;"  , "&amp;IF(G133&lt;&gt;"","'"&amp;G133&amp;"'","NULL")&amp;"  , "&amp;IF(H133&lt;&gt;"","'"&amp;H133&amp;"'","NULL")&amp;"  );","")</f>
        <v>INSERT INTO botanica.taxon (name_latin, name_czech, year, slug, origin, category_id, family_id) VALUES ('Caragana arborescens \'Pendula\'','Čimišník stromovitý', '1918'  , 'caragana-arborescens-pendula'  , '1'  , '1'  , '3'  );</v>
      </c>
    </row>
    <row r="134" customFormat="false" ht="12.8" hidden="false" customHeight="false" outlineLevel="0" collapsed="false">
      <c r="A134" s="15" t="str">
        <f aca="false">SUBSTITUTE(SUBSTITUTE(SUBSTITUTE(I134, "'", "\'"), "’","\'"), "‘", "\'")</f>
        <v>Carpinus betulus \'Pendula\'</v>
      </c>
      <c r="B134" s="16" t="s">
        <v>296</v>
      </c>
      <c r="C134" s="17" t="n">
        <v>1918</v>
      </c>
      <c r="D134" s="17" t="s">
        <v>297</v>
      </c>
      <c r="E13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carpinus-betulus-pendula</v>
      </c>
      <c r="F134" s="14" t="n">
        <v>1</v>
      </c>
      <c r="G134" s="14" t="n">
        <v>1</v>
      </c>
      <c r="H134" s="18" t="n">
        <v>49</v>
      </c>
      <c r="I134" s="15" t="s">
        <v>298</v>
      </c>
      <c r="J134" s="14"/>
      <c r="K134" s="14"/>
      <c r="L134" s="0" t="str">
        <f aca="false">IF(ISBLANK(A134)  = 0, "INSERT INTO botanica.taxon (name_latin, name_czech, year, slug, origin, category_id, family_id) VALUES ("&amp;IF(A134&lt;&gt;"","'"&amp;A134&amp;"'","NULL")&amp;","&amp;IF(B134&lt;&gt;"","'"&amp;B134&amp;"'","NULL")&amp;", "&amp;IF(C134&lt;&gt;"","'"&amp;C134&amp;"'","NULL")&amp;"  , "&amp;IF(E134&lt;&gt;"","'"&amp;E134&amp;"'","NULL")&amp;"  , "&amp;IF(F134&lt;&gt;"","'"&amp;F134&amp;"'","NULL")&amp;"  , "&amp;IF(G134&lt;&gt;"","'"&amp;G134&amp;"'","NULL")&amp;"  , "&amp;IF(H134&lt;&gt;"","'"&amp;H134&amp;"'","NULL")&amp;"  );","")</f>
        <v>INSERT INTO botanica.taxon (name_latin, name_czech, year, slug, origin, category_id, family_id) VALUES ('Carpinus betulus \'Pendula\'','habr obecný', '1918'  , 'carpinus-betulus-pendula'  , '1'  , '1'  , '49'  );</v>
      </c>
    </row>
    <row r="135" customFormat="false" ht="12.8" hidden="false" customHeight="false" outlineLevel="0" collapsed="false">
      <c r="A135" s="15" t="str">
        <f aca="false">SUBSTITUTE(SUBSTITUTE(SUBSTITUTE(I135, "'", "\'"), "’","\'"), "‘", "\'")</f>
        <v>Castanea sativa</v>
      </c>
      <c r="B135" s="16" t="s">
        <v>299</v>
      </c>
      <c r="C135" s="17"/>
      <c r="D135" s="17" t="s">
        <v>300</v>
      </c>
      <c r="E13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castanea-sativa</v>
      </c>
      <c r="F135" s="14" t="n">
        <v>1</v>
      </c>
      <c r="G135" s="14" t="n">
        <v>1</v>
      </c>
      <c r="H135" s="14"/>
      <c r="I135" s="15" t="s">
        <v>301</v>
      </c>
      <c r="J135" s="14"/>
      <c r="K135" s="14"/>
      <c r="L135" s="0" t="str">
        <f aca="false">IF(ISBLANK(A135)  = 0, "INSERT INTO botanica.taxon (name_latin, name_czech, year, slug, origin, category_id, family_id) VALUES ("&amp;IF(A135&lt;&gt;"","'"&amp;A135&amp;"'","NULL")&amp;","&amp;IF(B135&lt;&gt;"","'"&amp;B135&amp;"'","NULL")&amp;", "&amp;IF(C135&lt;&gt;"","'"&amp;C135&amp;"'","NULL")&amp;"  , "&amp;IF(E135&lt;&gt;"","'"&amp;E135&amp;"'","NULL")&amp;"  , "&amp;IF(F135&lt;&gt;"","'"&amp;F135&amp;"'","NULL")&amp;"  , "&amp;IF(G135&lt;&gt;"","'"&amp;G135&amp;"'","NULL")&amp;"  , "&amp;IF(H135&lt;&gt;"","'"&amp;H135&amp;"'","NULL")&amp;"  );","")</f>
        <v>INSERT INTO botanica.taxon (name_latin, name_czech, year, slug, origin, category_id, family_id) VALUES ('Castanea sativa','kaštanovník jedlý', NULL  , 'castanea-sativa'  , '1'  , '1'  , NULL  );</v>
      </c>
    </row>
    <row r="136" customFormat="false" ht="12.8" hidden="false" customHeight="false" outlineLevel="0" collapsed="false">
      <c r="A136" s="15" t="str">
        <f aca="false">SUBSTITUTE(SUBSTITUTE(SUBSTITUTE(I136, "'", "\'"), "’","\'"), "‘", "\'")</f>
        <v>Cercidiphyllum japonicum</v>
      </c>
      <c r="B136" s="16" t="s">
        <v>302</v>
      </c>
      <c r="C136" s="17"/>
      <c r="D136" s="17" t="s">
        <v>303</v>
      </c>
      <c r="E13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cercidiphyllum-japonicum</v>
      </c>
      <c r="F136" s="14" t="n">
        <v>1</v>
      </c>
      <c r="G136" s="14" t="n">
        <v>1</v>
      </c>
      <c r="H136" s="14"/>
      <c r="I136" s="15" t="s">
        <v>304</v>
      </c>
      <c r="J136" s="14"/>
      <c r="K136" s="14"/>
      <c r="L136" s="0" t="str">
        <f aca="false">IF(ISBLANK(A136)  = 0, "INSERT INTO botanica.taxon (name_latin, name_czech, year, slug, origin, category_id, family_id) VALUES ("&amp;IF(A136&lt;&gt;"","'"&amp;A136&amp;"'","NULL")&amp;","&amp;IF(B136&lt;&gt;"","'"&amp;B136&amp;"'","NULL")&amp;", "&amp;IF(C136&lt;&gt;"","'"&amp;C136&amp;"'","NULL")&amp;"  , "&amp;IF(E136&lt;&gt;"","'"&amp;E136&amp;"'","NULL")&amp;"  , "&amp;IF(F136&lt;&gt;"","'"&amp;F136&amp;"'","NULL")&amp;"  , "&amp;IF(G136&lt;&gt;"","'"&amp;G136&amp;"'","NULL")&amp;"  , "&amp;IF(H136&lt;&gt;"","'"&amp;H136&amp;"'","NULL")&amp;"  );","")</f>
        <v>INSERT INTO botanica.taxon (name_latin, name_czech, year, slug, origin, category_id, family_id) VALUES ('Cercidiphyllum japonicum','zmarličník japonský', NULL  , 'cercidiphyllum-japonicum'  , '1'  , '1'  , NULL  );</v>
      </c>
    </row>
    <row r="137" customFormat="false" ht="12.8" hidden="false" customHeight="false" outlineLevel="0" collapsed="false">
      <c r="A137" s="15" t="str">
        <f aca="false">SUBSTITUTE(SUBSTITUTE(SUBSTITUTE(I137, "'", "\'"), "’","\'"), "‘", "\'")</f>
        <v>Colutea arborescens</v>
      </c>
      <c r="B137" s="16" t="s">
        <v>305</v>
      </c>
      <c r="C137" s="17" t="n">
        <v>1918</v>
      </c>
      <c r="D137" s="17" t="s">
        <v>306</v>
      </c>
      <c r="E13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colutea-arborescens</v>
      </c>
      <c r="F137" s="14" t="n">
        <v>1</v>
      </c>
      <c r="G137" s="14" t="n">
        <v>1</v>
      </c>
      <c r="H137" s="14"/>
      <c r="I137" s="15" t="s">
        <v>307</v>
      </c>
      <c r="J137" s="14"/>
      <c r="K137" s="14"/>
      <c r="L137" s="0" t="str">
        <f aca="false">IF(ISBLANK(A137)  = 0, "INSERT INTO botanica.taxon (name_latin, name_czech, year, slug, origin, category_id, family_id) VALUES ("&amp;IF(A137&lt;&gt;"","'"&amp;A137&amp;"'","NULL")&amp;","&amp;IF(B137&lt;&gt;"","'"&amp;B137&amp;"'","NULL")&amp;", "&amp;IF(C137&lt;&gt;"","'"&amp;C137&amp;"'","NULL")&amp;"  , "&amp;IF(E137&lt;&gt;"","'"&amp;E137&amp;"'","NULL")&amp;"  , "&amp;IF(F137&lt;&gt;"","'"&amp;F137&amp;"'","NULL")&amp;"  , "&amp;IF(G137&lt;&gt;"","'"&amp;G137&amp;"'","NULL")&amp;"  , "&amp;IF(H137&lt;&gt;"","'"&amp;H137&amp;"'","NULL")&amp;"  );","")</f>
        <v>INSERT INTO botanica.taxon (name_latin, name_czech, year, slug, origin, category_id, family_id) VALUES ('Colutea arborescens','žanovec měchýřník', '1918'  , 'colutea-arborescens'  , '1'  , '1'  , NULL  );</v>
      </c>
    </row>
    <row r="138" customFormat="false" ht="12.8" hidden="false" customHeight="false" outlineLevel="0" collapsed="false">
      <c r="A138" s="15" t="str">
        <f aca="false">SUBSTITUTE(SUBSTITUTE(SUBSTITUTE(I138, "'", "\'"), "’","\'"), "‘", "\'")</f>
        <v>Cornus alba</v>
      </c>
      <c r="B138" s="16" t="s">
        <v>308</v>
      </c>
      <c r="C138" s="17" t="n">
        <v>1919</v>
      </c>
      <c r="D138" s="17" t="s">
        <v>309</v>
      </c>
      <c r="E13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</v>
      </c>
      <c r="F138" s="14" t="n">
        <v>1</v>
      </c>
      <c r="G138" s="14" t="n">
        <v>1</v>
      </c>
      <c r="H138" s="14" t="n">
        <v>41</v>
      </c>
      <c r="I138" s="15" t="s">
        <v>310</v>
      </c>
      <c r="J138" s="14"/>
      <c r="K138" s="14"/>
      <c r="L138" s="0" t="str">
        <f aca="false">IF(ISBLANK(A138)  = 0, "INSERT INTO botanica.taxon (name_latin, name_czech, year, slug, origin, category_id, family_id) VALUES ("&amp;IF(A138&lt;&gt;"","'"&amp;A138&amp;"'","NULL")&amp;","&amp;IF(B138&lt;&gt;"","'"&amp;B138&amp;"'","NULL")&amp;", "&amp;IF(C138&lt;&gt;"","'"&amp;C138&amp;"'","NULL")&amp;"  , "&amp;IF(E138&lt;&gt;"","'"&amp;E138&amp;"'","NULL")&amp;"  , "&amp;IF(F138&lt;&gt;"","'"&amp;F138&amp;"'","NULL")&amp;"  , "&amp;IF(G138&lt;&gt;"","'"&amp;G138&amp;"'","NULL")&amp;"  , "&amp;IF(H138&lt;&gt;"","'"&amp;H138&amp;"'","NULL")&amp;"  );","")</f>
        <v>INSERT INTO botanica.taxon (name_latin, name_czech, year, slug, origin, category_id, family_id) VALUES ('Cornus alba','svída bílá', '1919'  , 'cornus-alba'  , '1'  , '1'  , '41'  );</v>
      </c>
    </row>
    <row r="139" customFormat="false" ht="12.8" hidden="false" customHeight="false" outlineLevel="0" collapsed="false">
      <c r="A139" s="15" t="str">
        <f aca="false">SUBSTITUTE(SUBSTITUTE(SUBSTITUTE(I139, "'", "\'"), "’","\'"), "‘", "\'")</f>
        <v>Cornus alba\'Argenteomarginata\'</v>
      </c>
      <c r="B139" s="16" t="s">
        <v>308</v>
      </c>
      <c r="C139" s="17" t="n">
        <v>1937</v>
      </c>
      <c r="D139" s="17" t="s">
        <v>309</v>
      </c>
      <c r="E13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cornus-albaargenteomarginata</v>
      </c>
      <c r="F139" s="14" t="n">
        <v>1</v>
      </c>
      <c r="G139" s="14" t="n">
        <v>1</v>
      </c>
      <c r="H139" s="14" t="n">
        <v>41</v>
      </c>
      <c r="I139" s="15" t="s">
        <v>311</v>
      </c>
      <c r="J139" s="14"/>
      <c r="K139" s="14"/>
      <c r="L139" s="0" t="str">
        <f aca="false">IF(ISBLANK(A139)  = 0, "INSERT INTO botanica.taxon (name_latin, name_czech, year, slug, origin, category_id, family_id) VALUES ("&amp;IF(A139&lt;&gt;"","'"&amp;A139&amp;"'","NULL")&amp;","&amp;IF(B139&lt;&gt;"","'"&amp;B139&amp;"'","NULL")&amp;", "&amp;IF(C139&lt;&gt;"","'"&amp;C139&amp;"'","NULL")&amp;"  , "&amp;IF(E139&lt;&gt;"","'"&amp;E139&amp;"'","NULL")&amp;"  , "&amp;IF(F139&lt;&gt;"","'"&amp;F139&amp;"'","NULL")&amp;"  , "&amp;IF(G139&lt;&gt;"","'"&amp;G139&amp;"'","NULL")&amp;"  , "&amp;IF(H139&lt;&gt;"","'"&amp;H139&amp;"'","NULL")&amp;"  );","")</f>
        <v>INSERT INTO botanica.taxon (name_latin, name_czech, year, slug, origin, category_id, family_id) VALUES ('Cornus alba\'Argenteomarginata\'','svída bílá', '1937'  , 'cornus-albaargenteomarginata'  , '1'  , '1'  , '41'  );</v>
      </c>
    </row>
    <row r="140" customFormat="false" ht="12.8" hidden="false" customHeight="false" outlineLevel="0" collapsed="false">
      <c r="A140" s="15" t="str">
        <f aca="false">SUBSTITUTE(SUBSTITUTE(SUBSTITUTE(I140, "'", "\'"), "’","\'"), "‘", "\'")</f>
        <v>Cornus alba \'Spaethii\'</v>
      </c>
      <c r="B140" s="16" t="s">
        <v>308</v>
      </c>
      <c r="C140" s="17" t="n">
        <v>1923</v>
      </c>
      <c r="D140" s="17" t="s">
        <v>309</v>
      </c>
      <c r="E14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cornus-alba-spaethii</v>
      </c>
      <c r="F140" s="14" t="n">
        <v>1</v>
      </c>
      <c r="G140" s="14" t="n">
        <v>1</v>
      </c>
      <c r="H140" s="14" t="n">
        <v>41</v>
      </c>
      <c r="I140" s="15" t="s">
        <v>312</v>
      </c>
      <c r="J140" s="14"/>
      <c r="K140" s="14"/>
      <c r="L140" s="0" t="str">
        <f aca="false">IF(ISBLANK(A140)  = 0, "INSERT INTO botanica.taxon (name_latin, name_czech, year, slug, origin, category_id, family_id) VALUES ("&amp;IF(A140&lt;&gt;"","'"&amp;A140&amp;"'","NULL")&amp;","&amp;IF(B140&lt;&gt;"","'"&amp;B140&amp;"'","NULL")&amp;", "&amp;IF(C140&lt;&gt;"","'"&amp;C140&amp;"'","NULL")&amp;"  , "&amp;IF(E140&lt;&gt;"","'"&amp;E140&amp;"'","NULL")&amp;"  , "&amp;IF(F140&lt;&gt;"","'"&amp;F140&amp;"'","NULL")&amp;"  , "&amp;IF(G140&lt;&gt;"","'"&amp;G140&amp;"'","NULL")&amp;"  , "&amp;IF(H140&lt;&gt;"","'"&amp;H140&amp;"'","NULL")&amp;"  );","")</f>
        <v>INSERT INTO botanica.taxon (name_latin, name_czech, year, slug, origin, category_id, family_id) VALUES ('Cornus alba \'Spaethii\'','svída bílá', '1923'  , 'cornus-alba-spaethii'  , '1'  , '1'  , '41'  );</v>
      </c>
    </row>
    <row r="141" customFormat="false" ht="12.8" hidden="false" customHeight="false" outlineLevel="0" collapsed="false">
      <c r="A141" s="15" t="str">
        <f aca="false">SUBSTITUTE(SUBSTITUTE(SUBSTITUTE(I141, "'", "\'"), "’","\'"), "‘", "\'")</f>
        <v>Cornus mas</v>
      </c>
      <c r="B141" s="16" t="s">
        <v>313</v>
      </c>
      <c r="C141" s="17" t="n">
        <v>1918</v>
      </c>
      <c r="D141" s="17" t="s">
        <v>314</v>
      </c>
      <c r="E14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</v>
      </c>
      <c r="F141" s="14" t="n">
        <v>1</v>
      </c>
      <c r="G141" s="14" t="n">
        <v>1</v>
      </c>
      <c r="H141" s="14" t="n">
        <v>41</v>
      </c>
      <c r="I141" s="15" t="s">
        <v>315</v>
      </c>
      <c r="J141" s="14"/>
      <c r="K141" s="14"/>
      <c r="L141" s="0" t="str">
        <f aca="false">IF(ISBLANK(A141)  = 0, "INSERT INTO botanica.taxon (name_latin, name_czech, year, slug, origin, category_id, family_id) VALUES ("&amp;IF(A141&lt;&gt;"","'"&amp;A141&amp;"'","NULL")&amp;","&amp;IF(B141&lt;&gt;"","'"&amp;B141&amp;"'","NULL")&amp;", "&amp;IF(C141&lt;&gt;"","'"&amp;C141&amp;"'","NULL")&amp;"  , "&amp;IF(E141&lt;&gt;"","'"&amp;E141&amp;"'","NULL")&amp;"  , "&amp;IF(F141&lt;&gt;"","'"&amp;F141&amp;"'","NULL")&amp;"  , "&amp;IF(G141&lt;&gt;"","'"&amp;G141&amp;"'","NULL")&amp;"  , "&amp;IF(H141&lt;&gt;"","'"&amp;H141&amp;"'","NULL")&amp;"  );","")</f>
        <v>INSERT INTO botanica.taxon (name_latin, name_czech, year, slug, origin, category_id, family_id) VALUES ('Cornus mas','dřín obecný', '1918'  , 'cornus-mas'  , '1'  , '1'  , '41'  );</v>
      </c>
    </row>
    <row r="142" customFormat="false" ht="12.8" hidden="false" customHeight="false" outlineLevel="0" collapsed="false">
      <c r="A142" s="15" t="str">
        <f aca="false">SUBSTITUTE(SUBSTITUTE(SUBSTITUTE(I142, "'", "\'"), "’","\'"), "‘", "\'")</f>
        <v>Cornus mas \'Aureoelegantissima\'</v>
      </c>
      <c r="B142" s="16" t="s">
        <v>313</v>
      </c>
      <c r="C142" s="17" t="n">
        <v>1918</v>
      </c>
      <c r="D142" s="17" t="s">
        <v>314</v>
      </c>
      <c r="E14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cornus-mas-aureoelegantissima</v>
      </c>
      <c r="F142" s="14" t="n">
        <v>1</v>
      </c>
      <c r="G142" s="14" t="n">
        <v>1</v>
      </c>
      <c r="H142" s="14" t="n">
        <v>41</v>
      </c>
      <c r="I142" s="15" t="s">
        <v>316</v>
      </c>
      <c r="J142" s="14"/>
      <c r="K142" s="14"/>
      <c r="L142" s="0" t="str">
        <f aca="false">IF(ISBLANK(A142)  = 0, "INSERT INTO botanica.taxon (name_latin, name_czech, year, slug, origin, category_id, family_id) VALUES ("&amp;IF(A142&lt;&gt;"","'"&amp;A142&amp;"'","NULL")&amp;","&amp;IF(B142&lt;&gt;"","'"&amp;B142&amp;"'","NULL")&amp;", "&amp;IF(C142&lt;&gt;"","'"&amp;C142&amp;"'","NULL")&amp;"  , "&amp;IF(E142&lt;&gt;"","'"&amp;E142&amp;"'","NULL")&amp;"  , "&amp;IF(F142&lt;&gt;"","'"&amp;F142&amp;"'","NULL")&amp;"  , "&amp;IF(G142&lt;&gt;"","'"&amp;G142&amp;"'","NULL")&amp;"  , "&amp;IF(H142&lt;&gt;"","'"&amp;H142&amp;"'","NULL")&amp;"  );","")</f>
        <v>INSERT INTO botanica.taxon (name_latin, name_czech, year, slug, origin, category_id, family_id) VALUES ('Cornus mas \'Aureoelegantissima\'','dřín obecný', '1918'  , 'cornus-mas-aureoelegantissima'  , '1'  , '1'  , '41'  );</v>
      </c>
    </row>
    <row r="143" customFormat="false" ht="12.8" hidden="false" customHeight="false" outlineLevel="0" collapsed="false">
      <c r="A143" s="15" t="str">
        <f aca="false">SUBSTITUTE(SUBSTITUTE(SUBSTITUTE(I143, "'", "\'"), "’","\'"), "‘", "\'")</f>
        <v>Cornus mas \'Variegata\'</v>
      </c>
      <c r="B143" s="16" t="s">
        <v>313</v>
      </c>
      <c r="C143" s="17" t="n">
        <v>1918</v>
      </c>
      <c r="D143" s="17" t="s">
        <v>314</v>
      </c>
      <c r="E14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cornus-mas-variegata</v>
      </c>
      <c r="F143" s="14" t="n">
        <v>1</v>
      </c>
      <c r="G143" s="14" t="n">
        <v>1</v>
      </c>
      <c r="H143" s="14" t="n">
        <v>41</v>
      </c>
      <c r="I143" s="15" t="s">
        <v>317</v>
      </c>
      <c r="J143" s="14"/>
      <c r="K143" s="14"/>
      <c r="L143" s="0" t="str">
        <f aca="false">IF(ISBLANK(A143)  = 0, "INSERT INTO botanica.taxon (name_latin, name_czech, year, slug, origin, category_id, family_id) VALUES ("&amp;IF(A143&lt;&gt;"","'"&amp;A143&amp;"'","NULL")&amp;","&amp;IF(B143&lt;&gt;"","'"&amp;B143&amp;"'","NULL")&amp;", "&amp;IF(C143&lt;&gt;"","'"&amp;C143&amp;"'","NULL")&amp;"  , "&amp;IF(E143&lt;&gt;"","'"&amp;E143&amp;"'","NULL")&amp;"  , "&amp;IF(F143&lt;&gt;"","'"&amp;F143&amp;"'","NULL")&amp;"  , "&amp;IF(G143&lt;&gt;"","'"&amp;G143&amp;"'","NULL")&amp;"  , "&amp;IF(H143&lt;&gt;"","'"&amp;H143&amp;"'","NULL")&amp;"  );","")</f>
        <v>INSERT INTO botanica.taxon (name_latin, name_czech, year, slug, origin, category_id, family_id) VALUES ('Cornus mas \'Variegata\'','dřín obecný', '1918'  , 'cornus-mas-variegata'  , '1'  , '1'  , '41'  );</v>
      </c>
    </row>
    <row r="144" customFormat="false" ht="12.8" hidden="false" customHeight="false" outlineLevel="0" collapsed="false">
      <c r="A144" s="15" t="str">
        <f aca="false">SUBSTITUTE(SUBSTITUTE(SUBSTITUTE(I144, "'", "\'"), "’","\'"), "‘", "\'")</f>
        <v>Cornus sanguinea</v>
      </c>
      <c r="B144" s="16" t="s">
        <v>318</v>
      </c>
      <c r="C144" s="17" t="n">
        <v>1918</v>
      </c>
      <c r="D144" s="17" t="s">
        <v>319</v>
      </c>
      <c r="E14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cornus-sanguinea</v>
      </c>
      <c r="F144" s="14" t="n">
        <v>1</v>
      </c>
      <c r="G144" s="14" t="n">
        <v>1</v>
      </c>
      <c r="H144" s="14" t="n">
        <v>41</v>
      </c>
      <c r="I144" s="15" t="s">
        <v>320</v>
      </c>
      <c r="J144" s="14"/>
      <c r="K144" s="14"/>
      <c r="L144" s="0" t="str">
        <f aca="false">IF(ISBLANK(A144)  = 0, "INSERT INTO botanica.taxon (name_latin, name_czech, year, slug, origin, category_id, family_id) VALUES ("&amp;IF(A144&lt;&gt;"","'"&amp;A144&amp;"'","NULL")&amp;","&amp;IF(B144&lt;&gt;"","'"&amp;B144&amp;"'","NULL")&amp;", "&amp;IF(C144&lt;&gt;"","'"&amp;C144&amp;"'","NULL")&amp;"  , "&amp;IF(E144&lt;&gt;"","'"&amp;E144&amp;"'","NULL")&amp;"  , "&amp;IF(F144&lt;&gt;"","'"&amp;F144&amp;"'","NULL")&amp;"  , "&amp;IF(G144&lt;&gt;"","'"&amp;G144&amp;"'","NULL")&amp;"  , "&amp;IF(H144&lt;&gt;"","'"&amp;H144&amp;"'","NULL")&amp;"  );","")</f>
        <v>INSERT INTO botanica.taxon (name_latin, name_czech, year, slug, origin, category_id, family_id) VALUES ('Cornus sanguinea','svída krvavá', '1918'  , 'cornus-sanguinea'  , '1'  , '1'  , '41'  );</v>
      </c>
    </row>
    <row r="145" customFormat="false" ht="12.8" hidden="false" customHeight="false" outlineLevel="0" collapsed="false">
      <c r="A145" s="15" t="str">
        <f aca="false">SUBSTITUTE(SUBSTITUTE(SUBSTITUTE(I145, "'", "\'"), "’","\'"), "‘", "\'")</f>
        <v>Corylus avellana</v>
      </c>
      <c r="B145" s="16" t="s">
        <v>321</v>
      </c>
      <c r="C145" s="17"/>
      <c r="D145" s="17" t="s">
        <v>322</v>
      </c>
      <c r="E14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</v>
      </c>
      <c r="F145" s="14" t="n">
        <v>1</v>
      </c>
      <c r="G145" s="14" t="n">
        <v>1</v>
      </c>
      <c r="H145" s="18" t="n">
        <v>49</v>
      </c>
      <c r="I145" s="15" t="s">
        <v>323</v>
      </c>
      <c r="J145" s="14"/>
      <c r="K145" s="14"/>
      <c r="L145" s="0" t="str">
        <f aca="false">IF(ISBLANK(A145)  = 0, "INSERT INTO botanica.taxon (name_latin, name_czech, year, slug, origin, category_id, family_id) VALUES ("&amp;IF(A145&lt;&gt;"","'"&amp;A145&amp;"'","NULL")&amp;","&amp;IF(B145&lt;&gt;"","'"&amp;B145&amp;"'","NULL")&amp;", "&amp;IF(C145&lt;&gt;"","'"&amp;C145&amp;"'","NULL")&amp;"  , "&amp;IF(E145&lt;&gt;"","'"&amp;E145&amp;"'","NULL")&amp;"  , "&amp;IF(F145&lt;&gt;"","'"&amp;F145&amp;"'","NULL")&amp;"  , "&amp;IF(G145&lt;&gt;"","'"&amp;G145&amp;"'","NULL")&amp;"  , "&amp;IF(H145&lt;&gt;"","'"&amp;H145&amp;"'","NULL")&amp;"  );","")</f>
        <v>INSERT INTO botanica.taxon (name_latin, name_czech, year, slug, origin, category_id, family_id) VALUES ('Corylus avellana','líska obecná', NULL  , 'corylus-avellana'  , '1'  , '1'  , '49'  );</v>
      </c>
    </row>
    <row r="146" customFormat="false" ht="12.8" hidden="false" customHeight="false" outlineLevel="0" collapsed="false">
      <c r="A146" s="15" t="str">
        <f aca="false">SUBSTITUTE(SUBSTITUTE(SUBSTITUTE(I146, "'", "\'"), "’","\'"), "‘", "\'")</f>
        <v>Corylus avellana \'Aurea\'</v>
      </c>
      <c r="B146" s="16" t="s">
        <v>321</v>
      </c>
      <c r="C146" s="17" t="n">
        <v>1937</v>
      </c>
      <c r="D146" s="17" t="s">
        <v>322</v>
      </c>
      <c r="E14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corylus-avellana-aurea</v>
      </c>
      <c r="F146" s="14" t="n">
        <v>1</v>
      </c>
      <c r="G146" s="14" t="n">
        <v>1</v>
      </c>
      <c r="H146" s="18" t="n">
        <v>49</v>
      </c>
      <c r="I146" s="15" t="s">
        <v>324</v>
      </c>
      <c r="J146" s="14"/>
      <c r="K146" s="14"/>
      <c r="L146" s="0" t="str">
        <f aca="false">IF(ISBLANK(A146)  = 0, "INSERT INTO botanica.taxon (name_latin, name_czech, year, slug, origin, category_id, family_id) VALUES ("&amp;IF(A146&lt;&gt;"","'"&amp;A146&amp;"'","NULL")&amp;","&amp;IF(B146&lt;&gt;"","'"&amp;B146&amp;"'","NULL")&amp;", "&amp;IF(C146&lt;&gt;"","'"&amp;C146&amp;"'","NULL")&amp;"  , "&amp;IF(E146&lt;&gt;"","'"&amp;E146&amp;"'","NULL")&amp;"  , "&amp;IF(F146&lt;&gt;"","'"&amp;F146&amp;"'","NULL")&amp;"  , "&amp;IF(G146&lt;&gt;"","'"&amp;G146&amp;"'","NULL")&amp;"  , "&amp;IF(H146&lt;&gt;"","'"&amp;H146&amp;"'","NULL")&amp;"  );","")</f>
        <v>INSERT INTO botanica.taxon (name_latin, name_czech, year, slug, origin, category_id, family_id) VALUES ('Corylus avellana \'Aurea\'','líska obecná', '1937'  , 'corylus-avellana-aurea'  , '1'  , '1'  , '49'  );</v>
      </c>
    </row>
    <row r="147" customFormat="false" ht="12.8" hidden="false" customHeight="false" outlineLevel="0" collapsed="false">
      <c r="A147" s="15" t="str">
        <f aca="false">SUBSTITUTE(SUBSTITUTE(SUBSTITUTE(I147, "'", "\'"), "’","\'"), "‘", "\'")</f>
        <v>Corylus colurna</v>
      </c>
      <c r="B147" s="16" t="s">
        <v>325</v>
      </c>
      <c r="C147" s="17" t="n">
        <v>1918</v>
      </c>
      <c r="D147" s="17" t="s">
        <v>326</v>
      </c>
      <c r="E14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corylus-colurna</v>
      </c>
      <c r="F147" s="14" t="n">
        <v>1</v>
      </c>
      <c r="G147" s="14" t="n">
        <v>1</v>
      </c>
      <c r="H147" s="18" t="n">
        <v>49</v>
      </c>
      <c r="I147" s="15" t="s">
        <v>327</v>
      </c>
      <c r="J147" s="14"/>
      <c r="K147" s="14"/>
      <c r="L147" s="0" t="str">
        <f aca="false">IF(ISBLANK(A147)  = 0, "INSERT INTO botanica.taxon (name_latin, name_czech, year, slug, origin, category_id, family_id) VALUES ("&amp;IF(A147&lt;&gt;"","'"&amp;A147&amp;"'","NULL")&amp;","&amp;IF(B147&lt;&gt;"","'"&amp;B147&amp;"'","NULL")&amp;", "&amp;IF(C147&lt;&gt;"","'"&amp;C147&amp;"'","NULL")&amp;"  , "&amp;IF(E147&lt;&gt;"","'"&amp;E147&amp;"'","NULL")&amp;"  , "&amp;IF(F147&lt;&gt;"","'"&amp;F147&amp;"'","NULL")&amp;"  , "&amp;IF(G147&lt;&gt;"","'"&amp;G147&amp;"'","NULL")&amp;"  , "&amp;IF(H147&lt;&gt;"","'"&amp;H147&amp;"'","NULL")&amp;"  );","")</f>
        <v>INSERT INTO botanica.taxon (name_latin, name_czech, year, slug, origin, category_id, family_id) VALUES ('Corylus colurna','líska turecká', '1918'  , 'corylus-colurna'  , '1'  , '1'  , '49'  );</v>
      </c>
    </row>
    <row r="148" customFormat="false" ht="12.8" hidden="false" customHeight="false" outlineLevel="0" collapsed="false">
      <c r="A148" s="15" t="str">
        <f aca="false">SUBSTITUTE(SUBSTITUTE(SUBSTITUTE(I148, "'", "\'"), "’","\'"), "‘", "\'")</f>
        <v>Corylus maxima \'Purpurea\'</v>
      </c>
      <c r="B148" s="16" t="s">
        <v>328</v>
      </c>
      <c r="C148" s="17" t="n">
        <v>1918</v>
      </c>
      <c r="D148" s="17" t="s">
        <v>329</v>
      </c>
      <c r="E14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corylus-maxima-purpurea</v>
      </c>
      <c r="F148" s="14" t="n">
        <v>1</v>
      </c>
      <c r="G148" s="14" t="n">
        <v>1</v>
      </c>
      <c r="H148" s="18" t="n">
        <v>49</v>
      </c>
      <c r="I148" s="15" t="s">
        <v>330</v>
      </c>
      <c r="J148" s="14"/>
      <c r="K148" s="14"/>
      <c r="L148" s="0" t="str">
        <f aca="false">IF(ISBLANK(A148)  = 0, "INSERT INTO botanica.taxon (name_latin, name_czech, year, slug, origin, category_id, family_id) VALUES ("&amp;IF(A148&lt;&gt;"","'"&amp;A148&amp;"'","NULL")&amp;","&amp;IF(B148&lt;&gt;"","'"&amp;B148&amp;"'","NULL")&amp;", "&amp;IF(C148&lt;&gt;"","'"&amp;C148&amp;"'","NULL")&amp;"  , "&amp;IF(E148&lt;&gt;"","'"&amp;E148&amp;"'","NULL")&amp;"  , "&amp;IF(F148&lt;&gt;"","'"&amp;F148&amp;"'","NULL")&amp;"  , "&amp;IF(G148&lt;&gt;"","'"&amp;G148&amp;"'","NULL")&amp;"  , "&amp;IF(H148&lt;&gt;"","'"&amp;H148&amp;"'","NULL")&amp;"  );","")</f>
        <v>INSERT INTO botanica.taxon (name_latin, name_czech, year, slug, origin, category_id, family_id) VALUES ('Corylus maxima \'Purpurea\'','líska největší', '1918'  , 'corylus-maxima-purpurea'  , '1'  , '1'  , '49'  );</v>
      </c>
    </row>
    <row r="149" customFormat="false" ht="12.8" hidden="false" customHeight="false" outlineLevel="0" collapsed="false">
      <c r="A149" s="15" t="str">
        <f aca="false">SUBSTITUTE(SUBSTITUTE(SUBSTITUTE(I149, "'", "\'"), "’","\'"), "‘", "\'")</f>
        <v>Cotinus coggygria</v>
      </c>
      <c r="B149" s="16" t="s">
        <v>331</v>
      </c>
      <c r="C149" s="17" t="n">
        <v>1918</v>
      </c>
      <c r="D149" s="17" t="s">
        <v>332</v>
      </c>
      <c r="E14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cotinus-coggygria</v>
      </c>
      <c r="F149" s="14" t="n">
        <v>1</v>
      </c>
      <c r="G149" s="14" t="n">
        <v>1</v>
      </c>
      <c r="H149" s="14"/>
      <c r="I149" s="15" t="s">
        <v>333</v>
      </c>
      <c r="J149" s="14"/>
      <c r="K149" s="14"/>
      <c r="L149" s="0" t="str">
        <f aca="false">IF(ISBLANK(A149)  = 0, "INSERT INTO botanica.taxon (name_latin, name_czech, year, slug, origin, category_id, family_id) VALUES ("&amp;IF(A149&lt;&gt;"","'"&amp;A149&amp;"'","NULL")&amp;","&amp;IF(B149&lt;&gt;"","'"&amp;B149&amp;"'","NULL")&amp;", "&amp;IF(C149&lt;&gt;"","'"&amp;C149&amp;"'","NULL")&amp;"  , "&amp;IF(E149&lt;&gt;"","'"&amp;E149&amp;"'","NULL")&amp;"  , "&amp;IF(F149&lt;&gt;"","'"&amp;F149&amp;"'","NULL")&amp;"  , "&amp;IF(G149&lt;&gt;"","'"&amp;G149&amp;"'","NULL")&amp;"  , "&amp;IF(H149&lt;&gt;"","'"&amp;H149&amp;"'","NULL")&amp;"  );","")</f>
        <v>INSERT INTO botanica.taxon (name_latin, name_czech, year, slug, origin, category_id, family_id) VALUES ('Cotinus coggygria','ruj vlasatá', '1918'  , 'cotinus-coggygria'  , '1'  , '1'  , NULL  );</v>
      </c>
    </row>
    <row r="150" customFormat="false" ht="12.8" hidden="false" customHeight="false" outlineLevel="0" collapsed="false">
      <c r="A150" s="15" t="str">
        <f aca="false">SUBSTITUTE(SUBSTITUTE(SUBSTITUTE(I150, "'", "\'"), "’","\'"), "‘", "\'")</f>
        <v>Cotoneaster dammeri</v>
      </c>
      <c r="B150" s="16" t="s">
        <v>334</v>
      </c>
      <c r="C150" s="17"/>
      <c r="D150" s="17" t="s">
        <v>335</v>
      </c>
      <c r="E15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cotoneaster-dammeri</v>
      </c>
      <c r="F150" s="14" t="n">
        <v>1</v>
      </c>
      <c r="G150" s="14" t="n">
        <v>1</v>
      </c>
      <c r="H150" s="14" t="n">
        <v>38</v>
      </c>
      <c r="I150" s="15" t="s">
        <v>336</v>
      </c>
      <c r="J150" s="14"/>
      <c r="K150" s="14"/>
      <c r="L150" s="0" t="str">
        <f aca="false">IF(ISBLANK(A150)  = 0, "INSERT INTO botanica.taxon (name_latin, name_czech, year, slug, origin, category_id, family_id) VALUES ("&amp;IF(A150&lt;&gt;"","'"&amp;A150&amp;"'","NULL")&amp;","&amp;IF(B150&lt;&gt;"","'"&amp;B150&amp;"'","NULL")&amp;", "&amp;IF(C150&lt;&gt;"","'"&amp;C150&amp;"'","NULL")&amp;"  , "&amp;IF(E150&lt;&gt;"","'"&amp;E150&amp;"'","NULL")&amp;"  , "&amp;IF(F150&lt;&gt;"","'"&amp;F150&amp;"'","NULL")&amp;"  , "&amp;IF(G150&lt;&gt;"","'"&amp;G150&amp;"'","NULL")&amp;"  , "&amp;IF(H150&lt;&gt;"","'"&amp;H150&amp;"'","NULL")&amp;"  );","")</f>
        <v>INSERT INTO botanica.taxon (name_latin, name_czech, year, slug, origin, category_id, family_id) VALUES ('Cotoneaster dammeri','skalník Dammerův', NULL  , 'cotoneaster-dammeri'  , '1'  , '1'  , '38'  );</v>
      </c>
    </row>
    <row r="151" customFormat="false" ht="12.8" hidden="false" customHeight="false" outlineLevel="0" collapsed="false">
      <c r="A151" s="15" t="str">
        <f aca="false">SUBSTITUTE(SUBSTITUTE(SUBSTITUTE(I151, "'", "\'"), "’","\'"), "‘", "\'")</f>
        <v>Cotoneaster lucidus</v>
      </c>
      <c r="B151" s="16" t="s">
        <v>337</v>
      </c>
      <c r="C151" s="17"/>
      <c r="D151" s="17" t="s">
        <v>338</v>
      </c>
      <c r="E15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cotoneaster-lucidus</v>
      </c>
      <c r="F151" s="14" t="n">
        <v>1</v>
      </c>
      <c r="G151" s="14" t="n">
        <v>1</v>
      </c>
      <c r="H151" s="14" t="n">
        <v>38</v>
      </c>
      <c r="I151" s="15" t="s">
        <v>339</v>
      </c>
      <c r="J151" s="14"/>
      <c r="K151" s="14"/>
      <c r="L151" s="0" t="str">
        <f aca="false">IF(ISBLANK(A151)  = 0, "INSERT INTO botanica.taxon (name_latin, name_czech, year, slug, origin, category_id, family_id) VALUES ("&amp;IF(A151&lt;&gt;"","'"&amp;A151&amp;"'","NULL")&amp;","&amp;IF(B151&lt;&gt;"","'"&amp;B151&amp;"'","NULL")&amp;", "&amp;IF(C151&lt;&gt;"","'"&amp;C151&amp;"'","NULL")&amp;"  , "&amp;IF(E151&lt;&gt;"","'"&amp;E151&amp;"'","NULL")&amp;"  , "&amp;IF(F151&lt;&gt;"","'"&amp;F151&amp;"'","NULL")&amp;"  , "&amp;IF(G151&lt;&gt;"","'"&amp;G151&amp;"'","NULL")&amp;"  , "&amp;IF(H151&lt;&gt;"","'"&amp;H151&amp;"'","NULL")&amp;"  );","")</f>
        <v>INSERT INTO botanica.taxon (name_latin, name_czech, year, slug, origin, category_id, family_id) VALUES ('Cotoneaster lucidus','skalník lesklý', NULL  , 'cotoneaster-lucidus'  , '1'  , '1'  , '38'  );</v>
      </c>
    </row>
    <row r="152" customFormat="false" ht="12.8" hidden="false" customHeight="false" outlineLevel="0" collapsed="false">
      <c r="A152" s="15" t="str">
        <f aca="false">SUBSTITUTE(SUBSTITUTE(SUBSTITUTE(I152, "'", "\'"), "’","\'"), "‘", "\'")</f>
        <v>Cotoneaster simonsii</v>
      </c>
      <c r="B152" s="16" t="s">
        <v>340</v>
      </c>
      <c r="C152" s="17" t="n">
        <v>1918</v>
      </c>
      <c r="D152" s="17" t="s">
        <v>341</v>
      </c>
      <c r="E15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cotoneaster-simonsii</v>
      </c>
      <c r="F152" s="14" t="n">
        <v>1</v>
      </c>
      <c r="G152" s="14" t="n">
        <v>1</v>
      </c>
      <c r="H152" s="14" t="n">
        <v>38</v>
      </c>
      <c r="I152" s="15" t="s">
        <v>342</v>
      </c>
      <c r="J152" s="14"/>
      <c r="K152" s="14"/>
      <c r="L152" s="0" t="str">
        <f aca="false">IF(ISBLANK(A152)  = 0, "INSERT INTO botanica.taxon (name_latin, name_czech, year, slug, origin, category_id, family_id) VALUES ("&amp;IF(A152&lt;&gt;"","'"&amp;A152&amp;"'","NULL")&amp;","&amp;IF(B152&lt;&gt;"","'"&amp;B152&amp;"'","NULL")&amp;", "&amp;IF(C152&lt;&gt;"","'"&amp;C152&amp;"'","NULL")&amp;"  , "&amp;IF(E152&lt;&gt;"","'"&amp;E152&amp;"'","NULL")&amp;"  , "&amp;IF(F152&lt;&gt;"","'"&amp;F152&amp;"'","NULL")&amp;"  , "&amp;IF(G152&lt;&gt;"","'"&amp;G152&amp;"'","NULL")&amp;"  , "&amp;IF(H152&lt;&gt;"","'"&amp;H152&amp;"'","NULL")&amp;"  );","")</f>
        <v>INSERT INTO botanica.taxon (name_latin, name_czech, year, slug, origin, category_id, family_id) VALUES ('Cotoneaster simonsii','skalník Simonsův', '1918'  , 'cotoneaster-simonsii'  , '1'  , '1'  , '38'  );</v>
      </c>
    </row>
    <row r="153" customFormat="false" ht="12.8" hidden="false" customHeight="false" outlineLevel="0" collapsed="false">
      <c r="A153" s="15" t="str">
        <f aca="false">SUBSTITUTE(SUBSTITUTE(SUBSTITUTE(I153, "'", "\'"), "’","\'"), "‘", "\'")</f>
        <v>Crataegus laevigata</v>
      </c>
      <c r="B153" s="16" t="s">
        <v>343</v>
      </c>
      <c r="C153" s="17" t="n">
        <v>1919</v>
      </c>
      <c r="D153" s="17" t="s">
        <v>344</v>
      </c>
      <c r="E15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crataegus-laevigata</v>
      </c>
      <c r="F153" s="14" t="n">
        <v>1</v>
      </c>
      <c r="G153" s="14" t="n">
        <v>1</v>
      </c>
      <c r="H153" s="14" t="n">
        <v>38</v>
      </c>
      <c r="I153" s="15" t="s">
        <v>345</v>
      </c>
      <c r="J153" s="14"/>
      <c r="K153" s="14"/>
      <c r="L153" s="0" t="str">
        <f aca="false">IF(ISBLANK(A153)  = 0, "INSERT INTO botanica.taxon (name_latin, name_czech, year, slug, origin, category_id, family_id) VALUES ("&amp;IF(A153&lt;&gt;"","'"&amp;A153&amp;"'","NULL")&amp;","&amp;IF(B153&lt;&gt;"","'"&amp;B153&amp;"'","NULL")&amp;", "&amp;IF(C153&lt;&gt;"","'"&amp;C153&amp;"'","NULL")&amp;"  , "&amp;IF(E153&lt;&gt;"","'"&amp;E153&amp;"'","NULL")&amp;"  , "&amp;IF(F153&lt;&gt;"","'"&amp;F153&amp;"'","NULL")&amp;"  , "&amp;IF(G153&lt;&gt;"","'"&amp;G153&amp;"'","NULL")&amp;"  , "&amp;IF(H153&lt;&gt;"","'"&amp;H153&amp;"'","NULL")&amp;"  );","")</f>
        <v>INSERT INTO botanica.taxon (name_latin, name_czech, year, slug, origin, category_id, family_id) VALUES ('Crataegus laevigata','hloh obecný', '1919'  , 'crataegus-laevigata'  , '1'  , '1'  , '38'  );</v>
      </c>
    </row>
    <row r="154" customFormat="false" ht="12.8" hidden="false" customHeight="false" outlineLevel="0" collapsed="false">
      <c r="A154" s="15" t="str">
        <f aca="false">SUBSTITUTE(SUBSTITUTE(SUBSTITUTE(I154, "'", "\'"), "’","\'"), "‘", "\'")</f>
        <v>Cydonia oblonga</v>
      </c>
      <c r="B154" s="16" t="s">
        <v>346</v>
      </c>
      <c r="C154" s="17" t="n">
        <v>1918</v>
      </c>
      <c r="D154" s="17" t="s">
        <v>347</v>
      </c>
      <c r="E15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cydonia-oblonga</v>
      </c>
      <c r="F154" s="14" t="n">
        <v>1</v>
      </c>
      <c r="G154" s="14" t="n">
        <v>1</v>
      </c>
      <c r="H154" s="14" t="n">
        <v>38</v>
      </c>
      <c r="I154" s="15" t="s">
        <v>348</v>
      </c>
      <c r="J154" s="14"/>
      <c r="K154" s="14"/>
      <c r="L154" s="0" t="str">
        <f aca="false">IF(ISBLANK(A154)  = 0, "INSERT INTO botanica.taxon (name_latin, name_czech, year, slug, origin, category_id, family_id) VALUES ("&amp;IF(A154&lt;&gt;"","'"&amp;A154&amp;"'","NULL")&amp;","&amp;IF(B154&lt;&gt;"","'"&amp;B154&amp;"'","NULL")&amp;", "&amp;IF(C154&lt;&gt;"","'"&amp;C154&amp;"'","NULL")&amp;"  , "&amp;IF(E154&lt;&gt;"","'"&amp;E154&amp;"'","NULL")&amp;"  , "&amp;IF(F154&lt;&gt;"","'"&amp;F154&amp;"'","NULL")&amp;"  , "&amp;IF(G154&lt;&gt;"","'"&amp;G154&amp;"'","NULL")&amp;"  , "&amp;IF(H154&lt;&gt;"","'"&amp;H154&amp;"'","NULL")&amp;"  );","")</f>
        <v>INSERT INTO botanica.taxon (name_latin, name_czech, year, slug, origin, category_id, family_id) VALUES ('Cydonia oblonga','kdouloň obecná', '1918'  , 'cydonia-oblonga'  , '1'  , '1'  , '38'  );</v>
      </c>
    </row>
    <row r="155" customFormat="false" ht="12.8" hidden="false" customHeight="false" outlineLevel="0" collapsed="false">
      <c r="A155" s="15" t="str">
        <f aca="false">SUBSTITUTE(SUBSTITUTE(SUBSTITUTE(I155, "'", "\'"), "’","\'"), "‘", "\'")</f>
        <v>Deutzia scabra</v>
      </c>
      <c r="B155" s="16" t="s">
        <v>349</v>
      </c>
      <c r="C155" s="17" t="n">
        <v>1919</v>
      </c>
      <c r="D155" s="17" t="s">
        <v>350</v>
      </c>
      <c r="E15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</v>
      </c>
      <c r="F155" s="14" t="n">
        <v>1</v>
      </c>
      <c r="G155" s="14" t="n">
        <v>1</v>
      </c>
      <c r="H155" s="14"/>
      <c r="I155" s="15" t="s">
        <v>351</v>
      </c>
      <c r="J155" s="14"/>
      <c r="K155" s="14"/>
      <c r="L155" s="0" t="str">
        <f aca="false">IF(ISBLANK(A155)  = 0, "INSERT INTO botanica.taxon (name_latin, name_czech, year, slug, origin, category_id, family_id) VALUES ("&amp;IF(A155&lt;&gt;"","'"&amp;A155&amp;"'","NULL")&amp;","&amp;IF(B155&lt;&gt;"","'"&amp;B155&amp;"'","NULL")&amp;", "&amp;IF(C155&lt;&gt;"","'"&amp;C155&amp;"'","NULL")&amp;"  , "&amp;IF(E155&lt;&gt;"","'"&amp;E155&amp;"'","NULL")&amp;"  , "&amp;IF(F155&lt;&gt;"","'"&amp;F155&amp;"'","NULL")&amp;"  , "&amp;IF(G155&lt;&gt;"","'"&amp;G155&amp;"'","NULL")&amp;"  , "&amp;IF(H155&lt;&gt;"","'"&amp;H155&amp;"'","NULL")&amp;"  );","")</f>
        <v>INSERT INTO botanica.taxon (name_latin, name_czech, year, slug, origin, category_id, family_id) VALUES ('Deutzia scabra','trojpuk drsný', '1919'  , 'deutzia-scabra'  , '1'  , '1'  , NULL  );</v>
      </c>
    </row>
    <row r="156" customFormat="false" ht="12.8" hidden="false" customHeight="false" outlineLevel="0" collapsed="false">
      <c r="A156" s="15" t="str">
        <f aca="false">SUBSTITUTE(SUBSTITUTE(SUBSTITUTE(I156, "'", "\'"), "’","\'"), "‘", "\'")</f>
        <v>Deutzia scabra \'Plena\'</v>
      </c>
      <c r="B156" s="16" t="s">
        <v>349</v>
      </c>
      <c r="C156" s="17" t="n">
        <v>1918</v>
      </c>
      <c r="D156" s="17" t="s">
        <v>350</v>
      </c>
      <c r="E15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deutzia-scabra-plena</v>
      </c>
      <c r="F156" s="14" t="n">
        <v>1</v>
      </c>
      <c r="G156" s="14" t="n">
        <v>1</v>
      </c>
      <c r="H156" s="14"/>
      <c r="I156" s="15" t="s">
        <v>352</v>
      </c>
      <c r="J156" s="14"/>
      <c r="K156" s="14"/>
      <c r="L156" s="0" t="str">
        <f aca="false">IF(ISBLANK(A156)  = 0, "INSERT INTO botanica.taxon (name_latin, name_czech, year, slug, origin, category_id, family_id) VALUES ("&amp;IF(A156&lt;&gt;"","'"&amp;A156&amp;"'","NULL")&amp;","&amp;IF(B156&lt;&gt;"","'"&amp;B156&amp;"'","NULL")&amp;", "&amp;IF(C156&lt;&gt;"","'"&amp;C156&amp;"'","NULL")&amp;"  , "&amp;IF(E156&lt;&gt;"","'"&amp;E156&amp;"'","NULL")&amp;"  , "&amp;IF(F156&lt;&gt;"","'"&amp;F156&amp;"'","NULL")&amp;"  , "&amp;IF(G156&lt;&gt;"","'"&amp;G156&amp;"'","NULL")&amp;"  , "&amp;IF(H156&lt;&gt;"","'"&amp;H156&amp;"'","NULL")&amp;"  );","")</f>
        <v>INSERT INTO botanica.taxon (name_latin, name_czech, year, slug, origin, category_id, family_id) VALUES ('Deutzia scabra \'Plena\'','trojpuk drsný', '1918'  , 'deutzia-scabra-plena'  , '1'  , '1'  , NULL  );</v>
      </c>
    </row>
    <row r="157" customFormat="false" ht="12.8" hidden="false" customHeight="false" outlineLevel="0" collapsed="false">
      <c r="A157" s="15" t="str">
        <f aca="false">SUBSTITUTE(SUBSTITUTE(SUBSTITUTE(I157, "'", "\'"), "’","\'"), "‘", "\'")</f>
        <v>Elaeagnus angustifolia / commutata</v>
      </c>
      <c r="B157" s="16" t="s">
        <v>353</v>
      </c>
      <c r="C157" s="17"/>
      <c r="D157" s="17" t="s">
        <v>354</v>
      </c>
      <c r="E15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elaeagnus-angustifolia--commutata</v>
      </c>
      <c r="F157" s="14" t="n">
        <v>1</v>
      </c>
      <c r="G157" s="14" t="n">
        <v>1</v>
      </c>
      <c r="H157" s="14"/>
      <c r="I157" s="15" t="s">
        <v>355</v>
      </c>
      <c r="J157" s="14"/>
      <c r="K157" s="14"/>
      <c r="L157" s="0" t="str">
        <f aca="false">IF(ISBLANK(A157)  = 0, "INSERT INTO botanica.taxon (name_latin, name_czech, year, slug, origin, category_id, family_id) VALUES ("&amp;IF(A157&lt;&gt;"","'"&amp;A157&amp;"'","NULL")&amp;","&amp;IF(B157&lt;&gt;"","'"&amp;B157&amp;"'","NULL")&amp;", "&amp;IF(C157&lt;&gt;"","'"&amp;C157&amp;"'","NULL")&amp;"  , "&amp;IF(E157&lt;&gt;"","'"&amp;E157&amp;"'","NULL")&amp;"  , "&amp;IF(F157&lt;&gt;"","'"&amp;F157&amp;"'","NULL")&amp;"  , "&amp;IF(G157&lt;&gt;"","'"&amp;G157&amp;"'","NULL")&amp;"  , "&amp;IF(H157&lt;&gt;"","'"&amp;H157&amp;"'","NULL")&amp;"  );","")</f>
        <v>INSERT INTO botanica.taxon (name_latin, name_czech, year, slug, origin, category_id, family_id) VALUES ('Elaeagnus angustifolia / commutata','hlošina úzkolistá / stříbrná', NULL  , 'elaeagnus-angustifolia--commutata'  , '1'  , '1'  , NULL  );</v>
      </c>
    </row>
    <row r="158" customFormat="false" ht="12.8" hidden="false" customHeight="false" outlineLevel="0" collapsed="false">
      <c r="A158" s="15" t="str">
        <f aca="false">SUBSTITUTE(SUBSTITUTE(SUBSTITUTE(I158, "'", "\'"), "’","\'"), "‘", "\'")</f>
        <v>Euonymus europaeus</v>
      </c>
      <c r="B158" s="16" t="s">
        <v>356</v>
      </c>
      <c r="C158" s="17" t="n">
        <v>1918</v>
      </c>
      <c r="D158" s="17" t="s">
        <v>357</v>
      </c>
      <c r="E15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euonymus-europaeus</v>
      </c>
      <c r="F158" s="14" t="n">
        <v>1</v>
      </c>
      <c r="G158" s="14" t="n">
        <v>1</v>
      </c>
      <c r="H158" s="14"/>
      <c r="I158" s="15" t="s">
        <v>358</v>
      </c>
      <c r="J158" s="14"/>
      <c r="K158" s="14"/>
      <c r="L158" s="0" t="str">
        <f aca="false">IF(ISBLANK(A158)  = 0, "INSERT INTO botanica.taxon (name_latin, name_czech, year, slug, origin, category_id, family_id) VALUES ("&amp;IF(A158&lt;&gt;"","'"&amp;A158&amp;"'","NULL")&amp;","&amp;IF(B158&lt;&gt;"","'"&amp;B158&amp;"'","NULL")&amp;", "&amp;IF(C158&lt;&gt;"","'"&amp;C158&amp;"'","NULL")&amp;"  , "&amp;IF(E158&lt;&gt;"","'"&amp;E158&amp;"'","NULL")&amp;"  , "&amp;IF(F158&lt;&gt;"","'"&amp;F158&amp;"'","NULL")&amp;"  , "&amp;IF(G158&lt;&gt;"","'"&amp;G158&amp;"'","NULL")&amp;"  , "&amp;IF(H158&lt;&gt;"","'"&amp;H158&amp;"'","NULL")&amp;"  );","")</f>
        <v>INSERT INTO botanica.taxon (name_latin, name_czech, year, slug, origin, category_id, family_id) VALUES ('Euonymus europaeus','brslen evropský', '1918'  , 'euonymus-europaeus'  , '1'  , '1'  , NULL  );</v>
      </c>
    </row>
    <row r="159" customFormat="false" ht="12.8" hidden="false" customHeight="false" outlineLevel="0" collapsed="false">
      <c r="A159" s="15" t="str">
        <f aca="false">SUBSTITUTE(SUBSTITUTE(SUBSTITUTE(I159, "'", "\'"), "’","\'"), "‘", "\'")</f>
        <v>Fagus sylvatica</v>
      </c>
      <c r="B159" s="16" t="s">
        <v>359</v>
      </c>
      <c r="C159" s="17" t="n">
        <v>1922</v>
      </c>
      <c r="D159" s="17" t="s">
        <v>360</v>
      </c>
      <c r="E15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</v>
      </c>
      <c r="F159" s="14" t="n">
        <v>1</v>
      </c>
      <c r="G159" s="14" t="n">
        <v>1</v>
      </c>
      <c r="H159" s="14" t="n">
        <v>6</v>
      </c>
      <c r="I159" s="15" t="s">
        <v>361</v>
      </c>
      <c r="J159" s="14"/>
      <c r="K159" s="14"/>
      <c r="L159" s="0" t="str">
        <f aca="false">IF(ISBLANK(A159)  = 0, "INSERT INTO botanica.taxon (name_latin, name_czech, year, slug, origin, category_id, family_id) VALUES ("&amp;IF(A159&lt;&gt;"","'"&amp;A159&amp;"'","NULL")&amp;","&amp;IF(B159&lt;&gt;"","'"&amp;B159&amp;"'","NULL")&amp;", "&amp;IF(C159&lt;&gt;"","'"&amp;C159&amp;"'","NULL")&amp;"  , "&amp;IF(E159&lt;&gt;"","'"&amp;E159&amp;"'","NULL")&amp;"  , "&amp;IF(F159&lt;&gt;"","'"&amp;F159&amp;"'","NULL")&amp;"  , "&amp;IF(G159&lt;&gt;"","'"&amp;G159&amp;"'","NULL")&amp;"  , "&amp;IF(H159&lt;&gt;"","'"&amp;H159&amp;"'","NULL")&amp;"  );","")</f>
        <v>INSERT INTO botanica.taxon (name_latin, name_czech, year, slug, origin, category_id, family_id) VALUES ('Fagus sylvatica','buk lesní', '1922'  , 'fagus-sylvatica'  , '1'  , '1'  , '6'  );</v>
      </c>
    </row>
    <row r="160" customFormat="false" ht="12.8" hidden="false" customHeight="false" outlineLevel="0" collapsed="false">
      <c r="A160" s="15" t="str">
        <f aca="false">SUBSTITUTE(SUBSTITUTE(SUBSTITUTE(I160, "'", "\'"), "’","\'"), "‘", "\'")</f>
        <v>Fagus sylvatica \'Atropunicea\'</v>
      </c>
      <c r="B160" s="16" t="s">
        <v>359</v>
      </c>
      <c r="C160" s="17" t="n">
        <v>1922</v>
      </c>
      <c r="D160" s="17" t="s">
        <v>360</v>
      </c>
      <c r="E16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fagus-sylvatica-atropunicea</v>
      </c>
      <c r="F160" s="14" t="n">
        <v>1</v>
      </c>
      <c r="G160" s="14" t="n">
        <v>1</v>
      </c>
      <c r="H160" s="14" t="n">
        <v>6</v>
      </c>
      <c r="I160" s="15" t="s">
        <v>362</v>
      </c>
      <c r="J160" s="14"/>
      <c r="K160" s="14"/>
      <c r="L160" s="0" t="str">
        <f aca="false">IF(ISBLANK(A160)  = 0, "INSERT INTO botanica.taxon (name_latin, name_czech, year, slug, origin, category_id, family_id) VALUES ("&amp;IF(A160&lt;&gt;"","'"&amp;A160&amp;"'","NULL")&amp;","&amp;IF(B160&lt;&gt;"","'"&amp;B160&amp;"'","NULL")&amp;", "&amp;IF(C160&lt;&gt;"","'"&amp;C160&amp;"'","NULL")&amp;"  , "&amp;IF(E160&lt;&gt;"","'"&amp;E160&amp;"'","NULL")&amp;"  , "&amp;IF(F160&lt;&gt;"","'"&amp;F160&amp;"'","NULL")&amp;"  , "&amp;IF(G160&lt;&gt;"","'"&amp;G160&amp;"'","NULL")&amp;"  , "&amp;IF(H160&lt;&gt;"","'"&amp;H160&amp;"'","NULL")&amp;"  );","")</f>
        <v>INSERT INTO botanica.taxon (name_latin, name_czech, year, slug, origin, category_id, family_id) VALUES ('Fagus sylvatica \'Atropunicea\'','buk lesní', '1922'  , 'fagus-sylvatica-atropunicea'  , '1'  , '1'  , '6'  );</v>
      </c>
    </row>
    <row r="161" customFormat="false" ht="12.8" hidden="false" customHeight="false" outlineLevel="0" collapsed="false">
      <c r="A161" s="15" t="str">
        <f aca="false">SUBSTITUTE(SUBSTITUTE(SUBSTITUTE(I161, "'", "\'"), "’","\'"), "‘", "\'")</f>
        <v>Fagus sylvatica \'Pendula\'</v>
      </c>
      <c r="B161" s="16" t="s">
        <v>359</v>
      </c>
      <c r="C161" s="17" t="n">
        <v>1918</v>
      </c>
      <c r="D161" s="17" t="s">
        <v>360</v>
      </c>
      <c r="E16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fagus-sylvatica-pendula</v>
      </c>
      <c r="F161" s="14" t="n">
        <v>1</v>
      </c>
      <c r="G161" s="14" t="n">
        <v>1</v>
      </c>
      <c r="H161" s="14" t="n">
        <v>6</v>
      </c>
      <c r="I161" s="15" t="s">
        <v>363</v>
      </c>
      <c r="J161" s="14"/>
      <c r="K161" s="14"/>
      <c r="L161" s="0" t="str">
        <f aca="false">IF(ISBLANK(A161)  = 0, "INSERT INTO botanica.taxon (name_latin, name_czech, year, slug, origin, category_id, family_id) VALUES ("&amp;IF(A161&lt;&gt;"","'"&amp;A161&amp;"'","NULL")&amp;","&amp;IF(B161&lt;&gt;"","'"&amp;B161&amp;"'","NULL")&amp;", "&amp;IF(C161&lt;&gt;"","'"&amp;C161&amp;"'","NULL")&amp;"  , "&amp;IF(E161&lt;&gt;"","'"&amp;E161&amp;"'","NULL")&amp;"  , "&amp;IF(F161&lt;&gt;"","'"&amp;F161&amp;"'","NULL")&amp;"  , "&amp;IF(G161&lt;&gt;"","'"&amp;G161&amp;"'","NULL")&amp;"  , "&amp;IF(H161&lt;&gt;"","'"&amp;H161&amp;"'","NULL")&amp;"  );","")</f>
        <v>INSERT INTO botanica.taxon (name_latin, name_czech, year, slug, origin, category_id, family_id) VALUES ('Fagus sylvatica \'Pendula\'','buk lesní', '1918'  , 'fagus-sylvatica-pendula'  , '1'  , '1'  , '6'  );</v>
      </c>
    </row>
    <row r="162" customFormat="false" ht="12.8" hidden="false" customHeight="false" outlineLevel="0" collapsed="false">
      <c r="A162" s="15" t="str">
        <f aca="false">SUBSTITUTE(SUBSTITUTE(SUBSTITUTE(I162, "'", "\'"), "’","\'"), "‘", "\'")</f>
        <v>Fagus sylvatica \'Riversii\'</v>
      </c>
      <c r="B162" s="16" t="s">
        <v>359</v>
      </c>
      <c r="C162" s="17" t="n">
        <v>1918</v>
      </c>
      <c r="D162" s="17" t="s">
        <v>360</v>
      </c>
      <c r="E16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fagus-sylvatica-riversii</v>
      </c>
      <c r="F162" s="14" t="n">
        <v>1</v>
      </c>
      <c r="G162" s="14" t="n">
        <v>1</v>
      </c>
      <c r="H162" s="14" t="n">
        <v>6</v>
      </c>
      <c r="I162" s="15" t="s">
        <v>364</v>
      </c>
      <c r="J162" s="14"/>
      <c r="K162" s="14"/>
      <c r="L162" s="0" t="str">
        <f aca="false">IF(ISBLANK(A162)  = 0, "INSERT INTO botanica.taxon (name_latin, name_czech, year, slug, origin, category_id, family_id) VALUES ("&amp;IF(A162&lt;&gt;"","'"&amp;A162&amp;"'","NULL")&amp;","&amp;IF(B162&lt;&gt;"","'"&amp;B162&amp;"'","NULL")&amp;", "&amp;IF(C162&lt;&gt;"","'"&amp;C162&amp;"'","NULL")&amp;"  , "&amp;IF(E162&lt;&gt;"","'"&amp;E162&amp;"'","NULL")&amp;"  , "&amp;IF(F162&lt;&gt;"","'"&amp;F162&amp;"'","NULL")&amp;"  , "&amp;IF(G162&lt;&gt;"","'"&amp;G162&amp;"'","NULL")&amp;"  , "&amp;IF(H162&lt;&gt;"","'"&amp;H162&amp;"'","NULL")&amp;"  );","")</f>
        <v>INSERT INTO botanica.taxon (name_latin, name_czech, year, slug, origin, category_id, family_id) VALUES ('Fagus sylvatica \'Riversii\'','buk lesní', '1918'  , 'fagus-sylvatica-riversii'  , '1'  , '1'  , '6'  );</v>
      </c>
    </row>
    <row r="163" customFormat="false" ht="12.8" hidden="false" customHeight="false" outlineLevel="0" collapsed="false">
      <c r="A163" s="15" t="str">
        <f aca="false">SUBSTITUTE(SUBSTITUTE(SUBSTITUTE(I163, "'", "\'"), "’","\'"), "‘", "\'")</f>
        <v>Forsythia × intermedia</v>
      </c>
      <c r="B163" s="16" t="s">
        <v>365</v>
      </c>
      <c r="C163" s="17" t="n">
        <v>1919</v>
      </c>
      <c r="D163" s="17" t="s">
        <v>366</v>
      </c>
      <c r="E16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forsythia-×-intermedia</v>
      </c>
      <c r="F163" s="14" t="n">
        <v>1</v>
      </c>
      <c r="G163" s="14" t="n">
        <v>1</v>
      </c>
      <c r="H163" s="14" t="n">
        <v>29</v>
      </c>
      <c r="I163" s="15" t="s">
        <v>367</v>
      </c>
      <c r="J163" s="14"/>
      <c r="K163" s="14"/>
      <c r="L163" s="0" t="str">
        <f aca="false">IF(ISBLANK(A163)  = 0, "INSERT INTO botanica.taxon (name_latin, name_czech, year, slug, origin, category_id, family_id) VALUES ("&amp;IF(A163&lt;&gt;"","'"&amp;A163&amp;"'","NULL")&amp;","&amp;IF(B163&lt;&gt;"","'"&amp;B163&amp;"'","NULL")&amp;", "&amp;IF(C163&lt;&gt;"","'"&amp;C163&amp;"'","NULL")&amp;"  , "&amp;IF(E163&lt;&gt;"","'"&amp;E163&amp;"'","NULL")&amp;"  , "&amp;IF(F163&lt;&gt;"","'"&amp;F163&amp;"'","NULL")&amp;"  , "&amp;IF(G163&lt;&gt;"","'"&amp;G163&amp;"'","NULL")&amp;"  , "&amp;IF(H163&lt;&gt;"","'"&amp;H163&amp;"'","NULL")&amp;"  );","")</f>
        <v>INSERT INTO botanica.taxon (name_latin, name_czech, year, slug, origin, category_id, family_id) VALUES ('Forsythia × intermedia','zlatice prostřední', '1919'  , 'forsythia-×-intermedia'  , '1'  , '1'  , '29'  );</v>
      </c>
    </row>
    <row r="164" customFormat="false" ht="12.8" hidden="false" customHeight="false" outlineLevel="0" collapsed="false">
      <c r="A164" s="15" t="str">
        <f aca="false">SUBSTITUTE(SUBSTITUTE(SUBSTITUTE(I164, "'", "\'"), "’","\'"), "‘", "\'")</f>
        <v>Forsythia suspensa</v>
      </c>
      <c r="B164" s="16" t="s">
        <v>368</v>
      </c>
      <c r="C164" s="17" t="n">
        <v>1919</v>
      </c>
      <c r="D164" s="17" t="s">
        <v>369</v>
      </c>
      <c r="E16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forsythia-suspensa</v>
      </c>
      <c r="F164" s="14" t="n">
        <v>1</v>
      </c>
      <c r="G164" s="14" t="n">
        <v>1</v>
      </c>
      <c r="H164" s="14" t="n">
        <v>29</v>
      </c>
      <c r="I164" s="15" t="s">
        <v>370</v>
      </c>
      <c r="J164" s="14"/>
      <c r="K164" s="14"/>
      <c r="L164" s="0" t="str">
        <f aca="false">IF(ISBLANK(A164)  = 0, "INSERT INTO botanica.taxon (name_latin, name_czech, year, slug, origin, category_id, family_id) VALUES ("&amp;IF(A164&lt;&gt;"","'"&amp;A164&amp;"'","NULL")&amp;","&amp;IF(B164&lt;&gt;"","'"&amp;B164&amp;"'","NULL")&amp;", "&amp;IF(C164&lt;&gt;"","'"&amp;C164&amp;"'","NULL")&amp;"  , "&amp;IF(E164&lt;&gt;"","'"&amp;E164&amp;"'","NULL")&amp;"  , "&amp;IF(F164&lt;&gt;"","'"&amp;F164&amp;"'","NULL")&amp;"  , "&amp;IF(G164&lt;&gt;"","'"&amp;G164&amp;"'","NULL")&amp;"  , "&amp;IF(H164&lt;&gt;"","'"&amp;H164&amp;"'","NULL")&amp;"  );","")</f>
        <v>INSERT INTO botanica.taxon (name_latin, name_czech, year, slug, origin, category_id, family_id) VALUES ('Forsythia suspensa','zlatice převislá', '1919'  , 'forsythia-suspensa'  , '1'  , '1'  , '29'  );</v>
      </c>
    </row>
    <row r="165" customFormat="false" ht="12.8" hidden="false" customHeight="false" outlineLevel="0" collapsed="false">
      <c r="A165" s="15" t="str">
        <f aca="false">SUBSTITUTE(SUBSTITUTE(SUBSTITUTE(I165, "'", "\'"), "’","\'"), "‘", "\'")</f>
        <v>Fraxinus excelsior \'Nana\'</v>
      </c>
      <c r="B165" s="16" t="s">
        <v>371</v>
      </c>
      <c r="C165" s="17" t="n">
        <v>1937</v>
      </c>
      <c r="D165" s="17" t="s">
        <v>372</v>
      </c>
      <c r="E16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fraxinus-excelsior-nana</v>
      </c>
      <c r="F165" s="14" t="n">
        <v>1</v>
      </c>
      <c r="G165" s="14" t="n">
        <v>1</v>
      </c>
      <c r="H165" s="14" t="n">
        <v>29</v>
      </c>
      <c r="I165" s="15" t="s">
        <v>373</v>
      </c>
      <c r="J165" s="14"/>
      <c r="K165" s="14"/>
      <c r="L165" s="0" t="str">
        <f aca="false">IF(ISBLANK(A165)  = 0, "INSERT INTO botanica.taxon (name_latin, name_czech, year, slug, origin, category_id, family_id) VALUES ("&amp;IF(A165&lt;&gt;"","'"&amp;A165&amp;"'","NULL")&amp;","&amp;IF(B165&lt;&gt;"","'"&amp;B165&amp;"'","NULL")&amp;", "&amp;IF(C165&lt;&gt;"","'"&amp;C165&amp;"'","NULL")&amp;"  , "&amp;IF(E165&lt;&gt;"","'"&amp;E165&amp;"'","NULL")&amp;"  , "&amp;IF(F165&lt;&gt;"","'"&amp;F165&amp;"'","NULL")&amp;"  , "&amp;IF(G165&lt;&gt;"","'"&amp;G165&amp;"'","NULL")&amp;"  , "&amp;IF(H165&lt;&gt;"","'"&amp;H165&amp;"'","NULL")&amp;"  );","")</f>
        <v>INSERT INTO botanica.taxon (name_latin, name_czech, year, slug, origin, category_id, family_id) VALUES ('Fraxinus excelsior \'Nana\'','jasan ztepilý', '1937'  , 'fraxinus-excelsior-nana'  , '1'  , '1'  , '29'  );</v>
      </c>
    </row>
    <row r="166" customFormat="false" ht="12.8" hidden="false" customHeight="false" outlineLevel="0" collapsed="false">
      <c r="A166" s="15" t="str">
        <f aca="false">SUBSTITUTE(SUBSTITUTE(SUBSTITUTE(I166, "'", "\'"), "’","\'"), "‘", "\'")</f>
        <v>Fraxinus excelsior \'Pendula\'</v>
      </c>
      <c r="B166" s="16" t="s">
        <v>371</v>
      </c>
      <c r="C166" s="17" t="n">
        <v>1918</v>
      </c>
      <c r="D166" s="17" t="s">
        <v>372</v>
      </c>
      <c r="E16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fraxinus-excelsior-pendula</v>
      </c>
      <c r="F166" s="14" t="n">
        <v>1</v>
      </c>
      <c r="G166" s="14" t="n">
        <v>1</v>
      </c>
      <c r="H166" s="14" t="n">
        <v>29</v>
      </c>
      <c r="I166" s="15" t="s">
        <v>374</v>
      </c>
      <c r="J166" s="14"/>
      <c r="K166" s="14"/>
      <c r="L166" s="0" t="str">
        <f aca="false">IF(ISBLANK(A166)  = 0, "INSERT INTO botanica.taxon (name_latin, name_czech, year, slug, origin, category_id, family_id) VALUES ("&amp;IF(A166&lt;&gt;"","'"&amp;A166&amp;"'","NULL")&amp;","&amp;IF(B166&lt;&gt;"","'"&amp;B166&amp;"'","NULL")&amp;", "&amp;IF(C166&lt;&gt;"","'"&amp;C166&amp;"'","NULL")&amp;"  , "&amp;IF(E166&lt;&gt;"","'"&amp;E166&amp;"'","NULL")&amp;"  , "&amp;IF(F166&lt;&gt;"","'"&amp;F166&amp;"'","NULL")&amp;"  , "&amp;IF(G166&lt;&gt;"","'"&amp;G166&amp;"'","NULL")&amp;"  , "&amp;IF(H166&lt;&gt;"","'"&amp;H166&amp;"'","NULL")&amp;"  );","")</f>
        <v>INSERT INTO botanica.taxon (name_latin, name_czech, year, slug, origin, category_id, family_id) VALUES ('Fraxinus excelsior \'Pendula\'','jasan ztepilý', '1918'  , 'fraxinus-excelsior-pendula'  , '1'  , '1'  , '29'  );</v>
      </c>
    </row>
    <row r="167" customFormat="false" ht="12.8" hidden="false" customHeight="false" outlineLevel="0" collapsed="false">
      <c r="A167" s="15" t="str">
        <f aca="false">SUBSTITUTE(SUBSTITUTE(SUBSTITUTE(I167, "'", "\'"), "’","\'"), "‘", "\'")</f>
        <v>Hippophae rhamnoides </v>
      </c>
      <c r="B167" s="16" t="s">
        <v>375</v>
      </c>
      <c r="C167" s="17" t="n">
        <v>1919</v>
      </c>
      <c r="D167" s="17" t="s">
        <v>376</v>
      </c>
      <c r="E16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hippophae-rhamnoides</v>
      </c>
      <c r="F167" s="14" t="n">
        <v>1</v>
      </c>
      <c r="G167" s="14" t="n">
        <v>1</v>
      </c>
      <c r="H167" s="14"/>
      <c r="I167" s="15" t="s">
        <v>377</v>
      </c>
      <c r="J167" s="14"/>
      <c r="K167" s="14"/>
      <c r="L167" s="0" t="str">
        <f aca="false">IF(ISBLANK(A167)  = 0, "INSERT INTO botanica.taxon (name_latin, name_czech, year, slug, origin, category_id, family_id) VALUES ("&amp;IF(A167&lt;&gt;"","'"&amp;A167&amp;"'","NULL")&amp;","&amp;IF(B167&lt;&gt;"","'"&amp;B167&amp;"'","NULL")&amp;", "&amp;IF(C167&lt;&gt;"","'"&amp;C167&amp;"'","NULL")&amp;"  , "&amp;IF(E167&lt;&gt;"","'"&amp;E167&amp;"'","NULL")&amp;"  , "&amp;IF(F167&lt;&gt;"","'"&amp;F167&amp;"'","NULL")&amp;"  , "&amp;IF(G167&lt;&gt;"","'"&amp;G167&amp;"'","NULL")&amp;"  , "&amp;IF(H167&lt;&gt;"","'"&amp;H167&amp;"'","NULL")&amp;"  );","")</f>
        <v>INSERT INTO botanica.taxon (name_latin, name_czech, year, slug, origin, category_id, family_id) VALUES ('Hippophae rhamnoides ','rakytník řešetlákový', '1919'  , 'hippophae-rhamnoides'  , '1'  , '1'  , NULL  );</v>
      </c>
    </row>
    <row r="168" customFormat="false" ht="12.8" hidden="false" customHeight="false" outlineLevel="0" collapsed="false">
      <c r="A168" s="15" t="str">
        <f aca="false">SUBSTITUTE(SUBSTITUTE(SUBSTITUTE(I168, "'", "\'"), "’","\'"), "‘", "\'")</f>
        <v>Hydrangea paniculata</v>
      </c>
      <c r="B168" s="16" t="s">
        <v>378</v>
      </c>
      <c r="C168" s="17" t="n">
        <v>1919</v>
      </c>
      <c r="D168" s="17" t="s">
        <v>379</v>
      </c>
      <c r="E16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hydrangea-paniculata</v>
      </c>
      <c r="F168" s="14" t="n">
        <v>1</v>
      </c>
      <c r="G168" s="14" t="n">
        <v>1</v>
      </c>
      <c r="H168" s="14" t="n">
        <v>14</v>
      </c>
      <c r="I168" s="15" t="s">
        <v>380</v>
      </c>
      <c r="J168" s="14"/>
      <c r="K168" s="14"/>
      <c r="L168" s="0" t="str">
        <f aca="false">IF(ISBLANK(A168)  = 0, "INSERT INTO botanica.taxon (name_latin, name_czech, year, slug, origin, category_id, family_id) VALUES ("&amp;IF(A168&lt;&gt;"","'"&amp;A168&amp;"'","NULL")&amp;","&amp;IF(B168&lt;&gt;"","'"&amp;B168&amp;"'","NULL")&amp;", "&amp;IF(C168&lt;&gt;"","'"&amp;C168&amp;"'","NULL")&amp;"  , "&amp;IF(E168&lt;&gt;"","'"&amp;E168&amp;"'","NULL")&amp;"  , "&amp;IF(F168&lt;&gt;"","'"&amp;F168&amp;"'","NULL")&amp;"  , "&amp;IF(G168&lt;&gt;"","'"&amp;G168&amp;"'","NULL")&amp;"  , "&amp;IF(H168&lt;&gt;"","'"&amp;H168&amp;"'","NULL")&amp;"  );","")</f>
        <v>INSERT INTO botanica.taxon (name_latin, name_czech, year, slug, origin, category_id, family_id) VALUES ('Hydrangea paniculata','hortenzie latnatá', '1919'  , 'hydrangea-paniculata'  , '1'  , '1'  , '14'  );</v>
      </c>
    </row>
    <row r="169" customFormat="false" ht="12.8" hidden="false" customHeight="false" outlineLevel="0" collapsed="false">
      <c r="A169" s="15" t="str">
        <f aca="false">SUBSTITUTE(SUBSTITUTE(SUBSTITUTE(I169, "'", "\'"), "’","\'"), "‘", "\'")</f>
        <v>Chaenomeles japonica</v>
      </c>
      <c r="B169" s="16" t="s">
        <v>381</v>
      </c>
      <c r="C169" s="17" t="n">
        <v>1918</v>
      </c>
      <c r="D169" s="17" t="s">
        <v>382</v>
      </c>
      <c r="E16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chaenomeles-japonica</v>
      </c>
      <c r="F169" s="14" t="n">
        <v>1</v>
      </c>
      <c r="G169" s="14" t="n">
        <v>1</v>
      </c>
      <c r="H169" s="14"/>
      <c r="I169" s="15" t="s">
        <v>383</v>
      </c>
      <c r="J169" s="14"/>
      <c r="K169" s="14"/>
      <c r="L169" s="0" t="str">
        <f aca="false">IF(ISBLANK(A169)  = 0, "INSERT INTO botanica.taxon (name_latin, name_czech, year, slug, origin, category_id, family_id) VALUES ("&amp;IF(A169&lt;&gt;"","'"&amp;A169&amp;"'","NULL")&amp;","&amp;IF(B169&lt;&gt;"","'"&amp;B169&amp;"'","NULL")&amp;", "&amp;IF(C169&lt;&gt;"","'"&amp;C169&amp;"'","NULL")&amp;"  , "&amp;IF(E169&lt;&gt;"","'"&amp;E169&amp;"'","NULL")&amp;"  , "&amp;IF(F169&lt;&gt;"","'"&amp;F169&amp;"'","NULL")&amp;"  , "&amp;IF(G169&lt;&gt;"","'"&amp;G169&amp;"'","NULL")&amp;"  , "&amp;IF(H169&lt;&gt;"","'"&amp;H169&amp;"'","NULL")&amp;"  );","")</f>
        <v>INSERT INTO botanica.taxon (name_latin, name_czech, year, slug, origin, category_id, family_id) VALUES ('Chaenomeles japonica','kdoulovec japonský', '1918'  , 'chaenomeles-japonica'  , '1'  , '1'  , NULL  );</v>
      </c>
    </row>
    <row r="170" customFormat="false" ht="12.8" hidden="false" customHeight="false" outlineLevel="0" collapsed="false">
      <c r="A170" s="15" t="str">
        <f aca="false">SUBSTITUTE(SUBSTITUTE(SUBSTITUTE(I170, "'", "\'"), "’","\'"), "‘", "\'")</f>
        <v>Laburnocytisus adamii</v>
      </c>
      <c r="B170" s="16" t="s">
        <v>384</v>
      </c>
      <c r="C170" s="17" t="n">
        <v>1918</v>
      </c>
      <c r="D170" s="17" t="s">
        <v>385</v>
      </c>
      <c r="E17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laburnocytisus-adamii</v>
      </c>
      <c r="F170" s="14" t="n">
        <v>1</v>
      </c>
      <c r="G170" s="14" t="n">
        <v>1</v>
      </c>
      <c r="H170" s="14"/>
      <c r="I170" s="15" t="s">
        <v>386</v>
      </c>
      <c r="J170" s="14"/>
      <c r="K170" s="14"/>
      <c r="L170" s="0" t="str">
        <f aca="false">IF(ISBLANK(A170)  = 0, "INSERT INTO botanica.taxon (name_latin, name_czech, year, slug, origin, category_id, family_id) VALUES ("&amp;IF(A170&lt;&gt;"","'"&amp;A170&amp;"'","NULL")&amp;","&amp;IF(B170&lt;&gt;"","'"&amp;B170&amp;"'","NULL")&amp;", "&amp;IF(C170&lt;&gt;"","'"&amp;C170&amp;"'","NULL")&amp;"  , "&amp;IF(E170&lt;&gt;"","'"&amp;E170&amp;"'","NULL")&amp;"  , "&amp;IF(F170&lt;&gt;"","'"&amp;F170&amp;"'","NULL")&amp;"  , "&amp;IF(G170&lt;&gt;"","'"&amp;G170&amp;"'","NULL")&amp;"  , "&amp;IF(H170&lt;&gt;"","'"&amp;H170&amp;"'","NULL")&amp;"  );","")</f>
        <v>INSERT INTO botanica.taxon (name_latin, name_czech, year, slug, origin, category_id, family_id) VALUES ('Laburnocytisus adamii','štědřenovec Adamův', '1918'  , 'laburnocytisus-adamii'  , '1'  , '1'  , NULL  );</v>
      </c>
    </row>
    <row r="171" customFormat="false" ht="12.8" hidden="false" customHeight="false" outlineLevel="0" collapsed="false">
      <c r="A171" s="15" t="str">
        <f aca="false">SUBSTITUTE(SUBSTITUTE(SUBSTITUTE(I171, "'", "\'"), "’","\'"), "‘", "\'")</f>
        <v>Laburnum anagyroides</v>
      </c>
      <c r="B171" s="16" t="s">
        <v>387</v>
      </c>
      <c r="C171" s="17" t="n">
        <v>1918</v>
      </c>
      <c r="D171" s="17" t="s">
        <v>388</v>
      </c>
      <c r="E17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laburnum-anagyroides</v>
      </c>
      <c r="F171" s="14" t="n">
        <v>1</v>
      </c>
      <c r="G171" s="14" t="n">
        <v>1</v>
      </c>
      <c r="H171" s="14"/>
      <c r="I171" s="15" t="s">
        <v>389</v>
      </c>
      <c r="J171" s="14"/>
      <c r="K171" s="14"/>
      <c r="L171" s="0" t="str">
        <f aca="false">IF(ISBLANK(A171)  = 0, "INSERT INTO botanica.taxon (name_latin, name_czech, year, slug, origin, category_id, family_id) VALUES ("&amp;IF(A171&lt;&gt;"","'"&amp;A171&amp;"'","NULL")&amp;","&amp;IF(B171&lt;&gt;"","'"&amp;B171&amp;"'","NULL")&amp;", "&amp;IF(C171&lt;&gt;"","'"&amp;C171&amp;"'","NULL")&amp;"  , "&amp;IF(E171&lt;&gt;"","'"&amp;E171&amp;"'","NULL")&amp;"  , "&amp;IF(F171&lt;&gt;"","'"&amp;F171&amp;"'","NULL")&amp;"  , "&amp;IF(G171&lt;&gt;"","'"&amp;G171&amp;"'","NULL")&amp;"  , "&amp;IF(H171&lt;&gt;"","'"&amp;H171&amp;"'","NULL")&amp;"  );","")</f>
        <v>INSERT INTO botanica.taxon (name_latin, name_czech, year, slug, origin, category_id, family_id) VALUES ('Laburnum anagyroides','štědřenec odvislý', '1918'  , 'laburnum-anagyroides'  , '1'  , '1'  , NULL  );</v>
      </c>
    </row>
    <row r="172" customFormat="false" ht="12.8" hidden="false" customHeight="false" outlineLevel="0" collapsed="false">
      <c r="A172" s="15" t="str">
        <f aca="false">SUBSTITUTE(SUBSTITUTE(SUBSTITUTE(I172, "'", "\'"), "’","\'"), "‘", "\'")</f>
        <v>Ligustrum ibota</v>
      </c>
      <c r="B172" s="16" t="s">
        <v>390</v>
      </c>
      <c r="C172" s="17" t="n">
        <v>1928</v>
      </c>
      <c r="D172" s="17" t="s">
        <v>391</v>
      </c>
      <c r="E17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ligustrum-ibota</v>
      </c>
      <c r="F172" s="14" t="n">
        <v>1</v>
      </c>
      <c r="G172" s="14" t="n">
        <v>1</v>
      </c>
      <c r="H172" s="14" t="n">
        <v>29</v>
      </c>
      <c r="I172" s="15" t="s">
        <v>392</v>
      </c>
      <c r="J172" s="14"/>
      <c r="K172" s="14"/>
      <c r="L172" s="0" t="str">
        <f aca="false">IF(ISBLANK(A172)  = 0, "INSERT INTO botanica.taxon (name_latin, name_czech, year, slug, origin, category_id, family_id) VALUES ("&amp;IF(A172&lt;&gt;"","'"&amp;A172&amp;"'","NULL")&amp;","&amp;IF(B172&lt;&gt;"","'"&amp;B172&amp;"'","NULL")&amp;", "&amp;IF(C172&lt;&gt;"","'"&amp;C172&amp;"'","NULL")&amp;"  , "&amp;IF(E172&lt;&gt;"","'"&amp;E172&amp;"'","NULL")&amp;"  , "&amp;IF(F172&lt;&gt;"","'"&amp;F172&amp;"'","NULL")&amp;"  , "&amp;IF(G172&lt;&gt;"","'"&amp;G172&amp;"'","NULL")&amp;"  , "&amp;IF(H172&lt;&gt;"","'"&amp;H172&amp;"'","NULL")&amp;"  );","")</f>
        <v>INSERT INTO botanica.taxon (name_latin, name_czech, year, slug, origin, category_id, family_id) VALUES ('Ligustrum ibota','ptačí zob hlávkokvětý', '1928'  , 'ligustrum-ibota'  , '1'  , '1'  , '29'  );</v>
      </c>
    </row>
    <row r="173" customFormat="false" ht="12.8" hidden="false" customHeight="false" outlineLevel="0" collapsed="false">
      <c r="A173" s="15" t="str">
        <f aca="false">SUBSTITUTE(SUBSTITUTE(SUBSTITUTE(I173, "'", "\'"), "’","\'"), "‘", "\'")</f>
        <v>Ligustrum vulgare</v>
      </c>
      <c r="B173" s="16" t="s">
        <v>393</v>
      </c>
      <c r="C173" s="17" t="n">
        <v>1918</v>
      </c>
      <c r="D173" s="17" t="s">
        <v>394</v>
      </c>
      <c r="E17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ligustrum-vulgare</v>
      </c>
      <c r="F173" s="14" t="n">
        <v>1</v>
      </c>
      <c r="G173" s="14" t="n">
        <v>1</v>
      </c>
      <c r="H173" s="14" t="n">
        <v>29</v>
      </c>
      <c r="I173" s="15" t="s">
        <v>395</v>
      </c>
      <c r="J173" s="14"/>
      <c r="K173" s="14"/>
      <c r="L173" s="0" t="str">
        <f aca="false">IF(ISBLANK(A173)  = 0, "INSERT INTO botanica.taxon (name_latin, name_czech, year, slug, origin, category_id, family_id) VALUES ("&amp;IF(A173&lt;&gt;"","'"&amp;A173&amp;"'","NULL")&amp;","&amp;IF(B173&lt;&gt;"","'"&amp;B173&amp;"'","NULL")&amp;", "&amp;IF(C173&lt;&gt;"","'"&amp;C173&amp;"'","NULL")&amp;"  , "&amp;IF(E173&lt;&gt;"","'"&amp;E173&amp;"'","NULL")&amp;"  , "&amp;IF(F173&lt;&gt;"","'"&amp;F173&amp;"'","NULL")&amp;"  , "&amp;IF(G173&lt;&gt;"","'"&amp;G173&amp;"'","NULL")&amp;"  , "&amp;IF(H173&lt;&gt;"","'"&amp;H173&amp;"'","NULL")&amp;"  );","")</f>
        <v>INSERT INTO botanica.taxon (name_latin, name_czech, year, slug, origin, category_id, family_id) VALUES ('Ligustrum vulgare','ptačí zob obecný', '1918'  , 'ligustrum-vulgare'  , '1'  , '1'  , '29'  );</v>
      </c>
    </row>
    <row r="174" customFormat="false" ht="12.8" hidden="false" customHeight="false" outlineLevel="0" collapsed="false">
      <c r="A174" s="15" t="str">
        <f aca="false">SUBSTITUTE(SUBSTITUTE(SUBSTITUTE(I174, "'", "\'"), "’","\'"), "‘", "\'")</f>
        <v>Liriodendron tulipifera</v>
      </c>
      <c r="B174" s="16" t="s">
        <v>396</v>
      </c>
      <c r="C174" s="17" t="n">
        <v>1923</v>
      </c>
      <c r="D174" s="17" t="s">
        <v>397</v>
      </c>
      <c r="E17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liriodendron-tulipifera</v>
      </c>
      <c r="F174" s="14" t="n">
        <v>1</v>
      </c>
      <c r="G174" s="14" t="n">
        <v>1</v>
      </c>
      <c r="H174" s="14"/>
      <c r="I174" s="15" t="s">
        <v>398</v>
      </c>
      <c r="J174" s="14"/>
      <c r="K174" s="14"/>
      <c r="L174" s="0" t="str">
        <f aca="false">IF(ISBLANK(A174)  = 0, "INSERT INTO botanica.taxon (name_latin, name_czech, year, slug, origin, category_id, family_id) VALUES ("&amp;IF(A174&lt;&gt;"","'"&amp;A174&amp;"'","NULL")&amp;","&amp;IF(B174&lt;&gt;"","'"&amp;B174&amp;"'","NULL")&amp;", "&amp;IF(C174&lt;&gt;"","'"&amp;C174&amp;"'","NULL")&amp;"  , "&amp;IF(E174&lt;&gt;"","'"&amp;E174&amp;"'","NULL")&amp;"  , "&amp;IF(F174&lt;&gt;"","'"&amp;F174&amp;"'","NULL")&amp;"  , "&amp;IF(G174&lt;&gt;"","'"&amp;G174&amp;"'","NULL")&amp;"  , "&amp;IF(H174&lt;&gt;"","'"&amp;H174&amp;"'","NULL")&amp;"  );","")</f>
        <v>INSERT INTO botanica.taxon (name_latin, name_czech, year, slug, origin, category_id, family_id) VALUES ('Liriodendron tulipifera','liliovník tulipínokvětý', '1923'  , 'liriodendron-tulipifera'  , '1'  , '1'  , NULL  );</v>
      </c>
    </row>
    <row r="175" customFormat="false" ht="46.5" hidden="false" customHeight="false" outlineLevel="0" collapsed="false">
      <c r="A175" s="15" t="str">
        <f aca="false">SUBSTITUTE(SUBSTITUTE(SUBSTITUTE(I175, "'", "\'"), "’","\'"), "‘", "\'")</f>
        <v>Lonicera x muscaviensis Syn. L. morrowii x ruprechtiana</v>
      </c>
      <c r="B175" s="16" t="s">
        <v>399</v>
      </c>
      <c r="C175" s="17" t="n">
        <v>1918</v>
      </c>
      <c r="D175" s="17" t="s">
        <v>400</v>
      </c>
      <c r="E17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lonicera-x-muscaviensis-syn-l-morrowii-x-ruprechtiana</v>
      </c>
      <c r="F175" s="14" t="n">
        <v>1</v>
      </c>
      <c r="G175" s="14" t="n">
        <v>1</v>
      </c>
      <c r="H175" s="14"/>
      <c r="I175" s="19" t="s">
        <v>401</v>
      </c>
      <c r="J175" s="14"/>
      <c r="K175" s="14"/>
      <c r="L175" s="0" t="str">
        <f aca="false">IF(ISBLANK(A175)  = 0, "INSERT INTO botanica.taxon (name_latin, name_czech, year, slug, origin, category_id, family_id) VALUES ("&amp;IF(A175&lt;&gt;"","'"&amp;A175&amp;"'","NULL")&amp;","&amp;IF(B175&lt;&gt;"","'"&amp;B175&amp;"'","NULL")&amp;", "&amp;IF(C175&lt;&gt;"","'"&amp;C175&amp;"'","NULL")&amp;"  , "&amp;IF(E175&lt;&gt;"","'"&amp;E175&amp;"'","NULL")&amp;"  , "&amp;IF(F175&lt;&gt;"","'"&amp;F175&amp;"'","NULL")&amp;"  , "&amp;IF(G175&lt;&gt;"","'"&amp;G175&amp;"'","NULL")&amp;"  , "&amp;IF(H175&lt;&gt;"","'"&amp;H175&amp;"'","NULL")&amp;"  );","")</f>
        <v>INSERT INTO botanica.taxon (name_latin, name_czech, year, slug, origin, category_id, family_id) VALUES ('Lonicera x muscaviensis Syn. L. morrowii x ruprechtiana','zim. kozí list muskanský', '1918'  , 'lonicera-x-muscaviensis-syn-l-morrowii-x-ruprechtiana'  , '1'  , '1'  , NULL  );</v>
      </c>
    </row>
    <row r="176" customFormat="false" ht="12.8" hidden="false" customHeight="false" outlineLevel="0" collapsed="false">
      <c r="A176" s="15" t="str">
        <f aca="false">SUBSTITUTE(SUBSTITUTE(SUBSTITUTE(I176, "'", "\'"), "’","\'"), "‘", "\'")</f>
        <v>Lonicera ledebourii</v>
      </c>
      <c r="B176" s="16" t="s">
        <v>402</v>
      </c>
      <c r="C176" s="17" t="n">
        <v>1918</v>
      </c>
      <c r="D176" s="17" t="s">
        <v>403</v>
      </c>
      <c r="E17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lonicera-ledebourii</v>
      </c>
      <c r="F176" s="14" t="n">
        <v>1</v>
      </c>
      <c r="G176" s="14" t="n">
        <v>1</v>
      </c>
      <c r="H176" s="14" t="n">
        <v>48</v>
      </c>
      <c r="I176" s="15" t="s">
        <v>404</v>
      </c>
      <c r="J176" s="14"/>
      <c r="K176" s="14"/>
      <c r="L176" s="0" t="str">
        <f aca="false">IF(ISBLANK(A176)  = 0, "INSERT INTO botanica.taxon (name_latin, name_czech, year, slug, origin, category_id, family_id) VALUES ("&amp;IF(A176&lt;&gt;"","'"&amp;A176&amp;"'","NULL")&amp;","&amp;IF(B176&lt;&gt;"","'"&amp;B176&amp;"'","NULL")&amp;", "&amp;IF(C176&lt;&gt;"","'"&amp;C176&amp;"'","NULL")&amp;"  , "&amp;IF(E176&lt;&gt;"","'"&amp;E176&amp;"'","NULL")&amp;"  , "&amp;IF(F176&lt;&gt;"","'"&amp;F176&amp;"'","NULL")&amp;"  , "&amp;IF(G176&lt;&gt;"","'"&amp;G176&amp;"'","NULL")&amp;"  , "&amp;IF(H176&lt;&gt;"","'"&amp;H176&amp;"'","NULL")&amp;"  );","")</f>
        <v>INSERT INTO botanica.taxon (name_latin, name_czech, year, slug, origin, category_id, family_id) VALUES ('Lonicera ledebourii','zimolez Ledebourův', '1918'  , 'lonicera-ledebourii'  , '1'  , '1'  , '48'  );</v>
      </c>
    </row>
    <row r="177" customFormat="false" ht="12.8" hidden="false" customHeight="false" outlineLevel="0" collapsed="false">
      <c r="A177" s="15" t="str">
        <f aca="false">SUBSTITUTE(SUBSTITUTE(SUBSTITUTE(I177, "'", "\'"), "’","\'"), "‘", "\'")</f>
        <v>Lonicera microphylla</v>
      </c>
      <c r="B177" s="16" t="s">
        <v>405</v>
      </c>
      <c r="C177" s="17" t="n">
        <v>1918</v>
      </c>
      <c r="D177" s="17" t="s">
        <v>406</v>
      </c>
      <c r="E17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lonicera-microphylla</v>
      </c>
      <c r="F177" s="14" t="n">
        <v>1</v>
      </c>
      <c r="G177" s="14" t="n">
        <v>1</v>
      </c>
      <c r="H177" s="14" t="n">
        <v>48</v>
      </c>
      <c r="I177" s="15" t="s">
        <v>407</v>
      </c>
      <c r="J177" s="14"/>
      <c r="K177" s="14"/>
      <c r="L177" s="0" t="str">
        <f aca="false">IF(ISBLANK(A177)  = 0, "INSERT INTO botanica.taxon (name_latin, name_czech, year, slug, origin, category_id, family_id) VALUES ("&amp;IF(A177&lt;&gt;"","'"&amp;A177&amp;"'","NULL")&amp;","&amp;IF(B177&lt;&gt;"","'"&amp;B177&amp;"'","NULL")&amp;", "&amp;IF(C177&lt;&gt;"","'"&amp;C177&amp;"'","NULL")&amp;"  , "&amp;IF(E177&lt;&gt;"","'"&amp;E177&amp;"'","NULL")&amp;"  , "&amp;IF(F177&lt;&gt;"","'"&amp;F177&amp;"'","NULL")&amp;"  , "&amp;IF(G177&lt;&gt;"","'"&amp;G177&amp;"'","NULL")&amp;"  , "&amp;IF(H177&lt;&gt;"","'"&amp;H177&amp;"'","NULL")&amp;"  );","")</f>
        <v>INSERT INTO botanica.taxon (name_latin, name_czech, year, slug, origin, category_id, family_id) VALUES ('Lonicera microphylla','zimolez drobnolistý', '1918'  , 'lonicera-microphylla'  , '1'  , '1'  , '48'  );</v>
      </c>
    </row>
    <row r="178" customFormat="false" ht="12.8" hidden="false" customHeight="false" outlineLevel="0" collapsed="false">
      <c r="A178" s="15" t="str">
        <f aca="false">SUBSTITUTE(SUBSTITUTE(SUBSTITUTE(I178, "'", "\'"), "’","\'"), "‘", "\'")</f>
        <v>Lonicera albertii</v>
      </c>
      <c r="B178" s="16" t="s">
        <v>408</v>
      </c>
      <c r="C178" s="17" t="n">
        <v>1918</v>
      </c>
      <c r="D178" s="17" t="s">
        <v>409</v>
      </c>
      <c r="E17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lonicera-albertii</v>
      </c>
      <c r="F178" s="14" t="n">
        <v>1</v>
      </c>
      <c r="G178" s="14" t="n">
        <v>1</v>
      </c>
      <c r="H178" s="14" t="n">
        <v>48</v>
      </c>
      <c r="I178" s="15" t="s">
        <v>410</v>
      </c>
      <c r="J178" s="14"/>
      <c r="K178" s="14"/>
      <c r="L178" s="0" t="str">
        <f aca="false">IF(ISBLANK(A178)  = 0, "INSERT INTO botanica.taxon (name_latin, name_czech, year, slug, origin, category_id, family_id) VALUES ("&amp;IF(A178&lt;&gt;"","'"&amp;A178&amp;"'","NULL")&amp;","&amp;IF(B178&lt;&gt;"","'"&amp;B178&amp;"'","NULL")&amp;", "&amp;IF(C178&lt;&gt;"","'"&amp;C178&amp;"'","NULL")&amp;"  , "&amp;IF(E178&lt;&gt;"","'"&amp;E178&amp;"'","NULL")&amp;"  , "&amp;IF(F178&lt;&gt;"","'"&amp;F178&amp;"'","NULL")&amp;"  , "&amp;IF(G178&lt;&gt;"","'"&amp;G178&amp;"'","NULL")&amp;"  , "&amp;IF(H178&lt;&gt;"","'"&amp;H178&amp;"'","NULL")&amp;"  );","")</f>
        <v>INSERT INTO botanica.taxon (name_latin, name_czech, year, slug, origin, category_id, family_id) VALUES ('Lonicera albertii','zimolez Albertův', '1918'  , 'lonicera-albertii'  , '1'  , '1'  , '48'  );</v>
      </c>
    </row>
    <row r="179" customFormat="false" ht="12.8" hidden="false" customHeight="false" outlineLevel="0" collapsed="false">
      <c r="A179" s="15" t="str">
        <f aca="false">SUBSTITUTE(SUBSTITUTE(SUBSTITUTE(I179, "'", "\'"), "’","\'"), "‘", "\'")</f>
        <v>Lonicera tatarica</v>
      </c>
      <c r="B179" s="16" t="s">
        <v>411</v>
      </c>
      <c r="C179" s="17" t="n">
        <v>1919</v>
      </c>
      <c r="D179" s="17" t="s">
        <v>412</v>
      </c>
      <c r="E17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lonicera-tatarica</v>
      </c>
      <c r="F179" s="14" t="n">
        <v>1</v>
      </c>
      <c r="G179" s="14" t="n">
        <v>1</v>
      </c>
      <c r="H179" s="14" t="n">
        <v>48</v>
      </c>
      <c r="I179" s="15" t="s">
        <v>413</v>
      </c>
      <c r="J179" s="14"/>
      <c r="K179" s="14"/>
      <c r="L179" s="0" t="str">
        <f aca="false">IF(ISBLANK(A179)  = 0, "INSERT INTO botanica.taxon (name_latin, name_czech, year, slug, origin, category_id, family_id) VALUES ("&amp;IF(A179&lt;&gt;"","'"&amp;A179&amp;"'","NULL")&amp;","&amp;IF(B179&lt;&gt;"","'"&amp;B179&amp;"'","NULL")&amp;", "&amp;IF(C179&lt;&gt;"","'"&amp;C179&amp;"'","NULL")&amp;"  , "&amp;IF(E179&lt;&gt;"","'"&amp;E179&amp;"'","NULL")&amp;"  , "&amp;IF(F179&lt;&gt;"","'"&amp;F179&amp;"'","NULL")&amp;"  , "&amp;IF(G179&lt;&gt;"","'"&amp;G179&amp;"'","NULL")&amp;"  , "&amp;IF(H179&lt;&gt;"","'"&amp;H179&amp;"'","NULL")&amp;"  );","")</f>
        <v>INSERT INTO botanica.taxon (name_latin, name_czech, year, slug, origin, category_id, family_id) VALUES ('Lonicera tatarica','zimolez tatarský', '1919'  , 'lonicera-tatarica'  , '1'  , '1'  , '48'  );</v>
      </c>
    </row>
    <row r="180" customFormat="false" ht="12.8" hidden="false" customHeight="false" outlineLevel="0" collapsed="false">
      <c r="A180" s="15" t="str">
        <f aca="false">SUBSTITUTE(SUBSTITUTE(SUBSTITUTE(I180, "'", "\'"), "’","\'"), "‘", "\'")</f>
        <v>Lonicera xylosteum</v>
      </c>
      <c r="B180" s="16" t="s">
        <v>414</v>
      </c>
      <c r="C180" s="17" t="n">
        <v>1918</v>
      </c>
      <c r="D180" s="17" t="s">
        <v>415</v>
      </c>
      <c r="E18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lonicera-xylosteum</v>
      </c>
      <c r="F180" s="14" t="n">
        <v>1</v>
      </c>
      <c r="G180" s="14" t="n">
        <v>1</v>
      </c>
      <c r="H180" s="14" t="n">
        <v>48</v>
      </c>
      <c r="I180" s="15" t="s">
        <v>416</v>
      </c>
      <c r="J180" s="14"/>
      <c r="K180" s="14"/>
      <c r="L180" s="0" t="str">
        <f aca="false">IF(ISBLANK(A180)  = 0, "INSERT INTO botanica.taxon (name_latin, name_czech, year, slug, origin, category_id, family_id) VALUES ("&amp;IF(A180&lt;&gt;"","'"&amp;A180&amp;"'","NULL")&amp;","&amp;IF(B180&lt;&gt;"","'"&amp;B180&amp;"'","NULL")&amp;", "&amp;IF(C180&lt;&gt;"","'"&amp;C180&amp;"'","NULL")&amp;"  , "&amp;IF(E180&lt;&gt;"","'"&amp;E180&amp;"'","NULL")&amp;"  , "&amp;IF(F180&lt;&gt;"","'"&amp;F180&amp;"'","NULL")&amp;"  , "&amp;IF(G180&lt;&gt;"","'"&amp;G180&amp;"'","NULL")&amp;"  , "&amp;IF(H180&lt;&gt;"","'"&amp;H180&amp;"'","NULL")&amp;"  );","")</f>
        <v>INSERT INTO botanica.taxon (name_latin, name_czech, year, slug, origin, category_id, family_id) VALUES ('Lonicera xylosteum','zimolez obecný', '1918'  , 'lonicera-xylosteum'  , '1'  , '1'  , '48'  );</v>
      </c>
    </row>
    <row r="181" customFormat="false" ht="12.8" hidden="false" customHeight="false" outlineLevel="0" collapsed="false">
      <c r="A181" s="15" t="str">
        <f aca="false">SUBSTITUTE(SUBSTITUTE(SUBSTITUTE(I181, "'", "\'"), "’","\'"), "‘", "\'")</f>
        <v>Mahonia aquifolium</v>
      </c>
      <c r="B181" s="16" t="s">
        <v>417</v>
      </c>
      <c r="C181" s="17" t="n">
        <v>1923</v>
      </c>
      <c r="D181" s="17" t="s">
        <v>418</v>
      </c>
      <c r="E18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mahonia-aquifolium</v>
      </c>
      <c r="F181" s="14" t="n">
        <v>1</v>
      </c>
      <c r="G181" s="14" t="n">
        <v>1</v>
      </c>
      <c r="H181" s="14"/>
      <c r="I181" s="15" t="s">
        <v>419</v>
      </c>
      <c r="J181" s="14"/>
      <c r="K181" s="14"/>
      <c r="L181" s="0" t="str">
        <f aca="false">IF(ISBLANK(A181)  = 0, "INSERT INTO botanica.taxon (name_latin, name_czech, year, slug, origin, category_id, family_id) VALUES ("&amp;IF(A181&lt;&gt;"","'"&amp;A181&amp;"'","NULL")&amp;","&amp;IF(B181&lt;&gt;"","'"&amp;B181&amp;"'","NULL")&amp;", "&amp;IF(C181&lt;&gt;"","'"&amp;C181&amp;"'","NULL")&amp;"  , "&amp;IF(E181&lt;&gt;"","'"&amp;E181&amp;"'","NULL")&amp;"  , "&amp;IF(F181&lt;&gt;"","'"&amp;F181&amp;"'","NULL")&amp;"  , "&amp;IF(G181&lt;&gt;"","'"&amp;G181&amp;"'","NULL")&amp;"  , "&amp;IF(H181&lt;&gt;"","'"&amp;H181&amp;"'","NULL")&amp;"  );","")</f>
        <v>INSERT INTO botanica.taxon (name_latin, name_czech, year, slug, origin, category_id, family_id) VALUES ('Mahonia aquifolium','mahonie cesmínolistá', '1923'  , 'mahonia-aquifolium'  , '1'  , '1'  , NULL  );</v>
      </c>
    </row>
    <row r="182" customFormat="false" ht="12.8" hidden="false" customHeight="false" outlineLevel="0" collapsed="false">
      <c r="A182" s="15" t="str">
        <f aca="false">SUBSTITUTE(SUBSTITUTE(SUBSTITUTE(I182, "'", "\'"), "’","\'"), "‘", "\'")</f>
        <v>Malus coronaria</v>
      </c>
      <c r="B182" s="16" t="s">
        <v>420</v>
      </c>
      <c r="C182" s="17" t="n">
        <v>1919</v>
      </c>
      <c r="D182" s="17" t="s">
        <v>421</v>
      </c>
      <c r="E18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malus-coronaria</v>
      </c>
      <c r="F182" s="14" t="n">
        <v>1</v>
      </c>
      <c r="G182" s="14" t="n">
        <v>1</v>
      </c>
      <c r="H182" s="14" t="n">
        <v>38</v>
      </c>
      <c r="I182" s="15" t="s">
        <v>422</v>
      </c>
      <c r="J182" s="14"/>
      <c r="K182" s="14"/>
      <c r="L182" s="0" t="str">
        <f aca="false">IF(ISBLANK(A182)  = 0, "INSERT INTO botanica.taxon (name_latin, name_czech, year, slug, origin, category_id, family_id) VALUES ("&amp;IF(A182&lt;&gt;"","'"&amp;A182&amp;"'","NULL")&amp;","&amp;IF(B182&lt;&gt;"","'"&amp;B182&amp;"'","NULL")&amp;", "&amp;IF(C182&lt;&gt;"","'"&amp;C182&amp;"'","NULL")&amp;"  , "&amp;IF(E182&lt;&gt;"","'"&amp;E182&amp;"'","NULL")&amp;"  , "&amp;IF(F182&lt;&gt;"","'"&amp;F182&amp;"'","NULL")&amp;"  , "&amp;IF(G182&lt;&gt;"","'"&amp;G182&amp;"'","NULL")&amp;"  , "&amp;IF(H182&lt;&gt;"","'"&amp;H182&amp;"'","NULL")&amp;"  );","")</f>
        <v>INSERT INTO botanica.taxon (name_latin, name_czech, year, slug, origin, category_id, family_id) VALUES ('Malus coronaria','jabloň americká', '1919'  , 'malus-coronaria'  , '1'  , '1'  , '38'  );</v>
      </c>
    </row>
    <row r="183" customFormat="false" ht="12.8" hidden="false" customHeight="false" outlineLevel="0" collapsed="false">
      <c r="A183" s="15" t="str">
        <f aca="false">SUBSTITUTE(SUBSTITUTE(SUBSTITUTE(I183, "'", "\'"), "’","\'"), "‘", "\'")</f>
        <v>Phellodendron amurense</v>
      </c>
      <c r="B183" s="16" t="s">
        <v>423</v>
      </c>
      <c r="C183" s="17" t="n">
        <v>1923</v>
      </c>
      <c r="D183" s="17" t="s">
        <v>424</v>
      </c>
      <c r="E18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phellodendron-amurense</v>
      </c>
      <c r="F183" s="14" t="n">
        <v>1</v>
      </c>
      <c r="G183" s="14" t="n">
        <v>1</v>
      </c>
      <c r="H183" s="14" t="n">
        <v>50</v>
      </c>
      <c r="I183" s="15" t="s">
        <v>425</v>
      </c>
      <c r="J183" s="14"/>
      <c r="K183" s="14"/>
      <c r="L183" s="0" t="str">
        <f aca="false">IF(ISBLANK(A183)  = 0, "INSERT INTO botanica.taxon (name_latin, name_czech, year, slug, origin, category_id, family_id) VALUES ("&amp;IF(A183&lt;&gt;"","'"&amp;A183&amp;"'","NULL")&amp;","&amp;IF(B183&lt;&gt;"","'"&amp;B183&amp;"'","NULL")&amp;", "&amp;IF(C183&lt;&gt;"","'"&amp;C183&amp;"'","NULL")&amp;"  , "&amp;IF(E183&lt;&gt;"","'"&amp;E183&amp;"'","NULL")&amp;"  , "&amp;IF(F183&lt;&gt;"","'"&amp;F183&amp;"'","NULL")&amp;"  , "&amp;IF(G183&lt;&gt;"","'"&amp;G183&amp;"'","NULL")&amp;"  , "&amp;IF(H183&lt;&gt;"","'"&amp;H183&amp;"'","NULL")&amp;"  );","")</f>
        <v>INSERT INTO botanica.taxon (name_latin, name_czech, year, slug, origin, category_id, family_id) VALUES ('Phellodendron amurense','korkovní amurský', '1923'  , 'phellodendron-amurense'  , '1'  , '1'  , '50'  );</v>
      </c>
    </row>
    <row r="184" customFormat="false" ht="12.8" hidden="false" customHeight="false" outlineLevel="0" collapsed="false">
      <c r="A184" s="15" t="str">
        <f aca="false">SUBSTITUTE(SUBSTITUTE(SUBSTITUTE(I184, "'", "\'"), "’","\'"), "‘", "\'")</f>
        <v>Philadelphus x virginalis</v>
      </c>
      <c r="B184" s="16" t="s">
        <v>426</v>
      </c>
      <c r="C184" s="17" t="n">
        <v>1929</v>
      </c>
      <c r="D184" s="17" t="s">
        <v>427</v>
      </c>
      <c r="E18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philadelphus-x-virginalis</v>
      </c>
      <c r="F184" s="14" t="n">
        <v>1</v>
      </c>
      <c r="G184" s="14" t="n">
        <v>1</v>
      </c>
      <c r="H184" s="14" t="n">
        <v>50</v>
      </c>
      <c r="I184" s="15" t="s">
        <v>428</v>
      </c>
      <c r="J184" s="14"/>
      <c r="K184" s="14"/>
      <c r="L184" s="0" t="str">
        <f aca="false">IF(ISBLANK(A184)  = 0, "INSERT INTO botanica.taxon (name_latin, name_czech, year, slug, origin, category_id, family_id) VALUES ("&amp;IF(A184&lt;&gt;"","'"&amp;A184&amp;"'","NULL")&amp;","&amp;IF(B184&lt;&gt;"","'"&amp;B184&amp;"'","NULL")&amp;", "&amp;IF(C184&lt;&gt;"","'"&amp;C184&amp;"'","NULL")&amp;"  , "&amp;IF(E184&lt;&gt;"","'"&amp;E184&amp;"'","NULL")&amp;"  , "&amp;IF(F184&lt;&gt;"","'"&amp;F184&amp;"'","NULL")&amp;"  , "&amp;IF(G184&lt;&gt;"","'"&amp;G184&amp;"'","NULL")&amp;"  , "&amp;IF(H184&lt;&gt;"","'"&amp;H184&amp;"'","NULL")&amp;"  );","")</f>
        <v>INSERT INTO botanica.taxon (name_latin, name_czech, year, slug, origin, category_id, family_id) VALUES ('Philadelphus x virginalis','pustoryl panenský', '1929'  , 'philadelphus-x-virginalis'  , '1'  , '1'  , '50'  );</v>
      </c>
    </row>
    <row r="185" customFormat="false" ht="12.8" hidden="false" customHeight="false" outlineLevel="0" collapsed="false">
      <c r="A185" s="15" t="str">
        <f aca="false">SUBSTITUTE(SUBSTITUTE(SUBSTITUTE(I185, "'", "\'"), "’","\'"), "‘", "\'")</f>
        <v>Philadelphus coronarius</v>
      </c>
      <c r="B185" s="16" t="s">
        <v>429</v>
      </c>
      <c r="C185" s="17" t="n">
        <v>1918</v>
      </c>
      <c r="D185" s="17" t="s">
        <v>430</v>
      </c>
      <c r="E18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philadelphus-coronarius</v>
      </c>
      <c r="F185" s="14" t="n">
        <v>1</v>
      </c>
      <c r="G185" s="14" t="n">
        <v>1</v>
      </c>
      <c r="H185" s="14" t="n">
        <v>50</v>
      </c>
      <c r="I185" s="15" t="s">
        <v>431</v>
      </c>
      <c r="J185" s="14"/>
      <c r="K185" s="14"/>
      <c r="L185" s="0" t="str">
        <f aca="false">IF(ISBLANK(A185)  = 0, "INSERT INTO botanica.taxon (name_latin, name_czech, year, slug, origin, category_id, family_id) VALUES ("&amp;IF(A185&lt;&gt;"","'"&amp;A185&amp;"'","NULL")&amp;","&amp;IF(B185&lt;&gt;"","'"&amp;B185&amp;"'","NULL")&amp;", "&amp;IF(C185&lt;&gt;"","'"&amp;C185&amp;"'","NULL")&amp;"  , "&amp;IF(E185&lt;&gt;"","'"&amp;E185&amp;"'","NULL")&amp;"  , "&amp;IF(F185&lt;&gt;"","'"&amp;F185&amp;"'","NULL")&amp;"  , "&amp;IF(G185&lt;&gt;"","'"&amp;G185&amp;"'","NULL")&amp;"  , "&amp;IF(H185&lt;&gt;"","'"&amp;H185&amp;"'","NULL")&amp;"  );","")</f>
        <v>INSERT INTO botanica.taxon (name_latin, name_czech, year, slug, origin, category_id, family_id) VALUES ('Philadelphus coronarius','pustoryl věncový', '1918'  , 'philadelphus-coronarius'  , '1'  , '1'  , '50'  );</v>
      </c>
    </row>
    <row r="186" customFormat="false" ht="12.8" hidden="false" customHeight="false" outlineLevel="0" collapsed="false">
      <c r="A186" s="15" t="str">
        <f aca="false">SUBSTITUTE(SUBSTITUTE(SUBSTITUTE(I186, "'", "\'"), "’","\'"), "‘", "\'")</f>
        <v>Philadelphus inodorus</v>
      </c>
      <c r="B186" s="16" t="s">
        <v>432</v>
      </c>
      <c r="C186" s="17" t="n">
        <v>1918</v>
      </c>
      <c r="D186" s="17" t="s">
        <v>433</v>
      </c>
      <c r="E18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philadelphus-inodorus</v>
      </c>
      <c r="F186" s="14" t="n">
        <v>1</v>
      </c>
      <c r="G186" s="14" t="n">
        <v>1</v>
      </c>
      <c r="H186" s="14" t="n">
        <v>50</v>
      </c>
      <c r="I186" s="15" t="s">
        <v>434</v>
      </c>
      <c r="J186" s="14"/>
      <c r="K186" s="14"/>
      <c r="L186" s="0" t="str">
        <f aca="false">IF(ISBLANK(A186)  = 0, "INSERT INTO botanica.taxon (name_latin, name_czech, year, slug, origin, category_id, family_id) VALUES ("&amp;IF(A186&lt;&gt;"","'"&amp;A186&amp;"'","NULL")&amp;","&amp;IF(B186&lt;&gt;"","'"&amp;B186&amp;"'","NULL")&amp;", "&amp;IF(C186&lt;&gt;"","'"&amp;C186&amp;"'","NULL")&amp;"  , "&amp;IF(E186&lt;&gt;"","'"&amp;E186&amp;"'","NULL")&amp;"  , "&amp;IF(F186&lt;&gt;"","'"&amp;F186&amp;"'","NULL")&amp;"  , "&amp;IF(G186&lt;&gt;"","'"&amp;G186&amp;"'","NULL")&amp;"  , "&amp;IF(H186&lt;&gt;"","'"&amp;H186&amp;"'","NULL")&amp;"  );","")</f>
        <v>INSERT INTO botanica.taxon (name_latin, name_czech, year, slug, origin, category_id, family_id) VALUES ('Philadelphus inodorus','pustoryl nevonný', '1918'  , 'philadelphus-inodorus'  , '1'  , '1'  , '50'  );</v>
      </c>
    </row>
    <row r="187" customFormat="false" ht="12.8" hidden="false" customHeight="false" outlineLevel="0" collapsed="false">
      <c r="A187" s="15" t="str">
        <f aca="false">SUBSTITUTE(SUBSTITUTE(SUBSTITUTE(I187, "'", "\'"), "’","\'"), "‘", "\'")</f>
        <v>Physocarpus opulifolius</v>
      </c>
      <c r="B187" s="16" t="s">
        <v>435</v>
      </c>
      <c r="C187" s="17" t="n">
        <v>1918</v>
      </c>
      <c r="D187" s="17" t="s">
        <v>436</v>
      </c>
      <c r="E18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</v>
      </c>
      <c r="F187" s="14" t="n">
        <v>1</v>
      </c>
      <c r="G187" s="14" t="n">
        <v>1</v>
      </c>
      <c r="H187" s="14" t="n">
        <v>38</v>
      </c>
      <c r="I187" s="15" t="s">
        <v>437</v>
      </c>
      <c r="J187" s="14"/>
      <c r="K187" s="14"/>
      <c r="L187" s="0" t="str">
        <f aca="false">IF(ISBLANK(A187)  = 0, "INSERT INTO botanica.taxon (name_latin, name_czech, year, slug, origin, category_id, family_id) VALUES ("&amp;IF(A187&lt;&gt;"","'"&amp;A187&amp;"'","NULL")&amp;","&amp;IF(B187&lt;&gt;"","'"&amp;B187&amp;"'","NULL")&amp;", "&amp;IF(C187&lt;&gt;"","'"&amp;C187&amp;"'","NULL")&amp;"  , "&amp;IF(E187&lt;&gt;"","'"&amp;E187&amp;"'","NULL")&amp;"  , "&amp;IF(F187&lt;&gt;"","'"&amp;F187&amp;"'","NULL")&amp;"  , "&amp;IF(G187&lt;&gt;"","'"&amp;G187&amp;"'","NULL")&amp;"  , "&amp;IF(H187&lt;&gt;"","'"&amp;H187&amp;"'","NULL")&amp;"  );","")</f>
        <v>INSERT INTO botanica.taxon (name_latin, name_czech, year, slug, origin, category_id, family_id) VALUES ('Physocarpus opulifolius','tavola kalinolistá', '1918'  , 'physocarpus-opulifolius'  , '1'  , '1'  , '38'  );</v>
      </c>
    </row>
    <row r="188" customFormat="false" ht="12.8" hidden="false" customHeight="false" outlineLevel="0" collapsed="false">
      <c r="A188" s="15" t="str">
        <f aca="false">SUBSTITUTE(SUBSTITUTE(SUBSTITUTE(I188, "'", "\'"), "’","\'"), "‘", "\'")</f>
        <v>Physocarpus opulifolius \'Lutea\'</v>
      </c>
      <c r="B188" s="16" t="s">
        <v>435</v>
      </c>
      <c r="C188" s="17" t="n">
        <v>1919</v>
      </c>
      <c r="D188" s="17" t="s">
        <v>436</v>
      </c>
      <c r="E18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physocarpus-opulifolius-lutea</v>
      </c>
      <c r="F188" s="14" t="n">
        <v>1</v>
      </c>
      <c r="G188" s="14" t="n">
        <v>1</v>
      </c>
      <c r="H188" s="14" t="n">
        <v>38</v>
      </c>
      <c r="I188" s="15" t="s">
        <v>438</v>
      </c>
      <c r="J188" s="14"/>
      <c r="K188" s="14"/>
      <c r="L188" s="0" t="str">
        <f aca="false">IF(ISBLANK(A188)  = 0, "INSERT INTO botanica.taxon (name_latin, name_czech, year, slug, origin, category_id, family_id) VALUES ("&amp;IF(A188&lt;&gt;"","'"&amp;A188&amp;"'","NULL")&amp;","&amp;IF(B188&lt;&gt;"","'"&amp;B188&amp;"'","NULL")&amp;", "&amp;IF(C188&lt;&gt;"","'"&amp;C188&amp;"'","NULL")&amp;"  , "&amp;IF(E188&lt;&gt;"","'"&amp;E188&amp;"'","NULL")&amp;"  , "&amp;IF(F188&lt;&gt;"","'"&amp;F188&amp;"'","NULL")&amp;"  , "&amp;IF(G188&lt;&gt;"","'"&amp;G188&amp;"'","NULL")&amp;"  , "&amp;IF(H188&lt;&gt;"","'"&amp;H188&amp;"'","NULL")&amp;"  );","")</f>
        <v>INSERT INTO botanica.taxon (name_latin, name_czech, year, slug, origin, category_id, family_id) VALUES ('Physocarpus opulifolius \'Lutea\'','tavola kalinolistá', '1919'  , 'physocarpus-opulifolius-lutea'  , '1'  , '1'  , '38'  );</v>
      </c>
    </row>
    <row r="189" customFormat="false" ht="12.8" hidden="false" customHeight="false" outlineLevel="0" collapsed="false">
      <c r="A189" s="15" t="str">
        <f aca="false">SUBSTITUTE(SUBSTITUTE(SUBSTITUTE(I189, "'", "\'"), "’","\'"), "‘", "\'")</f>
        <v>Platanus x hispanica</v>
      </c>
      <c r="B189" s="16" t="s">
        <v>439</v>
      </c>
      <c r="C189" s="17" t="n">
        <v>1923</v>
      </c>
      <c r="D189" s="17" t="s">
        <v>440</v>
      </c>
      <c r="E18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platanus-x-hispanica</v>
      </c>
      <c r="F189" s="14" t="n">
        <v>1</v>
      </c>
      <c r="G189" s="14" t="n">
        <v>1</v>
      </c>
      <c r="H189" s="14" t="n">
        <v>32</v>
      </c>
      <c r="I189" s="7" t="s">
        <v>441</v>
      </c>
      <c r="J189" s="14"/>
      <c r="K189" s="14"/>
      <c r="L189" s="0" t="str">
        <f aca="false">IF(ISBLANK(A189)  = 0, "INSERT INTO botanica.taxon (name_latin, name_czech, year, slug, origin, category_id, family_id) VALUES ("&amp;IF(A189&lt;&gt;"","'"&amp;A189&amp;"'","NULL")&amp;","&amp;IF(B189&lt;&gt;"","'"&amp;B189&amp;"'","NULL")&amp;", "&amp;IF(C189&lt;&gt;"","'"&amp;C189&amp;"'","NULL")&amp;"  , "&amp;IF(E189&lt;&gt;"","'"&amp;E189&amp;"'","NULL")&amp;"  , "&amp;IF(F189&lt;&gt;"","'"&amp;F189&amp;"'","NULL")&amp;"  , "&amp;IF(G189&lt;&gt;"","'"&amp;G189&amp;"'","NULL")&amp;"  , "&amp;IF(H189&lt;&gt;"","'"&amp;H189&amp;"'","NULL")&amp;"  );","")</f>
        <v>INSERT INTO botanica.taxon (name_latin, name_czech, year, slug, origin, category_id, family_id) VALUES ('Platanus x hispanica','platan javorolistý', '1923'  , 'platanus-x-hispanica'  , '1'  , '1'  , '32'  );</v>
      </c>
    </row>
    <row r="190" customFormat="false" ht="12.8" hidden="false" customHeight="false" outlineLevel="0" collapsed="false">
      <c r="A190" s="15" t="str">
        <f aca="false">SUBSTITUTE(SUBSTITUTE(SUBSTITUTE(I190, "'", "\'"), "’","\'"), "‘", "\'")</f>
        <v>Populus x canadensis</v>
      </c>
      <c r="B190" s="16" t="s">
        <v>442</v>
      </c>
      <c r="C190" s="17"/>
      <c r="D190" s="17" t="s">
        <v>443</v>
      </c>
      <c r="E19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populus-x-canadensis</v>
      </c>
      <c r="F190" s="14" t="n">
        <v>1</v>
      </c>
      <c r="G190" s="14" t="n">
        <v>1</v>
      </c>
      <c r="H190" s="14" t="n">
        <v>46</v>
      </c>
      <c r="I190" s="15" t="s">
        <v>444</v>
      </c>
      <c r="J190" s="14"/>
      <c r="K190" s="14"/>
      <c r="L190" s="0" t="str">
        <f aca="false">IF(ISBLANK(A190)  = 0, "INSERT INTO botanica.taxon (name_latin, name_czech, year, slug, origin, category_id, family_id) VALUES ("&amp;IF(A190&lt;&gt;"","'"&amp;A190&amp;"'","NULL")&amp;","&amp;IF(B190&lt;&gt;"","'"&amp;B190&amp;"'","NULL")&amp;", "&amp;IF(C190&lt;&gt;"","'"&amp;C190&amp;"'","NULL")&amp;"  , "&amp;IF(E190&lt;&gt;"","'"&amp;E190&amp;"'","NULL")&amp;"  , "&amp;IF(F190&lt;&gt;"","'"&amp;F190&amp;"'","NULL")&amp;"  , "&amp;IF(G190&lt;&gt;"","'"&amp;G190&amp;"'","NULL")&amp;"  , "&amp;IF(H190&lt;&gt;"","'"&amp;H190&amp;"'","NULL")&amp;"  );","")</f>
        <v>INSERT INTO botanica.taxon (name_latin, name_czech, year, slug, origin, category_id, family_id) VALUES ('Populus x canadensis','topol kanadský', NULL  , 'populus-x-canadensis'  , '1'  , '1'  , '46'  );</v>
      </c>
    </row>
    <row r="191" customFormat="false" ht="12.8" hidden="false" customHeight="false" outlineLevel="0" collapsed="false">
      <c r="A191" s="15" t="str">
        <f aca="false">SUBSTITUTE(SUBSTITUTE(SUBSTITUTE(I191, "'", "\'"), "’","\'"), "‘", "\'")</f>
        <v>Populus nigra</v>
      </c>
      <c r="B191" s="16" t="s">
        <v>445</v>
      </c>
      <c r="C191" s="17" t="n">
        <v>1923</v>
      </c>
      <c r="D191" s="17" t="s">
        <v>446</v>
      </c>
      <c r="E19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populus-nigra</v>
      </c>
      <c r="F191" s="14" t="n">
        <v>1</v>
      </c>
      <c r="G191" s="14" t="n">
        <v>1</v>
      </c>
      <c r="H191" s="14" t="n">
        <v>46</v>
      </c>
      <c r="I191" s="15" t="s">
        <v>447</v>
      </c>
      <c r="J191" s="14"/>
      <c r="K191" s="14"/>
      <c r="L191" s="0" t="str">
        <f aca="false">IF(ISBLANK(A191)  = 0, "INSERT INTO botanica.taxon (name_latin, name_czech, year, slug, origin, category_id, family_id) VALUES ("&amp;IF(A191&lt;&gt;"","'"&amp;A191&amp;"'","NULL")&amp;","&amp;IF(B191&lt;&gt;"","'"&amp;B191&amp;"'","NULL")&amp;", "&amp;IF(C191&lt;&gt;"","'"&amp;C191&amp;"'","NULL")&amp;"  , "&amp;IF(E191&lt;&gt;"","'"&amp;E191&amp;"'","NULL")&amp;"  , "&amp;IF(F191&lt;&gt;"","'"&amp;F191&amp;"'","NULL")&amp;"  , "&amp;IF(G191&lt;&gt;"","'"&amp;G191&amp;"'","NULL")&amp;"  , "&amp;IF(H191&lt;&gt;"","'"&amp;H191&amp;"'","NULL")&amp;"  );","")</f>
        <v>INSERT INTO botanica.taxon (name_latin, name_czech, year, slug, origin, category_id, family_id) VALUES ('Populus nigra','topol černý', '1923'  , 'populus-nigra'  , '1'  , '1'  , '46'  );</v>
      </c>
    </row>
    <row r="192" customFormat="false" ht="12.8" hidden="false" customHeight="false" outlineLevel="0" collapsed="false">
      <c r="A192" s="15" t="str">
        <f aca="false">SUBSTITUTE(SUBSTITUTE(SUBSTITUTE(I192, "'", "\'"), "’","\'"), "‘", "\'")</f>
        <v>Prunus cerasifera \'Atropurpurea\'</v>
      </c>
      <c r="B192" s="16" t="s">
        <v>448</v>
      </c>
      <c r="C192" s="17" t="n">
        <v>1937</v>
      </c>
      <c r="D192" s="17" t="s">
        <v>449</v>
      </c>
      <c r="E19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prunus-cerasifera-atropurpurea</v>
      </c>
      <c r="F192" s="14" t="n">
        <v>1</v>
      </c>
      <c r="G192" s="14" t="n">
        <v>1</v>
      </c>
      <c r="H192" s="14" t="n">
        <v>38</v>
      </c>
      <c r="I192" s="15" t="s">
        <v>450</v>
      </c>
      <c r="J192" s="14"/>
      <c r="K192" s="14"/>
      <c r="L192" s="0" t="str">
        <f aca="false">IF(ISBLANK(A192)  = 0, "INSERT INTO botanica.taxon (name_latin, name_czech, year, slug, origin, category_id, family_id) VALUES ("&amp;IF(A192&lt;&gt;"","'"&amp;A192&amp;"'","NULL")&amp;","&amp;IF(B192&lt;&gt;"","'"&amp;B192&amp;"'","NULL")&amp;", "&amp;IF(C192&lt;&gt;"","'"&amp;C192&amp;"'","NULL")&amp;"  , "&amp;IF(E192&lt;&gt;"","'"&amp;E192&amp;"'","NULL")&amp;"  , "&amp;IF(F192&lt;&gt;"","'"&amp;F192&amp;"'","NULL")&amp;"  , "&amp;IF(G192&lt;&gt;"","'"&amp;G192&amp;"'","NULL")&amp;"  , "&amp;IF(H192&lt;&gt;"","'"&amp;H192&amp;"'","NULL")&amp;"  );","")</f>
        <v>INSERT INTO botanica.taxon (name_latin, name_czech, year, slug, origin, category_id, family_id) VALUES ('Prunus cerasifera \'Atropurpurea\'','slivoň třešňová / myrobalán', '1937'  , 'prunus-cerasifera-atropurpurea'  , '1'  , '1'  , '38'  );</v>
      </c>
    </row>
    <row r="193" customFormat="false" ht="12.8" hidden="false" customHeight="false" outlineLevel="0" collapsed="false">
      <c r="A193" s="15" t="str">
        <f aca="false">SUBSTITUTE(SUBSTITUTE(SUBSTITUTE(I193, "'", "\'"), "’","\'"), "‘", "\'")</f>
        <v>Prunus/cerasus mahaleb \'Pendula\'</v>
      </c>
      <c r="B193" s="16" t="s">
        <v>451</v>
      </c>
      <c r="C193" s="17" t="n">
        <v>1919</v>
      </c>
      <c r="D193" s="17" t="s">
        <v>452</v>
      </c>
      <c r="E19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prunuscerasus-mahaleb-pendula</v>
      </c>
      <c r="F193" s="14" t="n">
        <v>1</v>
      </c>
      <c r="G193" s="14" t="n">
        <v>1</v>
      </c>
      <c r="H193" s="14" t="n">
        <v>38</v>
      </c>
      <c r="I193" s="15" t="s">
        <v>453</v>
      </c>
      <c r="J193" s="14"/>
      <c r="K193" s="14"/>
      <c r="L193" s="0" t="str">
        <f aca="false">IF(ISBLANK(A193)  = 0, "INSERT INTO botanica.taxon (name_latin, name_czech, year, slug, origin, category_id, family_id) VALUES ("&amp;IF(A193&lt;&gt;"","'"&amp;A193&amp;"'","NULL")&amp;","&amp;IF(B193&lt;&gt;"","'"&amp;B193&amp;"'","NULL")&amp;", "&amp;IF(C193&lt;&gt;"","'"&amp;C193&amp;"'","NULL")&amp;"  , "&amp;IF(E193&lt;&gt;"","'"&amp;E193&amp;"'","NULL")&amp;"  , "&amp;IF(F193&lt;&gt;"","'"&amp;F193&amp;"'","NULL")&amp;"  , "&amp;IF(G193&lt;&gt;"","'"&amp;G193&amp;"'","NULL")&amp;"  , "&amp;IF(H193&lt;&gt;"","'"&amp;H193&amp;"'","NULL")&amp;"  );","")</f>
        <v>INSERT INTO botanica.taxon (name_latin, name_czech, year, slug, origin, category_id, family_id) VALUES ('Prunus/cerasus mahaleb \'Pendula\'','třešeň mahalebka', '1919'  , 'prunuscerasus-mahaleb-pendula'  , '1'  , '1'  , '38'  );</v>
      </c>
    </row>
    <row r="194" customFormat="false" ht="12.8" hidden="false" customHeight="false" outlineLevel="0" collapsed="false">
      <c r="A194" s="15" t="str">
        <f aca="false">SUBSTITUTE(SUBSTITUTE(SUBSTITUTE(I194, "'", "\'"), "’","\'"), "‘", "\'")</f>
        <v>Prunus padus/ Padus avium</v>
      </c>
      <c r="B194" s="16" t="s">
        <v>454</v>
      </c>
      <c r="C194" s="17" t="n">
        <v>1918</v>
      </c>
      <c r="D194" s="17" t="s">
        <v>455</v>
      </c>
      <c r="E19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prunus-padus-padus-avium</v>
      </c>
      <c r="F194" s="14" t="n">
        <v>1</v>
      </c>
      <c r="G194" s="14" t="n">
        <v>1</v>
      </c>
      <c r="H194" s="14" t="n">
        <v>38</v>
      </c>
      <c r="I194" s="15" t="s">
        <v>456</v>
      </c>
      <c r="J194" s="14"/>
      <c r="K194" s="14"/>
      <c r="L194" s="0" t="str">
        <f aca="false">IF(ISBLANK(A194)  = 0, "INSERT INTO botanica.taxon (name_latin, name_czech, year, slug, origin, category_id, family_id) VALUES ("&amp;IF(A194&lt;&gt;"","'"&amp;A194&amp;"'","NULL")&amp;","&amp;IF(B194&lt;&gt;"","'"&amp;B194&amp;"'","NULL")&amp;", "&amp;IF(C194&lt;&gt;"","'"&amp;C194&amp;"'","NULL")&amp;"  , "&amp;IF(E194&lt;&gt;"","'"&amp;E194&amp;"'","NULL")&amp;"  , "&amp;IF(F194&lt;&gt;"","'"&amp;F194&amp;"'","NULL")&amp;"  , "&amp;IF(G194&lt;&gt;"","'"&amp;G194&amp;"'","NULL")&amp;"  , "&amp;IF(H194&lt;&gt;"","'"&amp;H194&amp;"'","NULL")&amp;"  );","")</f>
        <v>INSERT INTO botanica.taxon (name_latin, name_czech, year, slug, origin, category_id, family_id) VALUES ('Prunus padus/ Padus avium','střemcha obecná', '1918'  , 'prunus-padus-padus-avium'  , '1'  , '1'  , '38'  );</v>
      </c>
    </row>
    <row r="195" customFormat="false" ht="12.8" hidden="false" customHeight="false" outlineLevel="0" collapsed="false">
      <c r="A195" s="15" t="str">
        <f aca="false">SUBSTITUTE(SUBSTITUTE(SUBSTITUTE(I195, "'", "\'"), "’","\'"), "‘", "\'")</f>
        <v>Prunus padus \'Aucubifolia\'</v>
      </c>
      <c r="B195" s="16" t="s">
        <v>454</v>
      </c>
      <c r="C195" s="17" t="n">
        <v>1919</v>
      </c>
      <c r="D195" s="17" t="s">
        <v>455</v>
      </c>
      <c r="E19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prunus-padus-aucubifolia</v>
      </c>
      <c r="F195" s="14" t="n">
        <v>1</v>
      </c>
      <c r="G195" s="14" t="n">
        <v>1</v>
      </c>
      <c r="H195" s="14" t="n">
        <v>38</v>
      </c>
      <c r="I195" s="15" t="s">
        <v>457</v>
      </c>
      <c r="J195" s="14"/>
      <c r="K195" s="14"/>
      <c r="L195" s="0" t="str">
        <f aca="false">IF(ISBLANK(A195)  = 0, "INSERT INTO botanica.taxon (name_latin, name_czech, year, slug, origin, category_id, family_id) VALUES ("&amp;IF(A195&lt;&gt;"","'"&amp;A195&amp;"'","NULL")&amp;","&amp;IF(B195&lt;&gt;"","'"&amp;B195&amp;"'","NULL")&amp;", "&amp;IF(C195&lt;&gt;"","'"&amp;C195&amp;"'","NULL")&amp;"  , "&amp;IF(E195&lt;&gt;"","'"&amp;E195&amp;"'","NULL")&amp;"  , "&amp;IF(F195&lt;&gt;"","'"&amp;F195&amp;"'","NULL")&amp;"  , "&amp;IF(G195&lt;&gt;"","'"&amp;G195&amp;"'","NULL")&amp;"  , "&amp;IF(H195&lt;&gt;"","'"&amp;H195&amp;"'","NULL")&amp;"  );","")</f>
        <v>INSERT INTO botanica.taxon (name_latin, name_czech, year, slug, origin, category_id, family_id) VALUES ('Prunus padus \'Aucubifolia\'','střemcha obecná', '1919'  , 'prunus-padus-aucubifolia'  , '1'  , '1'  , '38'  );</v>
      </c>
    </row>
    <row r="196" customFormat="false" ht="12.8" hidden="false" customHeight="false" outlineLevel="0" collapsed="false">
      <c r="A196" s="15" t="str">
        <f aca="false">SUBSTITUTE(SUBSTITUTE(SUBSTITUTE(I196, "'", "\'"), "’","\'"), "‘", "\'")</f>
        <v>Quercus robur \'Atropurpurea\'</v>
      </c>
      <c r="B196" s="16" t="s">
        <v>458</v>
      </c>
      <c r="C196" s="17" t="n">
        <v>1918</v>
      </c>
      <c r="D196" s="17" t="s">
        <v>459</v>
      </c>
      <c r="E19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quercus-robur-atropurpurea</v>
      </c>
      <c r="F196" s="14" t="n">
        <v>1</v>
      </c>
      <c r="G196" s="14" t="n">
        <v>1</v>
      </c>
      <c r="H196" s="14" t="n">
        <v>6</v>
      </c>
      <c r="I196" s="15" t="s">
        <v>460</v>
      </c>
      <c r="J196" s="14"/>
      <c r="K196" s="14"/>
      <c r="L196" s="0" t="str">
        <f aca="false">IF(ISBLANK(A196)  = 0, "INSERT INTO botanica.taxon (name_latin, name_czech, year, slug, origin, category_id, family_id) VALUES ("&amp;IF(A196&lt;&gt;"","'"&amp;A196&amp;"'","NULL")&amp;","&amp;IF(B196&lt;&gt;"","'"&amp;B196&amp;"'","NULL")&amp;", "&amp;IF(C196&lt;&gt;"","'"&amp;C196&amp;"'","NULL")&amp;"  , "&amp;IF(E196&lt;&gt;"","'"&amp;E196&amp;"'","NULL")&amp;"  , "&amp;IF(F196&lt;&gt;"","'"&amp;F196&amp;"'","NULL")&amp;"  , "&amp;IF(G196&lt;&gt;"","'"&amp;G196&amp;"'","NULL")&amp;"  , "&amp;IF(H196&lt;&gt;"","'"&amp;H196&amp;"'","NULL")&amp;"  );","")</f>
        <v>INSERT INTO botanica.taxon (name_latin, name_czech, year, slug, origin, category_id, family_id) VALUES ('Quercus robur \'Atropurpurea\'','dub letní', '1918'  , 'quercus-robur-atropurpurea'  , '1'  , '1'  , '6'  );</v>
      </c>
    </row>
    <row r="197" customFormat="false" ht="12.8" hidden="false" customHeight="false" outlineLevel="0" collapsed="false">
      <c r="A197" s="15" t="str">
        <f aca="false">SUBSTITUTE(SUBSTITUTE(SUBSTITUTE(I197, "'", "\'"), "’","\'"), "‘", "\'")</f>
        <v>Quercus robur \'Concordia\'</v>
      </c>
      <c r="B197" s="16" t="s">
        <v>458</v>
      </c>
      <c r="C197" s="17" t="n">
        <v>1937</v>
      </c>
      <c r="D197" s="17" t="s">
        <v>459</v>
      </c>
      <c r="E19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quercus-robur-concordia</v>
      </c>
      <c r="F197" s="14" t="n">
        <v>1</v>
      </c>
      <c r="G197" s="14" t="n">
        <v>1</v>
      </c>
      <c r="H197" s="14" t="n">
        <v>6</v>
      </c>
      <c r="I197" s="15" t="s">
        <v>461</v>
      </c>
      <c r="J197" s="14"/>
      <c r="K197" s="14"/>
      <c r="L197" s="0" t="str">
        <f aca="false">IF(ISBLANK(A197)  = 0, "INSERT INTO botanica.taxon (name_latin, name_czech, year, slug, origin, category_id, family_id) VALUES ("&amp;IF(A197&lt;&gt;"","'"&amp;A197&amp;"'","NULL")&amp;","&amp;IF(B197&lt;&gt;"","'"&amp;B197&amp;"'","NULL")&amp;", "&amp;IF(C197&lt;&gt;"","'"&amp;C197&amp;"'","NULL")&amp;"  , "&amp;IF(E197&lt;&gt;"","'"&amp;E197&amp;"'","NULL")&amp;"  , "&amp;IF(F197&lt;&gt;"","'"&amp;F197&amp;"'","NULL")&amp;"  , "&amp;IF(G197&lt;&gt;"","'"&amp;G197&amp;"'","NULL")&amp;"  , "&amp;IF(H197&lt;&gt;"","'"&amp;H197&amp;"'","NULL")&amp;"  );","")</f>
        <v>INSERT INTO botanica.taxon (name_latin, name_czech, year, slug, origin, category_id, family_id) VALUES ('Quercus robur \'Concordia\'','dub letní', '1937'  , 'quercus-robur-concordia'  , '1'  , '1'  , '6'  );</v>
      </c>
    </row>
    <row r="198" customFormat="false" ht="12.8" hidden="false" customHeight="false" outlineLevel="0" collapsed="false">
      <c r="A198" s="15" t="str">
        <f aca="false">SUBSTITUTE(SUBSTITUTE(SUBSTITUTE(I198, "'", "\'"), "’","\'"), "‘", "\'")</f>
        <v>Quercus robur \'Fastigiata\'</v>
      </c>
      <c r="B198" s="16" t="s">
        <v>458</v>
      </c>
      <c r="C198" s="17" t="n">
        <v>1919</v>
      </c>
      <c r="D198" s="17" t="s">
        <v>459</v>
      </c>
      <c r="E19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quercus-robur-fastigiata</v>
      </c>
      <c r="F198" s="14" t="n">
        <v>1</v>
      </c>
      <c r="G198" s="14" t="n">
        <v>1</v>
      </c>
      <c r="H198" s="14" t="n">
        <v>6</v>
      </c>
      <c r="I198" s="15" t="s">
        <v>462</v>
      </c>
      <c r="J198" s="14"/>
      <c r="K198" s="14"/>
      <c r="L198" s="0" t="str">
        <f aca="false">IF(ISBLANK(A198)  = 0, "INSERT INTO botanica.taxon (name_latin, name_czech, year, slug, origin, category_id, family_id) VALUES ("&amp;IF(A198&lt;&gt;"","'"&amp;A198&amp;"'","NULL")&amp;","&amp;IF(B198&lt;&gt;"","'"&amp;B198&amp;"'","NULL")&amp;", "&amp;IF(C198&lt;&gt;"","'"&amp;C198&amp;"'","NULL")&amp;"  , "&amp;IF(E198&lt;&gt;"","'"&amp;E198&amp;"'","NULL")&amp;"  , "&amp;IF(F198&lt;&gt;"","'"&amp;F198&amp;"'","NULL")&amp;"  , "&amp;IF(G198&lt;&gt;"","'"&amp;G198&amp;"'","NULL")&amp;"  , "&amp;IF(H198&lt;&gt;"","'"&amp;H198&amp;"'","NULL")&amp;"  );","")</f>
        <v>INSERT INTO botanica.taxon (name_latin, name_czech, year, slug, origin, category_id, family_id) VALUES ('Quercus robur \'Fastigiata\'','dub letní', '1919'  , 'quercus-robur-fastigiata'  , '1'  , '1'  , '6'  );</v>
      </c>
    </row>
    <row r="199" customFormat="false" ht="12.8" hidden="false" customHeight="false" outlineLevel="0" collapsed="false">
      <c r="A199" s="15" t="str">
        <f aca="false">SUBSTITUTE(SUBSTITUTE(SUBSTITUTE(I199, "'", "\'"), "’","\'"), "‘", "\'")</f>
        <v>Quercus robur \'Pendula\'</v>
      </c>
      <c r="B199" s="16" t="s">
        <v>458</v>
      </c>
      <c r="C199" s="17" t="n">
        <v>1919</v>
      </c>
      <c r="D199" s="17" t="s">
        <v>459</v>
      </c>
      <c r="E19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199)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quercus-robur-pendula</v>
      </c>
      <c r="F199" s="14" t="n">
        <v>1</v>
      </c>
      <c r="G199" s="14" t="n">
        <v>1</v>
      </c>
      <c r="H199" s="14" t="n">
        <v>6</v>
      </c>
      <c r="I199" s="15" t="s">
        <v>463</v>
      </c>
      <c r="J199" s="14"/>
      <c r="K199" s="14"/>
      <c r="L199" s="0" t="str">
        <f aca="false">IF(ISBLANK(A199)  = 0, "INSERT INTO botanica.taxon (name_latin, name_czech, year, slug, origin, category_id, family_id) VALUES ("&amp;IF(A199&lt;&gt;"","'"&amp;A199&amp;"'","NULL")&amp;","&amp;IF(B199&lt;&gt;"","'"&amp;B199&amp;"'","NULL")&amp;", "&amp;IF(C199&lt;&gt;"","'"&amp;C199&amp;"'","NULL")&amp;"  , "&amp;IF(E199&lt;&gt;"","'"&amp;E199&amp;"'","NULL")&amp;"  , "&amp;IF(F199&lt;&gt;"","'"&amp;F199&amp;"'","NULL")&amp;"  , "&amp;IF(G199&lt;&gt;"","'"&amp;G199&amp;"'","NULL")&amp;"  , "&amp;IF(H199&lt;&gt;"","'"&amp;H199&amp;"'","NULL")&amp;"  );","")</f>
        <v>INSERT INTO botanica.taxon (name_latin, name_czech, year, slug, origin, category_id, family_id) VALUES ('Quercus robur \'Pendula\'','dub letní', '1919'  , 'quercus-robur-pendula'  , '1'  , '1'  , '6'  );</v>
      </c>
    </row>
    <row r="200" customFormat="false" ht="12.8" hidden="false" customHeight="false" outlineLevel="0" collapsed="false">
      <c r="A200" s="15" t="str">
        <f aca="false">SUBSTITUTE(SUBSTITUTE(SUBSTITUTE(I200, "'", "\'"), "’","\'"), "‘", "\'")</f>
        <v>Quercus robur</v>
      </c>
      <c r="B200" s="16" t="s">
        <v>458</v>
      </c>
      <c r="C200" s="17" t="n">
        <v>1918</v>
      </c>
      <c r="D200" s="17" t="s">
        <v>459</v>
      </c>
      <c r="E20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</v>
      </c>
      <c r="F200" s="14" t="n">
        <v>1</v>
      </c>
      <c r="G200" s="14" t="n">
        <v>1</v>
      </c>
      <c r="H200" s="14" t="n">
        <v>6</v>
      </c>
      <c r="I200" s="15" t="s">
        <v>464</v>
      </c>
      <c r="J200" s="14"/>
      <c r="K200" s="14"/>
      <c r="L200" s="0" t="str">
        <f aca="false">IF(ISBLANK(A200)  = 0, "INSERT INTO botanica.taxon (name_latin, name_czech, year, slug, origin, category_id, family_id) VALUES ("&amp;IF(A200&lt;&gt;"","'"&amp;A200&amp;"'","NULL")&amp;","&amp;IF(B200&lt;&gt;"","'"&amp;B200&amp;"'","NULL")&amp;", "&amp;IF(C200&lt;&gt;"","'"&amp;C200&amp;"'","NULL")&amp;"  , "&amp;IF(E200&lt;&gt;"","'"&amp;E200&amp;"'","NULL")&amp;"  , "&amp;IF(F200&lt;&gt;"","'"&amp;F200&amp;"'","NULL")&amp;"  , "&amp;IF(G200&lt;&gt;"","'"&amp;G200&amp;"'","NULL")&amp;"  , "&amp;IF(H200&lt;&gt;"","'"&amp;H200&amp;"'","NULL")&amp;"  );","")</f>
        <v>INSERT INTO botanica.taxon (name_latin, name_czech, year, slug, origin, category_id, family_id) VALUES ('Quercus robur','dub letní', '1918'  , 'quercus-robur'  , '1'  , '1'  , '6'  );</v>
      </c>
    </row>
    <row r="201" customFormat="false" ht="12.8" hidden="false" customHeight="false" outlineLevel="0" collapsed="false">
      <c r="A201" s="15" t="str">
        <f aca="false">SUBSTITUTE(SUBSTITUTE(SUBSTITUTE(I201, "'", "\'"), "’","\'"), "‘", "\'")</f>
        <v>Rhamnus cathartica</v>
      </c>
      <c r="B201" s="16" t="s">
        <v>465</v>
      </c>
      <c r="C201" s="17" t="n">
        <v>1918</v>
      </c>
      <c r="D201" s="17" t="s">
        <v>466</v>
      </c>
      <c r="E20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rhamnus-cathartica</v>
      </c>
      <c r="F201" s="14" t="n">
        <v>1</v>
      </c>
      <c r="G201" s="14" t="n">
        <v>1</v>
      </c>
      <c r="H201" s="20" t="n">
        <v>35</v>
      </c>
      <c r="I201" s="15" t="s">
        <v>467</v>
      </c>
      <c r="J201" s="14"/>
      <c r="K201" s="14"/>
      <c r="L201" s="0" t="str">
        <f aca="false">IF(ISBLANK(A201)  = 0, "INSERT INTO botanica.taxon (name_latin, name_czech, year, slug, origin, category_id, family_id) VALUES ("&amp;IF(A201&lt;&gt;"","'"&amp;A201&amp;"'","NULL")&amp;","&amp;IF(B201&lt;&gt;"","'"&amp;B201&amp;"'","NULL")&amp;", "&amp;IF(C201&lt;&gt;"","'"&amp;C201&amp;"'","NULL")&amp;"  , "&amp;IF(E201&lt;&gt;"","'"&amp;E201&amp;"'","NULL")&amp;"  , "&amp;IF(F201&lt;&gt;"","'"&amp;F201&amp;"'","NULL")&amp;"  , "&amp;IF(G201&lt;&gt;"","'"&amp;G201&amp;"'","NULL")&amp;"  , "&amp;IF(H201&lt;&gt;"","'"&amp;H201&amp;"'","NULL")&amp;"  );","")</f>
        <v>INSERT INTO botanica.taxon (name_latin, name_czech, year, slug, origin, category_id, family_id) VALUES ('Rhamnus cathartica','řešetlák počistivý', '1918'  , 'rhamnus-cathartica'  , '1'  , '1'  , '35'  );</v>
      </c>
    </row>
    <row r="202" customFormat="false" ht="12.8" hidden="false" customHeight="false" outlineLevel="0" collapsed="false">
      <c r="A202" s="15" t="str">
        <f aca="false">SUBSTITUTE(SUBSTITUTE(SUBSTITUTE(I202, "'", "\'"), "’","\'"), "‘", "\'")</f>
        <v>Rhamnus frangula / F. alnus</v>
      </c>
      <c r="B202" s="16" t="s">
        <v>468</v>
      </c>
      <c r="C202" s="17" t="n">
        <v>1918</v>
      </c>
      <c r="D202" s="17" t="s">
        <v>469</v>
      </c>
      <c r="E20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rhamnus-frangula--f-alnus</v>
      </c>
      <c r="F202" s="14" t="n">
        <v>1</v>
      </c>
      <c r="G202" s="14" t="n">
        <v>1</v>
      </c>
      <c r="H202" s="20" t="n">
        <v>35</v>
      </c>
      <c r="I202" s="15" t="s">
        <v>470</v>
      </c>
      <c r="J202" s="14"/>
      <c r="K202" s="14"/>
      <c r="L202" s="0" t="str">
        <f aca="false">IF(ISBLANK(A202)  = 0, "INSERT INTO botanica.taxon (name_latin, name_czech, year, slug, origin, category_id, family_id) VALUES ("&amp;IF(A202&lt;&gt;"","'"&amp;A202&amp;"'","NULL")&amp;","&amp;IF(B202&lt;&gt;"","'"&amp;B202&amp;"'","NULL")&amp;", "&amp;IF(C202&lt;&gt;"","'"&amp;C202&amp;"'","NULL")&amp;"  , "&amp;IF(E202&lt;&gt;"","'"&amp;E202&amp;"'","NULL")&amp;"  , "&amp;IF(F202&lt;&gt;"","'"&amp;F202&amp;"'","NULL")&amp;"  , "&amp;IF(G202&lt;&gt;"","'"&amp;G202&amp;"'","NULL")&amp;"  , "&amp;IF(H202&lt;&gt;"","'"&amp;H202&amp;"'","NULL")&amp;"  );","")</f>
        <v>INSERT INTO botanica.taxon (name_latin, name_czech, year, slug, origin, category_id, family_id) VALUES ('Rhamnus frangula / F. alnus','krušina olšová', '1918'  , 'rhamnus-frangula--f-alnus'  , '1'  , '1'  , '35'  );</v>
      </c>
    </row>
    <row r="203" customFormat="false" ht="12.8" hidden="false" customHeight="false" outlineLevel="0" collapsed="false">
      <c r="A203" s="15" t="str">
        <f aca="false">SUBSTITUTE(SUBSTITUTE(SUBSTITUTE(I203, "'", "\'"), "’","\'"), "‘", "\'")</f>
        <v>Rhodotypos scandens</v>
      </c>
      <c r="B203" s="16" t="s">
        <v>471</v>
      </c>
      <c r="C203" s="17" t="n">
        <v>1923</v>
      </c>
      <c r="D203" s="17" t="s">
        <v>472</v>
      </c>
      <c r="E20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rhodotypos-scandens</v>
      </c>
      <c r="F203" s="14" t="n">
        <v>1</v>
      </c>
      <c r="G203" s="14" t="n">
        <v>1</v>
      </c>
      <c r="H203" s="14"/>
      <c r="I203" s="15" t="s">
        <v>473</v>
      </c>
      <c r="J203" s="14"/>
      <c r="K203" s="14"/>
      <c r="L203" s="0" t="str">
        <f aca="false">IF(ISBLANK(A203)  = 0, "INSERT INTO botanica.taxon (name_latin, name_czech, year, slug, origin, category_id, family_id) VALUES ("&amp;IF(A203&lt;&gt;"","'"&amp;A203&amp;"'","NULL")&amp;","&amp;IF(B203&lt;&gt;"","'"&amp;B203&amp;"'","NULL")&amp;", "&amp;IF(C203&lt;&gt;"","'"&amp;C203&amp;"'","NULL")&amp;"  , "&amp;IF(E203&lt;&gt;"","'"&amp;E203&amp;"'","NULL")&amp;"  , "&amp;IF(F203&lt;&gt;"","'"&amp;F203&amp;"'","NULL")&amp;"  , "&amp;IF(G203&lt;&gt;"","'"&amp;G203&amp;"'","NULL")&amp;"  , "&amp;IF(H203&lt;&gt;"","'"&amp;H203&amp;"'","NULL")&amp;"  );","")</f>
        <v>INSERT INTO botanica.taxon (name_latin, name_czech, year, slug, origin, category_id, family_id) VALUES ('Rhodotypos scandens','růžovec bělokvětý', '1923'  , 'rhodotypos-scandens'  , '1'  , '1'  , NULL  );</v>
      </c>
    </row>
    <row r="204" customFormat="false" ht="12.8" hidden="false" customHeight="false" outlineLevel="0" collapsed="false">
      <c r="A204" s="15" t="str">
        <f aca="false">SUBSTITUTE(SUBSTITUTE(SUBSTITUTE(I204, "'", "\'"), "’","\'"), "‘", "\'")</f>
        <v>Rhus glabra</v>
      </c>
      <c r="B204" s="16" t="s">
        <v>474</v>
      </c>
      <c r="C204" s="17" t="n">
        <v>1918</v>
      </c>
      <c r="D204" s="17" t="s">
        <v>475</v>
      </c>
      <c r="E20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rhus-glabra</v>
      </c>
      <c r="F204" s="14" t="n">
        <v>1</v>
      </c>
      <c r="G204" s="14" t="n">
        <v>1</v>
      </c>
      <c r="H204" s="14"/>
      <c r="I204" s="15" t="s">
        <v>476</v>
      </c>
      <c r="J204" s="14"/>
      <c r="K204" s="14"/>
      <c r="L204" s="0" t="str">
        <f aca="false">IF(ISBLANK(A204)  = 0, "INSERT INTO botanica.taxon (name_latin, name_czech, year, slug, origin, category_id, family_id) VALUES ("&amp;IF(A204&lt;&gt;"","'"&amp;A204&amp;"'","NULL")&amp;","&amp;IF(B204&lt;&gt;"","'"&amp;B204&amp;"'","NULL")&amp;", "&amp;IF(C204&lt;&gt;"","'"&amp;C204&amp;"'","NULL")&amp;"  , "&amp;IF(E204&lt;&gt;"","'"&amp;E204&amp;"'","NULL")&amp;"  , "&amp;IF(F204&lt;&gt;"","'"&amp;F204&amp;"'","NULL")&amp;"  , "&amp;IF(G204&lt;&gt;"","'"&amp;G204&amp;"'","NULL")&amp;"  , "&amp;IF(H204&lt;&gt;"","'"&amp;H204&amp;"'","NULL")&amp;"  );","")</f>
        <v>INSERT INTO botanica.taxon (name_latin, name_czech, year, slug, origin, category_id, family_id) VALUES ('Rhus glabra','škumpa lysá', '1918'  , 'rhus-glabra'  , '1'  , '1'  , NULL  );</v>
      </c>
    </row>
    <row r="205" customFormat="false" ht="12.8" hidden="false" customHeight="false" outlineLevel="0" collapsed="false">
      <c r="A205" s="15" t="str">
        <f aca="false">SUBSTITUTE(SUBSTITUTE(SUBSTITUTE(I205, "'", "\'"), "’","\'"), "‘", "\'")</f>
        <v>Ribes alpinum</v>
      </c>
      <c r="B205" s="16" t="s">
        <v>477</v>
      </c>
      <c r="C205" s="17" t="n">
        <v>1918</v>
      </c>
      <c r="D205" s="17" t="s">
        <v>478</v>
      </c>
      <c r="E20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ribes-alpinum</v>
      </c>
      <c r="F205" s="14" t="n">
        <v>1</v>
      </c>
      <c r="G205" s="14" t="n">
        <v>1</v>
      </c>
      <c r="H205" s="14"/>
      <c r="I205" s="15" t="s">
        <v>479</v>
      </c>
      <c r="J205" s="14"/>
      <c r="K205" s="14"/>
      <c r="L205" s="0" t="str">
        <f aca="false">IF(ISBLANK(A205)  = 0, "INSERT INTO botanica.taxon (name_latin, name_czech, year, slug, origin, category_id, family_id) VALUES ("&amp;IF(A205&lt;&gt;"","'"&amp;A205&amp;"'","NULL")&amp;","&amp;IF(B205&lt;&gt;"","'"&amp;B205&amp;"'","NULL")&amp;", "&amp;IF(C205&lt;&gt;"","'"&amp;C205&amp;"'","NULL")&amp;"  , "&amp;IF(E205&lt;&gt;"","'"&amp;E205&amp;"'","NULL")&amp;"  , "&amp;IF(F205&lt;&gt;"","'"&amp;F205&amp;"'","NULL")&amp;"  , "&amp;IF(G205&lt;&gt;"","'"&amp;G205&amp;"'","NULL")&amp;"  , "&amp;IF(H205&lt;&gt;"","'"&amp;H205&amp;"'","NULL")&amp;"  );","")</f>
        <v>INSERT INTO botanica.taxon (name_latin, name_czech, year, slug, origin, category_id, family_id) VALUES ('Ribes alpinum','meruzalka alpínská', '1918'  , 'ribes-alpinum'  , '1'  , '1'  , NULL  );</v>
      </c>
    </row>
    <row r="206" customFormat="false" ht="12.8" hidden="false" customHeight="false" outlineLevel="0" collapsed="false">
      <c r="A206" s="15" t="str">
        <f aca="false">SUBSTITUTE(SUBSTITUTE(SUBSTITUTE(I206, "'", "\'"), "’","\'"), "‘", "\'")</f>
        <v>Ribes aureum</v>
      </c>
      <c r="B206" s="16" t="s">
        <v>480</v>
      </c>
      <c r="C206" s="17" t="n">
        <v>1918</v>
      </c>
      <c r="D206" s="17" t="s">
        <v>481</v>
      </c>
      <c r="E20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ribes-aureum</v>
      </c>
      <c r="F206" s="14" t="n">
        <v>1</v>
      </c>
      <c r="G206" s="14" t="n">
        <v>1</v>
      </c>
      <c r="H206" s="14"/>
      <c r="I206" s="15" t="s">
        <v>482</v>
      </c>
      <c r="J206" s="14"/>
      <c r="K206" s="14"/>
      <c r="L206" s="0" t="str">
        <f aca="false">IF(ISBLANK(A206)  = 0, "INSERT INTO botanica.taxon (name_latin, name_czech, year, slug, origin, category_id, family_id) VALUES ("&amp;IF(A206&lt;&gt;"","'"&amp;A206&amp;"'","NULL")&amp;","&amp;IF(B206&lt;&gt;"","'"&amp;B206&amp;"'","NULL")&amp;", "&amp;IF(C206&lt;&gt;"","'"&amp;C206&amp;"'","NULL")&amp;"  , "&amp;IF(E206&lt;&gt;"","'"&amp;E206&amp;"'","NULL")&amp;"  , "&amp;IF(F206&lt;&gt;"","'"&amp;F206&amp;"'","NULL")&amp;"  , "&amp;IF(G206&lt;&gt;"","'"&amp;G206&amp;"'","NULL")&amp;"  , "&amp;IF(H206&lt;&gt;"","'"&amp;H206&amp;"'","NULL")&amp;"  );","")</f>
        <v>INSERT INTO botanica.taxon (name_latin, name_czech, year, slug, origin, category_id, family_id) VALUES ('Ribes aureum','meruzalka zlatá', '1918'  , 'ribes-aureum'  , '1'  , '1'  , NULL  );</v>
      </c>
    </row>
    <row r="207" customFormat="false" ht="12.8" hidden="false" customHeight="false" outlineLevel="0" collapsed="false">
      <c r="A207" s="15" t="str">
        <f aca="false">SUBSTITUTE(SUBSTITUTE(SUBSTITUTE(I207, "'", "\'"), "’","\'"), "‘", "\'")</f>
        <v>Ribes petraeum var. atropurpureum</v>
      </c>
      <c r="B207" s="16" t="s">
        <v>483</v>
      </c>
      <c r="C207" s="17" t="n">
        <v>1918</v>
      </c>
      <c r="D207" s="17" t="s">
        <v>484</v>
      </c>
      <c r="E20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ribes-petraeum-var-atropurpureum</v>
      </c>
      <c r="F207" s="14" t="n">
        <v>1</v>
      </c>
      <c r="G207" s="14" t="n">
        <v>1</v>
      </c>
      <c r="H207" s="14"/>
      <c r="I207" s="15" t="s">
        <v>485</v>
      </c>
      <c r="J207" s="14"/>
      <c r="K207" s="14"/>
      <c r="L207" s="0" t="str">
        <f aca="false">IF(ISBLANK(A207)  = 0, "INSERT INTO botanica.taxon (name_latin, name_czech, year, slug, origin, category_id, family_id) VALUES ("&amp;IF(A207&lt;&gt;"","'"&amp;A207&amp;"'","NULL")&amp;","&amp;IF(B207&lt;&gt;"","'"&amp;B207&amp;"'","NULL")&amp;", "&amp;IF(C207&lt;&gt;"","'"&amp;C207&amp;"'","NULL")&amp;"  , "&amp;IF(E207&lt;&gt;"","'"&amp;E207&amp;"'","NULL")&amp;"  , "&amp;IF(F207&lt;&gt;"","'"&amp;F207&amp;"'","NULL")&amp;"  , "&amp;IF(G207&lt;&gt;"","'"&amp;G207&amp;"'","NULL")&amp;"  , "&amp;IF(H207&lt;&gt;"","'"&amp;H207&amp;"'","NULL")&amp;"  );","")</f>
        <v>INSERT INTO botanica.taxon (name_latin, name_czech, year, slug, origin, category_id, family_id) VALUES ('Ribes petraeum var. atropurpureum','meruzalka skalní', '1918'  , 'ribes-petraeum-var-atropurpureum'  , '1'  , '1'  , NULL  );</v>
      </c>
    </row>
    <row r="208" customFormat="false" ht="12.8" hidden="false" customHeight="false" outlineLevel="0" collapsed="false">
      <c r="A208" s="15" t="str">
        <f aca="false">SUBSTITUTE(SUBSTITUTE(SUBSTITUTE(I208, "'", "\'"), "’","\'"), "‘", "\'")</f>
        <v>Ribes sanguineum</v>
      </c>
      <c r="B208" s="16" t="s">
        <v>486</v>
      </c>
      <c r="C208" s="17"/>
      <c r="D208" s="17" t="s">
        <v>487</v>
      </c>
      <c r="E20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ribes-sanguineum</v>
      </c>
      <c r="F208" s="14" t="n">
        <v>1</v>
      </c>
      <c r="G208" s="14" t="n">
        <v>1</v>
      </c>
      <c r="H208" s="14"/>
      <c r="I208" s="15" t="s">
        <v>488</v>
      </c>
      <c r="J208" s="14"/>
      <c r="K208" s="14"/>
      <c r="L208" s="0" t="str">
        <f aca="false">IF(ISBLANK(A208)  = 0, "INSERT INTO botanica.taxon (name_latin, name_czech, year, slug, origin, category_id, family_id) VALUES ("&amp;IF(A208&lt;&gt;"","'"&amp;A208&amp;"'","NULL")&amp;","&amp;IF(B208&lt;&gt;"","'"&amp;B208&amp;"'","NULL")&amp;", "&amp;IF(C208&lt;&gt;"","'"&amp;C208&amp;"'","NULL")&amp;"  , "&amp;IF(E208&lt;&gt;"","'"&amp;E208&amp;"'","NULL")&amp;"  , "&amp;IF(F208&lt;&gt;"","'"&amp;F208&amp;"'","NULL")&amp;"  , "&amp;IF(G208&lt;&gt;"","'"&amp;G208&amp;"'","NULL")&amp;"  , "&amp;IF(H208&lt;&gt;"","'"&amp;H208&amp;"'","NULL")&amp;"  );","")</f>
        <v>INSERT INTO botanica.taxon (name_latin, name_czech, year, slug, origin, category_id, family_id) VALUES ('Ribes sanguineum','meruzalka krvavá', NULL  , 'ribes-sanguineum'  , '1'  , '1'  , NULL  );</v>
      </c>
    </row>
    <row r="209" customFormat="false" ht="12.8" hidden="false" customHeight="false" outlineLevel="0" collapsed="false">
      <c r="A209" s="15" t="str">
        <f aca="false">SUBSTITUTE(SUBSTITUTE(SUBSTITUTE(I209, "'", "\'"), "’","\'"), "‘", "\'")</f>
        <v>Rhododendron luteum </v>
      </c>
      <c r="B209" s="16" t="s">
        <v>489</v>
      </c>
      <c r="C209" s="17"/>
      <c r="D209" s="17" t="s">
        <v>490</v>
      </c>
      <c r="E20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rhododendron-luteum</v>
      </c>
      <c r="F209" s="14" t="n">
        <v>1</v>
      </c>
      <c r="G209" s="14" t="n">
        <v>1</v>
      </c>
      <c r="H209" s="14"/>
      <c r="I209" s="15" t="s">
        <v>491</v>
      </c>
      <c r="J209" s="14"/>
      <c r="K209" s="14"/>
      <c r="L209" s="0" t="str">
        <f aca="false">IF(ISBLANK(A209)  = 0, "INSERT INTO botanica.taxon (name_latin, name_czech, year, slug, origin, category_id, family_id) VALUES ("&amp;IF(A209&lt;&gt;"","'"&amp;A209&amp;"'","NULL")&amp;","&amp;IF(B209&lt;&gt;"","'"&amp;B209&amp;"'","NULL")&amp;", "&amp;IF(C209&lt;&gt;"","'"&amp;C209&amp;"'","NULL")&amp;"  , "&amp;IF(E209&lt;&gt;"","'"&amp;E209&amp;"'","NULL")&amp;"  , "&amp;IF(F209&lt;&gt;"","'"&amp;F209&amp;"'","NULL")&amp;"  , "&amp;IF(G209&lt;&gt;"","'"&amp;G209&amp;"'","NULL")&amp;"  , "&amp;IF(H209&lt;&gt;"","'"&amp;H209&amp;"'","NULL")&amp;"  );","")</f>
        <v>INSERT INTO botanica.taxon (name_latin, name_czech, year, slug, origin, category_id, family_id) VALUES ('Rhododendron luteum ','pěnišník žlytý', NULL  , 'rhododendron-luteum'  , '1'  , '1'  , NULL  );</v>
      </c>
    </row>
    <row r="210" customFormat="false" ht="12.8" hidden="false" customHeight="false" outlineLevel="0" collapsed="false">
      <c r="A210" s="15" t="str">
        <f aca="false">SUBSTITUTE(SUBSTITUTE(SUBSTITUTE(I210, "'", "\'"), "’","\'"), "‘", "\'")</f>
        <v>Robinia pseudoacacia</v>
      </c>
      <c r="B210" s="16" t="s">
        <v>492</v>
      </c>
      <c r="C210" s="17" t="n">
        <v>1918</v>
      </c>
      <c r="D210" s="17" t="s">
        <v>493</v>
      </c>
      <c r="E21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</v>
      </c>
      <c r="F210" s="14" t="n">
        <v>1</v>
      </c>
      <c r="G210" s="14" t="n">
        <v>1</v>
      </c>
      <c r="H210" s="14"/>
      <c r="I210" s="15" t="s">
        <v>494</v>
      </c>
      <c r="J210" s="14"/>
      <c r="K210" s="14"/>
      <c r="L210" s="0" t="str">
        <f aca="false">IF(ISBLANK(A210)  = 0, "INSERT INTO botanica.taxon (name_latin, name_czech, year, slug, origin, category_id, family_id) VALUES ("&amp;IF(A210&lt;&gt;"","'"&amp;A210&amp;"'","NULL")&amp;","&amp;IF(B210&lt;&gt;"","'"&amp;B210&amp;"'","NULL")&amp;", "&amp;IF(C210&lt;&gt;"","'"&amp;C210&amp;"'","NULL")&amp;"  , "&amp;IF(E210&lt;&gt;"","'"&amp;E210&amp;"'","NULL")&amp;"  , "&amp;IF(F210&lt;&gt;"","'"&amp;F210&amp;"'","NULL")&amp;"  , "&amp;IF(G210&lt;&gt;"","'"&amp;G210&amp;"'","NULL")&amp;"  , "&amp;IF(H210&lt;&gt;"","'"&amp;H210&amp;"'","NULL")&amp;"  );","")</f>
        <v>INSERT INTO botanica.taxon (name_latin, name_czech, year, slug, origin, category_id, family_id) VALUES ('Robinia pseudoacacia','trnovník bílý / akát', '1918'  , 'robinia-pseudoacacia'  , '1'  , '1'  , NULL  );</v>
      </c>
    </row>
    <row r="211" customFormat="false" ht="12.8" hidden="false" customHeight="false" outlineLevel="0" collapsed="false">
      <c r="A211" s="15" t="str">
        <f aca="false">SUBSTITUTE(SUBSTITUTE(SUBSTITUTE(I211, "'", "\'"), "’","\'"), "‘", "\'")</f>
        <v>Robinia pseudoacacia \'Aurea\'</v>
      </c>
      <c r="B211" s="16" t="s">
        <v>492</v>
      </c>
      <c r="C211" s="17" t="n">
        <v>1918</v>
      </c>
      <c r="D211" s="17" t="s">
        <v>493</v>
      </c>
      <c r="E21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robinia-pseudoacacia-aurea</v>
      </c>
      <c r="F211" s="14" t="n">
        <v>1</v>
      </c>
      <c r="G211" s="14" t="n">
        <v>1</v>
      </c>
      <c r="H211" s="14"/>
      <c r="I211" s="15" t="s">
        <v>495</v>
      </c>
      <c r="J211" s="14"/>
      <c r="K211" s="14"/>
      <c r="L211" s="0" t="str">
        <f aca="false">IF(ISBLANK(A211)  = 0, "INSERT INTO botanica.taxon (name_latin, name_czech, year, slug, origin, category_id, family_id) VALUES ("&amp;IF(A211&lt;&gt;"","'"&amp;A211&amp;"'","NULL")&amp;","&amp;IF(B211&lt;&gt;"","'"&amp;B211&amp;"'","NULL")&amp;", "&amp;IF(C211&lt;&gt;"","'"&amp;C211&amp;"'","NULL")&amp;"  , "&amp;IF(E211&lt;&gt;"","'"&amp;E211&amp;"'","NULL")&amp;"  , "&amp;IF(F211&lt;&gt;"","'"&amp;F211&amp;"'","NULL")&amp;"  , "&amp;IF(G211&lt;&gt;"","'"&amp;G211&amp;"'","NULL")&amp;"  , "&amp;IF(H211&lt;&gt;"","'"&amp;H211&amp;"'","NULL")&amp;"  );","")</f>
        <v>INSERT INTO botanica.taxon (name_latin, name_czech, year, slug, origin, category_id, family_id) VALUES ('Robinia pseudoacacia \'Aurea\'','trnovník bílý / akát', '1918'  , 'robinia-pseudoacacia-aurea'  , '1'  , '1'  , NULL  );</v>
      </c>
    </row>
    <row r="212" customFormat="false" ht="12.8" hidden="false" customHeight="false" outlineLevel="0" collapsed="false">
      <c r="A212" s="15" t="str">
        <f aca="false">SUBSTITUTE(SUBSTITUTE(SUBSTITUTE(I212, "'", "\'"), "’","\'"), "‘", "\'")</f>
        <v>Sambucus nigra \'Aurea\'</v>
      </c>
      <c r="B212" s="16" t="s">
        <v>496</v>
      </c>
      <c r="C212" s="17" t="n">
        <v>1937</v>
      </c>
      <c r="D212" s="17" t="s">
        <v>497</v>
      </c>
      <c r="E21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sambucus-nigra-aurea</v>
      </c>
      <c r="F212" s="14" t="n">
        <v>1</v>
      </c>
      <c r="G212" s="14" t="n">
        <v>1</v>
      </c>
      <c r="H212" s="20" t="n">
        <v>48</v>
      </c>
      <c r="I212" s="15" t="s">
        <v>498</v>
      </c>
      <c r="J212" s="14"/>
      <c r="K212" s="14"/>
      <c r="L212" s="0" t="str">
        <f aca="false">IF(ISBLANK(A212)  = 0, "INSERT INTO botanica.taxon (name_latin, name_czech, year, slug, origin, category_id, family_id) VALUES ("&amp;IF(A212&lt;&gt;"","'"&amp;A212&amp;"'","NULL")&amp;","&amp;IF(B212&lt;&gt;"","'"&amp;B212&amp;"'","NULL")&amp;", "&amp;IF(C212&lt;&gt;"","'"&amp;C212&amp;"'","NULL")&amp;"  , "&amp;IF(E212&lt;&gt;"","'"&amp;E212&amp;"'","NULL")&amp;"  , "&amp;IF(F212&lt;&gt;"","'"&amp;F212&amp;"'","NULL")&amp;"  , "&amp;IF(G212&lt;&gt;"","'"&amp;G212&amp;"'","NULL")&amp;"  , "&amp;IF(H212&lt;&gt;"","'"&amp;H212&amp;"'","NULL")&amp;"  );","")</f>
        <v>INSERT INTO botanica.taxon (name_latin, name_czech, year, slug, origin, category_id, family_id) VALUES ('Sambucus nigra \'Aurea\'','bez černý', '1937'  , 'sambucus-nigra-aurea'  , '1'  , '1'  , '48'  );</v>
      </c>
    </row>
    <row r="213" customFormat="false" ht="12.8" hidden="false" customHeight="false" outlineLevel="0" collapsed="false">
      <c r="A213" s="15" t="str">
        <f aca="false">SUBSTITUTE(SUBSTITUTE(SUBSTITUTE(I213, "'", "\'"), "’","\'"), "‘", "\'")</f>
        <v>Sambucus nigra \'Luteovariegata\'</v>
      </c>
      <c r="B213" s="16" t="s">
        <v>496</v>
      </c>
      <c r="C213" s="17" t="n">
        <v>1919</v>
      </c>
      <c r="D213" s="17" t="s">
        <v>497</v>
      </c>
      <c r="E21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sambucus-nigra-luteovariegata</v>
      </c>
      <c r="F213" s="14" t="n">
        <v>1</v>
      </c>
      <c r="G213" s="14" t="n">
        <v>1</v>
      </c>
      <c r="H213" s="20" t="n">
        <v>48</v>
      </c>
      <c r="I213" s="15" t="s">
        <v>499</v>
      </c>
      <c r="J213" s="14"/>
      <c r="K213" s="14"/>
      <c r="L213" s="0" t="str">
        <f aca="false">IF(ISBLANK(A213)  = 0, "INSERT INTO botanica.taxon (name_latin, name_czech, year, slug, origin, category_id, family_id) VALUES ("&amp;IF(A213&lt;&gt;"","'"&amp;A213&amp;"'","NULL")&amp;","&amp;IF(B213&lt;&gt;"","'"&amp;B213&amp;"'","NULL")&amp;", "&amp;IF(C213&lt;&gt;"","'"&amp;C213&amp;"'","NULL")&amp;"  , "&amp;IF(E213&lt;&gt;"","'"&amp;E213&amp;"'","NULL")&amp;"  , "&amp;IF(F213&lt;&gt;"","'"&amp;F213&amp;"'","NULL")&amp;"  , "&amp;IF(G213&lt;&gt;"","'"&amp;G213&amp;"'","NULL")&amp;"  , "&amp;IF(H213&lt;&gt;"","'"&amp;H213&amp;"'","NULL")&amp;"  );","")</f>
        <v>INSERT INTO botanica.taxon (name_latin, name_czech, year, slug, origin, category_id, family_id) VALUES ('Sambucus nigra \'Luteovariegata\'','bez černý', '1919'  , 'sambucus-nigra-luteovariegata'  , '1'  , '1'  , '48'  );</v>
      </c>
    </row>
    <row r="214" customFormat="false" ht="12.8" hidden="false" customHeight="false" outlineLevel="0" collapsed="false">
      <c r="A214" s="15" t="str">
        <f aca="false">SUBSTITUTE(SUBSTITUTE(SUBSTITUTE(I214, "'", "\'"), "’","\'"), "‘", "\'")</f>
        <v>Sambucus racemosa</v>
      </c>
      <c r="B214" s="16" t="s">
        <v>500</v>
      </c>
      <c r="C214" s="17" t="n">
        <v>1918</v>
      </c>
      <c r="D214" s="17" t="s">
        <v>501</v>
      </c>
      <c r="E21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sambucus-racemosa</v>
      </c>
      <c r="F214" s="14" t="n">
        <v>1</v>
      </c>
      <c r="G214" s="14" t="n">
        <v>1</v>
      </c>
      <c r="H214" s="20" t="n">
        <v>48</v>
      </c>
      <c r="I214" s="15" t="s">
        <v>502</v>
      </c>
      <c r="J214" s="14"/>
      <c r="K214" s="14"/>
      <c r="L214" s="0" t="str">
        <f aca="false">IF(ISBLANK(A214)  = 0, "INSERT INTO botanica.taxon (name_latin, name_czech, year, slug, origin, category_id, family_id) VALUES ("&amp;IF(A214&lt;&gt;"","'"&amp;A214&amp;"'","NULL")&amp;","&amp;IF(B214&lt;&gt;"","'"&amp;B214&amp;"'","NULL")&amp;", "&amp;IF(C214&lt;&gt;"","'"&amp;C214&amp;"'","NULL")&amp;"  , "&amp;IF(E214&lt;&gt;"","'"&amp;E214&amp;"'","NULL")&amp;"  , "&amp;IF(F214&lt;&gt;"","'"&amp;F214&amp;"'","NULL")&amp;"  , "&amp;IF(G214&lt;&gt;"","'"&amp;G214&amp;"'","NULL")&amp;"  , "&amp;IF(H214&lt;&gt;"","'"&amp;H214&amp;"'","NULL")&amp;"  );","")</f>
        <v>INSERT INTO botanica.taxon (name_latin, name_czech, year, slug, origin, category_id, family_id) VALUES ('Sambucus racemosa','bez červený', '1918'  , 'sambucus-racemosa'  , '1'  , '1'  , '48'  );</v>
      </c>
    </row>
    <row r="215" customFormat="false" ht="12.8" hidden="false" customHeight="false" outlineLevel="0" collapsed="false">
      <c r="A215" s="15" t="str">
        <f aca="false">SUBSTITUTE(SUBSTITUTE(SUBSTITUTE(I215, "'", "\'"), "’","\'"), "‘", "\'")</f>
        <v>Sophora japonica</v>
      </c>
      <c r="B215" s="16" t="s">
        <v>503</v>
      </c>
      <c r="C215" s="17" t="n">
        <v>1937</v>
      </c>
      <c r="D215" s="17" t="s">
        <v>504</v>
      </c>
      <c r="E21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sophora-japonica</v>
      </c>
      <c r="F215" s="14" t="n">
        <v>1</v>
      </c>
      <c r="G215" s="14" t="n">
        <v>1</v>
      </c>
      <c r="H215" s="14" t="n">
        <v>3</v>
      </c>
      <c r="I215" s="15" t="s">
        <v>505</v>
      </c>
      <c r="J215" s="14"/>
      <c r="K215" s="14"/>
      <c r="L215" s="0" t="str">
        <f aca="false">IF(ISBLANK(A215)  = 0, "INSERT INTO botanica.taxon (name_latin, name_czech, year, slug, origin, category_id, family_id) VALUES ("&amp;IF(A215&lt;&gt;"","'"&amp;A215&amp;"'","NULL")&amp;","&amp;IF(B215&lt;&gt;"","'"&amp;B215&amp;"'","NULL")&amp;", "&amp;IF(C215&lt;&gt;"","'"&amp;C215&amp;"'","NULL")&amp;"  , "&amp;IF(E215&lt;&gt;"","'"&amp;E215&amp;"'","NULL")&amp;"  , "&amp;IF(F215&lt;&gt;"","'"&amp;F215&amp;"'","NULL")&amp;"  , "&amp;IF(G215&lt;&gt;"","'"&amp;G215&amp;"'","NULL")&amp;"  , "&amp;IF(H215&lt;&gt;"","'"&amp;H215&amp;"'","NULL")&amp;"  );","")</f>
        <v>INSERT INTO botanica.taxon (name_latin, name_czech, year, slug, origin, category_id, family_id) VALUES ('Sophora japonica','jerlín japonský', '1937'  , 'sophora-japonica'  , '1'  , '1'  , '3'  );</v>
      </c>
    </row>
    <row r="216" customFormat="false" ht="12.8" hidden="false" customHeight="false" outlineLevel="0" collapsed="false">
      <c r="A216" s="15" t="str">
        <f aca="false">SUBSTITUTE(SUBSTITUTE(SUBSTITUTE(I216, "'", "\'"), "’","\'"), "‘", "\'")</f>
        <v>Sorbus aucuparia \'Pendula\'</v>
      </c>
      <c r="B216" s="16" t="s">
        <v>506</v>
      </c>
      <c r="C216" s="17" t="n">
        <v>1918</v>
      </c>
      <c r="D216" s="17" t="s">
        <v>507</v>
      </c>
      <c r="E21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sorbus-aucuparia-pendula</v>
      </c>
      <c r="F216" s="14" t="n">
        <v>1</v>
      </c>
      <c r="G216" s="14" t="n">
        <v>1</v>
      </c>
      <c r="H216" s="14" t="n">
        <v>38</v>
      </c>
      <c r="I216" s="15" t="s">
        <v>508</v>
      </c>
      <c r="J216" s="14"/>
      <c r="K216" s="14"/>
      <c r="L216" s="0" t="str">
        <f aca="false">IF(ISBLANK(A216)  = 0, "INSERT INTO botanica.taxon (name_latin, name_czech, year, slug, origin, category_id, family_id) VALUES ("&amp;IF(A216&lt;&gt;"","'"&amp;A216&amp;"'","NULL")&amp;","&amp;IF(B216&lt;&gt;"","'"&amp;B216&amp;"'","NULL")&amp;", "&amp;IF(C216&lt;&gt;"","'"&amp;C216&amp;"'","NULL")&amp;"  , "&amp;IF(E216&lt;&gt;"","'"&amp;E216&amp;"'","NULL")&amp;"  , "&amp;IF(F216&lt;&gt;"","'"&amp;F216&amp;"'","NULL")&amp;"  , "&amp;IF(G216&lt;&gt;"","'"&amp;G216&amp;"'","NULL")&amp;"  , "&amp;IF(H216&lt;&gt;"","'"&amp;H216&amp;"'","NULL")&amp;"  );","")</f>
        <v>INSERT INTO botanica.taxon (name_latin, name_czech, year, slug, origin, category_id, family_id) VALUES ('Sorbus aucuparia \'Pendula\'','jeřáb ptačí', '1918'  , 'sorbus-aucuparia-pendula'  , '1'  , '1'  , '38'  );</v>
      </c>
    </row>
    <row r="217" customFormat="false" ht="12.8" hidden="false" customHeight="false" outlineLevel="0" collapsed="false">
      <c r="A217" s="15" t="str">
        <f aca="false">SUBSTITUTE(SUBSTITUTE(SUBSTITUTE(I217, "'", "\'"), "’","\'"), "‘", "\'")</f>
        <v>Spiraea douglasii</v>
      </c>
      <c r="B217" s="16" t="s">
        <v>509</v>
      </c>
      <c r="C217" s="17"/>
      <c r="D217" s="17" t="s">
        <v>510</v>
      </c>
      <c r="E21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spiraea-douglasii</v>
      </c>
      <c r="F217" s="14" t="n">
        <v>1</v>
      </c>
      <c r="G217" s="14" t="n">
        <v>1</v>
      </c>
      <c r="H217" s="14" t="n">
        <v>38</v>
      </c>
      <c r="I217" s="15" t="s">
        <v>511</v>
      </c>
      <c r="J217" s="14"/>
      <c r="K217" s="14"/>
      <c r="L217" s="0" t="str">
        <f aca="false">IF(ISBLANK(A217)  = 0, "INSERT INTO botanica.taxon (name_latin, name_czech, year, slug, origin, category_id, family_id) VALUES ("&amp;IF(A217&lt;&gt;"","'"&amp;A217&amp;"'","NULL")&amp;","&amp;IF(B217&lt;&gt;"","'"&amp;B217&amp;"'","NULL")&amp;", "&amp;IF(C217&lt;&gt;"","'"&amp;C217&amp;"'","NULL")&amp;"  , "&amp;IF(E217&lt;&gt;"","'"&amp;E217&amp;"'","NULL")&amp;"  , "&amp;IF(F217&lt;&gt;"","'"&amp;F217&amp;"'","NULL")&amp;"  , "&amp;IF(G217&lt;&gt;"","'"&amp;G217&amp;"'","NULL")&amp;"  , "&amp;IF(H217&lt;&gt;"","'"&amp;H217&amp;"'","NULL")&amp;"  );","")</f>
        <v>INSERT INTO botanica.taxon (name_latin, name_czech, year, slug, origin, category_id, family_id) VALUES ('Spiraea douglasii','tavolník Douglasův', NULL  , 'spiraea-douglasii'  , '1'  , '1'  , '38'  );</v>
      </c>
    </row>
    <row r="218" customFormat="false" ht="12.8" hidden="false" customHeight="false" outlineLevel="0" collapsed="false">
      <c r="A218" s="15" t="str">
        <f aca="false">SUBSTITUTE(SUBSTITUTE(SUBSTITUTE(I218, "'", "\'"), "’","\'"), "‘", "\'")</f>
        <v>Spiraea japonica \'Anthony Waterer\'</v>
      </c>
      <c r="B218" s="16" t="s">
        <v>512</v>
      </c>
      <c r="C218" s="17"/>
      <c r="D218" s="17" t="s">
        <v>513</v>
      </c>
      <c r="E21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spiraea-japonica-anthony-waterer</v>
      </c>
      <c r="F218" s="14" t="n">
        <v>1</v>
      </c>
      <c r="G218" s="14" t="n">
        <v>1</v>
      </c>
      <c r="H218" s="14" t="n">
        <v>38</v>
      </c>
      <c r="I218" s="15" t="s">
        <v>514</v>
      </c>
      <c r="J218" s="14"/>
      <c r="K218" s="14"/>
      <c r="L218" s="0" t="str">
        <f aca="false">IF(ISBLANK(A218)  = 0, "INSERT INTO botanica.taxon (name_latin, name_czech, year, slug, origin, category_id, family_id) VALUES ("&amp;IF(A218&lt;&gt;"","'"&amp;A218&amp;"'","NULL")&amp;","&amp;IF(B218&lt;&gt;"","'"&amp;B218&amp;"'","NULL")&amp;", "&amp;IF(C218&lt;&gt;"","'"&amp;C218&amp;"'","NULL")&amp;"  , "&amp;IF(E218&lt;&gt;"","'"&amp;E218&amp;"'","NULL")&amp;"  , "&amp;IF(F218&lt;&gt;"","'"&amp;F218&amp;"'","NULL")&amp;"  , "&amp;IF(G218&lt;&gt;"","'"&amp;G218&amp;"'","NULL")&amp;"  , "&amp;IF(H218&lt;&gt;"","'"&amp;H218&amp;"'","NULL")&amp;"  );","")</f>
        <v>INSERT INTO botanica.taxon (name_latin, name_czech, year, slug, origin, category_id, family_id) VALUES ('Spiraea japonica \'Anthony Waterer\'','tavolník japonský', NULL  , 'spiraea-japonica-anthony-waterer'  , '1'  , '1'  , '38'  );</v>
      </c>
    </row>
    <row r="219" customFormat="false" ht="12.8" hidden="false" customHeight="false" outlineLevel="0" collapsed="false">
      <c r="A219" s="15" t="str">
        <f aca="false">SUBSTITUTE(SUBSTITUTE(SUBSTITUTE(I219, "'", "\'"), "’","\'"), "‘", "\'")</f>
        <v>Spiraea prunifolia \'Plena\'</v>
      </c>
      <c r="B219" s="16" t="s">
        <v>515</v>
      </c>
      <c r="C219" s="17"/>
      <c r="D219" s="17" t="s">
        <v>516</v>
      </c>
      <c r="E21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spiraea-prunifolia-plena</v>
      </c>
      <c r="F219" s="14" t="n">
        <v>1</v>
      </c>
      <c r="G219" s="14" t="n">
        <v>1</v>
      </c>
      <c r="H219" s="14" t="n">
        <v>38</v>
      </c>
      <c r="I219" s="15" t="s">
        <v>517</v>
      </c>
      <c r="J219" s="14"/>
      <c r="K219" s="14"/>
      <c r="L219" s="0" t="str">
        <f aca="false">IF(ISBLANK(A219)  = 0, "INSERT INTO botanica.taxon (name_latin, name_czech, year, slug, origin, category_id, family_id) VALUES ("&amp;IF(A219&lt;&gt;"","'"&amp;A219&amp;"'","NULL")&amp;","&amp;IF(B219&lt;&gt;"","'"&amp;B219&amp;"'","NULL")&amp;", "&amp;IF(C219&lt;&gt;"","'"&amp;C219&amp;"'","NULL")&amp;"  , "&amp;IF(E219&lt;&gt;"","'"&amp;E219&amp;"'","NULL")&amp;"  , "&amp;IF(F219&lt;&gt;"","'"&amp;F219&amp;"'","NULL")&amp;"  , "&amp;IF(G219&lt;&gt;"","'"&amp;G219&amp;"'","NULL")&amp;"  , "&amp;IF(H219&lt;&gt;"","'"&amp;H219&amp;"'","NULL")&amp;"  );","")</f>
        <v>INSERT INTO botanica.taxon (name_latin, name_czech, year, slug, origin, category_id, family_id) VALUES ('Spiraea prunifolia \'Plena\'','tavolník slivoňolistý', NULL  , 'spiraea-prunifolia-plena'  , '1'  , '1'  , '38'  );</v>
      </c>
    </row>
    <row r="220" customFormat="false" ht="12.8" hidden="false" customHeight="false" outlineLevel="0" collapsed="false">
      <c r="A220" s="15" t="str">
        <f aca="false">SUBSTITUTE(SUBSTITUTE(SUBSTITUTE(I220, "'", "\'"), "’","\'"), "‘", "\'")</f>
        <v>Spiraea x brachybotrys </v>
      </c>
      <c r="B220" s="16" t="s">
        <v>518</v>
      </c>
      <c r="C220" s="17"/>
      <c r="D220" s="17" t="s">
        <v>519</v>
      </c>
      <c r="E22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spiraea-x-brachybotrys</v>
      </c>
      <c r="F220" s="14" t="n">
        <v>1</v>
      </c>
      <c r="G220" s="14" t="n">
        <v>1</v>
      </c>
      <c r="H220" s="14" t="n">
        <v>38</v>
      </c>
      <c r="I220" s="15" t="s">
        <v>520</v>
      </c>
      <c r="J220" s="14"/>
      <c r="K220" s="14"/>
      <c r="L220" s="0" t="str">
        <f aca="false">IF(ISBLANK(A220)  = 0, "INSERT INTO botanica.taxon (name_latin, name_czech, year, slug, origin, category_id, family_id) VALUES ("&amp;IF(A220&lt;&gt;"","'"&amp;A220&amp;"'","NULL")&amp;","&amp;IF(B220&lt;&gt;"","'"&amp;B220&amp;"'","NULL")&amp;", "&amp;IF(C220&lt;&gt;"","'"&amp;C220&amp;"'","NULL")&amp;"  , "&amp;IF(E220&lt;&gt;"","'"&amp;E220&amp;"'","NULL")&amp;"  , "&amp;IF(F220&lt;&gt;"","'"&amp;F220&amp;"'","NULL")&amp;"  , "&amp;IF(G220&lt;&gt;"","'"&amp;G220&amp;"'","NULL")&amp;"  , "&amp;IF(H220&lt;&gt;"","'"&amp;H220&amp;"'","NULL")&amp;"  );","")</f>
        <v>INSERT INTO botanica.taxon (name_latin, name_czech, year, slug, origin, category_id, family_id) VALUES ('Spiraea x brachybotrys ','tavolník kráthrozný', NULL  , 'spiraea-x-brachybotrys'  , '1'  , '1'  , '38'  );</v>
      </c>
    </row>
    <row r="221" customFormat="false" ht="12.8" hidden="false" customHeight="false" outlineLevel="0" collapsed="false">
      <c r="A221" s="15" t="str">
        <f aca="false">SUBSTITUTE(SUBSTITUTE(SUBSTITUTE(I221, "'", "\'"), "’","\'"), "‘", "\'")</f>
        <v>Staphylea colchica</v>
      </c>
      <c r="B221" s="16" t="s">
        <v>521</v>
      </c>
      <c r="C221" s="17" t="n">
        <v>1918</v>
      </c>
      <c r="D221" s="17" t="s">
        <v>522</v>
      </c>
      <c r="E22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staphylea-colchica</v>
      </c>
      <c r="F221" s="14" t="n">
        <v>1</v>
      </c>
      <c r="G221" s="14" t="n">
        <v>1</v>
      </c>
      <c r="H221" s="14" t="n">
        <v>20</v>
      </c>
      <c r="I221" s="15" t="s">
        <v>523</v>
      </c>
      <c r="J221" s="14"/>
      <c r="K221" s="14"/>
      <c r="L221" s="0" t="str">
        <f aca="false">IF(ISBLANK(A221)  = 0, "INSERT INTO botanica.taxon (name_latin, name_czech, year, slug, origin, category_id, family_id) VALUES ("&amp;IF(A221&lt;&gt;"","'"&amp;A221&amp;"'","NULL")&amp;","&amp;IF(B221&lt;&gt;"","'"&amp;B221&amp;"'","NULL")&amp;", "&amp;IF(C221&lt;&gt;"","'"&amp;C221&amp;"'","NULL")&amp;"  , "&amp;IF(E221&lt;&gt;"","'"&amp;E221&amp;"'","NULL")&amp;"  , "&amp;IF(F221&lt;&gt;"","'"&amp;F221&amp;"'","NULL")&amp;"  , "&amp;IF(G221&lt;&gt;"","'"&amp;G221&amp;"'","NULL")&amp;"  , "&amp;IF(H221&lt;&gt;"","'"&amp;H221&amp;"'","NULL")&amp;"  );","")</f>
        <v>INSERT INTO botanica.taxon (name_latin, name_czech, year, slug, origin, category_id, family_id) VALUES ('Staphylea colchica','klokoč kavkazský', '1918'  , 'staphylea-colchica'  , '1'  , '1'  , '20'  );</v>
      </c>
    </row>
    <row r="222" customFormat="false" ht="12.8" hidden="false" customHeight="false" outlineLevel="0" collapsed="false">
      <c r="A222" s="15" t="str">
        <f aca="false">SUBSTITUTE(SUBSTITUTE(SUBSTITUTE(I222, "'", "\'"), "’","\'"), "‘", "\'")</f>
        <v>Staphylea pinnata</v>
      </c>
      <c r="B222" s="16" t="s">
        <v>524</v>
      </c>
      <c r="C222" s="17" t="n">
        <v>1018</v>
      </c>
      <c r="D222" s="17" t="s">
        <v>525</v>
      </c>
      <c r="E22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staphylea-pinnata</v>
      </c>
      <c r="F222" s="14" t="n">
        <v>1</v>
      </c>
      <c r="G222" s="14" t="n">
        <v>1</v>
      </c>
      <c r="H222" s="14" t="n">
        <v>20</v>
      </c>
      <c r="I222" s="15" t="s">
        <v>526</v>
      </c>
      <c r="J222" s="14"/>
      <c r="K222" s="14"/>
      <c r="L222" s="0" t="str">
        <f aca="false">IF(ISBLANK(A222)  = 0, "INSERT INTO botanica.taxon (name_latin, name_czech, year, slug, origin, category_id, family_id) VALUES ("&amp;IF(A222&lt;&gt;"","'"&amp;A222&amp;"'","NULL")&amp;","&amp;IF(B222&lt;&gt;"","'"&amp;B222&amp;"'","NULL")&amp;", "&amp;IF(C222&lt;&gt;"","'"&amp;C222&amp;"'","NULL")&amp;"  , "&amp;IF(E222&lt;&gt;"","'"&amp;E222&amp;"'","NULL")&amp;"  , "&amp;IF(F222&lt;&gt;"","'"&amp;F222&amp;"'","NULL")&amp;"  , "&amp;IF(G222&lt;&gt;"","'"&amp;G222&amp;"'","NULL")&amp;"  , "&amp;IF(H222&lt;&gt;"","'"&amp;H222&amp;"'","NULL")&amp;"  );","")</f>
        <v>INSERT INTO botanica.taxon (name_latin, name_czech, year, slug, origin, category_id, family_id) VALUES ('Staphylea pinnata','klokoč zpeřený', '1018'  , 'staphylea-pinnata'  , '1'  , '1'  , '20'  );</v>
      </c>
    </row>
    <row r="223" customFormat="false" ht="12.8" hidden="false" customHeight="false" outlineLevel="0" collapsed="false">
      <c r="A223" s="15" t="str">
        <f aca="false">SUBSTITUTE(SUBSTITUTE(SUBSTITUTE(I223, "'", "\'"), "’","\'"), "‘", "\'")</f>
        <v>Symphoricarpos orbiculatus</v>
      </c>
      <c r="B223" s="16" t="s">
        <v>527</v>
      </c>
      <c r="C223" s="17" t="n">
        <v>1918</v>
      </c>
      <c r="D223" s="17" t="s">
        <v>528</v>
      </c>
      <c r="E22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symphoricarpos-orbiculatus</v>
      </c>
      <c r="F223" s="14" t="n">
        <v>1</v>
      </c>
      <c r="G223" s="14" t="n">
        <v>1</v>
      </c>
      <c r="H223" s="14" t="n">
        <v>48</v>
      </c>
      <c r="I223" s="15" t="s">
        <v>529</v>
      </c>
      <c r="J223" s="14"/>
      <c r="K223" s="14"/>
      <c r="L223" s="0" t="str">
        <f aca="false">IF(ISBLANK(A223)  = 0, "INSERT INTO botanica.taxon (name_latin, name_czech, year, slug, origin, category_id, family_id) VALUES ("&amp;IF(A223&lt;&gt;"","'"&amp;A223&amp;"'","NULL")&amp;","&amp;IF(B223&lt;&gt;"","'"&amp;B223&amp;"'","NULL")&amp;", "&amp;IF(C223&lt;&gt;"","'"&amp;C223&amp;"'","NULL")&amp;"  , "&amp;IF(E223&lt;&gt;"","'"&amp;E223&amp;"'","NULL")&amp;"  , "&amp;IF(F223&lt;&gt;"","'"&amp;F223&amp;"'","NULL")&amp;"  , "&amp;IF(G223&lt;&gt;"","'"&amp;G223&amp;"'","NULL")&amp;"  , "&amp;IF(H223&lt;&gt;"","'"&amp;H223&amp;"'","NULL")&amp;"  );","")</f>
        <v>INSERT INTO botanica.taxon (name_latin, name_czech, year, slug, origin, category_id, family_id) VALUES ('Symphoricarpos orbiculatus','pámelník červenoplodý', '1918'  , 'symphoricarpos-orbiculatus'  , '1'  , '1'  , '48'  );</v>
      </c>
    </row>
    <row r="224" customFormat="false" ht="12.8" hidden="false" customHeight="false" outlineLevel="0" collapsed="false">
      <c r="A224" s="15" t="str">
        <f aca="false">SUBSTITUTE(SUBSTITUTE(SUBSTITUTE(I224, "'", "\'"), "’","\'"), "‘", "\'")</f>
        <v>Symphoricarpos orbic. \'Variegatus\'</v>
      </c>
      <c r="B224" s="16" t="s">
        <v>527</v>
      </c>
      <c r="C224" s="17" t="n">
        <v>1919</v>
      </c>
      <c r="D224" s="17" t="s">
        <v>528</v>
      </c>
      <c r="E224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symphoricarpos-orbic-variegatus</v>
      </c>
      <c r="F224" s="14" t="n">
        <v>1</v>
      </c>
      <c r="G224" s="14" t="n">
        <v>1</v>
      </c>
      <c r="H224" s="14" t="n">
        <v>48</v>
      </c>
      <c r="I224" s="15" t="s">
        <v>530</v>
      </c>
      <c r="J224" s="14"/>
      <c r="K224" s="14"/>
      <c r="L224" s="0" t="str">
        <f aca="false">IF(ISBLANK(A224)  = 0, "INSERT INTO botanica.taxon (name_latin, name_czech, year, slug, origin, category_id, family_id) VALUES ("&amp;IF(A224&lt;&gt;"","'"&amp;A224&amp;"'","NULL")&amp;","&amp;IF(B224&lt;&gt;"","'"&amp;B224&amp;"'","NULL")&amp;", "&amp;IF(C224&lt;&gt;"","'"&amp;C224&amp;"'","NULL")&amp;"  , "&amp;IF(E224&lt;&gt;"","'"&amp;E224&amp;"'","NULL")&amp;"  , "&amp;IF(F224&lt;&gt;"","'"&amp;F224&amp;"'","NULL")&amp;"  , "&amp;IF(G224&lt;&gt;"","'"&amp;G224&amp;"'","NULL")&amp;"  , "&amp;IF(H224&lt;&gt;"","'"&amp;H224&amp;"'","NULL")&amp;"  );","")</f>
        <v>INSERT INTO botanica.taxon (name_latin, name_czech, year, slug, origin, category_id, family_id) VALUES ('Symphoricarpos orbic. \'Variegatus\'','pámelník červenoplodý', '1919'  , 'symphoricarpos-orbic-variegatus'  , '1'  , '1'  , '48'  );</v>
      </c>
    </row>
    <row r="225" customFormat="false" ht="12.8" hidden="false" customHeight="false" outlineLevel="0" collapsed="false">
      <c r="A225" s="15" t="str">
        <f aca="false">SUBSTITUTE(SUBSTITUTE(SUBSTITUTE(I225, "'", "\'"), "’","\'"), "‘", "\'")</f>
        <v>Syringa vulgaris </v>
      </c>
      <c r="B225" s="16" t="s">
        <v>531</v>
      </c>
      <c r="C225" s="17" t="n">
        <v>1918</v>
      </c>
      <c r="D225" s="17" t="s">
        <v>532</v>
      </c>
      <c r="E225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</v>
      </c>
      <c r="F225" s="14" t="n">
        <v>1</v>
      </c>
      <c r="G225" s="14" t="n">
        <v>1</v>
      </c>
      <c r="H225" s="14" t="n">
        <v>29</v>
      </c>
      <c r="I225" s="15" t="s">
        <v>533</v>
      </c>
      <c r="J225" s="14"/>
      <c r="K225" s="14"/>
      <c r="L225" s="0" t="str">
        <f aca="false">IF(ISBLANK(A225)  = 0, "INSERT INTO botanica.taxon (name_latin, name_czech, year, slug, origin, category_id, family_id) VALUES ("&amp;IF(A225&lt;&gt;"","'"&amp;A225&amp;"'","NULL")&amp;","&amp;IF(B225&lt;&gt;"","'"&amp;B225&amp;"'","NULL")&amp;", "&amp;IF(C225&lt;&gt;"","'"&amp;C225&amp;"'","NULL")&amp;"  , "&amp;IF(E225&lt;&gt;"","'"&amp;E225&amp;"'","NULL")&amp;"  , "&amp;IF(F225&lt;&gt;"","'"&amp;F225&amp;"'","NULL")&amp;"  , "&amp;IF(G225&lt;&gt;"","'"&amp;G225&amp;"'","NULL")&amp;"  , "&amp;IF(H225&lt;&gt;"","'"&amp;H225&amp;"'","NULL")&amp;"  );","")</f>
        <v>INSERT INTO botanica.taxon (name_latin, name_czech, year, slug, origin, category_id, family_id) VALUES ('Syringa vulgaris ','šeřík obecný ', '1918'  , 'syringa-vulgaris'  , '1'  , '1'  , '29'  );</v>
      </c>
    </row>
    <row r="226" customFormat="false" ht="12.8" hidden="false" customHeight="false" outlineLevel="0" collapsed="false">
      <c r="A226" s="15" t="str">
        <f aca="false">SUBSTITUTE(SUBSTITUTE(SUBSTITUTE(I226, "'", "\'"), "’","\'"), "‘", "\'")</f>
        <v>Syringa vulgaris \'Alba\'</v>
      </c>
      <c r="B226" s="16" t="s">
        <v>531</v>
      </c>
      <c r="C226" s="17" t="n">
        <v>1918</v>
      </c>
      <c r="D226" s="17" t="s">
        <v>532</v>
      </c>
      <c r="E226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syringa-vulgaris-alba</v>
      </c>
      <c r="F226" s="14" t="n">
        <v>1</v>
      </c>
      <c r="G226" s="14" t="n">
        <v>1</v>
      </c>
      <c r="H226" s="14" t="n">
        <v>29</v>
      </c>
      <c r="I226" s="15" t="s">
        <v>534</v>
      </c>
      <c r="J226" s="14"/>
      <c r="K226" s="14"/>
      <c r="L226" s="0" t="str">
        <f aca="false">IF(ISBLANK(A226)  = 0, "INSERT INTO botanica.taxon (name_latin, name_czech, year, slug, origin, category_id, family_id) VALUES ("&amp;IF(A226&lt;&gt;"","'"&amp;A226&amp;"'","NULL")&amp;","&amp;IF(B226&lt;&gt;"","'"&amp;B226&amp;"'","NULL")&amp;", "&amp;IF(C226&lt;&gt;"","'"&amp;C226&amp;"'","NULL")&amp;"  , "&amp;IF(E226&lt;&gt;"","'"&amp;E226&amp;"'","NULL")&amp;"  , "&amp;IF(F226&lt;&gt;"","'"&amp;F226&amp;"'","NULL")&amp;"  , "&amp;IF(G226&lt;&gt;"","'"&amp;G226&amp;"'","NULL")&amp;"  , "&amp;IF(H226&lt;&gt;"","'"&amp;H226&amp;"'","NULL")&amp;"  );","")</f>
        <v>INSERT INTO botanica.taxon (name_latin, name_czech, year, slug, origin, category_id, family_id) VALUES ('Syringa vulgaris \'Alba\'','šeřík obecný ', '1918'  , 'syringa-vulgaris-alba'  , '1'  , '1'  , '29'  );</v>
      </c>
    </row>
    <row r="227" customFormat="false" ht="12.8" hidden="false" customHeight="false" outlineLevel="0" collapsed="false">
      <c r="A227" s="15" t="str">
        <f aca="false">SUBSTITUTE(SUBSTITUTE(SUBSTITUTE(I227, "'", "\'"), "’","\'"), "‘", "\'")</f>
        <v>Tilia cordata</v>
      </c>
      <c r="B227" s="16" t="s">
        <v>535</v>
      </c>
      <c r="C227" s="17" t="n">
        <v>1918</v>
      </c>
      <c r="D227" s="17" t="s">
        <v>536</v>
      </c>
      <c r="E227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tilia-cordata</v>
      </c>
      <c r="F227" s="14" t="n">
        <v>1</v>
      </c>
      <c r="G227" s="14" t="n">
        <v>1</v>
      </c>
      <c r="H227" s="14" t="n">
        <v>25</v>
      </c>
      <c r="I227" s="15" t="s">
        <v>537</v>
      </c>
      <c r="J227" s="14"/>
      <c r="K227" s="14"/>
      <c r="L227" s="0" t="str">
        <f aca="false">IF(ISBLANK(A227)  = 0, "INSERT INTO botanica.taxon (name_latin, name_czech, year, slug, origin, category_id, family_id) VALUES ("&amp;IF(A227&lt;&gt;"","'"&amp;A227&amp;"'","NULL")&amp;","&amp;IF(B227&lt;&gt;"","'"&amp;B227&amp;"'","NULL")&amp;", "&amp;IF(C227&lt;&gt;"","'"&amp;C227&amp;"'","NULL")&amp;"  , "&amp;IF(E227&lt;&gt;"","'"&amp;E227&amp;"'","NULL")&amp;"  , "&amp;IF(F227&lt;&gt;"","'"&amp;F227&amp;"'","NULL")&amp;"  , "&amp;IF(G227&lt;&gt;"","'"&amp;G227&amp;"'","NULL")&amp;"  , "&amp;IF(H227&lt;&gt;"","'"&amp;H227&amp;"'","NULL")&amp;"  );","")</f>
        <v>INSERT INTO botanica.taxon (name_latin, name_czech, year, slug, origin, category_id, family_id) VALUES ('Tilia cordata','lípa srčitá / malolistá', '1918'  , 'tilia-cordata'  , '1'  , '1'  , '25'  );</v>
      </c>
    </row>
    <row r="228" customFormat="false" ht="12.8" hidden="false" customHeight="false" outlineLevel="0" collapsed="false">
      <c r="A228" s="15" t="str">
        <f aca="false">SUBSTITUTE(SUBSTITUTE(SUBSTITUTE(I228, "'", "\'"), "’","\'"), "‘", "\'")</f>
        <v>Ulmus x hollandica \'Wredei\'</v>
      </c>
      <c r="B228" s="16" t="s">
        <v>538</v>
      </c>
      <c r="C228" s="17" t="n">
        <v>1937</v>
      </c>
      <c r="D228" s="17" t="s">
        <v>539</v>
      </c>
      <c r="E228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ulmus-x-hollandica-wredei</v>
      </c>
      <c r="F228" s="14" t="n">
        <v>1</v>
      </c>
      <c r="G228" s="14" t="n">
        <v>1</v>
      </c>
      <c r="H228" s="14" t="n">
        <v>17</v>
      </c>
      <c r="I228" s="15" t="s">
        <v>540</v>
      </c>
      <c r="J228" s="14"/>
      <c r="K228" s="14"/>
      <c r="L228" s="0" t="str">
        <f aca="false">IF(ISBLANK(A228)  = 0, "INSERT INTO botanica.taxon (name_latin, name_czech, year, slug, origin, category_id, family_id) VALUES ("&amp;IF(A228&lt;&gt;"","'"&amp;A228&amp;"'","NULL")&amp;","&amp;IF(B228&lt;&gt;"","'"&amp;B228&amp;"'","NULL")&amp;", "&amp;IF(C228&lt;&gt;"","'"&amp;C228&amp;"'","NULL")&amp;"  , "&amp;IF(E228&lt;&gt;"","'"&amp;E228&amp;"'","NULL")&amp;"  , "&amp;IF(F228&lt;&gt;"","'"&amp;F228&amp;"'","NULL")&amp;"  , "&amp;IF(G228&lt;&gt;"","'"&amp;G228&amp;"'","NULL")&amp;"  , "&amp;IF(H228&lt;&gt;"","'"&amp;H228&amp;"'","NULL")&amp;"  );","")</f>
        <v>INSERT INTO botanica.taxon (name_latin, name_czech, year, slug, origin, category_id, family_id) VALUES ('Ulmus x hollandica \'Wredei\'','jilm holandský', '1937'  , 'ulmus-x-hollandica-wredei'  , '1'  , '1'  , '17'  );</v>
      </c>
    </row>
    <row r="229" customFormat="false" ht="12.8" hidden="false" customHeight="false" outlineLevel="0" collapsed="false">
      <c r="A229" s="15" t="str">
        <f aca="false">SUBSTITUTE(SUBSTITUTE(SUBSTITUTE(I229, "'", "\'"), "’","\'"), "‘", "\'")</f>
        <v>Ulmus minor \'Umbraculifera\'</v>
      </c>
      <c r="B229" s="16" t="s">
        <v>541</v>
      </c>
      <c r="C229" s="17" t="n">
        <v>1923</v>
      </c>
      <c r="D229" s="17" t="s">
        <v>542</v>
      </c>
      <c r="E229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ulmus-minor-umbraculifera</v>
      </c>
      <c r="F229" s="14" t="n">
        <v>1</v>
      </c>
      <c r="G229" s="14" t="n">
        <v>1</v>
      </c>
      <c r="H229" s="14" t="n">
        <v>17</v>
      </c>
      <c r="I229" s="15" t="s">
        <v>543</v>
      </c>
      <c r="J229" s="14"/>
      <c r="K229" s="14"/>
      <c r="L229" s="0" t="str">
        <f aca="false">IF(ISBLANK(A229)  = 0, "INSERT INTO botanica.taxon (name_latin, name_czech, year, slug, origin, category_id, family_id) VALUES ("&amp;IF(A229&lt;&gt;"","'"&amp;A229&amp;"'","NULL")&amp;","&amp;IF(B229&lt;&gt;"","'"&amp;B229&amp;"'","NULL")&amp;", "&amp;IF(C229&lt;&gt;"","'"&amp;C229&amp;"'","NULL")&amp;"  , "&amp;IF(E229&lt;&gt;"","'"&amp;E229&amp;"'","NULL")&amp;"  , "&amp;IF(F229&lt;&gt;"","'"&amp;F229&amp;"'","NULL")&amp;"  , "&amp;IF(G229&lt;&gt;"","'"&amp;G229&amp;"'","NULL")&amp;"  , "&amp;IF(H229&lt;&gt;"","'"&amp;H229&amp;"'","NULL")&amp;"  );","")</f>
        <v>INSERT INTO botanica.taxon (name_latin, name_czech, year, slug, origin, category_id, family_id) VALUES ('Ulmus minor \'Umbraculifera\'','jilm habrolistý', '1923'  , 'ulmus-minor-umbraculifera'  , '1'  , '1'  , '17'  );</v>
      </c>
    </row>
    <row r="230" customFormat="false" ht="12.8" hidden="false" customHeight="false" outlineLevel="0" collapsed="false">
      <c r="A230" s="15" t="str">
        <f aca="false">SUBSTITUTE(SUBSTITUTE(SUBSTITUTE(I230, "'", "\'"), "’","\'"), "‘", "\'")</f>
        <v>Ulmus glabra </v>
      </c>
      <c r="B230" s="16" t="s">
        <v>544</v>
      </c>
      <c r="C230" s="17" t="n">
        <v>1918</v>
      </c>
      <c r="D230" s="17" t="s">
        <v>545</v>
      </c>
      <c r="E230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ulmus-glabra</v>
      </c>
      <c r="F230" s="14" t="n">
        <v>1</v>
      </c>
      <c r="G230" s="14" t="n">
        <v>1</v>
      </c>
      <c r="H230" s="14" t="n">
        <v>17</v>
      </c>
      <c r="I230" s="15" t="s">
        <v>546</v>
      </c>
      <c r="J230" s="14"/>
      <c r="K230" s="14"/>
      <c r="L230" s="0" t="str">
        <f aca="false">IF(ISBLANK(A230)  = 0, "INSERT INTO botanica.taxon (name_latin, name_czech, year, slug, origin, category_id, family_id) VALUES ("&amp;IF(A230&lt;&gt;"","'"&amp;A230&amp;"'","NULL")&amp;","&amp;IF(B230&lt;&gt;"","'"&amp;B230&amp;"'","NULL")&amp;", "&amp;IF(C230&lt;&gt;"","'"&amp;C230&amp;"'","NULL")&amp;"  , "&amp;IF(E230&lt;&gt;"","'"&amp;E230&amp;"'","NULL")&amp;"  , "&amp;IF(F230&lt;&gt;"","'"&amp;F230&amp;"'","NULL")&amp;"  , "&amp;IF(G230&lt;&gt;"","'"&amp;G230&amp;"'","NULL")&amp;"  , "&amp;IF(H230&lt;&gt;"","'"&amp;H230&amp;"'","NULL")&amp;"  );","")</f>
        <v>INSERT INTO botanica.taxon (name_latin, name_czech, year, slug, origin, category_id, family_id) VALUES ('Ulmus glabra ','jilm horský', '1918'  , 'ulmus-glabra'  , '1'  , '1'  , '17'  );</v>
      </c>
    </row>
    <row r="231" customFormat="false" ht="12.8" hidden="false" customHeight="false" outlineLevel="0" collapsed="false">
      <c r="A231" s="15" t="str">
        <f aca="false">SUBSTITUTE(SUBSTITUTE(SUBSTITUTE(I231, "'", "\'"), "’","\'"), "‘", "\'")</f>
        <v>Viburnum opulus</v>
      </c>
      <c r="B231" s="16" t="s">
        <v>547</v>
      </c>
      <c r="C231" s="17" t="n">
        <v>1918</v>
      </c>
      <c r="D231" s="17" t="s">
        <v>548</v>
      </c>
      <c r="E231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</v>
      </c>
      <c r="F231" s="14" t="n">
        <v>1</v>
      </c>
      <c r="G231" s="14" t="n">
        <v>1</v>
      </c>
      <c r="H231" s="14" t="n">
        <v>31</v>
      </c>
      <c r="I231" s="15" t="s">
        <v>549</v>
      </c>
      <c r="J231" s="14"/>
      <c r="K231" s="14"/>
      <c r="L231" s="0" t="str">
        <f aca="false">IF(ISBLANK(A231)  = 0, "INSERT INTO botanica.taxon (name_latin, name_czech, year, slug, origin, category_id, family_id) VALUES ("&amp;IF(A231&lt;&gt;"","'"&amp;A231&amp;"'","NULL")&amp;","&amp;IF(B231&lt;&gt;"","'"&amp;B231&amp;"'","NULL")&amp;", "&amp;IF(C231&lt;&gt;"","'"&amp;C231&amp;"'","NULL")&amp;"  , "&amp;IF(E231&lt;&gt;"","'"&amp;E231&amp;"'","NULL")&amp;"  , "&amp;IF(F231&lt;&gt;"","'"&amp;F231&amp;"'","NULL")&amp;"  , "&amp;IF(G231&lt;&gt;"","'"&amp;G231&amp;"'","NULL")&amp;"  , "&amp;IF(H231&lt;&gt;"","'"&amp;H231&amp;"'","NULL")&amp;"  );","")</f>
        <v>INSERT INTO botanica.taxon (name_latin, name_czech, year, slug, origin, category_id, family_id) VALUES ('Viburnum opulus','kalina obecná', '1918'  , 'viburnum-opulus'  , '1'  , '1'  , '31'  );</v>
      </c>
    </row>
    <row r="232" customFormat="false" ht="12.8" hidden="false" customHeight="false" outlineLevel="0" collapsed="false">
      <c r="A232" s="15" t="str">
        <f aca="false">SUBSTITUTE(SUBSTITUTE(SUBSTITUTE(I232, "'", "\'"), "’","\'"), "‘", "\'")</f>
        <v>Viburnum opulus \'Roseum\'</v>
      </c>
      <c r="B232" s="16" t="s">
        <v>547</v>
      </c>
      <c r="C232" s="17" t="n">
        <v>1919</v>
      </c>
      <c r="D232" s="17" t="s">
        <v>548</v>
      </c>
      <c r="E232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viburnum-opulus-roseum</v>
      </c>
      <c r="F232" s="14" t="n">
        <v>1</v>
      </c>
      <c r="G232" s="14" t="n">
        <v>1</v>
      </c>
      <c r="H232" s="14" t="n">
        <v>31</v>
      </c>
      <c r="I232" s="15" t="s">
        <v>550</v>
      </c>
      <c r="J232" s="14"/>
      <c r="K232" s="14"/>
      <c r="L232" s="0" t="str">
        <f aca="false">IF(ISBLANK(A232)  = 0, "INSERT INTO botanica.taxon (name_latin, name_czech, year, slug, origin, category_id, family_id) VALUES ("&amp;IF(A232&lt;&gt;"","'"&amp;A232&amp;"'","NULL")&amp;","&amp;IF(B232&lt;&gt;"","'"&amp;B232&amp;"'","NULL")&amp;", "&amp;IF(C232&lt;&gt;"","'"&amp;C232&amp;"'","NULL")&amp;"  , "&amp;IF(E232&lt;&gt;"","'"&amp;E232&amp;"'","NULL")&amp;"  , "&amp;IF(F232&lt;&gt;"","'"&amp;F232&amp;"'","NULL")&amp;"  , "&amp;IF(G232&lt;&gt;"","'"&amp;G232&amp;"'","NULL")&amp;"  , "&amp;IF(H232&lt;&gt;"","'"&amp;H232&amp;"'","NULL")&amp;"  );","")</f>
        <v>INSERT INTO botanica.taxon (name_latin, name_czech, year, slug, origin, category_id, family_id) VALUES ('Viburnum opulus \'Roseum\'','kalina obecná', '1919'  , 'viburnum-opulus-roseum'  , '1'  , '1'  , '31'  );</v>
      </c>
    </row>
    <row r="233" customFormat="false" ht="12.8" hidden="false" customHeight="false" outlineLevel="0" collapsed="false">
      <c r="A233" s="15" t="str">
        <f aca="false">SUBSTITUTE(SUBSTITUTE(SUBSTITUTE(I233, "'", "\'"), "’","\'"), "‘", "\'")</f>
        <v>Weigela florida / rosea</v>
      </c>
      <c r="B233" s="16" t="s">
        <v>551</v>
      </c>
      <c r="C233" s="17" t="n">
        <v>1918</v>
      </c>
      <c r="D233" s="17" t="s">
        <v>552</v>
      </c>
      <c r="E233" s="5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weigela-florida--rosea</v>
      </c>
      <c r="F233" s="14" t="n">
        <v>1</v>
      </c>
      <c r="G233" s="14" t="n">
        <v>1</v>
      </c>
      <c r="H233" s="14" t="n">
        <v>48</v>
      </c>
      <c r="I233" s="15" t="s">
        <v>553</v>
      </c>
      <c r="J233" s="14"/>
      <c r="K233" s="14"/>
      <c r="L233" s="0" t="str">
        <f aca="false">IF(ISBLANK(A233)  = 0, "INSERT INTO botanica.taxon (name_latin, name_czech, year, slug, origin, category_id, family_id) VALUES ("&amp;IF(A233&lt;&gt;"","'"&amp;A233&amp;"'","NULL")&amp;","&amp;IF(B233&lt;&gt;"","'"&amp;B233&amp;"'","NULL")&amp;", "&amp;IF(C233&lt;&gt;"","'"&amp;C233&amp;"'","NULL")&amp;"  , "&amp;IF(E233&lt;&gt;"","'"&amp;E233&amp;"'","NULL")&amp;"  , "&amp;IF(F233&lt;&gt;"","'"&amp;F233&amp;"'","NULL")&amp;"  , "&amp;IF(G233&lt;&gt;"","'"&amp;G233&amp;"'","NULL")&amp;"  , "&amp;IF(H233&lt;&gt;"","'"&amp;H233&amp;"'","NULL")&amp;"  );","")</f>
        <v>INSERT INTO botanica.taxon (name_latin, name_czech, year, slug, origin, category_id, family_id) VALUES ('Weigela florida / rosea','vajgela květnatá', '1918'  , 'weigela-florida--rosea'  , '1'  , '1'  , '48'  );</v>
      </c>
    </row>
    <row r="234" customFormat="false" ht="13.2" hidden="false" customHeight="false" outlineLevel="0" collapsed="false">
      <c r="A234" s="1" t="s">
        <v>0</v>
      </c>
      <c r="B234" s="1" t="s">
        <v>1</v>
      </c>
      <c r="C234" s="1" t="s">
        <v>2</v>
      </c>
      <c r="D234" s="1" t="s">
        <v>554</v>
      </c>
      <c r="E234" s="1" t="s">
        <v>3</v>
      </c>
      <c r="F234" s="2" t="s">
        <v>4</v>
      </c>
      <c r="G234" s="2" t="s">
        <v>5</v>
      </c>
      <c r="H234" s="2" t="s">
        <v>6</v>
      </c>
      <c r="J234" s="21" t="s">
        <v>149</v>
      </c>
    </row>
    <row r="235" customFormat="false" ht="13.2" hidden="false" customHeight="false" outlineLevel="0" collapsed="false">
      <c r="A235" s="22" t="str">
        <f aca="false">SUBSTITUTE(SUBSTITUTE(SUBSTITUTE(I235, "'", "\'"), "’","\'"), "‘", "\'")</f>
        <v>Acer platanoides</v>
      </c>
      <c r="B235" s="23" t="s">
        <v>242</v>
      </c>
      <c r="D235" s="0" t="s">
        <v>243</v>
      </c>
      <c r="E2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</v>
      </c>
      <c r="F235" s="0" t="n">
        <v>0</v>
      </c>
      <c r="G235" s="0" t="n">
        <v>1</v>
      </c>
      <c r="H235" s="6" t="n">
        <v>15</v>
      </c>
      <c r="I235" s="22" t="s">
        <v>555</v>
      </c>
      <c r="J235" s="23" t="s">
        <v>556</v>
      </c>
      <c r="L235" s="0" t="str">
        <f aca="false">IF(ISBLANK(A235)  = 0, "INSERT INTO botanica.taxon (name_latin, name_czech, year, slug, origin, category_id, family_id) VALUES ("&amp;IF(A235&lt;&gt;"","'"&amp;A235&amp;"'","NULL")&amp;","&amp;IF(B235&lt;&gt;"","'"&amp;B235&amp;"'","NULL")&amp;", "&amp;IF(C235&lt;&gt;"","'"&amp;C235&amp;"'","NULL")&amp;"  , "&amp;IF(E235&lt;&gt;"","'"&amp;E235&amp;"'","NULL")&amp;"  , "&amp;IF(F235&lt;&gt;"","'"&amp;F235&amp;"'","NULL")&amp;"  , "&amp;IF(G235&lt;&gt;"","'"&amp;G235&amp;"'","NULL")&amp;"  , "&amp;IF(H235&lt;&gt;"","'"&amp;H235&amp;"'","NULL")&amp;"  );","")</f>
        <v>INSERT INTO botanica.taxon (name_latin, name_czech, year, slug, origin, category_id, family_id) VALUES ('Acer platanoides','javor mléč', NULL  , 'acer-platanoides'  , '0'  , '1'  , '15'  );</v>
      </c>
    </row>
    <row r="236" customFormat="false" ht="69" hidden="false" customHeight="false" outlineLevel="0" collapsed="false">
      <c r="A236" s="22" t="str">
        <f aca="false">SUBSTITUTE(SUBSTITUTE(SUBSTITUTE(I236, "'", "\'"), "’","\'"), "‘", "\'")</f>
        <v>Acer platanoides \'Atropurpureum\'</v>
      </c>
      <c r="B236" s="23" t="s">
        <v>557</v>
      </c>
      <c r="D236" s="0" t="s">
        <v>243</v>
      </c>
      <c r="E2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acer-platanoides-atropurpureum</v>
      </c>
      <c r="F236" s="23" t="n">
        <v>0</v>
      </c>
      <c r="G236" s="0" t="n">
        <v>1</v>
      </c>
      <c r="H236" s="6" t="n">
        <v>15</v>
      </c>
      <c r="I236" s="24" t="s">
        <v>558</v>
      </c>
      <c r="J236" s="23" t="s">
        <v>559</v>
      </c>
      <c r="L236" s="0" t="str">
        <f aca="false">IF(ISBLANK(A236)  = 0, "INSERT INTO botanica.taxon (name_latin, name_czech, year, slug, origin, category_id, family_id) VALUES ("&amp;IF(A236&lt;&gt;"","'"&amp;A236&amp;"'","NULL")&amp;","&amp;IF(B236&lt;&gt;"","'"&amp;B236&amp;"'","NULL")&amp;", "&amp;IF(C236&lt;&gt;"","'"&amp;C236&amp;"'","NULL")&amp;"  , "&amp;IF(E236&lt;&gt;"","'"&amp;E236&amp;"'","NULL")&amp;"  , "&amp;IF(F236&lt;&gt;"","'"&amp;F236&amp;"'","NULL")&amp;"  , "&amp;IF(G236&lt;&gt;"","'"&amp;G236&amp;"'","NULL")&amp;"  , "&amp;IF(H236&lt;&gt;"","'"&amp;H236&amp;"'","NULL")&amp;"  );","")</f>
        <v>INSERT INTO botanica.taxon (name_latin, name_czech, year, slug, origin, category_id, family_id) VALUES ('Acer platanoides \'Atropurpureum\'','Javor mléč ', NULL  , 'acer-platanoides-atropurpureum'  , '0'  , '1'  , '15'  );</v>
      </c>
    </row>
    <row r="237" customFormat="false" ht="15" hidden="false" customHeight="false" outlineLevel="0" collapsed="false">
      <c r="A237" s="22" t="str">
        <f aca="false">SUBSTITUTE(SUBSTITUTE(SUBSTITUTE(I237, "'", "\'"), "’","\'"), "‘", "\'")</f>
        <v>Acer platanoides \'Dissectum\'</v>
      </c>
      <c r="B237" s="23" t="s">
        <v>560</v>
      </c>
      <c r="D237" s="0" t="s">
        <v>561</v>
      </c>
      <c r="E2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acer-platanoides-dissectum</v>
      </c>
      <c r="F237" s="23" t="n">
        <v>0</v>
      </c>
      <c r="G237" s="0" t="n">
        <v>1</v>
      </c>
      <c r="H237" s="6" t="n">
        <v>15</v>
      </c>
      <c r="I237" s="12" t="s">
        <v>562</v>
      </c>
      <c r="J237" s="23" t="s">
        <v>563</v>
      </c>
      <c r="L237" s="0" t="str">
        <f aca="false">IF(ISBLANK(A237)  = 0, "INSERT INTO botanica.taxon (name_latin, name_czech, year, slug, origin, category_id, family_id) VALUES ("&amp;IF(A237&lt;&gt;"","'"&amp;A237&amp;"'","NULL")&amp;","&amp;IF(B237&lt;&gt;"","'"&amp;B237&amp;"'","NULL")&amp;", "&amp;IF(C237&lt;&gt;"","'"&amp;C237&amp;"'","NULL")&amp;"  , "&amp;IF(E237&lt;&gt;"","'"&amp;E237&amp;"'","NULL")&amp;"  , "&amp;IF(F237&lt;&gt;"","'"&amp;F237&amp;"'","NULL")&amp;"  , "&amp;IF(G237&lt;&gt;"","'"&amp;G237&amp;"'","NULL")&amp;"  , "&amp;IF(H237&lt;&gt;"","'"&amp;H237&amp;"'","NULL")&amp;"  );","")</f>
        <v>INSERT INTO botanica.taxon (name_latin, name_czech, year, slug, origin, category_id, family_id) VALUES ('Acer platanoides \'Dissectum\'','javor mléč střihanolistý', NULL  , 'acer-platanoides-dissectum'  , '0'  , '1'  , '15'  );</v>
      </c>
    </row>
    <row r="238" customFormat="false" ht="15" hidden="false" customHeight="false" outlineLevel="0" collapsed="false">
      <c r="A238" s="22" t="str">
        <f aca="false">SUBSTITUTE(SUBSTITUTE(SUBSTITUTE(I238, "'", "\'"), "’","\'"), "‘", "\'")</f>
        <v>Acer platanoides \'Purpureum\'</v>
      </c>
      <c r="B238" s="23" t="s">
        <v>557</v>
      </c>
      <c r="D238" s="0" t="s">
        <v>243</v>
      </c>
      <c r="E2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acer-platanoides-purpureum</v>
      </c>
      <c r="F238" s="23" t="n">
        <v>0</v>
      </c>
      <c r="G238" s="0" t="n">
        <v>1</v>
      </c>
      <c r="H238" s="6" t="n">
        <v>15</v>
      </c>
      <c r="I238" s="12" t="s">
        <v>564</v>
      </c>
      <c r="J238" s="23" t="s">
        <v>565</v>
      </c>
      <c r="L238" s="0" t="str">
        <f aca="false">IF(ISBLANK(A238)  = 0, "INSERT INTO botanica.taxon (name_latin, name_czech, year, slug, origin, category_id, family_id) VALUES ("&amp;IF(A238&lt;&gt;"","'"&amp;A238&amp;"'","NULL")&amp;","&amp;IF(B238&lt;&gt;"","'"&amp;B238&amp;"'","NULL")&amp;", "&amp;IF(C238&lt;&gt;"","'"&amp;C238&amp;"'","NULL")&amp;"  , "&amp;IF(E238&lt;&gt;"","'"&amp;E238&amp;"'","NULL")&amp;"  , "&amp;IF(F238&lt;&gt;"","'"&amp;F238&amp;"'","NULL")&amp;"  , "&amp;IF(G238&lt;&gt;"","'"&amp;G238&amp;"'","NULL")&amp;"  , "&amp;IF(H238&lt;&gt;"","'"&amp;H238&amp;"'","NULL")&amp;"  );","")</f>
        <v>INSERT INTO botanica.taxon (name_latin, name_czech, year, slug, origin, category_id, family_id) VALUES ('Acer platanoides \'Purpureum\'','Javor mléč ', NULL  , 'acer-platanoides-purpureum'  , '0'  , '1'  , '15'  );</v>
      </c>
    </row>
    <row r="239" customFormat="false" ht="15" hidden="false" customHeight="false" outlineLevel="0" collapsed="false">
      <c r="A239" s="22" t="str">
        <f aca="false">SUBSTITUTE(SUBSTITUTE(SUBSTITUTE(I239, "'", "\'"), "’","\'"), "‘", "\'")</f>
        <v>Acer platanoides\'Schwedleri\'</v>
      </c>
      <c r="B239" s="23" t="s">
        <v>557</v>
      </c>
      <c r="D239" s="0" t="s">
        <v>243</v>
      </c>
      <c r="E2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acer-platanoidesschwedleri</v>
      </c>
      <c r="F239" s="23" t="n">
        <v>0</v>
      </c>
      <c r="G239" s="0" t="n">
        <v>1</v>
      </c>
      <c r="H239" s="6" t="n">
        <v>15</v>
      </c>
      <c r="I239" s="22" t="s">
        <v>566</v>
      </c>
      <c r="J239" s="23" t="s">
        <v>567</v>
      </c>
      <c r="L239" s="0" t="str">
        <f aca="false">IF(ISBLANK(A239)  = 0, "INSERT INTO botanica.taxon (name_latin, name_czech, year, slug, origin, category_id, family_id) VALUES ("&amp;IF(A239&lt;&gt;"","'"&amp;A239&amp;"'","NULL")&amp;","&amp;IF(B239&lt;&gt;"","'"&amp;B239&amp;"'","NULL")&amp;", "&amp;IF(C239&lt;&gt;"","'"&amp;C239&amp;"'","NULL")&amp;"  , "&amp;IF(E239&lt;&gt;"","'"&amp;E239&amp;"'","NULL")&amp;"  , "&amp;IF(F239&lt;&gt;"","'"&amp;F239&amp;"'","NULL")&amp;"  , "&amp;IF(G239&lt;&gt;"","'"&amp;G239&amp;"'","NULL")&amp;"  , "&amp;IF(H239&lt;&gt;"","'"&amp;H239&amp;"'","NULL")&amp;"  );","")</f>
        <v>INSERT INTO botanica.taxon (name_latin, name_czech, year, slug, origin, category_id, family_id) VALUES ('Acer platanoides\'Schwedleri\'','Javor mléč ', NULL  , 'acer-platanoidesschwedleri'  , '0'  , '1'  , '15'  );</v>
      </c>
    </row>
    <row r="240" customFormat="false" ht="13.2" hidden="false" customHeight="false" outlineLevel="0" collapsed="false">
      <c r="A240" s="22" t="str">
        <f aca="false">SUBSTITUTE(SUBSTITUTE(SUBSTITUTE(I240, "'", "\'"), "’","\'"), "‘", "\'")</f>
        <v>Acer pseudoplatanus</v>
      </c>
      <c r="B240" s="23" t="s">
        <v>568</v>
      </c>
      <c r="D240" s="0" t="s">
        <v>569</v>
      </c>
      <c r="E2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</v>
      </c>
      <c r="F240" s="23" t="n">
        <v>0</v>
      </c>
      <c r="G240" s="0" t="n">
        <v>1</v>
      </c>
      <c r="H240" s="6" t="n">
        <v>15</v>
      </c>
      <c r="I240" s="22" t="s">
        <v>570</v>
      </c>
      <c r="J240" s="23" t="s">
        <v>571</v>
      </c>
      <c r="L240" s="0" t="str">
        <f aca="false">IF(ISBLANK(A240)  = 0, "INSERT INTO botanica.taxon (name_latin, name_czech, year, slug, origin, category_id, family_id) VALUES ("&amp;IF(A240&lt;&gt;"","'"&amp;A240&amp;"'","NULL")&amp;","&amp;IF(B240&lt;&gt;"","'"&amp;B240&amp;"'","NULL")&amp;", "&amp;IF(C240&lt;&gt;"","'"&amp;C240&amp;"'","NULL")&amp;"  , "&amp;IF(E240&lt;&gt;"","'"&amp;E240&amp;"'","NULL")&amp;"  , "&amp;IF(F240&lt;&gt;"","'"&amp;F240&amp;"'","NULL")&amp;"  , "&amp;IF(G240&lt;&gt;"","'"&amp;G240&amp;"'","NULL")&amp;"  , "&amp;IF(H240&lt;&gt;"","'"&amp;H240&amp;"'","NULL")&amp;"  );","")</f>
        <v>INSERT INTO botanica.taxon (name_latin, name_czech, year, slug, origin, category_id, family_id) VALUES ('Acer pseudoplatanus','javor klen', NULL  , 'acer-pseudoplatanus'  , '0'  , '1'  , '15'  );</v>
      </c>
    </row>
    <row r="241" customFormat="false" ht="15" hidden="false" customHeight="false" outlineLevel="0" collapsed="false">
      <c r="A241" s="22" t="str">
        <f aca="false">SUBSTITUTE(SUBSTITUTE(SUBSTITUTE(I241, "'", "\'"), "’","\'"), "‘", "\'")</f>
        <v>Acer pseudoplatanus \'Atropurpurea\'</v>
      </c>
      <c r="B241" s="23" t="s">
        <v>572</v>
      </c>
      <c r="D241" s="0" t="s">
        <v>573</v>
      </c>
      <c r="E2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acer-pseudoplatanus-atropurpurea</v>
      </c>
      <c r="F241" s="23" t="n">
        <v>0</v>
      </c>
      <c r="G241" s="0" t="n">
        <v>1</v>
      </c>
      <c r="H241" s="6" t="n">
        <v>15</v>
      </c>
      <c r="I241" s="12" t="s">
        <v>574</v>
      </c>
      <c r="J241" s="23" t="s">
        <v>575</v>
      </c>
      <c r="L241" s="0" t="str">
        <f aca="false">IF(ISBLANK(A241)  = 0, "INSERT INTO botanica.taxon (name_latin, name_czech, year, slug, origin, category_id, family_id) VALUES ("&amp;IF(A241&lt;&gt;"","'"&amp;A241&amp;"'","NULL")&amp;","&amp;IF(B241&lt;&gt;"","'"&amp;B241&amp;"'","NULL")&amp;", "&amp;IF(C241&lt;&gt;"","'"&amp;C241&amp;"'","NULL")&amp;"  , "&amp;IF(E241&lt;&gt;"","'"&amp;E241&amp;"'","NULL")&amp;"  , "&amp;IF(F241&lt;&gt;"","'"&amp;F241&amp;"'","NULL")&amp;"  , "&amp;IF(G241&lt;&gt;"","'"&amp;G241&amp;"'","NULL")&amp;"  , "&amp;IF(H241&lt;&gt;"","'"&amp;H241&amp;"'","NULL")&amp;"  );","")</f>
        <v>INSERT INTO botanica.taxon (name_latin, name_czech, year, slug, origin, category_id, family_id) VALUES ('Acer pseudoplatanus \'Atropurpurea\'','javor klen červenolistý', NULL  , 'acer-pseudoplatanus-atropurpurea'  , '0'  , '1'  , '15'  );</v>
      </c>
    </row>
    <row r="242" customFormat="false" ht="13.2" hidden="false" customHeight="false" outlineLevel="0" collapsed="false">
      <c r="A242" s="22" t="str">
        <f aca="false">SUBSTITUTE(SUBSTITUTE(SUBSTITUTE(I242, "'", "\'"), "’","\'"), "‘", "\'")</f>
        <v>Acer saccharinum</v>
      </c>
      <c r="B242" s="23" t="s">
        <v>250</v>
      </c>
      <c r="D242" s="0" t="s">
        <v>251</v>
      </c>
      <c r="E2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acer-saccharinum</v>
      </c>
      <c r="F242" s="23" t="n">
        <v>0</v>
      </c>
      <c r="G242" s="0" t="n">
        <v>1</v>
      </c>
      <c r="H242" s="6" t="n">
        <v>15</v>
      </c>
      <c r="I242" s="22" t="s">
        <v>576</v>
      </c>
      <c r="J242" s="23" t="s">
        <v>577</v>
      </c>
      <c r="L242" s="0" t="str">
        <f aca="false">IF(ISBLANK(A242)  = 0, "INSERT INTO botanica.taxon (name_latin, name_czech, year, slug, origin, category_id, family_id) VALUES ("&amp;IF(A242&lt;&gt;"","'"&amp;A242&amp;"'","NULL")&amp;","&amp;IF(B242&lt;&gt;"","'"&amp;B242&amp;"'","NULL")&amp;", "&amp;IF(C242&lt;&gt;"","'"&amp;C242&amp;"'","NULL")&amp;"  , "&amp;IF(E242&lt;&gt;"","'"&amp;E242&amp;"'","NULL")&amp;"  , "&amp;IF(F242&lt;&gt;"","'"&amp;F242&amp;"'","NULL")&amp;"  , "&amp;IF(G242&lt;&gt;"","'"&amp;G242&amp;"'","NULL")&amp;"  , "&amp;IF(H242&lt;&gt;"","'"&amp;H242&amp;"'","NULL")&amp;"  );","")</f>
        <v>INSERT INTO botanica.taxon (name_latin, name_czech, year, slug, origin, category_id, family_id) VALUES ('Acer saccharinum','javor stříbrný', NULL  , 'acer-saccharinum'  , '0'  , '1'  , '15'  );</v>
      </c>
    </row>
    <row r="243" customFormat="false" ht="13.2" hidden="false" customHeight="false" outlineLevel="0" collapsed="false">
      <c r="A243" s="22" t="str">
        <f aca="false">SUBSTITUTE(SUBSTITUTE(SUBSTITUTE(I243, "'", "\'"), "’","\'"), "‘", "\'")</f>
        <v>Acer tataricum</v>
      </c>
      <c r="B243" s="23" t="s">
        <v>578</v>
      </c>
      <c r="D243" s="0" t="s">
        <v>579</v>
      </c>
      <c r="E2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acer-tataricum</v>
      </c>
      <c r="F243" s="23" t="n">
        <v>0</v>
      </c>
      <c r="G243" s="0" t="n">
        <v>1</v>
      </c>
      <c r="H243" s="6" t="n">
        <v>15</v>
      </c>
      <c r="I243" s="22" t="s">
        <v>580</v>
      </c>
      <c r="J243" s="23" t="s">
        <v>581</v>
      </c>
      <c r="L243" s="0" t="str">
        <f aca="false">IF(ISBLANK(A243)  = 0, "INSERT INTO botanica.taxon (name_latin, name_czech, year, slug, origin, category_id, family_id) VALUES ("&amp;IF(A243&lt;&gt;"","'"&amp;A243&amp;"'","NULL")&amp;","&amp;IF(B243&lt;&gt;"","'"&amp;B243&amp;"'","NULL")&amp;", "&amp;IF(C243&lt;&gt;"","'"&amp;C243&amp;"'","NULL")&amp;"  , "&amp;IF(E243&lt;&gt;"","'"&amp;E243&amp;"'","NULL")&amp;"  , "&amp;IF(F243&lt;&gt;"","'"&amp;F243&amp;"'","NULL")&amp;"  , "&amp;IF(G243&lt;&gt;"","'"&amp;G243&amp;"'","NULL")&amp;"  , "&amp;IF(H243&lt;&gt;"","'"&amp;H243&amp;"'","NULL")&amp;"  );","")</f>
        <v>INSERT INTO botanica.taxon (name_latin, name_czech, year, slug, origin, category_id, family_id) VALUES ('Acer tataricum','javor tatarský', NULL  , 'acer-tataricum'  , '0'  , '1'  , '15'  );</v>
      </c>
    </row>
    <row r="244" customFormat="false" ht="13.2" hidden="false" customHeight="false" outlineLevel="0" collapsed="false">
      <c r="A244" s="22" t="str">
        <f aca="false">SUBSTITUTE(SUBSTITUTE(SUBSTITUTE(I244, "'", "\'"), "’","\'"), "‘", "\'")</f>
        <v>Actinidia arguta</v>
      </c>
      <c r="B244" s="23" t="s">
        <v>254</v>
      </c>
      <c r="D244" s="0" t="s">
        <v>255</v>
      </c>
      <c r="E2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actinidia-arguta</v>
      </c>
      <c r="F244" s="23" t="n">
        <v>0</v>
      </c>
      <c r="G244" s="0" t="n">
        <v>1</v>
      </c>
      <c r="H244" s="0" t="n">
        <v>1</v>
      </c>
      <c r="I244" s="22" t="s">
        <v>256</v>
      </c>
      <c r="J244" s="23" t="s">
        <v>582</v>
      </c>
      <c r="L244" s="0" t="str">
        <f aca="false">IF(ISBLANK(A244)  = 0, "INSERT INTO botanica.taxon (name_latin, name_czech, year, slug, origin, category_id, family_id) VALUES ("&amp;IF(A244&lt;&gt;"","'"&amp;A244&amp;"'","NULL")&amp;","&amp;IF(B244&lt;&gt;"","'"&amp;B244&amp;"'","NULL")&amp;", "&amp;IF(C244&lt;&gt;"","'"&amp;C244&amp;"'","NULL")&amp;"  , "&amp;IF(E244&lt;&gt;"","'"&amp;E244&amp;"'","NULL")&amp;"  , "&amp;IF(F244&lt;&gt;"","'"&amp;F244&amp;"'","NULL")&amp;"  , "&amp;IF(G244&lt;&gt;"","'"&amp;G244&amp;"'","NULL")&amp;"  , "&amp;IF(H244&lt;&gt;"","'"&amp;H244&amp;"'","NULL")&amp;"  );","")</f>
        <v>INSERT INTO botanica.taxon (name_latin, name_czech, year, slug, origin, category_id, family_id) VALUES ('Actinidia arguta','aktinidie význačná', NULL  , 'actinidia-arguta'  , '0'  , '1'  , '1'  );</v>
      </c>
    </row>
    <row r="245" customFormat="false" ht="13.2" hidden="false" customHeight="false" outlineLevel="0" collapsed="false">
      <c r="A245" s="22" t="str">
        <f aca="false">SUBSTITUTE(SUBSTITUTE(SUBSTITUTE(I245, "'", "\'"), "’","\'"), "‘", "\'")</f>
        <v>Aesculus hippocastanum</v>
      </c>
      <c r="B245" s="23" t="s">
        <v>583</v>
      </c>
      <c r="D245" s="0" t="s">
        <v>584</v>
      </c>
      <c r="E2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aesculus-hippocastanum</v>
      </c>
      <c r="F245" s="23" t="n">
        <v>0</v>
      </c>
      <c r="G245" s="0" t="n">
        <v>1</v>
      </c>
      <c r="H245" s="0" t="n">
        <v>19</v>
      </c>
      <c r="I245" s="22" t="s">
        <v>585</v>
      </c>
      <c r="J245" s="23" t="s">
        <v>586</v>
      </c>
      <c r="L245" s="0" t="str">
        <f aca="false">IF(ISBLANK(A245)  = 0, "INSERT INTO botanica.taxon (name_latin, name_czech, year, slug, origin, category_id, family_id) VALUES ("&amp;IF(A245&lt;&gt;"","'"&amp;A245&amp;"'","NULL")&amp;","&amp;IF(B245&lt;&gt;"","'"&amp;B245&amp;"'","NULL")&amp;", "&amp;IF(C245&lt;&gt;"","'"&amp;C245&amp;"'","NULL")&amp;"  , "&amp;IF(E245&lt;&gt;"","'"&amp;E245&amp;"'","NULL")&amp;"  , "&amp;IF(F245&lt;&gt;"","'"&amp;F245&amp;"'","NULL")&amp;"  , "&amp;IF(G245&lt;&gt;"","'"&amp;G245&amp;"'","NULL")&amp;"  , "&amp;IF(H245&lt;&gt;"","'"&amp;H245&amp;"'","NULL")&amp;"  );","")</f>
        <v>INSERT INTO botanica.taxon (name_latin, name_czech, year, slug, origin, category_id, family_id) VALUES ('Aesculus hippocastanum','jírovec maďal', NULL  , 'aesculus-hippocastanum'  , '0'  , '1'  , '19'  );</v>
      </c>
    </row>
    <row r="246" customFormat="false" ht="13.2" hidden="false" customHeight="false" outlineLevel="0" collapsed="false">
      <c r="A246" s="22" t="str">
        <f aca="false">SUBSTITUTE(SUBSTITUTE(SUBSTITUTE(I246, "'", "\'"), "’","\'"), "‘", "\'")</f>
        <v>Alnus glutinosa</v>
      </c>
      <c r="B246" s="23" t="s">
        <v>266</v>
      </c>
      <c r="D246" s="0" t="s">
        <v>267</v>
      </c>
      <c r="E2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alnus-glutinosa</v>
      </c>
      <c r="F246" s="23" t="n">
        <v>0</v>
      </c>
      <c r="G246" s="0" t="n">
        <v>1</v>
      </c>
      <c r="H246" s="0" t="n">
        <v>5</v>
      </c>
      <c r="I246" s="22" t="s">
        <v>268</v>
      </c>
      <c r="J246" s="23" t="s">
        <v>587</v>
      </c>
      <c r="L246" s="0" t="str">
        <f aca="false">IF(ISBLANK(A246)  = 0, "INSERT INTO botanica.taxon (name_latin, name_czech, year, slug, origin, category_id, family_id) VALUES ("&amp;IF(A246&lt;&gt;"","'"&amp;A246&amp;"'","NULL")&amp;","&amp;IF(B246&lt;&gt;"","'"&amp;B246&amp;"'","NULL")&amp;", "&amp;IF(C246&lt;&gt;"","'"&amp;C246&amp;"'","NULL")&amp;"  , "&amp;IF(E246&lt;&gt;"","'"&amp;E246&amp;"'","NULL")&amp;"  , "&amp;IF(F246&lt;&gt;"","'"&amp;F246&amp;"'","NULL")&amp;"  , "&amp;IF(G246&lt;&gt;"","'"&amp;G246&amp;"'","NULL")&amp;"  , "&amp;IF(H246&lt;&gt;"","'"&amp;H246&amp;"'","NULL")&amp;"  );","")</f>
        <v>INSERT INTO botanica.taxon (name_latin, name_czech, year, slug, origin, category_id, family_id) VALUES ('Alnus glutinosa','olše lepkavá', NULL  , 'alnus-glutinosa'  , '0'  , '1'  , '5'  );</v>
      </c>
    </row>
    <row r="247" customFormat="false" ht="13.2" hidden="false" customHeight="false" outlineLevel="0" collapsed="false">
      <c r="A247" s="22" t="str">
        <f aca="false">SUBSTITUTE(SUBSTITUTE(SUBSTITUTE(I247, "'", "\'"), "’","\'"), "‘", "\'")</f>
        <v>Betula papyrifera</v>
      </c>
      <c r="B247" s="23" t="s">
        <v>588</v>
      </c>
      <c r="D247" s="0" t="s">
        <v>589</v>
      </c>
      <c r="E2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betula-papyrifera</v>
      </c>
      <c r="F247" s="23" t="n">
        <v>0</v>
      </c>
      <c r="G247" s="0" t="n">
        <v>1</v>
      </c>
      <c r="H247" s="0" t="n">
        <v>5</v>
      </c>
      <c r="I247" s="22" t="s">
        <v>590</v>
      </c>
      <c r="J247" s="23" t="s">
        <v>591</v>
      </c>
      <c r="L247" s="0" t="str">
        <f aca="false">IF(ISBLANK(A247)  = 0, "INSERT INTO botanica.taxon (name_latin, name_czech, year, slug, origin, category_id, family_id) VALUES ("&amp;IF(A247&lt;&gt;"","'"&amp;A247&amp;"'","NULL")&amp;","&amp;IF(B247&lt;&gt;"","'"&amp;B247&amp;"'","NULL")&amp;", "&amp;IF(C247&lt;&gt;"","'"&amp;C247&amp;"'","NULL")&amp;"  , "&amp;IF(E247&lt;&gt;"","'"&amp;E247&amp;"'","NULL")&amp;"  , "&amp;IF(F247&lt;&gt;"","'"&amp;F247&amp;"'","NULL")&amp;"  , "&amp;IF(G247&lt;&gt;"","'"&amp;G247&amp;"'","NULL")&amp;"  , "&amp;IF(H247&lt;&gt;"","'"&amp;H247&amp;"'","NULL")&amp;"  );","")</f>
        <v>INSERT INTO botanica.taxon (name_latin, name_czech, year, slug, origin, category_id, family_id) VALUES ('Betula papyrifera','bříza papírovitá', NULL  , 'betula-papyrifera'  , '0'  , '1'  , '5'  );</v>
      </c>
    </row>
    <row r="248" customFormat="false" ht="13.2" hidden="false" customHeight="false" outlineLevel="0" collapsed="false">
      <c r="A248" s="22" t="str">
        <f aca="false">SUBSTITUTE(SUBSTITUTE(SUBSTITUTE(I248, "'", "\'"), "’","\'"), "‘", "\'")</f>
        <v>Betula pendula</v>
      </c>
      <c r="B248" s="23" t="s">
        <v>288</v>
      </c>
      <c r="D248" s="0" t="s">
        <v>289</v>
      </c>
      <c r="E2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betula-pendula</v>
      </c>
      <c r="F248" s="23" t="n">
        <v>0</v>
      </c>
      <c r="G248" s="0" t="n">
        <v>1</v>
      </c>
      <c r="H248" s="0" t="n">
        <v>5</v>
      </c>
      <c r="I248" s="22" t="s">
        <v>592</v>
      </c>
      <c r="J248" s="23" t="s">
        <v>593</v>
      </c>
      <c r="L248" s="0" t="str">
        <f aca="false">IF(ISBLANK(A248)  = 0, "INSERT INTO botanica.taxon (name_latin, name_czech, year, slug, origin, category_id, family_id) VALUES ("&amp;IF(A248&lt;&gt;"","'"&amp;A248&amp;"'","NULL")&amp;","&amp;IF(B248&lt;&gt;"","'"&amp;B248&amp;"'","NULL")&amp;", "&amp;IF(C248&lt;&gt;"","'"&amp;C248&amp;"'","NULL")&amp;"  , "&amp;IF(E248&lt;&gt;"","'"&amp;E248&amp;"'","NULL")&amp;"  , "&amp;IF(F248&lt;&gt;"","'"&amp;F248&amp;"'","NULL")&amp;"  , "&amp;IF(G248&lt;&gt;"","'"&amp;G248&amp;"'","NULL")&amp;"  , "&amp;IF(H248&lt;&gt;"","'"&amp;H248&amp;"'","NULL")&amp;"  );","")</f>
        <v>INSERT INTO botanica.taxon (name_latin, name_czech, year, slug, origin, category_id, family_id) VALUES ('Betula pendula','bříza bělokorá', NULL  , 'betula-pendula'  , '0'  , '1'  , '5'  );</v>
      </c>
    </row>
    <row r="249" customFormat="false" ht="13.2" hidden="false" customHeight="false" outlineLevel="0" collapsed="false">
      <c r="A249" s="22" t="str">
        <f aca="false">SUBSTITUTE(SUBSTITUTE(SUBSTITUTE(I249, "'", "\'"), "’","\'"), "‘", "\'")</f>
        <v>Carpinus betulus</v>
      </c>
      <c r="B249" s="23" t="s">
        <v>296</v>
      </c>
      <c r="D249" s="0" t="s">
        <v>297</v>
      </c>
      <c r="E2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carpinus-betulus</v>
      </c>
      <c r="F249" s="23" t="n">
        <v>0</v>
      </c>
      <c r="G249" s="0" t="n">
        <v>1</v>
      </c>
      <c r="H249" s="0" t="n">
        <v>49</v>
      </c>
      <c r="I249" s="22" t="s">
        <v>594</v>
      </c>
      <c r="J249" s="23" t="s">
        <v>595</v>
      </c>
      <c r="L249" s="0" t="str">
        <f aca="false">IF(ISBLANK(A249)  = 0, "INSERT INTO botanica.taxon (name_latin, name_czech, year, slug, origin, category_id, family_id) VALUES ("&amp;IF(A249&lt;&gt;"","'"&amp;A249&amp;"'","NULL")&amp;","&amp;IF(B249&lt;&gt;"","'"&amp;B249&amp;"'","NULL")&amp;", "&amp;IF(C249&lt;&gt;"","'"&amp;C249&amp;"'","NULL")&amp;"  , "&amp;IF(E249&lt;&gt;"","'"&amp;E249&amp;"'","NULL")&amp;"  , "&amp;IF(F249&lt;&gt;"","'"&amp;F249&amp;"'","NULL")&amp;"  , "&amp;IF(G249&lt;&gt;"","'"&amp;G249&amp;"'","NULL")&amp;"  , "&amp;IF(H249&lt;&gt;"","'"&amp;H249&amp;"'","NULL")&amp;"  );","")</f>
        <v>INSERT INTO botanica.taxon (name_latin, name_czech, year, slug, origin, category_id, family_id) VALUES ('Carpinus betulus','habr obecný', NULL  , 'carpinus-betulus'  , '0'  , '1'  , '49'  );</v>
      </c>
    </row>
    <row r="250" customFormat="false" ht="13.2" hidden="false" customHeight="false" outlineLevel="0" collapsed="false">
      <c r="A250" s="22" t="str">
        <f aca="false">SUBSTITUTE(SUBSTITUTE(SUBSTITUTE(I250, "'", "\'"), "’","\'"), "‘", "\'")</f>
        <v>Cercidiphyllum japonicum</v>
      </c>
      <c r="B250" s="23" t="s">
        <v>302</v>
      </c>
      <c r="D250" s="0" t="s">
        <v>303</v>
      </c>
      <c r="E2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cercidiphyllum-japonicum</v>
      </c>
      <c r="F250" s="23" t="n">
        <v>0</v>
      </c>
      <c r="G250" s="0" t="n">
        <v>1</v>
      </c>
      <c r="I250" s="22" t="s">
        <v>304</v>
      </c>
      <c r="J250" s="23" t="s">
        <v>596</v>
      </c>
      <c r="L250" s="0" t="str">
        <f aca="false">IF(ISBLANK(A250)  = 0, "INSERT INTO botanica.taxon (name_latin, name_czech, year, slug, origin, category_id, family_id) VALUES ("&amp;IF(A250&lt;&gt;"","'"&amp;A250&amp;"'","NULL")&amp;","&amp;IF(B250&lt;&gt;"","'"&amp;B250&amp;"'","NULL")&amp;", "&amp;IF(C250&lt;&gt;"","'"&amp;C250&amp;"'","NULL")&amp;"  , "&amp;IF(E250&lt;&gt;"","'"&amp;E250&amp;"'","NULL")&amp;"  , "&amp;IF(F250&lt;&gt;"","'"&amp;F250&amp;"'","NULL")&amp;"  , "&amp;IF(G250&lt;&gt;"","'"&amp;G250&amp;"'","NULL")&amp;"  , "&amp;IF(H250&lt;&gt;"","'"&amp;H250&amp;"'","NULL")&amp;"  );","")</f>
        <v>INSERT INTO botanica.taxon (name_latin, name_czech, year, slug, origin, category_id, family_id) VALUES ('Cercidiphyllum japonicum','zmarličník japonský', NULL  , 'cercidiphyllum-japonicum'  , '0'  , '1'  , NULL  );</v>
      </c>
    </row>
    <row r="251" customFormat="false" ht="13.2" hidden="false" customHeight="false" outlineLevel="0" collapsed="false">
      <c r="A251" s="22" t="str">
        <f aca="false">SUBSTITUTE(SUBSTITUTE(SUBSTITUTE(I251, "'", "\'"), "’","\'"), "‘", "\'")</f>
        <v>Cornus mas</v>
      </c>
      <c r="B251" s="23" t="s">
        <v>313</v>
      </c>
      <c r="D251" s="0" t="s">
        <v>314</v>
      </c>
      <c r="E2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cornus-mas</v>
      </c>
      <c r="F251" s="23" t="n">
        <v>0</v>
      </c>
      <c r="G251" s="0" t="n">
        <v>1</v>
      </c>
      <c r="H251" s="0" t="n">
        <v>41</v>
      </c>
      <c r="I251" s="22" t="s">
        <v>315</v>
      </c>
      <c r="J251" s="23" t="s">
        <v>597</v>
      </c>
      <c r="L251" s="0" t="str">
        <f aca="false">IF(ISBLANK(A251)  = 0, "INSERT INTO botanica.taxon (name_latin, name_czech, year, slug, origin, category_id, family_id) VALUES ("&amp;IF(A251&lt;&gt;"","'"&amp;A251&amp;"'","NULL")&amp;","&amp;IF(B251&lt;&gt;"","'"&amp;B251&amp;"'","NULL")&amp;", "&amp;IF(C251&lt;&gt;"","'"&amp;C251&amp;"'","NULL")&amp;"  , "&amp;IF(E251&lt;&gt;"","'"&amp;E251&amp;"'","NULL")&amp;"  , "&amp;IF(F251&lt;&gt;"","'"&amp;F251&amp;"'","NULL")&amp;"  , "&amp;IF(G251&lt;&gt;"","'"&amp;G251&amp;"'","NULL")&amp;"  , "&amp;IF(H251&lt;&gt;"","'"&amp;H251&amp;"'","NULL")&amp;"  );","")</f>
        <v>INSERT INTO botanica.taxon (name_latin, name_czech, year, slug, origin, category_id, family_id) VALUES ('Cornus mas','dřín obecný', NULL  , 'cornus-mas'  , '0'  , '1'  , '41'  );</v>
      </c>
    </row>
    <row r="252" customFormat="false" ht="13.2" hidden="false" customHeight="false" outlineLevel="0" collapsed="false">
      <c r="A252" s="22" t="str">
        <f aca="false">SUBSTITUTE(SUBSTITUTE(SUBSTITUTE(I252, "'", "\'"), "’","\'"), "‘", "\'")</f>
        <v>Corylus avellana</v>
      </c>
      <c r="B252" s="23" t="s">
        <v>321</v>
      </c>
      <c r="D252" s="0" t="s">
        <v>322</v>
      </c>
      <c r="E2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</v>
      </c>
      <c r="F252" s="23" t="n">
        <v>0</v>
      </c>
      <c r="G252" s="0" t="n">
        <v>1</v>
      </c>
      <c r="H252" s="0" t="n">
        <v>49</v>
      </c>
      <c r="I252" s="22" t="s">
        <v>323</v>
      </c>
      <c r="J252" s="23" t="s">
        <v>581</v>
      </c>
      <c r="L252" s="0" t="str">
        <f aca="false">IF(ISBLANK(A252)  = 0, "INSERT INTO botanica.taxon (name_latin, name_czech, year, slug, origin, category_id, family_id) VALUES ("&amp;IF(A252&lt;&gt;"","'"&amp;A252&amp;"'","NULL")&amp;","&amp;IF(B252&lt;&gt;"","'"&amp;B252&amp;"'","NULL")&amp;", "&amp;IF(C252&lt;&gt;"","'"&amp;C252&amp;"'","NULL")&amp;"  , "&amp;IF(E252&lt;&gt;"","'"&amp;E252&amp;"'","NULL")&amp;"  , "&amp;IF(F252&lt;&gt;"","'"&amp;F252&amp;"'","NULL")&amp;"  , "&amp;IF(G252&lt;&gt;"","'"&amp;G252&amp;"'","NULL")&amp;"  , "&amp;IF(H252&lt;&gt;"","'"&amp;H252&amp;"'","NULL")&amp;"  );","")</f>
        <v>INSERT INTO botanica.taxon (name_latin, name_czech, year, slug, origin, category_id, family_id) VALUES ('Corylus avellana','líska obecná', NULL  , 'corylus-avellana'  , '0'  , '1'  , '49'  );</v>
      </c>
    </row>
    <row r="253" customFormat="false" ht="15" hidden="false" customHeight="false" outlineLevel="0" collapsed="false">
      <c r="A253" s="22" t="str">
        <f aca="false">SUBSTITUTE(SUBSTITUTE(SUBSTITUTE(I253, "'", "\'"), "’","\'"), "‘", "\'")</f>
        <v>Corylus avellana \'Aureospicata\'</v>
      </c>
      <c r="B253" s="23" t="s">
        <v>598</v>
      </c>
      <c r="D253" s="0" t="s">
        <v>599</v>
      </c>
      <c r="E2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corylus-avellana-aureospicata</v>
      </c>
      <c r="F253" s="23" t="n">
        <v>0</v>
      </c>
      <c r="G253" s="0" t="n">
        <v>1</v>
      </c>
      <c r="H253" s="0" t="n">
        <v>49</v>
      </c>
      <c r="I253" s="12" t="s">
        <v>600</v>
      </c>
      <c r="J253" s="23" t="s">
        <v>601</v>
      </c>
      <c r="L253" s="0" t="str">
        <f aca="false">IF(ISBLANK(A253)  = 0, "INSERT INTO botanica.taxon (name_latin, name_czech, year, slug, origin, category_id, family_id) VALUES ("&amp;IF(A253&lt;&gt;"","'"&amp;A253&amp;"'","NULL")&amp;","&amp;IF(B253&lt;&gt;"","'"&amp;B253&amp;"'","NULL")&amp;", "&amp;IF(C253&lt;&gt;"","'"&amp;C253&amp;"'","NULL")&amp;"  , "&amp;IF(E253&lt;&gt;"","'"&amp;E253&amp;"'","NULL")&amp;"  , "&amp;IF(F253&lt;&gt;"","'"&amp;F253&amp;"'","NULL")&amp;"  , "&amp;IF(G253&lt;&gt;"","'"&amp;G253&amp;"'","NULL")&amp;"  , "&amp;IF(H253&lt;&gt;"","'"&amp;H253&amp;"'","NULL")&amp;"  );","")</f>
        <v>INSERT INTO botanica.taxon (name_latin, name_czech, year, slug, origin, category_id, family_id) VALUES ('Corylus avellana \'Aureospicata\'','líska obecná  'Aureospicata'', NULL  , 'corylus-avellana-aureospicata'  , '0'  , '1'  , '49'  );</v>
      </c>
    </row>
    <row r="254" customFormat="false" ht="13.2" hidden="false" customHeight="false" outlineLevel="0" collapsed="false">
      <c r="A254" s="22" t="str">
        <f aca="false">SUBSTITUTE(SUBSTITUTE(SUBSTITUTE(I254, "'", "\'"), "’","\'"), "‘", "\'")</f>
        <v>Cotoneaster integerrimus</v>
      </c>
      <c r="B254" s="23" t="s">
        <v>602</v>
      </c>
      <c r="D254" s="0" t="s">
        <v>603</v>
      </c>
      <c r="E2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cotoneaster-integerrimus</v>
      </c>
      <c r="F254" s="23" t="n">
        <v>0</v>
      </c>
      <c r="G254" s="0" t="n">
        <v>1</v>
      </c>
      <c r="H254" s="0" t="n">
        <v>38</v>
      </c>
      <c r="I254" s="22" t="s">
        <v>604</v>
      </c>
      <c r="J254" s="23" t="s">
        <v>597</v>
      </c>
      <c r="L254" s="0" t="str">
        <f aca="false">IF(ISBLANK(A254)  = 0, "INSERT INTO botanica.taxon (name_latin, name_czech, year, slug, origin, category_id, family_id) VALUES ("&amp;IF(A254&lt;&gt;"","'"&amp;A254&amp;"'","NULL")&amp;","&amp;IF(B254&lt;&gt;"","'"&amp;B254&amp;"'","NULL")&amp;", "&amp;IF(C254&lt;&gt;"","'"&amp;C254&amp;"'","NULL")&amp;"  , "&amp;IF(E254&lt;&gt;"","'"&amp;E254&amp;"'","NULL")&amp;"  , "&amp;IF(F254&lt;&gt;"","'"&amp;F254&amp;"'","NULL")&amp;"  , "&amp;IF(G254&lt;&gt;"","'"&amp;G254&amp;"'","NULL")&amp;"  , "&amp;IF(H254&lt;&gt;"","'"&amp;H254&amp;"'","NULL")&amp;"  );","")</f>
        <v>INSERT INTO botanica.taxon (name_latin, name_czech, year, slug, origin, category_id, family_id) VALUES ('Cotoneaster integerrimus','skalník obecný', NULL  , 'cotoneaster-integerrimus'  , '0'  , '1'  , '38'  );</v>
      </c>
    </row>
    <row r="255" customFormat="false" ht="13.2" hidden="false" customHeight="false" outlineLevel="0" collapsed="false">
      <c r="A255" s="22" t="str">
        <f aca="false">SUBSTITUTE(SUBSTITUTE(SUBSTITUTE(I255, "'", "\'"), "’","\'"), "‘", "\'")</f>
        <v>Crataegus monogyna</v>
      </c>
      <c r="B255" s="23" t="s">
        <v>605</v>
      </c>
      <c r="D255" s="0" t="s">
        <v>606</v>
      </c>
      <c r="E2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crataegus-monogyna</v>
      </c>
      <c r="F255" s="23" t="n">
        <v>0</v>
      </c>
      <c r="G255" s="0" t="n">
        <v>1</v>
      </c>
      <c r="H255" s="0" t="n">
        <v>38</v>
      </c>
      <c r="I255" s="22" t="s">
        <v>607</v>
      </c>
      <c r="J255" s="23" t="s">
        <v>608</v>
      </c>
      <c r="L255" s="0" t="str">
        <f aca="false">IF(ISBLANK(A255)  = 0, "INSERT INTO botanica.taxon (name_latin, name_czech, year, slug, origin, category_id, family_id) VALUES ("&amp;IF(A255&lt;&gt;"","'"&amp;A255&amp;"'","NULL")&amp;","&amp;IF(B255&lt;&gt;"","'"&amp;B255&amp;"'","NULL")&amp;", "&amp;IF(C255&lt;&gt;"","'"&amp;C255&amp;"'","NULL")&amp;"  , "&amp;IF(E255&lt;&gt;"","'"&amp;E255&amp;"'","NULL")&amp;"  , "&amp;IF(F255&lt;&gt;"","'"&amp;F255&amp;"'","NULL")&amp;"  , "&amp;IF(G255&lt;&gt;"","'"&amp;G255&amp;"'","NULL")&amp;"  , "&amp;IF(H255&lt;&gt;"","'"&amp;H255&amp;"'","NULL")&amp;"  );","")</f>
        <v>INSERT INTO botanica.taxon (name_latin, name_czech, year, slug, origin, category_id, family_id) VALUES ('Crataegus monogyna','hloh jednosemenný', NULL  , 'crataegus-monogyna'  , '0'  , '1'  , '38'  );</v>
      </c>
    </row>
    <row r="256" customFormat="false" ht="13.2" hidden="false" customHeight="false" outlineLevel="0" collapsed="false">
      <c r="A256" s="22" t="str">
        <f aca="false">SUBSTITUTE(SUBSTITUTE(SUBSTITUTE(I256, "'", "\'"), "’","\'"), "‘", "\'")</f>
        <v>Daphne mezereum</v>
      </c>
      <c r="B256" s="23" t="s">
        <v>609</v>
      </c>
      <c r="D256" s="0" t="s">
        <v>610</v>
      </c>
      <c r="E2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daphne-mezereum</v>
      </c>
      <c r="F256" s="23" t="n">
        <v>0</v>
      </c>
      <c r="G256" s="0" t="n">
        <v>1</v>
      </c>
      <c r="I256" s="22" t="s">
        <v>611</v>
      </c>
      <c r="J256" s="23" t="s">
        <v>612</v>
      </c>
      <c r="L256" s="0" t="str">
        <f aca="false">IF(ISBLANK(A256)  = 0, "INSERT INTO botanica.taxon (name_latin, name_czech, year, slug, origin, category_id, family_id) VALUES ("&amp;IF(A256&lt;&gt;"","'"&amp;A256&amp;"'","NULL")&amp;","&amp;IF(B256&lt;&gt;"","'"&amp;B256&amp;"'","NULL")&amp;", "&amp;IF(C256&lt;&gt;"","'"&amp;C256&amp;"'","NULL")&amp;"  , "&amp;IF(E256&lt;&gt;"","'"&amp;E256&amp;"'","NULL")&amp;"  , "&amp;IF(F256&lt;&gt;"","'"&amp;F256&amp;"'","NULL")&amp;"  , "&amp;IF(G256&lt;&gt;"","'"&amp;G256&amp;"'","NULL")&amp;"  , "&amp;IF(H256&lt;&gt;"","'"&amp;H256&amp;"'","NULL")&amp;"  );","")</f>
        <v>INSERT INTO botanica.taxon (name_latin, name_czech, year, slug, origin, category_id, family_id) VALUES ('Daphne mezereum','lýkovec jedovatý', NULL  , 'daphne-mezereum'  , '0'  , '1'  , NULL  );</v>
      </c>
    </row>
    <row r="257" customFormat="false" ht="13.2" hidden="false" customHeight="false" outlineLevel="0" collapsed="false">
      <c r="A257" s="22" t="str">
        <f aca="false">SUBSTITUTE(SUBSTITUTE(SUBSTITUTE(I257, "'", "\'"), "’","\'"), "‘", "\'")</f>
        <v>Deutzia</v>
      </c>
      <c r="B257" s="23"/>
      <c r="E2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deutzia</v>
      </c>
      <c r="F257" s="23" t="n">
        <v>0</v>
      </c>
      <c r="G257" s="0" t="n">
        <v>1</v>
      </c>
      <c r="I257" s="22" t="s">
        <v>613</v>
      </c>
      <c r="J257" s="23" t="s">
        <v>608</v>
      </c>
      <c r="L257" s="0" t="str">
        <f aca="false">IF(ISBLANK(A257)  = 0, "INSERT INTO botanica.taxon (name_latin, name_czech, year, slug, origin, category_id, family_id) VALUES ("&amp;IF(A257&lt;&gt;"","'"&amp;A257&amp;"'","NULL")&amp;","&amp;IF(B257&lt;&gt;"","'"&amp;B257&amp;"'","NULL")&amp;", "&amp;IF(C257&lt;&gt;"","'"&amp;C257&amp;"'","NULL")&amp;"  , "&amp;IF(E257&lt;&gt;"","'"&amp;E257&amp;"'","NULL")&amp;"  , "&amp;IF(F257&lt;&gt;"","'"&amp;F257&amp;"'","NULL")&amp;"  , "&amp;IF(G257&lt;&gt;"","'"&amp;G257&amp;"'","NULL")&amp;"  , "&amp;IF(H257&lt;&gt;"","'"&amp;H257&amp;"'","NULL")&amp;"  );","")</f>
        <v>INSERT INTO botanica.taxon (name_latin, name_czech, year, slug, origin, category_id, family_id) VALUES ('Deutzia',NULL, NULL  , 'deutzia'  , '0'  , '1'  , NULL  );</v>
      </c>
    </row>
    <row r="258" customFormat="false" ht="13.2" hidden="false" customHeight="false" outlineLevel="0" collapsed="false">
      <c r="A258" s="22" t="str">
        <f aca="false">SUBSTITUTE(SUBSTITUTE(SUBSTITUTE(I258, "'", "\'"), "’","\'"), "‘", "\'")</f>
        <v>Euonymus europaeus</v>
      </c>
      <c r="B258" s="23" t="s">
        <v>356</v>
      </c>
      <c r="D258" s="0" t="s">
        <v>357</v>
      </c>
      <c r="E2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euonymus-europaeus</v>
      </c>
      <c r="F258" s="23" t="n">
        <v>0</v>
      </c>
      <c r="G258" s="0" t="n">
        <v>1</v>
      </c>
      <c r="I258" s="22" t="s">
        <v>358</v>
      </c>
      <c r="J258" s="23" t="s">
        <v>614</v>
      </c>
      <c r="L258" s="0" t="str">
        <f aca="false">IF(ISBLANK(A258)  = 0, "INSERT INTO botanica.taxon (name_latin, name_czech, year, slug, origin, category_id, family_id) VALUES ("&amp;IF(A258&lt;&gt;"","'"&amp;A258&amp;"'","NULL")&amp;","&amp;IF(B258&lt;&gt;"","'"&amp;B258&amp;"'","NULL")&amp;", "&amp;IF(C258&lt;&gt;"","'"&amp;C258&amp;"'","NULL")&amp;"  , "&amp;IF(E258&lt;&gt;"","'"&amp;E258&amp;"'","NULL")&amp;"  , "&amp;IF(F258&lt;&gt;"","'"&amp;F258&amp;"'","NULL")&amp;"  , "&amp;IF(G258&lt;&gt;"","'"&amp;G258&amp;"'","NULL")&amp;"  , "&amp;IF(H258&lt;&gt;"","'"&amp;H258&amp;"'","NULL")&amp;"  );","")</f>
        <v>INSERT INTO botanica.taxon (name_latin, name_czech, year, slug, origin, category_id, family_id) VALUES ('Euonymus europaeus','brslen evropský', NULL  , 'euonymus-europaeus'  , '0'  , '1'  , NULL  );</v>
      </c>
    </row>
    <row r="259" customFormat="false" ht="13.2" hidden="false" customHeight="false" outlineLevel="0" collapsed="false">
      <c r="A259" s="22" t="str">
        <f aca="false">SUBSTITUTE(SUBSTITUTE(SUBSTITUTE(I259, "'", "\'"), "’","\'"), "‘", "\'")</f>
        <v>Fagus sylvatica</v>
      </c>
      <c r="B259" s="23" t="s">
        <v>359</v>
      </c>
      <c r="D259" s="0" t="s">
        <v>360</v>
      </c>
      <c r="E2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</v>
      </c>
      <c r="F259" s="23" t="n">
        <v>0</v>
      </c>
      <c r="G259" s="0" t="n">
        <v>1</v>
      </c>
      <c r="H259" s="0" t="n">
        <v>6</v>
      </c>
      <c r="I259" s="22" t="s">
        <v>361</v>
      </c>
      <c r="J259" s="23" t="s">
        <v>615</v>
      </c>
      <c r="L259" s="0" t="str">
        <f aca="false">IF(ISBLANK(A259)  = 0, "INSERT INTO botanica.taxon (name_latin, name_czech, year, slug, origin, category_id, family_id) VALUES ("&amp;IF(A259&lt;&gt;"","'"&amp;A259&amp;"'","NULL")&amp;","&amp;IF(B259&lt;&gt;"","'"&amp;B259&amp;"'","NULL")&amp;", "&amp;IF(C259&lt;&gt;"","'"&amp;C259&amp;"'","NULL")&amp;"  , "&amp;IF(E259&lt;&gt;"","'"&amp;E259&amp;"'","NULL")&amp;"  , "&amp;IF(F259&lt;&gt;"","'"&amp;F259&amp;"'","NULL")&amp;"  , "&amp;IF(G259&lt;&gt;"","'"&amp;G259&amp;"'","NULL")&amp;"  , "&amp;IF(H259&lt;&gt;"","'"&amp;H259&amp;"'","NULL")&amp;"  );","")</f>
        <v>INSERT INTO botanica.taxon (name_latin, name_czech, year, slug, origin, category_id, family_id) VALUES ('Fagus sylvatica','buk lesní', NULL  , 'fagus-sylvatica'  , '0'  , '1'  , '6'  );</v>
      </c>
    </row>
    <row r="260" customFormat="false" ht="15" hidden="false" customHeight="false" outlineLevel="0" collapsed="false">
      <c r="A260" s="22" t="str">
        <f aca="false">SUBSTITUTE(SUBSTITUTE(SUBSTITUTE(I260, "'", "\'"), "’","\'"), "‘", "\'")</f>
        <v>Fagus sylvatica \'Pendula\'</v>
      </c>
      <c r="B260" s="23" t="s">
        <v>616</v>
      </c>
      <c r="D260" s="0" t="s">
        <v>617</v>
      </c>
      <c r="E2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fagus-sylvatica-pendula</v>
      </c>
      <c r="F260" s="23" t="n">
        <v>0</v>
      </c>
      <c r="G260" s="0" t="n">
        <v>1</v>
      </c>
      <c r="H260" s="0" t="n">
        <v>6</v>
      </c>
      <c r="I260" s="12" t="s">
        <v>618</v>
      </c>
      <c r="J260" s="23" t="s">
        <v>619</v>
      </c>
      <c r="L260" s="0" t="str">
        <f aca="false">IF(ISBLANK(A260)  = 0, "INSERT INTO botanica.taxon (name_latin, name_czech, year, slug, origin, category_id, family_id) VALUES ("&amp;IF(A260&lt;&gt;"","'"&amp;A260&amp;"'","NULL")&amp;","&amp;IF(B260&lt;&gt;"","'"&amp;B260&amp;"'","NULL")&amp;", "&amp;IF(C260&lt;&gt;"","'"&amp;C260&amp;"'","NULL")&amp;"  , "&amp;IF(E260&lt;&gt;"","'"&amp;E260&amp;"'","NULL")&amp;"  , "&amp;IF(F260&lt;&gt;"","'"&amp;F260&amp;"'","NULL")&amp;"  , "&amp;IF(G260&lt;&gt;"","'"&amp;G260&amp;"'","NULL")&amp;"  , "&amp;IF(H260&lt;&gt;"","'"&amp;H260&amp;"'","NULL")&amp;"  );","")</f>
        <v>INSERT INTO botanica.taxon (name_latin, name_czech, year, slug, origin, category_id, family_id) VALUES ('Fagus sylvatica \'Pendula\'','buk lesní převislý', NULL  , 'fagus-sylvatica-pendula'  , '0'  , '1'  , '6'  );</v>
      </c>
    </row>
    <row r="261" customFormat="false" ht="13.2" hidden="false" customHeight="false" outlineLevel="0" collapsed="false">
      <c r="A261" s="22" t="str">
        <f aca="false">SUBSTITUTE(SUBSTITUTE(SUBSTITUTE(I261, "'", "\'"), "’","\'"), "‘", "\'")</f>
        <v>Fagus sylvatica var. purpurea</v>
      </c>
      <c r="B261" s="25" t="s">
        <v>620</v>
      </c>
      <c r="D261" s="0" t="s">
        <v>360</v>
      </c>
      <c r="E2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fagus-sylvatica-var-purpurea</v>
      </c>
      <c r="F261" s="23" t="n">
        <v>0</v>
      </c>
      <c r="G261" s="0" t="n">
        <v>1</v>
      </c>
      <c r="H261" s="0" t="n">
        <v>6</v>
      </c>
      <c r="I261" s="22" t="s">
        <v>621</v>
      </c>
      <c r="J261" s="23" t="s">
        <v>622</v>
      </c>
      <c r="L261" s="0" t="str">
        <f aca="false">IF(ISBLANK(A261)  = 0, "INSERT INTO botanica.taxon (name_latin, name_czech, year, slug, origin, category_id, family_id) VALUES ("&amp;IF(A261&lt;&gt;"","'"&amp;A261&amp;"'","NULL")&amp;","&amp;IF(B261&lt;&gt;"","'"&amp;B261&amp;"'","NULL")&amp;", "&amp;IF(C261&lt;&gt;"","'"&amp;C261&amp;"'","NULL")&amp;"  , "&amp;IF(E261&lt;&gt;"","'"&amp;E261&amp;"'","NULL")&amp;"  , "&amp;IF(F261&lt;&gt;"","'"&amp;F261&amp;"'","NULL")&amp;"  , "&amp;IF(G261&lt;&gt;"","'"&amp;G261&amp;"'","NULL")&amp;"  , "&amp;IF(H261&lt;&gt;"","'"&amp;H261&amp;"'","NULL")&amp;"  );","")</f>
        <v>INSERT INTO botanica.taxon (name_latin, name_czech, year, slug, origin, category_id, family_id) VALUES ('Fagus sylvatica var. purpurea','buk lesní ', NULL  , 'fagus-sylvatica-var-purpurea'  , '0'  , '1'  , '6'  );</v>
      </c>
    </row>
    <row r="262" customFormat="false" ht="13.2" hidden="false" customHeight="false" outlineLevel="0" collapsed="false">
      <c r="A262" s="22" t="str">
        <f aca="false">SUBSTITUTE(SUBSTITUTE(SUBSTITUTE(I262, "'", "\'"), "’","\'"), "‘", "\'")</f>
        <v>Grossularia uva-crispa</v>
      </c>
      <c r="B262" s="23" t="s">
        <v>623</v>
      </c>
      <c r="D262" s="0" t="s">
        <v>624</v>
      </c>
      <c r="E2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grossularia-uva-crispa</v>
      </c>
      <c r="F262" s="23" t="n">
        <v>0</v>
      </c>
      <c r="G262" s="0" t="n">
        <v>1</v>
      </c>
      <c r="I262" s="22" t="s">
        <v>625</v>
      </c>
      <c r="J262" s="23" t="s">
        <v>626</v>
      </c>
      <c r="L262" s="0" t="str">
        <f aca="false">IF(ISBLANK(A262)  = 0, "INSERT INTO botanica.taxon (name_latin, name_czech, year, slug, origin, category_id, family_id) VALUES ("&amp;IF(A262&lt;&gt;"","'"&amp;A262&amp;"'","NULL")&amp;","&amp;IF(B262&lt;&gt;"","'"&amp;B262&amp;"'","NULL")&amp;", "&amp;IF(C262&lt;&gt;"","'"&amp;C262&amp;"'","NULL")&amp;"  , "&amp;IF(E262&lt;&gt;"","'"&amp;E262&amp;"'","NULL")&amp;"  , "&amp;IF(F262&lt;&gt;"","'"&amp;F262&amp;"'","NULL")&amp;"  , "&amp;IF(G262&lt;&gt;"","'"&amp;G262&amp;"'","NULL")&amp;"  , "&amp;IF(H262&lt;&gt;"","'"&amp;H262&amp;"'","NULL")&amp;"  );","")</f>
        <v>INSERT INTO botanica.taxon (name_latin, name_czech, year, slug, origin, category_id, family_id) VALUES ('Grossularia uva-crispa','srstka angrešt', NULL  , 'grossularia-uva-crispa'  , '0'  , '1'  , NULL  );</v>
      </c>
    </row>
    <row r="263" customFormat="false" ht="13.2" hidden="false" customHeight="false" outlineLevel="0" collapsed="false">
      <c r="A263" s="22" t="str">
        <f aca="false">SUBSTITUTE(SUBSTITUTE(SUBSTITUTE(I263, "'", "\'"), "’","\'"), "‘", "\'")</f>
        <v>Ligustrum vulgare</v>
      </c>
      <c r="B263" s="23" t="s">
        <v>393</v>
      </c>
      <c r="D263" s="0" t="s">
        <v>394</v>
      </c>
      <c r="E2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ligustrum-vulgare</v>
      </c>
      <c r="F263" s="23" t="n">
        <v>0</v>
      </c>
      <c r="G263" s="0" t="n">
        <v>1</v>
      </c>
      <c r="H263" s="14" t="n">
        <v>29</v>
      </c>
      <c r="I263" s="22" t="s">
        <v>395</v>
      </c>
      <c r="J263" s="23" t="s">
        <v>597</v>
      </c>
      <c r="L263" s="0" t="str">
        <f aca="false">IF(ISBLANK(A263)  = 0, "INSERT INTO botanica.taxon (name_latin, name_czech, year, slug, origin, category_id, family_id) VALUES ("&amp;IF(A263&lt;&gt;"","'"&amp;A263&amp;"'","NULL")&amp;","&amp;IF(B263&lt;&gt;"","'"&amp;B263&amp;"'","NULL")&amp;", "&amp;IF(C263&lt;&gt;"","'"&amp;C263&amp;"'","NULL")&amp;"  , "&amp;IF(E263&lt;&gt;"","'"&amp;E263&amp;"'","NULL")&amp;"  , "&amp;IF(F263&lt;&gt;"","'"&amp;F263&amp;"'","NULL")&amp;"  , "&amp;IF(G263&lt;&gt;"","'"&amp;G263&amp;"'","NULL")&amp;"  , "&amp;IF(H263&lt;&gt;"","'"&amp;H263&amp;"'","NULL")&amp;"  );","")</f>
        <v>INSERT INTO botanica.taxon (name_latin, name_czech, year, slug, origin, category_id, family_id) VALUES ('Ligustrum vulgare','ptačí zob obecný', NULL  , 'ligustrum-vulgare'  , '0'  , '1'  , '29'  );</v>
      </c>
    </row>
    <row r="264" customFormat="false" ht="13.2" hidden="false" customHeight="false" outlineLevel="0" collapsed="false">
      <c r="A264" s="22" t="str">
        <f aca="false">SUBSTITUTE(SUBSTITUTE(SUBSTITUTE(I264, "'", "\'"), "’","\'"), "‘", "\'")</f>
        <v>Lonicera nigra</v>
      </c>
      <c r="B264" s="23" t="s">
        <v>627</v>
      </c>
      <c r="D264" s="0" t="s">
        <v>628</v>
      </c>
      <c r="E2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lonicera-nigra</v>
      </c>
      <c r="F264" s="23" t="n">
        <v>0</v>
      </c>
      <c r="G264" s="0" t="n">
        <v>1</v>
      </c>
      <c r="H264" s="0" t="n">
        <v>48</v>
      </c>
      <c r="I264" s="22" t="s">
        <v>629</v>
      </c>
      <c r="J264" s="23" t="s">
        <v>626</v>
      </c>
      <c r="L264" s="0" t="str">
        <f aca="false">IF(ISBLANK(A264)  = 0, "INSERT INTO botanica.taxon (name_latin, name_czech, year, slug, origin, category_id, family_id) VALUES ("&amp;IF(A264&lt;&gt;"","'"&amp;A264&amp;"'","NULL")&amp;","&amp;IF(B264&lt;&gt;"","'"&amp;B264&amp;"'","NULL")&amp;", "&amp;IF(C264&lt;&gt;"","'"&amp;C264&amp;"'","NULL")&amp;"  , "&amp;IF(E264&lt;&gt;"","'"&amp;E264&amp;"'","NULL")&amp;"  , "&amp;IF(F264&lt;&gt;"","'"&amp;F264&amp;"'","NULL")&amp;"  , "&amp;IF(G264&lt;&gt;"","'"&amp;G264&amp;"'","NULL")&amp;"  , "&amp;IF(H264&lt;&gt;"","'"&amp;H264&amp;"'","NULL")&amp;"  );","")</f>
        <v>INSERT INTO botanica.taxon (name_latin, name_czech, year, slug, origin, category_id, family_id) VALUES ('Lonicera nigra','zimolez černý', NULL  , 'lonicera-nigra'  , '0'  , '1'  , '48'  );</v>
      </c>
    </row>
    <row r="265" customFormat="false" ht="13.2" hidden="false" customHeight="false" outlineLevel="0" collapsed="false">
      <c r="A265" s="22" t="str">
        <f aca="false">SUBSTITUTE(SUBSTITUTE(SUBSTITUTE(I265, "'", "\'"), "’","\'"), "‘", "\'")</f>
        <v>Lonicera xylosteum</v>
      </c>
      <c r="B265" s="23" t="s">
        <v>630</v>
      </c>
      <c r="D265" s="0" t="s">
        <v>631</v>
      </c>
      <c r="E2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lonicera-xylosteum</v>
      </c>
      <c r="F265" s="23" t="n">
        <v>0</v>
      </c>
      <c r="G265" s="0" t="n">
        <v>1</v>
      </c>
      <c r="H265" s="0" t="n">
        <v>48</v>
      </c>
      <c r="I265" s="22" t="s">
        <v>416</v>
      </c>
      <c r="J265" s="23" t="s">
        <v>632</v>
      </c>
      <c r="L265" s="0" t="str">
        <f aca="false">IF(ISBLANK(A265)  = 0, "INSERT INTO botanica.taxon (name_latin, name_czech, year, slug, origin, category_id, family_id) VALUES ("&amp;IF(A265&lt;&gt;"","'"&amp;A265&amp;"'","NULL")&amp;","&amp;IF(B265&lt;&gt;"","'"&amp;B265&amp;"'","NULL")&amp;", "&amp;IF(C265&lt;&gt;"","'"&amp;C265&amp;"'","NULL")&amp;"  , "&amp;IF(E265&lt;&gt;"","'"&amp;E265&amp;"'","NULL")&amp;"  , "&amp;IF(F265&lt;&gt;"","'"&amp;F265&amp;"'","NULL")&amp;"  , "&amp;IF(G265&lt;&gt;"","'"&amp;G265&amp;"'","NULL")&amp;"  , "&amp;IF(H265&lt;&gt;"","'"&amp;H265&amp;"'","NULL")&amp;"  );","")</f>
        <v>INSERT INTO botanica.taxon (name_latin, name_czech, year, slug, origin, category_id, family_id) VALUES ('Lonicera xylosteum','zimolez pýřitý', NULL  , 'lonicera-xylosteum'  , '0'  , '1'  , '48'  );</v>
      </c>
    </row>
    <row r="266" customFormat="false" ht="13.2" hidden="false" customHeight="false" outlineLevel="0" collapsed="false">
      <c r="A266" s="22" t="str">
        <f aca="false">SUBSTITUTE(SUBSTITUTE(SUBSTITUTE(I266, "'", "\'"), "’","\'"), "‘", "\'")</f>
        <v>Phellodendron amurense</v>
      </c>
      <c r="B266" s="23" t="s">
        <v>633</v>
      </c>
      <c r="D266" s="0" t="s">
        <v>634</v>
      </c>
      <c r="E2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phellodendron-amurense</v>
      </c>
      <c r="F266" s="23" t="n">
        <v>0</v>
      </c>
      <c r="G266" s="0" t="n">
        <v>1</v>
      </c>
      <c r="H266" s="0" t="n">
        <v>50</v>
      </c>
      <c r="I266" s="22" t="s">
        <v>425</v>
      </c>
      <c r="J266" s="23" t="s">
        <v>635</v>
      </c>
      <c r="L266" s="0" t="str">
        <f aca="false">IF(ISBLANK(A266)  = 0, "INSERT INTO botanica.taxon (name_latin, name_czech, year, slug, origin, category_id, family_id) VALUES ("&amp;IF(A266&lt;&gt;"","'"&amp;A266&amp;"'","NULL")&amp;","&amp;IF(B266&lt;&gt;"","'"&amp;B266&amp;"'","NULL")&amp;", "&amp;IF(C266&lt;&gt;"","'"&amp;C266&amp;"'","NULL")&amp;"  , "&amp;IF(E266&lt;&gt;"","'"&amp;E266&amp;"'","NULL")&amp;"  , "&amp;IF(F266&lt;&gt;"","'"&amp;F266&amp;"'","NULL")&amp;"  , "&amp;IF(G266&lt;&gt;"","'"&amp;G266&amp;"'","NULL")&amp;"  , "&amp;IF(H266&lt;&gt;"","'"&amp;H266&amp;"'","NULL")&amp;"  );","")</f>
        <v>INSERT INTO botanica.taxon (name_latin, name_czech, year, slug, origin, category_id, family_id) VALUES ('Phellodendron amurense','korkovník amurský', NULL  , 'phellodendron-amurense'  , '0'  , '1'  , '50'  );</v>
      </c>
    </row>
    <row r="267" customFormat="false" ht="13.2" hidden="false" customHeight="false" outlineLevel="0" collapsed="false">
      <c r="A267" s="22" t="str">
        <f aca="false">SUBSTITUTE(SUBSTITUTE(SUBSTITUTE(I267, "'", "\'"), "’","\'"), "‘", "\'")</f>
        <v>Philadelphus coronarius</v>
      </c>
      <c r="B267" s="23" t="s">
        <v>429</v>
      </c>
      <c r="D267" s="0" t="s">
        <v>430</v>
      </c>
      <c r="E2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philadelphus-coronarius</v>
      </c>
      <c r="F267" s="23" t="n">
        <v>0</v>
      </c>
      <c r="G267" s="0" t="n">
        <v>1</v>
      </c>
      <c r="H267" s="0" t="n">
        <v>50</v>
      </c>
      <c r="I267" s="22" t="s">
        <v>431</v>
      </c>
      <c r="J267" s="23" t="s">
        <v>636</v>
      </c>
      <c r="L267" s="0" t="str">
        <f aca="false">IF(ISBLANK(A267)  = 0, "INSERT INTO botanica.taxon (name_latin, name_czech, year, slug, origin, category_id, family_id) VALUES ("&amp;IF(A267&lt;&gt;"","'"&amp;A267&amp;"'","NULL")&amp;","&amp;IF(B267&lt;&gt;"","'"&amp;B267&amp;"'","NULL")&amp;", "&amp;IF(C267&lt;&gt;"","'"&amp;C267&amp;"'","NULL")&amp;"  , "&amp;IF(E267&lt;&gt;"","'"&amp;E267&amp;"'","NULL")&amp;"  , "&amp;IF(F267&lt;&gt;"","'"&amp;F267&amp;"'","NULL")&amp;"  , "&amp;IF(G267&lt;&gt;"","'"&amp;G267&amp;"'","NULL")&amp;"  , "&amp;IF(H267&lt;&gt;"","'"&amp;H267&amp;"'","NULL")&amp;"  );","")</f>
        <v>INSERT INTO botanica.taxon (name_latin, name_czech, year, slug, origin, category_id, family_id) VALUES ('Philadelphus coronarius','pustoryl věncový', NULL  , 'philadelphus-coronarius'  , '0'  , '1'  , '50'  );</v>
      </c>
    </row>
    <row r="268" customFormat="false" ht="13.2" hidden="false" customHeight="false" outlineLevel="0" collapsed="false">
      <c r="A268" s="22" t="str">
        <f aca="false">SUBSTITUTE(SUBSTITUTE(SUBSTITUTE(I268, "'", "\'"), "’","\'"), "‘", "\'")</f>
        <v>Physocarpus opulifolius</v>
      </c>
      <c r="B268" s="23" t="s">
        <v>435</v>
      </c>
      <c r="D268" s="0" t="s">
        <v>436</v>
      </c>
      <c r="E2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physocarpus-opulifolius</v>
      </c>
      <c r="F268" s="23" t="n">
        <v>0</v>
      </c>
      <c r="G268" s="0" t="n">
        <v>1</v>
      </c>
      <c r="H268" s="0" t="n">
        <v>38</v>
      </c>
      <c r="I268" s="22" t="s">
        <v>437</v>
      </c>
      <c r="J268" s="23" t="s">
        <v>175</v>
      </c>
      <c r="L268" s="0" t="str">
        <f aca="false">IF(ISBLANK(A268)  = 0, "INSERT INTO botanica.taxon (name_latin, name_czech, year, slug, origin, category_id, family_id) VALUES ("&amp;IF(A268&lt;&gt;"","'"&amp;A268&amp;"'","NULL")&amp;","&amp;IF(B268&lt;&gt;"","'"&amp;B268&amp;"'","NULL")&amp;", "&amp;IF(C268&lt;&gt;"","'"&amp;C268&amp;"'","NULL")&amp;"  , "&amp;IF(E268&lt;&gt;"","'"&amp;E268&amp;"'","NULL")&amp;"  , "&amp;IF(F268&lt;&gt;"","'"&amp;F268&amp;"'","NULL")&amp;"  , "&amp;IF(G268&lt;&gt;"","'"&amp;G268&amp;"'","NULL")&amp;"  , "&amp;IF(H268&lt;&gt;"","'"&amp;H268&amp;"'","NULL")&amp;"  );","")</f>
        <v>INSERT INTO botanica.taxon (name_latin, name_czech, year, slug, origin, category_id, family_id) VALUES ('Physocarpus opulifolius','tavola kalinolistá', NULL  , 'physocarpus-opulifolius'  , '0'  , '1'  , '38'  );</v>
      </c>
    </row>
    <row r="269" customFormat="false" ht="13.2" hidden="false" customHeight="false" outlineLevel="0" collapsed="false">
      <c r="A269" s="22" t="str">
        <f aca="false">SUBSTITUTE(SUBSTITUTE(SUBSTITUTE(I269, "'", "\'"), "’","\'"), "‘", "\'")</f>
        <v>Populus nigra</v>
      </c>
      <c r="B269" s="23" t="s">
        <v>445</v>
      </c>
      <c r="D269" s="0" t="s">
        <v>446</v>
      </c>
      <c r="E2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populus-nigra</v>
      </c>
      <c r="F269" s="23" t="n">
        <v>0</v>
      </c>
      <c r="G269" s="0" t="n">
        <v>1</v>
      </c>
      <c r="H269" s="0" t="n">
        <v>46</v>
      </c>
      <c r="I269" s="22" t="s">
        <v>447</v>
      </c>
      <c r="J269" s="23" t="s">
        <v>637</v>
      </c>
      <c r="L269" s="0" t="str">
        <f aca="false">IF(ISBLANK(A269)  = 0, "INSERT INTO botanica.taxon (name_latin, name_czech, year, slug, origin, category_id, family_id) VALUES ("&amp;IF(A269&lt;&gt;"","'"&amp;A269&amp;"'","NULL")&amp;","&amp;IF(B269&lt;&gt;"","'"&amp;B269&amp;"'","NULL")&amp;", "&amp;IF(C269&lt;&gt;"","'"&amp;C269&amp;"'","NULL")&amp;"  , "&amp;IF(E269&lt;&gt;"","'"&amp;E269&amp;"'","NULL")&amp;"  , "&amp;IF(F269&lt;&gt;"","'"&amp;F269&amp;"'","NULL")&amp;"  , "&amp;IF(G269&lt;&gt;"","'"&amp;G269&amp;"'","NULL")&amp;"  , "&amp;IF(H269&lt;&gt;"","'"&amp;H269&amp;"'","NULL")&amp;"  );","")</f>
        <v>INSERT INTO botanica.taxon (name_latin, name_czech, year, slug, origin, category_id, family_id) VALUES ('Populus nigra','topol černý', NULL  , 'populus-nigra'  , '0'  , '1'  , '46'  );</v>
      </c>
    </row>
    <row r="270" customFormat="false" ht="13.2" hidden="false" customHeight="false" outlineLevel="0" collapsed="false">
      <c r="A270" s="22" t="str">
        <f aca="false">SUBSTITUTE(SUBSTITUTE(SUBSTITUTE(I270, "'", "\'"), "’","\'"), "‘", "\'")</f>
        <v>Populus tremula</v>
      </c>
      <c r="B270" s="23" t="s">
        <v>638</v>
      </c>
      <c r="D270" s="0" t="s">
        <v>639</v>
      </c>
      <c r="E2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populus-tremula</v>
      </c>
      <c r="F270" s="23" t="n">
        <v>0</v>
      </c>
      <c r="G270" s="0" t="n">
        <v>1</v>
      </c>
      <c r="H270" s="0" t="n">
        <v>46</v>
      </c>
      <c r="I270" s="22" t="s">
        <v>640</v>
      </c>
      <c r="J270" s="23" t="s">
        <v>641</v>
      </c>
      <c r="L270" s="0" t="str">
        <f aca="false">IF(ISBLANK(A270)  = 0, "INSERT INTO botanica.taxon (name_latin, name_czech, year, slug, origin, category_id, family_id) VALUES ("&amp;IF(A270&lt;&gt;"","'"&amp;A270&amp;"'","NULL")&amp;","&amp;IF(B270&lt;&gt;"","'"&amp;B270&amp;"'","NULL")&amp;", "&amp;IF(C270&lt;&gt;"","'"&amp;C270&amp;"'","NULL")&amp;"  , "&amp;IF(E270&lt;&gt;"","'"&amp;E270&amp;"'","NULL")&amp;"  , "&amp;IF(F270&lt;&gt;"","'"&amp;F270&amp;"'","NULL")&amp;"  , "&amp;IF(G270&lt;&gt;"","'"&amp;G270&amp;"'","NULL")&amp;"  , "&amp;IF(H270&lt;&gt;"","'"&amp;H270&amp;"'","NULL")&amp;"  );","")</f>
        <v>INSERT INTO botanica.taxon (name_latin, name_czech, year, slug, origin, category_id, family_id) VALUES ('Populus tremula','topol osika', NULL  , 'populus-tremula'  , '0'  , '1'  , '46'  );</v>
      </c>
    </row>
    <row r="271" customFormat="false" ht="13.2" hidden="false" customHeight="false" outlineLevel="0" collapsed="false">
      <c r="A271" s="22" t="str">
        <f aca="false">SUBSTITUTE(SUBSTITUTE(SUBSTITUTE(I271, "'", "\'"), "’","\'"), "‘", "\'")</f>
        <v>Prunus cerasus</v>
      </c>
      <c r="B271" s="23" t="s">
        <v>642</v>
      </c>
      <c r="D271" s="0" t="s">
        <v>643</v>
      </c>
      <c r="E2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prunus-cerasus</v>
      </c>
      <c r="F271" s="23" t="n">
        <v>0</v>
      </c>
      <c r="G271" s="0" t="n">
        <v>1</v>
      </c>
      <c r="H271" s="0" t="n">
        <v>38</v>
      </c>
      <c r="I271" s="22" t="s">
        <v>644</v>
      </c>
      <c r="J271" s="23" t="s">
        <v>645</v>
      </c>
      <c r="L271" s="0" t="str">
        <f aca="false">IF(ISBLANK(A271)  = 0, "INSERT INTO botanica.taxon (name_latin, name_czech, year, slug, origin, category_id, family_id) VALUES ("&amp;IF(A271&lt;&gt;"","'"&amp;A271&amp;"'","NULL")&amp;","&amp;IF(B271&lt;&gt;"","'"&amp;B271&amp;"'","NULL")&amp;", "&amp;IF(C271&lt;&gt;"","'"&amp;C271&amp;"'","NULL")&amp;"  , "&amp;IF(E271&lt;&gt;"","'"&amp;E271&amp;"'","NULL")&amp;"  , "&amp;IF(F271&lt;&gt;"","'"&amp;F271&amp;"'","NULL")&amp;"  , "&amp;IF(G271&lt;&gt;"","'"&amp;G271&amp;"'","NULL")&amp;"  , "&amp;IF(H271&lt;&gt;"","'"&amp;H271&amp;"'","NULL")&amp;"  );","")</f>
        <v>INSERT INTO botanica.taxon (name_latin, name_czech, year, slug, origin, category_id, family_id) VALUES ('Prunus cerasus','višeň obecná', NULL  , 'prunus-cerasus'  , '0'  , '1'  , '38'  );</v>
      </c>
    </row>
    <row r="272" customFormat="false" ht="13.2" hidden="false" customHeight="false" outlineLevel="0" collapsed="false">
      <c r="A272" s="22" t="str">
        <f aca="false">SUBSTITUTE(SUBSTITUTE(SUBSTITUTE(I272, "'", "\'"), "’","\'"), "‘", "\'")</f>
        <v>Prunus padus</v>
      </c>
      <c r="B272" s="23" t="s">
        <v>454</v>
      </c>
      <c r="D272" s="0" t="s">
        <v>455</v>
      </c>
      <c r="E2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prunus-padus</v>
      </c>
      <c r="F272" s="23" t="n">
        <v>0</v>
      </c>
      <c r="G272" s="0" t="n">
        <v>1</v>
      </c>
      <c r="H272" s="0" t="n">
        <v>38</v>
      </c>
      <c r="I272" s="22" t="s">
        <v>646</v>
      </c>
      <c r="J272" s="23" t="s">
        <v>647</v>
      </c>
      <c r="L272" s="0" t="str">
        <f aca="false">IF(ISBLANK(A272)  = 0, "INSERT INTO botanica.taxon (name_latin, name_czech, year, slug, origin, category_id, family_id) VALUES ("&amp;IF(A272&lt;&gt;"","'"&amp;A272&amp;"'","NULL")&amp;","&amp;IF(B272&lt;&gt;"","'"&amp;B272&amp;"'","NULL")&amp;", "&amp;IF(C272&lt;&gt;"","'"&amp;C272&amp;"'","NULL")&amp;"  , "&amp;IF(E272&lt;&gt;"","'"&amp;E272&amp;"'","NULL")&amp;"  , "&amp;IF(F272&lt;&gt;"","'"&amp;F272&amp;"'","NULL")&amp;"  , "&amp;IF(G272&lt;&gt;"","'"&amp;G272&amp;"'","NULL")&amp;"  , "&amp;IF(H272&lt;&gt;"","'"&amp;H272&amp;"'","NULL")&amp;"  );","")</f>
        <v>INSERT INTO botanica.taxon (name_latin, name_czech, year, slug, origin, category_id, family_id) VALUES ('Prunus padus','střemcha obecná', NULL  , 'prunus-padus'  , '0'  , '1'  , '38'  );</v>
      </c>
    </row>
    <row r="273" customFormat="false" ht="13.2" hidden="false" customHeight="false" outlineLevel="0" collapsed="false">
      <c r="A273" s="22" t="str">
        <f aca="false">SUBSTITUTE(SUBSTITUTE(SUBSTITUTE(I273, "'", "\'"), "’","\'"), "‘", "\'")</f>
        <v>Quercus robur</v>
      </c>
      <c r="B273" s="23" t="s">
        <v>458</v>
      </c>
      <c r="D273" s="0" t="s">
        <v>459</v>
      </c>
      <c r="E2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</v>
      </c>
      <c r="F273" s="23" t="n">
        <v>0</v>
      </c>
      <c r="G273" s="0" t="n">
        <v>1</v>
      </c>
      <c r="H273" s="0" t="n">
        <v>6</v>
      </c>
      <c r="I273" s="22" t="s">
        <v>464</v>
      </c>
      <c r="J273" s="23" t="s">
        <v>648</v>
      </c>
      <c r="L273" s="0" t="str">
        <f aca="false">IF(ISBLANK(A273)  = 0, "INSERT INTO botanica.taxon (name_latin, name_czech, year, slug, origin, category_id, family_id) VALUES ("&amp;IF(A273&lt;&gt;"","'"&amp;A273&amp;"'","NULL")&amp;","&amp;IF(B273&lt;&gt;"","'"&amp;B273&amp;"'","NULL")&amp;", "&amp;IF(C273&lt;&gt;"","'"&amp;C273&amp;"'","NULL")&amp;"  , "&amp;IF(E273&lt;&gt;"","'"&amp;E273&amp;"'","NULL")&amp;"  , "&amp;IF(F273&lt;&gt;"","'"&amp;F273&amp;"'","NULL")&amp;"  , "&amp;IF(G273&lt;&gt;"","'"&amp;G273&amp;"'","NULL")&amp;"  , "&amp;IF(H273&lt;&gt;"","'"&amp;H273&amp;"'","NULL")&amp;"  );","")</f>
        <v>INSERT INTO botanica.taxon (name_latin, name_czech, year, slug, origin, category_id, family_id) VALUES ('Quercus robur','dub letní', NULL  , 'quercus-robur'  , '0'  , '1'  , '6'  );</v>
      </c>
    </row>
    <row r="274" customFormat="false" ht="15" hidden="false" customHeight="false" outlineLevel="0" collapsed="false">
      <c r="A274" s="22" t="str">
        <f aca="false">SUBSTITUTE(SUBSTITUTE(SUBSTITUTE(I274, "'", "\'"), "’","\'"), "‘", "\'")</f>
        <v>Quercus robur \'Pyramidalis\'</v>
      </c>
      <c r="B274" s="23" t="s">
        <v>458</v>
      </c>
      <c r="D274" s="0" t="s">
        <v>459</v>
      </c>
      <c r="E2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quercus-robur-pyramidalis</v>
      </c>
      <c r="F274" s="23" t="n">
        <v>0</v>
      </c>
      <c r="G274" s="0" t="n">
        <v>1</v>
      </c>
      <c r="H274" s="0" t="n">
        <v>6</v>
      </c>
      <c r="I274" s="12" t="s">
        <v>649</v>
      </c>
      <c r="J274" s="23" t="s">
        <v>650</v>
      </c>
      <c r="L274" s="0" t="str">
        <f aca="false">IF(ISBLANK(A274)  = 0, "INSERT INTO botanica.taxon (name_latin, name_czech, year, slug, origin, category_id, family_id) VALUES ("&amp;IF(A274&lt;&gt;"","'"&amp;A274&amp;"'","NULL")&amp;","&amp;IF(B274&lt;&gt;"","'"&amp;B274&amp;"'","NULL")&amp;", "&amp;IF(C274&lt;&gt;"","'"&amp;C274&amp;"'","NULL")&amp;"  , "&amp;IF(E274&lt;&gt;"","'"&amp;E274&amp;"'","NULL")&amp;"  , "&amp;IF(F274&lt;&gt;"","'"&amp;F274&amp;"'","NULL")&amp;"  , "&amp;IF(G274&lt;&gt;"","'"&amp;G274&amp;"'","NULL")&amp;"  , "&amp;IF(H274&lt;&gt;"","'"&amp;H274&amp;"'","NULL")&amp;"  );","")</f>
        <v>INSERT INTO botanica.taxon (name_latin, name_czech, year, slug, origin, category_id, family_id) VALUES ('Quercus robur \'Pyramidalis\'','dub letní', NULL  , 'quercus-robur-pyramidalis'  , '0'  , '1'  , '6'  );</v>
      </c>
    </row>
    <row r="275" customFormat="false" ht="13.2" hidden="false" customHeight="false" outlineLevel="0" collapsed="false">
      <c r="A275" s="22" t="str">
        <f aca="false">SUBSTITUTE(SUBSTITUTE(SUBSTITUTE(I275, "'", "\'"), "’","\'"), "‘", "\'")</f>
        <v>Quercus rubra</v>
      </c>
      <c r="B275" s="23" t="s">
        <v>651</v>
      </c>
      <c r="D275" s="0" t="s">
        <v>652</v>
      </c>
      <c r="E2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quercus-rubra</v>
      </c>
      <c r="F275" s="23" t="n">
        <v>0</v>
      </c>
      <c r="G275" s="0" t="n">
        <v>1</v>
      </c>
      <c r="H275" s="0" t="n">
        <v>6</v>
      </c>
      <c r="I275" s="22" t="s">
        <v>653</v>
      </c>
      <c r="J275" s="23" t="s">
        <v>654</v>
      </c>
      <c r="L275" s="0" t="str">
        <f aca="false">IF(ISBLANK(A275)  = 0, "INSERT INTO botanica.taxon (name_latin, name_czech, year, slug, origin, category_id, family_id) VALUES ("&amp;IF(A275&lt;&gt;"","'"&amp;A275&amp;"'","NULL")&amp;","&amp;IF(B275&lt;&gt;"","'"&amp;B275&amp;"'","NULL")&amp;", "&amp;IF(C275&lt;&gt;"","'"&amp;C275&amp;"'","NULL")&amp;"  , "&amp;IF(E275&lt;&gt;"","'"&amp;E275&amp;"'","NULL")&amp;"  , "&amp;IF(F275&lt;&gt;"","'"&amp;F275&amp;"'","NULL")&amp;"  , "&amp;IF(G275&lt;&gt;"","'"&amp;G275&amp;"'","NULL")&amp;"  , "&amp;IF(H275&lt;&gt;"","'"&amp;H275&amp;"'","NULL")&amp;"  );","")</f>
        <v>INSERT INTO botanica.taxon (name_latin, name_czech, year, slug, origin, category_id, family_id) VALUES ('Quercus rubra','dub červený', NULL  , 'quercus-rubra'  , '0'  , '1'  , '6'  );</v>
      </c>
    </row>
    <row r="276" customFormat="false" ht="13.2" hidden="false" customHeight="false" outlineLevel="0" collapsed="false">
      <c r="A276" s="22" t="str">
        <f aca="false">SUBSTITUTE(SUBSTITUTE(SUBSTITUTE(I276, "'", "\'"), "’","\'"), "‘", "\'")</f>
        <v>Ribes petraeum</v>
      </c>
      <c r="B276" s="23" t="s">
        <v>483</v>
      </c>
      <c r="D276" s="0" t="s">
        <v>484</v>
      </c>
      <c r="E2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ribes-petraeum</v>
      </c>
      <c r="F276" s="23" t="n">
        <v>0</v>
      </c>
      <c r="G276" s="0" t="n">
        <v>1</v>
      </c>
      <c r="I276" s="22" t="s">
        <v>655</v>
      </c>
      <c r="J276" s="23" t="s">
        <v>626</v>
      </c>
      <c r="L276" s="0" t="str">
        <f aca="false">IF(ISBLANK(A276)  = 0, "INSERT INTO botanica.taxon (name_latin, name_czech, year, slug, origin, category_id, family_id) VALUES ("&amp;IF(A276&lt;&gt;"","'"&amp;A276&amp;"'","NULL")&amp;","&amp;IF(B276&lt;&gt;"","'"&amp;B276&amp;"'","NULL")&amp;", "&amp;IF(C276&lt;&gt;"","'"&amp;C276&amp;"'","NULL")&amp;"  , "&amp;IF(E276&lt;&gt;"","'"&amp;E276&amp;"'","NULL")&amp;"  , "&amp;IF(F276&lt;&gt;"","'"&amp;F276&amp;"'","NULL")&amp;"  , "&amp;IF(G276&lt;&gt;"","'"&amp;G276&amp;"'","NULL")&amp;"  , "&amp;IF(H276&lt;&gt;"","'"&amp;H276&amp;"'","NULL")&amp;"  );","")</f>
        <v>INSERT INTO botanica.taxon (name_latin, name_czech, year, slug, origin, category_id, family_id) VALUES ('Ribes petraeum','meruzalka skalní', NULL  , 'ribes-petraeum'  , '0'  , '1'  , NULL  );</v>
      </c>
    </row>
    <row r="277" customFormat="false" ht="13.2" hidden="false" customHeight="false" outlineLevel="0" collapsed="false">
      <c r="A277" s="22" t="str">
        <f aca="false">SUBSTITUTE(SUBSTITUTE(SUBSTITUTE(I277, "'", "\'"), "’","\'"), "‘", "\'")</f>
        <v>Salix fragilis</v>
      </c>
      <c r="B277" s="23" t="s">
        <v>656</v>
      </c>
      <c r="D277" s="0" t="s">
        <v>657</v>
      </c>
      <c r="E2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salix-fragilis</v>
      </c>
      <c r="F277" s="23" t="n">
        <v>0</v>
      </c>
      <c r="G277" s="0" t="n">
        <v>1</v>
      </c>
      <c r="H277" s="0" t="n">
        <v>46</v>
      </c>
      <c r="I277" s="22" t="s">
        <v>658</v>
      </c>
      <c r="J277" s="23" t="s">
        <v>659</v>
      </c>
      <c r="L277" s="0" t="str">
        <f aca="false">IF(ISBLANK(A277)  = 0, "INSERT INTO botanica.taxon (name_latin, name_czech, year, slug, origin, category_id, family_id) VALUES ("&amp;IF(A277&lt;&gt;"","'"&amp;A277&amp;"'","NULL")&amp;","&amp;IF(B277&lt;&gt;"","'"&amp;B277&amp;"'","NULL")&amp;", "&amp;IF(C277&lt;&gt;"","'"&amp;C277&amp;"'","NULL")&amp;"  , "&amp;IF(E277&lt;&gt;"","'"&amp;E277&amp;"'","NULL")&amp;"  , "&amp;IF(F277&lt;&gt;"","'"&amp;F277&amp;"'","NULL")&amp;"  , "&amp;IF(G277&lt;&gt;"","'"&amp;G277&amp;"'","NULL")&amp;"  , "&amp;IF(H277&lt;&gt;"","'"&amp;H277&amp;"'","NULL")&amp;"  );","")</f>
        <v>INSERT INTO botanica.taxon (name_latin, name_czech, year, slug, origin, category_id, family_id) VALUES ('Salix fragilis','vrba křehká', NULL  , 'salix-fragilis'  , '0'  , '1'  , '46'  );</v>
      </c>
    </row>
    <row r="278" customFormat="false" ht="13.2" hidden="false" customHeight="false" outlineLevel="0" collapsed="false">
      <c r="A278" s="22" t="str">
        <f aca="false">SUBSTITUTE(SUBSTITUTE(SUBSTITUTE(I278, "'", "\'"), "’","\'"), "‘", "\'")</f>
        <v>Sambucus nigra</v>
      </c>
      <c r="B278" s="23" t="s">
        <v>496</v>
      </c>
      <c r="D278" s="0" t="s">
        <v>497</v>
      </c>
      <c r="E2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sambucus-nigra</v>
      </c>
      <c r="F278" s="23" t="n">
        <v>0</v>
      </c>
      <c r="G278" s="0" t="n">
        <v>1</v>
      </c>
      <c r="H278" s="0" t="n">
        <v>48</v>
      </c>
      <c r="I278" s="22" t="s">
        <v>660</v>
      </c>
      <c r="J278" s="23" t="s">
        <v>661</v>
      </c>
      <c r="L278" s="0" t="str">
        <f aca="false">IF(ISBLANK(A278)  = 0, "INSERT INTO botanica.taxon (name_latin, name_czech, year, slug, origin, category_id, family_id) VALUES ("&amp;IF(A278&lt;&gt;"","'"&amp;A278&amp;"'","NULL")&amp;","&amp;IF(B278&lt;&gt;"","'"&amp;B278&amp;"'","NULL")&amp;", "&amp;IF(C278&lt;&gt;"","'"&amp;C278&amp;"'","NULL")&amp;"  , "&amp;IF(E278&lt;&gt;"","'"&amp;E278&amp;"'","NULL")&amp;"  , "&amp;IF(F278&lt;&gt;"","'"&amp;F278&amp;"'","NULL")&amp;"  , "&amp;IF(G278&lt;&gt;"","'"&amp;G278&amp;"'","NULL")&amp;"  , "&amp;IF(H278&lt;&gt;"","'"&amp;H278&amp;"'","NULL")&amp;"  );","")</f>
        <v>INSERT INTO botanica.taxon (name_latin, name_czech, year, slug, origin, category_id, family_id) VALUES ('Sambucus nigra','bez černý', NULL  , 'sambucus-nigra'  , '0'  , '1'  , '48'  );</v>
      </c>
    </row>
    <row r="279" customFormat="false" ht="13.2" hidden="false" customHeight="false" outlineLevel="0" collapsed="false">
      <c r="A279" s="22" t="str">
        <f aca="false">SUBSTITUTE(SUBSTITUTE(SUBSTITUTE(I279, "'", "\'"), "’","\'"), "‘", "\'")</f>
        <v>Sambucus racemosa</v>
      </c>
      <c r="B279" s="23" t="s">
        <v>662</v>
      </c>
      <c r="D279" s="0" t="s">
        <v>663</v>
      </c>
      <c r="E2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sambucus-racemosa</v>
      </c>
      <c r="F279" s="23" t="n">
        <v>0</v>
      </c>
      <c r="G279" s="0" t="n">
        <v>1</v>
      </c>
      <c r="H279" s="0" t="n">
        <v>48</v>
      </c>
      <c r="I279" s="22" t="s">
        <v>502</v>
      </c>
      <c r="J279" s="23" t="s">
        <v>612</v>
      </c>
      <c r="L279" s="0" t="str">
        <f aca="false">IF(ISBLANK(A279)  = 0, "INSERT INTO botanica.taxon (name_latin, name_czech, year, slug, origin, category_id, family_id) VALUES ("&amp;IF(A279&lt;&gt;"","'"&amp;A279&amp;"'","NULL")&amp;","&amp;IF(B279&lt;&gt;"","'"&amp;B279&amp;"'","NULL")&amp;", "&amp;IF(C279&lt;&gt;"","'"&amp;C279&amp;"'","NULL")&amp;"  , "&amp;IF(E279&lt;&gt;"","'"&amp;E279&amp;"'","NULL")&amp;"  , "&amp;IF(F279&lt;&gt;"","'"&amp;F279&amp;"'","NULL")&amp;"  , "&amp;IF(G279&lt;&gt;"","'"&amp;G279&amp;"'","NULL")&amp;"  , "&amp;IF(H279&lt;&gt;"","'"&amp;H279&amp;"'","NULL")&amp;"  );","")</f>
        <v>INSERT INTO botanica.taxon (name_latin, name_czech, year, slug, origin, category_id, family_id) VALUES ('Sambucus racemosa','bez hroznatý', NULL  , 'sambucus-racemosa'  , '0'  , '1'  , '48'  );</v>
      </c>
    </row>
    <row r="280" customFormat="false" ht="13.2" hidden="false" customHeight="false" outlineLevel="0" collapsed="false">
      <c r="A280" s="22" t="str">
        <f aca="false">SUBSTITUTE(SUBSTITUTE(SUBSTITUTE(I280, "'", "\'"), "’","\'"), "‘", "\'")</f>
        <v>Sorbus aucuparia</v>
      </c>
      <c r="B280" s="23" t="s">
        <v>506</v>
      </c>
      <c r="D280" s="0" t="s">
        <v>507</v>
      </c>
      <c r="E2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sorbus-aucuparia</v>
      </c>
      <c r="F280" s="23" t="n">
        <v>0</v>
      </c>
      <c r="G280" s="0" t="n">
        <v>1</v>
      </c>
      <c r="H280" s="0" t="n">
        <v>38</v>
      </c>
      <c r="I280" s="22" t="s">
        <v>664</v>
      </c>
      <c r="J280" s="23" t="s">
        <v>665</v>
      </c>
      <c r="L280" s="0" t="str">
        <f aca="false">IF(ISBLANK(A280)  = 0, "INSERT INTO botanica.taxon (name_latin, name_czech, year, slug, origin, category_id, family_id) VALUES ("&amp;IF(A280&lt;&gt;"","'"&amp;A280&amp;"'","NULL")&amp;","&amp;IF(B280&lt;&gt;"","'"&amp;B280&amp;"'","NULL")&amp;", "&amp;IF(C280&lt;&gt;"","'"&amp;C280&amp;"'","NULL")&amp;"  , "&amp;IF(E280&lt;&gt;"","'"&amp;E280&amp;"'","NULL")&amp;"  , "&amp;IF(F280&lt;&gt;"","'"&amp;F280&amp;"'","NULL")&amp;"  , "&amp;IF(G280&lt;&gt;"","'"&amp;G280&amp;"'","NULL")&amp;"  , "&amp;IF(H280&lt;&gt;"","'"&amp;H280&amp;"'","NULL")&amp;"  );","")</f>
        <v>INSERT INTO botanica.taxon (name_latin, name_czech, year, slug, origin, category_id, family_id) VALUES ('Sorbus aucuparia','jeřáb ptačí', NULL  , 'sorbus-aucuparia'  , '0'  , '1'  , '38'  );</v>
      </c>
    </row>
    <row r="281" customFormat="false" ht="13.2" hidden="false" customHeight="false" outlineLevel="0" collapsed="false">
      <c r="A281" s="22" t="str">
        <f aca="false">SUBSTITUTE(SUBSTITUTE(SUBSTITUTE(I281, "'", "\'"), "’","\'"), "‘", "\'")</f>
        <v>Spiraea chamaedryfolia</v>
      </c>
      <c r="B281" s="23" t="s">
        <v>666</v>
      </c>
      <c r="D281" s="0" t="s">
        <v>667</v>
      </c>
      <c r="E2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spiraea-chamaedryfolia</v>
      </c>
      <c r="F281" s="23" t="n">
        <v>0</v>
      </c>
      <c r="G281" s="0" t="n">
        <v>1</v>
      </c>
      <c r="H281" s="0" t="n">
        <v>38</v>
      </c>
      <c r="I281" s="22" t="s">
        <v>668</v>
      </c>
      <c r="J281" s="23" t="s">
        <v>626</v>
      </c>
      <c r="L281" s="0" t="str">
        <f aca="false">IF(ISBLANK(A281)  = 0, "INSERT INTO botanica.taxon (name_latin, name_czech, year, slug, origin, category_id, family_id) VALUES ("&amp;IF(A281&lt;&gt;"","'"&amp;A281&amp;"'","NULL")&amp;","&amp;IF(B281&lt;&gt;"","'"&amp;B281&amp;"'","NULL")&amp;", "&amp;IF(C281&lt;&gt;"","'"&amp;C281&amp;"'","NULL")&amp;"  , "&amp;IF(E281&lt;&gt;"","'"&amp;E281&amp;"'","NULL")&amp;"  , "&amp;IF(F281&lt;&gt;"","'"&amp;F281&amp;"'","NULL")&amp;"  , "&amp;IF(G281&lt;&gt;"","'"&amp;G281&amp;"'","NULL")&amp;"  , "&amp;IF(H281&lt;&gt;"","'"&amp;H281&amp;"'","NULL")&amp;"  );","")</f>
        <v>INSERT INTO botanica.taxon (name_latin, name_czech, year, slug, origin, category_id, family_id) VALUES ('Spiraea chamaedryfolia','tavolník ožankolistý', NULL  , 'spiraea-chamaedryfolia'  , '0'  , '1'  , '38'  );</v>
      </c>
    </row>
    <row r="282" customFormat="false" ht="13.2" hidden="false" customHeight="false" outlineLevel="0" collapsed="false">
      <c r="A282" s="22" t="str">
        <f aca="false">SUBSTITUTE(SUBSTITUTE(SUBSTITUTE(I282, "'", "\'"), "’","\'"), "‘", "\'")</f>
        <v>Staphylea pinnata</v>
      </c>
      <c r="B282" s="23" t="s">
        <v>524</v>
      </c>
      <c r="D282" s="0" t="s">
        <v>525</v>
      </c>
      <c r="E2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staphylea-pinnata</v>
      </c>
      <c r="F282" s="23" t="n">
        <v>0</v>
      </c>
      <c r="G282" s="0" t="n">
        <v>1</v>
      </c>
      <c r="H282" s="0" t="n">
        <v>20</v>
      </c>
      <c r="I282" s="22" t="s">
        <v>526</v>
      </c>
      <c r="J282" s="23" t="s">
        <v>608</v>
      </c>
      <c r="L282" s="0" t="str">
        <f aca="false">IF(ISBLANK(A282)  = 0, "INSERT INTO botanica.taxon (name_latin, name_czech, year, slug, origin, category_id, family_id) VALUES ("&amp;IF(A282&lt;&gt;"","'"&amp;A282&amp;"'","NULL")&amp;","&amp;IF(B282&lt;&gt;"","'"&amp;B282&amp;"'","NULL")&amp;", "&amp;IF(C282&lt;&gt;"","'"&amp;C282&amp;"'","NULL")&amp;"  , "&amp;IF(E282&lt;&gt;"","'"&amp;E282&amp;"'","NULL")&amp;"  , "&amp;IF(F282&lt;&gt;"","'"&amp;F282&amp;"'","NULL")&amp;"  , "&amp;IF(G282&lt;&gt;"","'"&amp;G282&amp;"'","NULL")&amp;"  , "&amp;IF(H282&lt;&gt;"","'"&amp;H282&amp;"'","NULL")&amp;"  );","")</f>
        <v>INSERT INTO botanica.taxon (name_latin, name_czech, year, slug, origin, category_id, family_id) VALUES ('Staphylea pinnata','klokoč zpeřený', NULL  , 'staphylea-pinnata'  , '0'  , '1'  , '20'  );</v>
      </c>
    </row>
    <row r="283" customFormat="false" ht="13.2" hidden="false" customHeight="false" outlineLevel="0" collapsed="false">
      <c r="A283" s="22" t="str">
        <f aca="false">SUBSTITUTE(SUBSTITUTE(SUBSTITUTE(I283, "'", "\'"), "’","\'"), "‘", "\'")</f>
        <v>Symphoricarpos alba</v>
      </c>
      <c r="B283" s="23" t="s">
        <v>669</v>
      </c>
      <c r="D283" s="0" t="s">
        <v>670</v>
      </c>
      <c r="E2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symphoricarpos-alba</v>
      </c>
      <c r="F283" s="23" t="n">
        <v>0</v>
      </c>
      <c r="G283" s="0" t="n">
        <v>1</v>
      </c>
      <c r="H283" s="0" t="n">
        <v>48</v>
      </c>
      <c r="I283" s="22" t="s">
        <v>671</v>
      </c>
      <c r="J283" s="23" t="s">
        <v>612</v>
      </c>
      <c r="L283" s="0" t="str">
        <f aca="false">IF(ISBLANK(A283)  = 0, "INSERT INTO botanica.taxon (name_latin, name_czech, year, slug, origin, category_id, family_id) VALUES ("&amp;IF(A283&lt;&gt;"","'"&amp;A283&amp;"'","NULL")&amp;","&amp;IF(B283&lt;&gt;"","'"&amp;B283&amp;"'","NULL")&amp;", "&amp;IF(C283&lt;&gt;"","'"&amp;C283&amp;"'","NULL")&amp;"  , "&amp;IF(E283&lt;&gt;"","'"&amp;E283&amp;"'","NULL")&amp;"  , "&amp;IF(F283&lt;&gt;"","'"&amp;F283&amp;"'","NULL")&amp;"  , "&amp;IF(G283&lt;&gt;"","'"&amp;G283&amp;"'","NULL")&amp;"  , "&amp;IF(H283&lt;&gt;"","'"&amp;H283&amp;"'","NULL")&amp;"  );","")</f>
        <v>INSERT INTO botanica.taxon (name_latin, name_czech, year, slug, origin, category_id, family_id) VALUES ('Symphoricarpos alba','pámelník bílý', NULL  , 'symphoricarpos-alba'  , '0'  , '1'  , '48'  );</v>
      </c>
    </row>
    <row r="284" customFormat="false" ht="13.2" hidden="false" customHeight="false" outlineLevel="0" collapsed="false">
      <c r="A284" s="22" t="str">
        <f aca="false">SUBSTITUTE(SUBSTITUTE(SUBSTITUTE(I284, "'", "\'"), "’","\'"), "‘", "\'")</f>
        <v>Tilia cordata</v>
      </c>
      <c r="B284" s="23" t="s">
        <v>672</v>
      </c>
      <c r="D284" s="0" t="s">
        <v>673</v>
      </c>
      <c r="E2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tilia-cordata</v>
      </c>
      <c r="F284" s="23" t="n">
        <v>0</v>
      </c>
      <c r="G284" s="0" t="n">
        <v>1</v>
      </c>
      <c r="H284" s="0" t="n">
        <v>25</v>
      </c>
      <c r="I284" s="22" t="s">
        <v>537</v>
      </c>
      <c r="J284" s="23" t="s">
        <v>674</v>
      </c>
      <c r="L284" s="0" t="str">
        <f aca="false">IF(ISBLANK(A284)  = 0, "INSERT INTO botanica.taxon (name_latin, name_czech, year, slug, origin, category_id, family_id) VALUES ("&amp;IF(A284&lt;&gt;"","'"&amp;A284&amp;"'","NULL")&amp;","&amp;IF(B284&lt;&gt;"","'"&amp;B284&amp;"'","NULL")&amp;", "&amp;IF(C284&lt;&gt;"","'"&amp;C284&amp;"'","NULL")&amp;"  , "&amp;IF(E284&lt;&gt;"","'"&amp;E284&amp;"'","NULL")&amp;"  , "&amp;IF(F284&lt;&gt;"","'"&amp;F284&amp;"'","NULL")&amp;"  , "&amp;IF(G284&lt;&gt;"","'"&amp;G284&amp;"'","NULL")&amp;"  , "&amp;IF(H284&lt;&gt;"","'"&amp;H284&amp;"'","NULL")&amp;"  );","")</f>
        <v>INSERT INTO botanica.taxon (name_latin, name_czech, year, slug, origin, category_id, family_id) VALUES ('Tilia cordata','lípa srdčitá', NULL  , 'tilia-cordata'  , '0'  , '1'  , '25'  );</v>
      </c>
    </row>
    <row r="285" customFormat="false" ht="13.2" hidden="false" customHeight="false" outlineLevel="0" collapsed="false">
      <c r="A285" s="22" t="str">
        <f aca="false">SUBSTITUTE(SUBSTITUTE(SUBSTITUTE(I285, "'", "\'"), "’","\'"), "‘", "\'")</f>
        <v>Tilia platyphylla</v>
      </c>
      <c r="B285" s="23" t="s">
        <v>675</v>
      </c>
      <c r="D285" s="0" t="s">
        <v>676</v>
      </c>
      <c r="E2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tilia-platyphylla</v>
      </c>
      <c r="F285" s="23" t="n">
        <v>0</v>
      </c>
      <c r="G285" s="0" t="n">
        <v>1</v>
      </c>
      <c r="H285" s="0" t="n">
        <v>25</v>
      </c>
      <c r="I285" s="22" t="s">
        <v>677</v>
      </c>
      <c r="J285" s="23" t="s">
        <v>678</v>
      </c>
      <c r="L285" s="0" t="str">
        <f aca="false">IF(ISBLANK(A285)  = 0, "INSERT INTO botanica.taxon (name_latin, name_czech, year, slug, origin, category_id, family_id) VALUES ("&amp;IF(A285&lt;&gt;"","'"&amp;A285&amp;"'","NULL")&amp;","&amp;IF(B285&lt;&gt;"","'"&amp;B285&amp;"'","NULL")&amp;", "&amp;IF(C285&lt;&gt;"","'"&amp;C285&amp;"'","NULL")&amp;"  , "&amp;IF(E285&lt;&gt;"","'"&amp;E285&amp;"'","NULL")&amp;"  , "&amp;IF(F285&lt;&gt;"","'"&amp;F285&amp;"'","NULL")&amp;"  , "&amp;IF(G285&lt;&gt;"","'"&amp;G285&amp;"'","NULL")&amp;"  , "&amp;IF(H285&lt;&gt;"","'"&amp;H285&amp;"'","NULL")&amp;"  );","")</f>
        <v>INSERT INTO botanica.taxon (name_latin, name_czech, year, slug, origin, category_id, family_id) VALUES ('Tilia platyphylla','lípa velkolistá', NULL  , 'tilia-platyphylla'  , '0'  , '1'  , '25'  );</v>
      </c>
    </row>
    <row r="286" customFormat="false" ht="13.2" hidden="false" customHeight="false" outlineLevel="0" collapsed="false">
      <c r="A286" s="22" t="str">
        <f aca="false">SUBSTITUTE(SUBSTITUTE(SUBSTITUTE(I286, "'", "\'"), "’","\'"), "‘", "\'")</f>
        <v>Tilia tomentosa</v>
      </c>
      <c r="B286" s="23" t="s">
        <v>679</v>
      </c>
      <c r="D286" s="0" t="s">
        <v>680</v>
      </c>
      <c r="E2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tilia-tomentosa</v>
      </c>
      <c r="F286" s="23" t="n">
        <v>0</v>
      </c>
      <c r="G286" s="0" t="n">
        <v>1</v>
      </c>
      <c r="H286" s="0" t="n">
        <v>25</v>
      </c>
      <c r="I286" s="22" t="s">
        <v>681</v>
      </c>
      <c r="J286" s="23" t="s">
        <v>682</v>
      </c>
      <c r="L286" s="0" t="str">
        <f aca="false">IF(ISBLANK(A286)  = 0, "INSERT INTO botanica.taxon (name_latin, name_czech, year, slug, origin, category_id, family_id) VALUES ("&amp;IF(A286&lt;&gt;"","'"&amp;A286&amp;"'","NULL")&amp;","&amp;IF(B286&lt;&gt;"","'"&amp;B286&amp;"'","NULL")&amp;", "&amp;IF(C286&lt;&gt;"","'"&amp;C286&amp;"'","NULL")&amp;"  , "&amp;IF(E286&lt;&gt;"","'"&amp;E286&amp;"'","NULL")&amp;"  , "&amp;IF(F286&lt;&gt;"","'"&amp;F286&amp;"'","NULL")&amp;"  , "&amp;IF(G286&lt;&gt;"","'"&amp;G286&amp;"'","NULL")&amp;"  , "&amp;IF(H286&lt;&gt;"","'"&amp;H286&amp;"'","NULL")&amp;"  );","")</f>
        <v>INSERT INTO botanica.taxon (name_latin, name_czech, year, slug, origin, category_id, family_id) VALUES ('Tilia tomentosa','lípa stříbrná (plstnatá)', NULL  , 'tilia-tomentosa'  , '0'  , '1'  , '25'  );</v>
      </c>
    </row>
    <row r="287" customFormat="false" ht="13.2" hidden="false" customHeight="false" outlineLevel="0" collapsed="false">
      <c r="A287" s="22" t="str">
        <f aca="false">SUBSTITUTE(SUBSTITUTE(SUBSTITUTE(I287, "'", "\'"), "’","\'"), "‘", "\'")</f>
        <v>Ulmus cf. laevis</v>
      </c>
      <c r="B287" s="23" t="s">
        <v>683</v>
      </c>
      <c r="D287" s="0" t="s">
        <v>684</v>
      </c>
      <c r="E2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ulmus-cf-laevis</v>
      </c>
      <c r="F287" s="23" t="n">
        <v>0</v>
      </c>
      <c r="G287" s="0" t="n">
        <v>1</v>
      </c>
      <c r="H287" s="0" t="n">
        <v>17</v>
      </c>
      <c r="I287" s="22" t="s">
        <v>685</v>
      </c>
      <c r="J287" s="23" t="s">
        <v>686</v>
      </c>
      <c r="L287" s="0" t="str">
        <f aca="false">IF(ISBLANK(A287)  = 0, "INSERT INTO botanica.taxon (name_latin, name_czech, year, slug, origin, category_id, family_id) VALUES ("&amp;IF(A287&lt;&gt;"","'"&amp;A287&amp;"'","NULL")&amp;","&amp;IF(B287&lt;&gt;"","'"&amp;B287&amp;"'","NULL")&amp;", "&amp;IF(C287&lt;&gt;"","'"&amp;C287&amp;"'","NULL")&amp;"  , "&amp;IF(E287&lt;&gt;"","'"&amp;E287&amp;"'","NULL")&amp;"  , "&amp;IF(F287&lt;&gt;"","'"&amp;F287&amp;"'","NULL")&amp;"  , "&amp;IF(G287&lt;&gt;"","'"&amp;G287&amp;"'","NULL")&amp;"  , "&amp;IF(H287&lt;&gt;"","'"&amp;H287&amp;"'","NULL")&amp;"  );","")</f>
        <v>INSERT INTO botanica.taxon (name_latin, name_czech, year, slug, origin, category_id, family_id) VALUES ('Ulmus cf. laevis','jilm vaz', NULL  , 'ulmus-cf-laevis'  , '0'  , '1'  , '17'  );</v>
      </c>
    </row>
    <row r="288" customFormat="false" ht="13.2" hidden="false" customHeight="false" outlineLevel="0" collapsed="false">
      <c r="A288" s="22" t="str">
        <f aca="false">SUBSTITUTE(SUBSTITUTE(SUBSTITUTE(I288, "'", "\'"), "’","\'"), "‘", "\'")</f>
        <v>Ulmus glabra</v>
      </c>
      <c r="B288" s="23" t="s">
        <v>544</v>
      </c>
      <c r="D288" s="0" t="s">
        <v>545</v>
      </c>
      <c r="E2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ulmus-glabra</v>
      </c>
      <c r="F288" s="23" t="n">
        <v>0</v>
      </c>
      <c r="G288" s="0" t="n">
        <v>1</v>
      </c>
      <c r="H288" s="0" t="n">
        <v>17</v>
      </c>
      <c r="I288" s="22" t="s">
        <v>687</v>
      </c>
      <c r="J288" s="23" t="s">
        <v>688</v>
      </c>
      <c r="L288" s="0" t="str">
        <f aca="false">IF(ISBLANK(A288)  = 0, "INSERT INTO botanica.taxon (name_latin, name_czech, year, slug, origin, category_id, family_id) VALUES ("&amp;IF(A288&lt;&gt;"","'"&amp;A288&amp;"'","NULL")&amp;","&amp;IF(B288&lt;&gt;"","'"&amp;B288&amp;"'","NULL")&amp;", "&amp;IF(C288&lt;&gt;"","'"&amp;C288&amp;"'","NULL")&amp;"  , "&amp;IF(E288&lt;&gt;"","'"&amp;E288&amp;"'","NULL")&amp;"  , "&amp;IF(F288&lt;&gt;"","'"&amp;F288&amp;"'","NULL")&amp;"  , "&amp;IF(G288&lt;&gt;"","'"&amp;G288&amp;"'","NULL")&amp;"  , "&amp;IF(H288&lt;&gt;"","'"&amp;H288&amp;"'","NULL")&amp;"  );","")</f>
        <v>INSERT INTO botanica.taxon (name_latin, name_czech, year, slug, origin, category_id, family_id) VALUES ('Ulmus glabra','jilm horský', NULL  , 'ulmus-glabra'  , '0'  , '1'  , '17'  );</v>
      </c>
    </row>
    <row r="289" customFormat="false" ht="12.8" hidden="false" customHeight="false" outlineLevel="0" collapsed="false">
      <c r="A289" s="1" t="s">
        <v>0</v>
      </c>
      <c r="B289" s="1" t="s">
        <v>1</v>
      </c>
      <c r="C289" s="1" t="s">
        <v>2</v>
      </c>
      <c r="D289" s="1"/>
      <c r="E289" s="1" t="s">
        <v>3</v>
      </c>
      <c r="F289" s="2" t="s">
        <v>4</v>
      </c>
      <c r="G289" s="2" t="s">
        <v>5</v>
      </c>
      <c r="H289" s="2" t="s">
        <v>6</v>
      </c>
    </row>
    <row r="290" customFormat="false" ht="12.8" hidden="false" customHeight="false" outlineLevel="0" collapsed="false">
      <c r="A290" s="0" t="str">
        <f aca="false">SUBSTITUTE(SUBSTITUTE(SUBSTITUTE(I290, "'", "\'"), "’","\'"), "‘", "\'")</f>
        <v>Bruckenthalia spiculifolia</v>
      </c>
      <c r="B290" s="0" t="s">
        <v>689</v>
      </c>
      <c r="D290" s="0" t="s">
        <v>690</v>
      </c>
      <c r="E29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bruckenthalia-spiculifolia</v>
      </c>
      <c r="F290" s="0" t="n">
        <v>1</v>
      </c>
      <c r="G290" s="0" t="n">
        <v>2</v>
      </c>
      <c r="I290" s="0" t="s">
        <v>691</v>
      </c>
      <c r="L290" s="0" t="str">
        <f aca="false">IF(ISBLANK(A290)  = 0, "INSERT INTO botanica.taxon (name_latin, name_czech, year, slug, origin, category_id, family_id) VALUES ("&amp;IF(A290&lt;&gt;"","'"&amp;A290&amp;"'","NULL")&amp;","&amp;IF(B290&lt;&gt;"","'"&amp;B290&amp;"'","NULL")&amp;", "&amp;IF(C290&lt;&gt;"","'"&amp;C290&amp;"'","NULL")&amp;"  , "&amp;IF(E290&lt;&gt;"","'"&amp;E290&amp;"'","NULL")&amp;"  , "&amp;IF(F290&lt;&gt;"","'"&amp;F290&amp;"'","NULL")&amp;"  , "&amp;IF(G290&lt;&gt;"","'"&amp;G290&amp;"'","NULL")&amp;"  , "&amp;IF(H290&lt;&gt;"","'"&amp;H290&amp;"'","NULL")&amp;"  );","")</f>
        <v>INSERT INTO botanica.taxon (name_latin, name_czech, year, slug, origin, category_id, family_id) VALUES ('Bruckenthalia spiculifolia','brukentalie klasnatá', NULL  , 'bruckenthalia-spiculifolia'  , '1'  , '2'  , NULL  );</v>
      </c>
    </row>
    <row r="291" customFormat="false" ht="12.8" hidden="false" customHeight="false" outlineLevel="0" collapsed="false">
      <c r="A291" s="0" t="str">
        <f aca="false">SUBSTITUTE(SUBSTITUTE(SUBSTITUTE(I291, "'", "\'"), "’","\'"), "‘", "\'")</f>
        <v>Calycanthus floridus</v>
      </c>
      <c r="B291" s="0" t="s">
        <v>692</v>
      </c>
      <c r="C291" s="0" t="n">
        <v>1918</v>
      </c>
      <c r="D291" s="0" t="s">
        <v>693</v>
      </c>
      <c r="E29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calycanthus-floridus</v>
      </c>
      <c r="F291" s="0" t="n">
        <v>1</v>
      </c>
      <c r="G291" s="0" t="n">
        <v>2</v>
      </c>
      <c r="I291" s="0" t="s">
        <v>694</v>
      </c>
      <c r="L291" s="0" t="str">
        <f aca="false">IF(ISBLANK(A291)  = 0, "INSERT INTO botanica.taxon (name_latin, name_czech, year, slug, origin, category_id, family_id) VALUES ("&amp;IF(A291&lt;&gt;"","'"&amp;A291&amp;"'","NULL")&amp;","&amp;IF(B291&lt;&gt;"","'"&amp;B291&amp;"'","NULL")&amp;", "&amp;IF(C291&lt;&gt;"","'"&amp;C291&amp;"'","NULL")&amp;"  , "&amp;IF(E291&lt;&gt;"","'"&amp;E291&amp;"'","NULL")&amp;"  , "&amp;IF(F291&lt;&gt;"","'"&amp;F291&amp;"'","NULL")&amp;"  , "&amp;IF(G291&lt;&gt;"","'"&amp;G291&amp;"'","NULL")&amp;"  , "&amp;IF(H291&lt;&gt;"","'"&amp;H291&amp;"'","NULL")&amp;"  );","")</f>
        <v>INSERT INTO botanica.taxon (name_latin, name_czech, year, slug, origin, category_id, family_id) VALUES ('Calycanthus floridus','sazaník květnatý', '1918'  , 'calycanthus-floridus'  , '1'  , '2'  , NULL  );</v>
      </c>
    </row>
    <row r="292" customFormat="false" ht="12.8" hidden="false" customHeight="false" outlineLevel="0" collapsed="false">
      <c r="A292" s="0" t="str">
        <f aca="false">SUBSTITUTE(SUBSTITUTE(SUBSTITUTE(I292, "'", "\'"), "’","\'"), "‘", "\'")</f>
        <v>Cotoneaster adpressus</v>
      </c>
      <c r="B292" s="0" t="s">
        <v>695</v>
      </c>
      <c r="D292" s="0" t="s">
        <v>696</v>
      </c>
      <c r="E29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cotoneaster-adpressus</v>
      </c>
      <c r="F292" s="0" t="n">
        <v>1</v>
      </c>
      <c r="G292" s="0" t="n">
        <v>2</v>
      </c>
      <c r="H292" s="0" t="n">
        <v>38</v>
      </c>
      <c r="I292" s="0" t="s">
        <v>697</v>
      </c>
      <c r="L292" s="0" t="str">
        <f aca="false">IF(ISBLANK(A292)  = 0, "INSERT INTO botanica.taxon (name_latin, name_czech, year, slug, origin, category_id, family_id) VALUES ("&amp;IF(A292&lt;&gt;"","'"&amp;A292&amp;"'","NULL")&amp;","&amp;IF(B292&lt;&gt;"","'"&amp;B292&amp;"'","NULL")&amp;", "&amp;IF(C292&lt;&gt;"","'"&amp;C292&amp;"'","NULL")&amp;"  , "&amp;IF(E292&lt;&gt;"","'"&amp;E292&amp;"'","NULL")&amp;"  , "&amp;IF(F292&lt;&gt;"","'"&amp;F292&amp;"'","NULL")&amp;"  , "&amp;IF(G292&lt;&gt;"","'"&amp;G292&amp;"'","NULL")&amp;"  , "&amp;IF(H292&lt;&gt;"","'"&amp;H292&amp;"'","NULL")&amp;"  );","")</f>
        <v>INSERT INTO botanica.taxon (name_latin, name_czech, year, slug, origin, category_id, family_id) VALUES ('Cotoneaster adpressus','skalník přitisklý', NULL  , 'cotoneaster-adpressus'  , '1'  , '2'  , '38'  );</v>
      </c>
    </row>
    <row r="293" customFormat="false" ht="12.8" hidden="false" customHeight="false" outlineLevel="0" collapsed="false">
      <c r="A293" s="0" t="str">
        <f aca="false">SUBSTITUTE(SUBSTITUTE(SUBSTITUTE(I293, "'", "\'"), "’","\'"), "‘", "\'")</f>
        <v>Cotoneaster congestus</v>
      </c>
      <c r="B293" s="0" t="s">
        <v>698</v>
      </c>
      <c r="D293" s="0" t="s">
        <v>699</v>
      </c>
      <c r="E29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cotoneaster-congestus</v>
      </c>
      <c r="F293" s="0" t="n">
        <v>1</v>
      </c>
      <c r="G293" s="0" t="n">
        <v>2</v>
      </c>
      <c r="H293" s="0" t="n">
        <v>38</v>
      </c>
      <c r="I293" s="0" t="s">
        <v>700</v>
      </c>
      <c r="L293" s="0" t="str">
        <f aca="false">IF(ISBLANK(A293)  = 0, "INSERT INTO botanica.taxon (name_latin, name_czech, year, slug, origin, category_id, family_id) VALUES ("&amp;IF(A293&lt;&gt;"","'"&amp;A293&amp;"'","NULL")&amp;","&amp;IF(B293&lt;&gt;"","'"&amp;B293&amp;"'","NULL")&amp;", "&amp;IF(C293&lt;&gt;"","'"&amp;C293&amp;"'","NULL")&amp;"  , "&amp;IF(E293&lt;&gt;"","'"&amp;E293&amp;"'","NULL")&amp;"  , "&amp;IF(F293&lt;&gt;"","'"&amp;F293&amp;"'","NULL")&amp;"  , "&amp;IF(G293&lt;&gt;"","'"&amp;G293&amp;"'","NULL")&amp;"  , "&amp;IF(H293&lt;&gt;"","'"&amp;H293&amp;"'","NULL")&amp;"  );","")</f>
        <v>INSERT INTO botanica.taxon (name_latin, name_czech, year, slug, origin, category_id, family_id) VALUES ('Cotoneaster congestus','skalník stěsnaný', NULL  , 'cotoneaster-congestus'  , '1'  , '2'  , '38'  );</v>
      </c>
    </row>
    <row r="294" customFormat="false" ht="12.8" hidden="false" customHeight="false" outlineLevel="0" collapsed="false">
      <c r="A294" s="0" t="str">
        <f aca="false">SUBSTITUTE(SUBSTITUTE(SUBSTITUTE(I294, "'", "\'"), "’","\'"), "‘", "\'")</f>
        <v>Cotoneaster horizontalis </v>
      </c>
      <c r="B294" s="0" t="s">
        <v>701</v>
      </c>
      <c r="D294" s="0" t="s">
        <v>702</v>
      </c>
      <c r="E29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cotoneaster-horizontalis</v>
      </c>
      <c r="F294" s="0" t="n">
        <v>1</v>
      </c>
      <c r="G294" s="0" t="n">
        <v>2</v>
      </c>
      <c r="H294" s="0" t="n">
        <v>38</v>
      </c>
      <c r="I294" s="0" t="s">
        <v>703</v>
      </c>
      <c r="L294" s="0" t="str">
        <f aca="false">IF(ISBLANK(A294)  = 0, "INSERT INTO botanica.taxon (name_latin, name_czech, year, slug, origin, category_id, family_id) VALUES ("&amp;IF(A294&lt;&gt;"","'"&amp;A294&amp;"'","NULL")&amp;","&amp;IF(B294&lt;&gt;"","'"&amp;B294&amp;"'","NULL")&amp;", "&amp;IF(C294&lt;&gt;"","'"&amp;C294&amp;"'","NULL")&amp;"  , "&amp;IF(E294&lt;&gt;"","'"&amp;E294&amp;"'","NULL")&amp;"  , "&amp;IF(F294&lt;&gt;"","'"&amp;F294&amp;"'","NULL")&amp;"  , "&amp;IF(G294&lt;&gt;"","'"&amp;G294&amp;"'","NULL")&amp;"  , "&amp;IF(H294&lt;&gt;"","'"&amp;H294&amp;"'","NULL")&amp;"  );","")</f>
        <v>INSERT INTO botanica.taxon (name_latin, name_czech, year, slug, origin, category_id, family_id) VALUES ('Cotoneaster horizontalis ','skalník vodorovný', NULL  , 'cotoneaster-horizontalis'  , '1'  , '2'  , '38'  );</v>
      </c>
    </row>
    <row r="295" customFormat="false" ht="12.8" hidden="false" customHeight="false" outlineLevel="0" collapsed="false">
      <c r="A295" s="0" t="str">
        <f aca="false">SUBSTITUTE(SUBSTITUTE(SUBSTITUTE(I295, "'", "\'"), "’","\'"), "‘", "\'")</f>
        <v>Cytisus x kewensis</v>
      </c>
      <c r="B295" s="0" t="s">
        <v>704</v>
      </c>
      <c r="D295" s="0" t="s">
        <v>705</v>
      </c>
      <c r="E29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cytisus-x-kewensis</v>
      </c>
      <c r="F295" s="0" t="n">
        <v>1</v>
      </c>
      <c r="G295" s="0" t="n">
        <v>2</v>
      </c>
      <c r="I295" s="0" t="s">
        <v>706</v>
      </c>
      <c r="L295" s="0" t="str">
        <f aca="false">IF(ISBLANK(A295)  = 0, "INSERT INTO botanica.taxon (name_latin, name_czech, year, slug, origin, category_id, family_id) VALUES ("&amp;IF(A295&lt;&gt;"","'"&amp;A295&amp;"'","NULL")&amp;","&amp;IF(B295&lt;&gt;"","'"&amp;B295&amp;"'","NULL")&amp;", "&amp;IF(C295&lt;&gt;"","'"&amp;C295&amp;"'","NULL")&amp;"  , "&amp;IF(E295&lt;&gt;"","'"&amp;E295&amp;"'","NULL")&amp;"  , "&amp;IF(F295&lt;&gt;"","'"&amp;F295&amp;"'","NULL")&amp;"  , "&amp;IF(G295&lt;&gt;"","'"&amp;G295&amp;"'","NULL")&amp;"  , "&amp;IF(H295&lt;&gt;"","'"&amp;H295&amp;"'","NULL")&amp;"  );","")</f>
        <v>INSERT INTO botanica.taxon (name_latin, name_czech, year, slug, origin, category_id, family_id) VALUES ('Cytisus x kewensis','čiliminík kewský', NULL  , 'cytisus-x-kewensis'  , '1'  , '2'  , NULL  );</v>
      </c>
    </row>
    <row r="296" customFormat="false" ht="12.8" hidden="false" customHeight="false" outlineLevel="0" collapsed="false">
      <c r="A296" s="0" t="str">
        <f aca="false">SUBSTITUTE(SUBSTITUTE(SUBSTITUTE(I296, "'", "\'"), "’","\'"), "‘", "\'")</f>
        <v>Daphne alpina </v>
      </c>
      <c r="B296" s="0" t="s">
        <v>707</v>
      </c>
      <c r="D296" s="0" t="s">
        <v>708</v>
      </c>
      <c r="E29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daphne-alpina</v>
      </c>
      <c r="F296" s="0" t="n">
        <v>1</v>
      </c>
      <c r="G296" s="0" t="n">
        <v>2</v>
      </c>
      <c r="I296" s="0" t="s">
        <v>709</v>
      </c>
      <c r="L296" s="0" t="str">
        <f aca="false">IF(ISBLANK(A296)  = 0, "INSERT INTO botanica.taxon (name_latin, name_czech, year, slug, origin, category_id, family_id) VALUES ("&amp;IF(A296&lt;&gt;"","'"&amp;A296&amp;"'","NULL")&amp;","&amp;IF(B296&lt;&gt;"","'"&amp;B296&amp;"'","NULL")&amp;", "&amp;IF(C296&lt;&gt;"","'"&amp;C296&amp;"'","NULL")&amp;"  , "&amp;IF(E296&lt;&gt;"","'"&amp;E296&amp;"'","NULL")&amp;"  , "&amp;IF(F296&lt;&gt;"","'"&amp;F296&amp;"'","NULL")&amp;"  , "&amp;IF(G296&lt;&gt;"","'"&amp;G296&amp;"'","NULL")&amp;"  , "&amp;IF(H296&lt;&gt;"","'"&amp;H296&amp;"'","NULL")&amp;"  );","")</f>
        <v>INSERT INTO botanica.taxon (name_latin, name_czech, year, slug, origin, category_id, family_id) VALUES ('Daphne alpina ','lýkovec alpský', NULL  , 'daphne-alpina'  , '1'  , '2'  , NULL  );</v>
      </c>
    </row>
    <row r="297" customFormat="false" ht="12.8" hidden="false" customHeight="false" outlineLevel="0" collapsed="false">
      <c r="A297" s="0" t="str">
        <f aca="false">SUBSTITUTE(SUBSTITUTE(SUBSTITUTE(I297, "'", "\'"), "’","\'"), "‘", "\'")</f>
        <v>Daphne blagayana </v>
      </c>
      <c r="B297" s="0" t="s">
        <v>710</v>
      </c>
      <c r="D297" s="0" t="s">
        <v>711</v>
      </c>
      <c r="E29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daphne-blagayana</v>
      </c>
      <c r="F297" s="0" t="n">
        <v>1</v>
      </c>
      <c r="G297" s="0" t="n">
        <v>2</v>
      </c>
      <c r="I297" s="0" t="s">
        <v>712</v>
      </c>
      <c r="L297" s="0" t="str">
        <f aca="false">IF(ISBLANK(A297)  = 0, "INSERT INTO botanica.taxon (name_latin, name_czech, year, slug, origin, category_id, family_id) VALUES ("&amp;IF(A297&lt;&gt;"","'"&amp;A297&amp;"'","NULL")&amp;","&amp;IF(B297&lt;&gt;"","'"&amp;B297&amp;"'","NULL")&amp;", "&amp;IF(C297&lt;&gt;"","'"&amp;C297&amp;"'","NULL")&amp;"  , "&amp;IF(E297&lt;&gt;"","'"&amp;E297&amp;"'","NULL")&amp;"  , "&amp;IF(F297&lt;&gt;"","'"&amp;F297&amp;"'","NULL")&amp;"  , "&amp;IF(G297&lt;&gt;"","'"&amp;G297&amp;"'","NULL")&amp;"  , "&amp;IF(H297&lt;&gt;"","'"&amp;H297&amp;"'","NULL")&amp;"  );","")</f>
        <v>INSERT INTO botanica.taxon (name_latin, name_czech, year, slug, origin, category_id, family_id) VALUES ('Daphne blagayana ','lýkovec jugoslávský', NULL  , 'daphne-blagayana'  , '1'  , '2'  , NULL  );</v>
      </c>
    </row>
    <row r="298" customFormat="false" ht="12.8" hidden="false" customHeight="false" outlineLevel="0" collapsed="false">
      <c r="A298" s="0" t="str">
        <f aca="false">SUBSTITUTE(SUBSTITUTE(SUBSTITUTE(I298, "'", "\'"), "’","\'"), "‘", "\'")</f>
        <v>Daphne striata </v>
      </c>
      <c r="B298" s="0" t="s">
        <v>713</v>
      </c>
      <c r="D298" s="0" t="s">
        <v>714</v>
      </c>
      <c r="E29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daphne-striata</v>
      </c>
      <c r="F298" s="0" t="n">
        <v>1</v>
      </c>
      <c r="G298" s="0" t="n">
        <v>2</v>
      </c>
      <c r="I298" s="0" t="s">
        <v>715</v>
      </c>
      <c r="L298" s="0" t="str">
        <f aca="false">IF(ISBLANK(A298)  = 0, "INSERT INTO botanica.taxon (name_latin, name_czech, year, slug, origin, category_id, family_id) VALUES ("&amp;IF(A298&lt;&gt;"","'"&amp;A298&amp;"'","NULL")&amp;","&amp;IF(B298&lt;&gt;"","'"&amp;B298&amp;"'","NULL")&amp;", "&amp;IF(C298&lt;&gt;"","'"&amp;C298&amp;"'","NULL")&amp;"  , "&amp;IF(E298&lt;&gt;"","'"&amp;E298&amp;"'","NULL")&amp;"  , "&amp;IF(F298&lt;&gt;"","'"&amp;F298&amp;"'","NULL")&amp;"  , "&amp;IF(G298&lt;&gt;"","'"&amp;G298&amp;"'","NULL")&amp;"  , "&amp;IF(H298&lt;&gt;"","'"&amp;H298&amp;"'","NULL")&amp;"  );","")</f>
        <v>INSERT INTO botanica.taxon (name_latin, name_czech, year, slug, origin, category_id, family_id) VALUES ('Daphne striata ','lýkovec žíhaný', NULL  , 'daphne-striata'  , '1'  , '2'  , NULL  );</v>
      </c>
    </row>
    <row r="299" customFormat="false" ht="12.8" hidden="false" customHeight="false" outlineLevel="0" collapsed="false">
      <c r="A299" s="0" t="str">
        <f aca="false">SUBSTITUTE(SUBSTITUTE(SUBSTITUTE(I299, "'", "\'"), "’","\'"), "‘", "\'")</f>
        <v>Daphne cneorum</v>
      </c>
      <c r="B299" s="0" t="s">
        <v>716</v>
      </c>
      <c r="D299" s="0" t="s">
        <v>717</v>
      </c>
      <c r="E29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299)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daphne-cneorum</v>
      </c>
      <c r="F299" s="0" t="n">
        <v>1</v>
      </c>
      <c r="G299" s="0" t="n">
        <v>2</v>
      </c>
      <c r="I299" s="0" t="s">
        <v>718</v>
      </c>
      <c r="L299" s="0" t="str">
        <f aca="false">IF(ISBLANK(A299)  = 0, "INSERT INTO botanica.taxon (name_latin, name_czech, year, slug, origin, category_id, family_id) VALUES ("&amp;IF(A299&lt;&gt;"","'"&amp;A299&amp;"'","NULL")&amp;","&amp;IF(B299&lt;&gt;"","'"&amp;B299&amp;"'","NULL")&amp;", "&amp;IF(C299&lt;&gt;"","'"&amp;C299&amp;"'","NULL")&amp;"  , "&amp;IF(E299&lt;&gt;"","'"&amp;E299&amp;"'","NULL")&amp;"  , "&amp;IF(F299&lt;&gt;"","'"&amp;F299&amp;"'","NULL")&amp;"  , "&amp;IF(G299&lt;&gt;"","'"&amp;G299&amp;"'","NULL")&amp;"  , "&amp;IF(H299&lt;&gt;"","'"&amp;H299&amp;"'","NULL")&amp;"  );","")</f>
        <v>INSERT INTO botanica.taxon (name_latin, name_czech, year, slug, origin, category_id, family_id) VALUES ('Daphne cneorum','lýkovec vonný', NULL  , 'daphne-cneorum'  , '1'  , '2'  , NULL  );</v>
      </c>
    </row>
    <row r="300" customFormat="false" ht="12.8" hidden="false" customHeight="false" outlineLevel="0" collapsed="false">
      <c r="A300" s="0" t="str">
        <f aca="false">SUBSTITUTE(SUBSTITUTE(SUBSTITUTE(I300, "'", "\'"), "’","\'"), "‘", "\'")</f>
        <v>Dryas x suendermannii</v>
      </c>
      <c r="B300" s="0" t="s">
        <v>719</v>
      </c>
      <c r="D300" s="0" t="s">
        <v>720</v>
      </c>
      <c r="E30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dryas-x-suendermannii</v>
      </c>
      <c r="F300" s="0" t="n">
        <v>1</v>
      </c>
      <c r="G300" s="0" t="n">
        <v>2</v>
      </c>
      <c r="H300" s="0" t="n">
        <v>38</v>
      </c>
      <c r="I300" s="0" t="s">
        <v>721</v>
      </c>
      <c r="L300" s="0" t="str">
        <f aca="false">IF(ISBLANK(A300)  = 0, "INSERT INTO botanica.taxon (name_latin, name_czech, year, slug, origin, category_id, family_id) VALUES ("&amp;IF(A300&lt;&gt;"","'"&amp;A300&amp;"'","NULL")&amp;","&amp;IF(B300&lt;&gt;"","'"&amp;B300&amp;"'","NULL")&amp;", "&amp;IF(C300&lt;&gt;"","'"&amp;C300&amp;"'","NULL")&amp;"  , "&amp;IF(E300&lt;&gt;"","'"&amp;E300&amp;"'","NULL")&amp;"  , "&amp;IF(F300&lt;&gt;"","'"&amp;F300&amp;"'","NULL")&amp;"  , "&amp;IF(G300&lt;&gt;"","'"&amp;G300&amp;"'","NULL")&amp;"  , "&amp;IF(H300&lt;&gt;"","'"&amp;H300&amp;"'","NULL")&amp;"  );","")</f>
        <v>INSERT INTO botanica.taxon (name_latin, name_czech, year, slug, origin, category_id, family_id) VALUES ('Dryas x suendermannii','dryádka Sündermannova', NULL  , 'dryas-x-suendermannii'  , '1'  , '2'  , '38'  );</v>
      </c>
    </row>
    <row r="301" customFormat="false" ht="12.8" hidden="false" customHeight="false" outlineLevel="0" collapsed="false">
      <c r="A301" s="0" t="str">
        <f aca="false">SUBSTITUTE(SUBSTITUTE(SUBSTITUTE(I301, "'", "\'"), "’","\'"), "‘", "\'")</f>
        <v>Dryas drumondi</v>
      </c>
      <c r="B301" s="0" t="s">
        <v>722</v>
      </c>
      <c r="D301" s="0" t="s">
        <v>723</v>
      </c>
      <c r="E30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dryas-drumondi</v>
      </c>
      <c r="F301" s="0" t="n">
        <v>1</v>
      </c>
      <c r="G301" s="0" t="n">
        <v>2</v>
      </c>
      <c r="H301" s="0" t="n">
        <v>38</v>
      </c>
      <c r="I301" s="0" t="s">
        <v>724</v>
      </c>
      <c r="L301" s="0" t="str">
        <f aca="false">IF(ISBLANK(A301)  = 0, "INSERT INTO botanica.taxon (name_latin, name_czech, year, slug, origin, category_id, family_id) VALUES ("&amp;IF(A301&lt;&gt;"","'"&amp;A301&amp;"'","NULL")&amp;","&amp;IF(B301&lt;&gt;"","'"&amp;B301&amp;"'","NULL")&amp;", "&amp;IF(C301&lt;&gt;"","'"&amp;C301&amp;"'","NULL")&amp;"  , "&amp;IF(E301&lt;&gt;"","'"&amp;E301&amp;"'","NULL")&amp;"  , "&amp;IF(F301&lt;&gt;"","'"&amp;F301&amp;"'","NULL")&amp;"  , "&amp;IF(G301&lt;&gt;"","'"&amp;G301&amp;"'","NULL")&amp;"  , "&amp;IF(H301&lt;&gt;"","'"&amp;H301&amp;"'","NULL")&amp;"  );","")</f>
        <v>INSERT INTO botanica.taxon (name_latin, name_czech, year, slug, origin, category_id, family_id) VALUES ('Dryas drumondi','dryádka Drummondova', NULL  , 'dryas-drumondi'  , '1'  , '2'  , '38'  );</v>
      </c>
    </row>
    <row r="302" customFormat="false" ht="12.8" hidden="false" customHeight="false" outlineLevel="0" collapsed="false">
      <c r="A302" s="0" t="str">
        <f aca="false">SUBSTITUTE(SUBSTITUTE(SUBSTITUTE(I302, "'", "\'"), "’","\'"), "‘", "\'")</f>
        <v>Dryas octopetala</v>
      </c>
      <c r="B302" s="0" t="s">
        <v>725</v>
      </c>
      <c r="D302" s="0" t="s">
        <v>726</v>
      </c>
      <c r="E30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dryas-octopetala</v>
      </c>
      <c r="F302" s="0" t="n">
        <v>1</v>
      </c>
      <c r="G302" s="0" t="n">
        <v>2</v>
      </c>
      <c r="H302" s="0" t="n">
        <v>38</v>
      </c>
      <c r="I302" s="0" t="s">
        <v>727</v>
      </c>
      <c r="L302" s="0" t="str">
        <f aca="false">IF(ISBLANK(A302)  = 0, "INSERT INTO botanica.taxon (name_latin, name_czech, year, slug, origin, category_id, family_id) VALUES ("&amp;IF(A302&lt;&gt;"","'"&amp;A302&amp;"'","NULL")&amp;","&amp;IF(B302&lt;&gt;"","'"&amp;B302&amp;"'","NULL")&amp;", "&amp;IF(C302&lt;&gt;"","'"&amp;C302&amp;"'","NULL")&amp;"  , "&amp;IF(E302&lt;&gt;"","'"&amp;E302&amp;"'","NULL")&amp;"  , "&amp;IF(F302&lt;&gt;"","'"&amp;F302&amp;"'","NULL")&amp;"  , "&amp;IF(G302&lt;&gt;"","'"&amp;G302&amp;"'","NULL")&amp;"  , "&amp;IF(H302&lt;&gt;"","'"&amp;H302&amp;"'","NULL")&amp;"  );","")</f>
        <v>INSERT INTO botanica.taxon (name_latin, name_czech, year, slug, origin, category_id, family_id) VALUES ('Dryas octopetala','dryádka osmiplátečná', NULL  , 'dryas-octopetala'  , '1'  , '2'  , '38'  );</v>
      </c>
    </row>
    <row r="303" customFormat="false" ht="12.8" hidden="false" customHeight="false" outlineLevel="0" collapsed="false">
      <c r="A303" s="0" t="str">
        <f aca="false">SUBSTITUTE(SUBSTITUTE(SUBSTITUTE(I303, "'", "\'"), "’","\'"), "‘", "\'")</f>
        <v>Empetrum nigrum</v>
      </c>
      <c r="B303" s="0" t="s">
        <v>728</v>
      </c>
      <c r="D303" s="0" t="s">
        <v>729</v>
      </c>
      <c r="E30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empetrum-nigrum</v>
      </c>
      <c r="F303" s="0" t="n">
        <v>1</v>
      </c>
      <c r="G303" s="0" t="n">
        <v>2</v>
      </c>
      <c r="I303" s="0" t="s">
        <v>730</v>
      </c>
      <c r="L303" s="0" t="str">
        <f aca="false">IF(ISBLANK(A303)  = 0, "INSERT INTO botanica.taxon (name_latin, name_czech, year, slug, origin, category_id, family_id) VALUES ("&amp;IF(A303&lt;&gt;"","'"&amp;A303&amp;"'","NULL")&amp;","&amp;IF(B303&lt;&gt;"","'"&amp;B303&amp;"'","NULL")&amp;", "&amp;IF(C303&lt;&gt;"","'"&amp;C303&amp;"'","NULL")&amp;"  , "&amp;IF(E303&lt;&gt;"","'"&amp;E303&amp;"'","NULL")&amp;"  , "&amp;IF(F303&lt;&gt;"","'"&amp;F303&amp;"'","NULL")&amp;"  , "&amp;IF(G303&lt;&gt;"","'"&amp;G303&amp;"'","NULL")&amp;"  , "&amp;IF(H303&lt;&gt;"","'"&amp;H303&amp;"'","NULL")&amp;"  );","")</f>
        <v>INSERT INTO botanica.taxon (name_latin, name_czech, year, slug, origin, category_id, family_id) VALUES ('Empetrum nigrum','šicha černá', NULL  , 'empetrum-nigrum'  , '1'  , '2'  , NULL  );</v>
      </c>
    </row>
    <row r="304" customFormat="false" ht="12.8" hidden="false" customHeight="false" outlineLevel="0" collapsed="false">
      <c r="A304" s="0" t="str">
        <f aca="false">SUBSTITUTE(SUBSTITUTE(SUBSTITUTE(I304, "'", "\'"), "’","\'"), "‘", "\'")</f>
        <v>Erica carnea</v>
      </c>
      <c r="B304" s="0" t="s">
        <v>731</v>
      </c>
      <c r="D304" s="0" t="s">
        <v>732</v>
      </c>
      <c r="E30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erica-carnea</v>
      </c>
      <c r="F304" s="0" t="n">
        <v>1</v>
      </c>
      <c r="G304" s="0" t="n">
        <v>2</v>
      </c>
      <c r="H304" s="0" t="n">
        <v>47</v>
      </c>
      <c r="I304" s="0" t="s">
        <v>733</v>
      </c>
      <c r="L304" s="0" t="str">
        <f aca="false">IF(ISBLANK(A304)  = 0, "INSERT INTO botanica.taxon (name_latin, name_czech, year, slug, origin, category_id, family_id) VALUES ("&amp;IF(A304&lt;&gt;"","'"&amp;A304&amp;"'","NULL")&amp;","&amp;IF(B304&lt;&gt;"","'"&amp;B304&amp;"'","NULL")&amp;", "&amp;IF(C304&lt;&gt;"","'"&amp;C304&amp;"'","NULL")&amp;"  , "&amp;IF(E304&lt;&gt;"","'"&amp;E304&amp;"'","NULL")&amp;"  , "&amp;IF(F304&lt;&gt;"","'"&amp;F304&amp;"'","NULL")&amp;"  , "&amp;IF(G304&lt;&gt;"","'"&amp;G304&amp;"'","NULL")&amp;"  , "&amp;IF(H304&lt;&gt;"","'"&amp;H304&amp;"'","NULL")&amp;"  );","")</f>
        <v>INSERT INTO botanica.taxon (name_latin, name_czech, year, slug, origin, category_id, family_id) VALUES ('Erica carnea','vřesovec pleťový', NULL  , 'erica-carnea'  , '1'  , '2'  , '47'  );</v>
      </c>
    </row>
    <row r="305" customFormat="false" ht="12.8" hidden="false" customHeight="false" outlineLevel="0" collapsed="false">
      <c r="A305" s="0" t="str">
        <f aca="false">SUBSTITUTE(SUBSTITUTE(SUBSTITUTE(I305, "'", "\'"), "’","\'"), "‘", "\'")</f>
        <v>Euonymus nanus </v>
      </c>
      <c r="B305" s="0" t="s">
        <v>734</v>
      </c>
      <c r="D305" s="0" t="s">
        <v>735</v>
      </c>
      <c r="E30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euonymus-nanus</v>
      </c>
      <c r="F305" s="0" t="n">
        <v>1</v>
      </c>
      <c r="G305" s="0" t="n">
        <v>2</v>
      </c>
      <c r="I305" s="0" t="s">
        <v>736</v>
      </c>
      <c r="L305" s="0" t="str">
        <f aca="false">IF(ISBLANK(A305)  = 0, "INSERT INTO botanica.taxon (name_latin, name_czech, year, slug, origin, category_id, family_id) VALUES ("&amp;IF(A305&lt;&gt;"","'"&amp;A305&amp;"'","NULL")&amp;","&amp;IF(B305&lt;&gt;"","'"&amp;B305&amp;"'","NULL")&amp;", "&amp;IF(C305&lt;&gt;"","'"&amp;C305&amp;"'","NULL")&amp;"  , "&amp;IF(E305&lt;&gt;"","'"&amp;E305&amp;"'","NULL")&amp;"  , "&amp;IF(F305&lt;&gt;"","'"&amp;F305&amp;"'","NULL")&amp;"  , "&amp;IF(G305&lt;&gt;"","'"&amp;G305&amp;"'","NULL")&amp;"  , "&amp;IF(H305&lt;&gt;"","'"&amp;H305&amp;"'","NULL")&amp;"  );","")</f>
        <v>INSERT INTO botanica.taxon (name_latin, name_czech, year, slug, origin, category_id, family_id) VALUES ('Euonymus nanus ','brslen nízký ', NULL  , 'euonymus-nanus'  , '1'  , '2'  , NULL  );</v>
      </c>
    </row>
    <row r="306" customFormat="false" ht="12.8" hidden="false" customHeight="false" outlineLevel="0" collapsed="false">
      <c r="A306" s="0" t="str">
        <f aca="false">SUBSTITUTE(SUBSTITUTE(SUBSTITUTE(I306, "'", "\'"), "’","\'"), "‘", "\'")</f>
        <v>Juniperus communis L.\'Depressa Aurea\'</v>
      </c>
      <c r="B306" s="0" t="s">
        <v>737</v>
      </c>
      <c r="D306" s="0" t="s">
        <v>738</v>
      </c>
      <c r="E30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juniperus-communis-ldepressa-aurea</v>
      </c>
      <c r="F306" s="0" t="n">
        <v>1</v>
      </c>
      <c r="G306" s="0" t="n">
        <v>2</v>
      </c>
      <c r="H306" s="0" t="n">
        <v>9</v>
      </c>
      <c r="I306" s="0" t="s">
        <v>739</v>
      </c>
      <c r="L306" s="0" t="str">
        <f aca="false">IF(ISBLANK(A306)  = 0, "INSERT INTO botanica.taxon (name_latin, name_czech, year, slug, origin, category_id, family_id) VALUES ("&amp;IF(A306&lt;&gt;"","'"&amp;A306&amp;"'","NULL")&amp;","&amp;IF(B306&lt;&gt;"","'"&amp;B306&amp;"'","NULL")&amp;", "&amp;IF(C306&lt;&gt;"","'"&amp;C306&amp;"'","NULL")&amp;"  , "&amp;IF(E306&lt;&gt;"","'"&amp;E306&amp;"'","NULL")&amp;"  , "&amp;IF(F306&lt;&gt;"","'"&amp;F306&amp;"'","NULL")&amp;"  , "&amp;IF(G306&lt;&gt;"","'"&amp;G306&amp;"'","NULL")&amp;"  , "&amp;IF(H306&lt;&gt;"","'"&amp;H306&amp;"'","NULL")&amp;"  );","")</f>
        <v>INSERT INTO botanica.taxon (name_latin, name_czech, year, slug, origin, category_id, family_id) VALUES ('Juniperus communis L.\'Depressa Aurea\'','jalovec obecný', NULL  , 'juniperus-communis-ldepressa-aurea'  , '1'  , '2'  , '9'  );</v>
      </c>
    </row>
    <row r="307" customFormat="false" ht="12.8" hidden="false" customHeight="false" outlineLevel="0" collapsed="false">
      <c r="A307" s="0" t="str">
        <f aca="false">SUBSTITUTE(SUBSTITUTE(SUBSTITUTE(I307, "'", "\'"), "’","\'"), "‘", "\'")</f>
        <v>Juniperus communis var. saxatilis Pall.</v>
      </c>
      <c r="B307" s="0" t="s">
        <v>737</v>
      </c>
      <c r="D307" s="0" t="s">
        <v>738</v>
      </c>
      <c r="E30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juniperus-communis-var-saxatilis-pall</v>
      </c>
      <c r="F307" s="0" t="n">
        <v>1</v>
      </c>
      <c r="G307" s="0" t="n">
        <v>2</v>
      </c>
      <c r="H307" s="0" t="n">
        <v>9</v>
      </c>
      <c r="I307" s="0" t="s">
        <v>740</v>
      </c>
      <c r="L307" s="0" t="str">
        <f aca="false">IF(ISBLANK(A307)  = 0, "INSERT INTO botanica.taxon (name_latin, name_czech, year, slug, origin, category_id, family_id) VALUES ("&amp;IF(A307&lt;&gt;"","'"&amp;A307&amp;"'","NULL")&amp;","&amp;IF(B307&lt;&gt;"","'"&amp;B307&amp;"'","NULL")&amp;", "&amp;IF(C307&lt;&gt;"","'"&amp;C307&amp;"'","NULL")&amp;"  , "&amp;IF(E307&lt;&gt;"","'"&amp;E307&amp;"'","NULL")&amp;"  , "&amp;IF(F307&lt;&gt;"","'"&amp;F307&amp;"'","NULL")&amp;"  , "&amp;IF(G307&lt;&gt;"","'"&amp;G307&amp;"'","NULL")&amp;"  , "&amp;IF(H307&lt;&gt;"","'"&amp;H307&amp;"'","NULL")&amp;"  );","")</f>
        <v>INSERT INTO botanica.taxon (name_latin, name_czech, year, slug, origin, category_id, family_id) VALUES ('Juniperus communis var. saxatilis Pall.','jalovec obecný', NULL  , 'juniperus-communis-var-saxatilis-pall'  , '1'  , '2'  , '9'  );</v>
      </c>
    </row>
    <row r="308" customFormat="false" ht="12.8" hidden="false" customHeight="false" outlineLevel="0" collapsed="false">
      <c r="A308" s="0" t="str">
        <f aca="false">SUBSTITUTE(SUBSTITUTE(SUBSTITUTE(I308, "'", "\'"), "’","\'"), "‘", "\'")</f>
        <v>Juniperus horizontalis Moench</v>
      </c>
      <c r="B308" s="0" t="s">
        <v>741</v>
      </c>
      <c r="D308" s="0" t="s">
        <v>742</v>
      </c>
      <c r="E30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juniperus-horizontalis-moench</v>
      </c>
      <c r="F308" s="0" t="n">
        <v>1</v>
      </c>
      <c r="G308" s="0" t="n">
        <v>2</v>
      </c>
      <c r="H308" s="0" t="n">
        <v>9</v>
      </c>
      <c r="I308" s="0" t="s">
        <v>743</v>
      </c>
      <c r="L308" s="0" t="str">
        <f aca="false">IF(ISBLANK(A308)  = 0, "INSERT INTO botanica.taxon (name_latin, name_czech, year, slug, origin, category_id, family_id) VALUES ("&amp;IF(A308&lt;&gt;"","'"&amp;A308&amp;"'","NULL")&amp;","&amp;IF(B308&lt;&gt;"","'"&amp;B308&amp;"'","NULL")&amp;", "&amp;IF(C308&lt;&gt;"","'"&amp;C308&amp;"'","NULL")&amp;"  , "&amp;IF(E308&lt;&gt;"","'"&amp;E308&amp;"'","NULL")&amp;"  , "&amp;IF(F308&lt;&gt;"","'"&amp;F308&amp;"'","NULL")&amp;"  , "&amp;IF(G308&lt;&gt;"","'"&amp;G308&amp;"'","NULL")&amp;"  , "&amp;IF(H308&lt;&gt;"","'"&amp;H308&amp;"'","NULL")&amp;"  );","")</f>
        <v>INSERT INTO botanica.taxon (name_latin, name_czech, year, slug, origin, category_id, family_id) VALUES ('Juniperus horizontalis Moench','jalovec poléhavý', NULL  , 'juniperus-horizontalis-moench'  , '1'  , '2'  , '9'  );</v>
      </c>
    </row>
    <row r="309" customFormat="false" ht="12.8" hidden="false" customHeight="false" outlineLevel="0" collapsed="false">
      <c r="A309" s="0" t="str">
        <f aca="false">SUBSTITUTE(SUBSTITUTE(SUBSTITUTE(I309, "'", "\'"), "’","\'"), "‘", "\'")</f>
        <v>Pachysandra terminalis</v>
      </c>
      <c r="B309" s="0" t="s">
        <v>744</v>
      </c>
      <c r="D309" s="0" t="s">
        <v>745</v>
      </c>
      <c r="E30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pachysandra-terminalis</v>
      </c>
      <c r="F309" s="0" t="n">
        <v>1</v>
      </c>
      <c r="G309" s="0" t="n">
        <v>2</v>
      </c>
      <c r="I309" s="0" t="s">
        <v>746</v>
      </c>
      <c r="L309" s="0" t="str">
        <f aca="false">IF(ISBLANK(A309)  = 0, "INSERT INTO botanica.taxon (name_latin, name_czech, year, slug, origin, category_id, family_id) VALUES ("&amp;IF(A309&lt;&gt;"","'"&amp;A309&amp;"'","NULL")&amp;","&amp;IF(B309&lt;&gt;"","'"&amp;B309&amp;"'","NULL")&amp;", "&amp;IF(C309&lt;&gt;"","'"&amp;C309&amp;"'","NULL")&amp;"  , "&amp;IF(E309&lt;&gt;"","'"&amp;E309&amp;"'","NULL")&amp;"  , "&amp;IF(F309&lt;&gt;"","'"&amp;F309&amp;"'","NULL")&amp;"  , "&amp;IF(G309&lt;&gt;"","'"&amp;G309&amp;"'","NULL")&amp;"  , "&amp;IF(H309&lt;&gt;"","'"&amp;H309&amp;"'","NULL")&amp;"  );","")</f>
        <v>INSERT INTO botanica.taxon (name_latin, name_czech, year, slug, origin, category_id, family_id) VALUES ('Pachysandra terminalis','tlustonitník klasnatý', NULL  , 'pachysandra-terminalis'  , '1'  , '2'  , NULL  );</v>
      </c>
    </row>
    <row r="310" customFormat="false" ht="12.8" hidden="false" customHeight="false" outlineLevel="0" collapsed="false">
      <c r="A310" s="0" t="str">
        <f aca="false">SUBSTITUTE(SUBSTITUTE(SUBSTITUTE(I310, "'", "\'"), "’","\'"), "‘", "\'")</f>
        <v>Potentilla ambigua / Dasiphora am.</v>
      </c>
      <c r="B310" s="0" t="s">
        <v>747</v>
      </c>
      <c r="D310" s="0" t="s">
        <v>748</v>
      </c>
      <c r="E31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potentilla-ambigua--dasiphora-am</v>
      </c>
      <c r="F310" s="0" t="n">
        <v>1</v>
      </c>
      <c r="G310" s="0" t="n">
        <v>2</v>
      </c>
      <c r="H310" s="0" t="n">
        <v>38</v>
      </c>
      <c r="I310" s="0" t="s">
        <v>749</v>
      </c>
      <c r="L310" s="0" t="str">
        <f aca="false">IF(ISBLANK(A310)  = 0, "INSERT INTO botanica.taxon (name_latin, name_czech, year, slug, origin, category_id, family_id) VALUES ("&amp;IF(A310&lt;&gt;"","'"&amp;A310&amp;"'","NULL")&amp;","&amp;IF(B310&lt;&gt;"","'"&amp;B310&amp;"'","NULL")&amp;", "&amp;IF(C310&lt;&gt;"","'"&amp;C310&amp;"'","NULL")&amp;"  , "&amp;IF(E310&lt;&gt;"","'"&amp;E310&amp;"'","NULL")&amp;"  , "&amp;IF(F310&lt;&gt;"","'"&amp;F310&amp;"'","NULL")&amp;"  , "&amp;IF(G310&lt;&gt;"","'"&amp;G310&amp;"'","NULL")&amp;"  , "&amp;IF(H310&lt;&gt;"","'"&amp;H310&amp;"'","NULL")&amp;"  );","")</f>
        <v>INSERT INTO botanica.taxon (name_latin, name_czech, year, slug, origin, category_id, family_id) VALUES ('Potentilla ambigua / Dasiphora am.','mochna obojetná', NULL  , 'potentilla-ambigua--dasiphora-am'  , '1'  , '2'  , '38'  );</v>
      </c>
    </row>
    <row r="311" customFormat="false" ht="12.8" hidden="false" customHeight="false" outlineLevel="0" collapsed="false">
      <c r="A311" s="0" t="str">
        <f aca="false">SUBSTITUTE(SUBSTITUTE(SUBSTITUTE(I311, "'", "\'"), "’","\'"), "‘", "\'")</f>
        <v>Potentilla apennina </v>
      </c>
      <c r="B311" s="0" t="s">
        <v>750</v>
      </c>
      <c r="D311" s="0" t="s">
        <v>751</v>
      </c>
      <c r="E31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potentilla-apennina</v>
      </c>
      <c r="F311" s="0" t="n">
        <v>1</v>
      </c>
      <c r="G311" s="0" t="n">
        <v>2</v>
      </c>
      <c r="H311" s="0" t="n">
        <v>38</v>
      </c>
      <c r="I311" s="0" t="s">
        <v>752</v>
      </c>
      <c r="L311" s="0" t="str">
        <f aca="false">IF(ISBLANK(A311)  = 0, "INSERT INTO botanica.taxon (name_latin, name_czech, year, slug, origin, category_id, family_id) VALUES ("&amp;IF(A311&lt;&gt;"","'"&amp;A311&amp;"'","NULL")&amp;","&amp;IF(B311&lt;&gt;"","'"&amp;B311&amp;"'","NULL")&amp;", "&amp;IF(C311&lt;&gt;"","'"&amp;C311&amp;"'","NULL")&amp;"  , "&amp;IF(E311&lt;&gt;"","'"&amp;E311&amp;"'","NULL")&amp;"  , "&amp;IF(F311&lt;&gt;"","'"&amp;F311&amp;"'","NULL")&amp;"  , "&amp;IF(G311&lt;&gt;"","'"&amp;G311&amp;"'","NULL")&amp;"  , "&amp;IF(H311&lt;&gt;"","'"&amp;H311&amp;"'","NULL")&amp;"  );","")</f>
        <v>INSERT INTO botanica.taxon (name_latin, name_czech, year, slug, origin, category_id, family_id) VALUES ('Potentilla apennina ','mochna apennina', NULL  , 'potentilla-apennina'  , '1'  , '2'  , '38'  );</v>
      </c>
    </row>
    <row r="312" customFormat="false" ht="12.8" hidden="false" customHeight="false" outlineLevel="0" collapsed="false">
      <c r="A312" s="0" t="str">
        <f aca="false">SUBSTITUTE(SUBSTITUTE(SUBSTITUTE(I312, "'", "\'"), "’","\'"), "‘", "\'")</f>
        <v>Potentilla aurea var. alpina</v>
      </c>
      <c r="B312" s="0" t="s">
        <v>753</v>
      </c>
      <c r="D312" s="0" t="s">
        <v>754</v>
      </c>
      <c r="E31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potentilla-aurea-var-alpina</v>
      </c>
      <c r="F312" s="0" t="n">
        <v>1</v>
      </c>
      <c r="G312" s="0" t="n">
        <v>2</v>
      </c>
      <c r="H312" s="0" t="n">
        <v>38</v>
      </c>
      <c r="I312" s="0" t="s">
        <v>755</v>
      </c>
      <c r="L312" s="0" t="str">
        <f aca="false">IF(ISBLANK(A312)  = 0, "INSERT INTO botanica.taxon (name_latin, name_czech, year, slug, origin, category_id, family_id) VALUES ("&amp;IF(A312&lt;&gt;"","'"&amp;A312&amp;"'","NULL")&amp;","&amp;IF(B312&lt;&gt;"","'"&amp;B312&amp;"'","NULL")&amp;", "&amp;IF(C312&lt;&gt;"","'"&amp;C312&amp;"'","NULL")&amp;"  , "&amp;IF(E312&lt;&gt;"","'"&amp;E312&amp;"'","NULL")&amp;"  , "&amp;IF(F312&lt;&gt;"","'"&amp;F312&amp;"'","NULL")&amp;"  , "&amp;IF(G312&lt;&gt;"","'"&amp;G312&amp;"'","NULL")&amp;"  , "&amp;IF(H312&lt;&gt;"","'"&amp;H312&amp;"'","NULL")&amp;"  );","")</f>
        <v>INSERT INTO botanica.taxon (name_latin, name_czech, year, slug, origin, category_id, family_id) VALUES ('Potentilla aurea var. alpina','mochna zlatá', NULL  , 'potentilla-aurea-var-alpina'  , '1'  , '2'  , '38'  );</v>
      </c>
    </row>
    <row r="313" customFormat="false" ht="12.8" hidden="false" customHeight="false" outlineLevel="0" collapsed="false">
      <c r="A313" s="0" t="str">
        <f aca="false">SUBSTITUTE(SUBSTITUTE(SUBSTITUTE(I313, "'", "\'"), "’","\'"), "‘", "\'")</f>
        <v>Potentilla brauniana</v>
      </c>
      <c r="B313" s="0" t="s">
        <v>756</v>
      </c>
      <c r="D313" s="0" t="s">
        <v>757</v>
      </c>
      <c r="E31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potentilla-brauniana</v>
      </c>
      <c r="F313" s="0" t="n">
        <v>1</v>
      </c>
      <c r="G313" s="0" t="n">
        <v>2</v>
      </c>
      <c r="H313" s="0" t="n">
        <v>38</v>
      </c>
      <c r="I313" s="0" t="s">
        <v>758</v>
      </c>
      <c r="L313" s="0" t="str">
        <f aca="false">IF(ISBLANK(A313)  = 0, "INSERT INTO botanica.taxon (name_latin, name_czech, year, slug, origin, category_id, family_id) VALUES ("&amp;IF(A313&lt;&gt;"","'"&amp;A313&amp;"'","NULL")&amp;","&amp;IF(B313&lt;&gt;"","'"&amp;B313&amp;"'","NULL")&amp;", "&amp;IF(C313&lt;&gt;"","'"&amp;C313&amp;"'","NULL")&amp;"  , "&amp;IF(E313&lt;&gt;"","'"&amp;E313&amp;"'","NULL")&amp;"  , "&amp;IF(F313&lt;&gt;"","'"&amp;F313&amp;"'","NULL")&amp;"  , "&amp;IF(G313&lt;&gt;"","'"&amp;G313&amp;"'","NULL")&amp;"  , "&amp;IF(H313&lt;&gt;"","'"&amp;H313&amp;"'","NULL")&amp;"  );","")</f>
        <v>INSERT INTO botanica.taxon (name_latin, name_czech, year, slug, origin, category_id, family_id) VALUES ('Potentilla brauniana','mochna brauniana', NULL  , 'potentilla-brauniana'  , '1'  , '2'  , '38'  );</v>
      </c>
    </row>
    <row r="314" customFormat="false" ht="12.8" hidden="false" customHeight="false" outlineLevel="0" collapsed="false">
      <c r="A314" s="0" t="str">
        <f aca="false">SUBSTITUTE(SUBSTITUTE(SUBSTITUTE(I314, "'", "\'"), "’","\'"), "‘", "\'")</f>
        <v>Potentill. fruticosa, P. f. \'Friedrichsenii\'</v>
      </c>
      <c r="B314" s="0" t="s">
        <v>759</v>
      </c>
      <c r="D314" s="0" t="s">
        <v>760</v>
      </c>
      <c r="E31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potentill-fruticosa-p-f-friedrichsenii</v>
      </c>
      <c r="F314" s="0" t="n">
        <v>1</v>
      </c>
      <c r="G314" s="0" t="n">
        <v>2</v>
      </c>
      <c r="H314" s="0" t="n">
        <v>38</v>
      </c>
      <c r="I314" s="0" t="s">
        <v>761</v>
      </c>
      <c r="L314" s="0" t="str">
        <f aca="false">IF(ISBLANK(A314)  = 0, "INSERT INTO botanica.taxon (name_latin, name_czech, year, slug, origin, category_id, family_id) VALUES ("&amp;IF(A314&lt;&gt;"","'"&amp;A314&amp;"'","NULL")&amp;","&amp;IF(B314&lt;&gt;"","'"&amp;B314&amp;"'","NULL")&amp;", "&amp;IF(C314&lt;&gt;"","'"&amp;C314&amp;"'","NULL")&amp;"  , "&amp;IF(E314&lt;&gt;"","'"&amp;E314&amp;"'","NULL")&amp;"  , "&amp;IF(F314&lt;&gt;"","'"&amp;F314&amp;"'","NULL")&amp;"  , "&amp;IF(G314&lt;&gt;"","'"&amp;G314&amp;"'","NULL")&amp;"  , "&amp;IF(H314&lt;&gt;"","'"&amp;H314&amp;"'","NULL")&amp;"  );","")</f>
        <v>INSERT INTO botanica.taxon (name_latin, name_czech, year, slug, origin, category_id, family_id) VALUES ('Potentill. fruticosa, P. f. \'Friedrichsenii\'','mochna křovitá', NULL  , 'potentill-fruticosa-p-f-friedrichsenii'  , '1'  , '2'  , '38'  );</v>
      </c>
    </row>
    <row r="315" customFormat="false" ht="12.8" hidden="false" customHeight="false" outlineLevel="0" collapsed="false">
      <c r="A315" s="0" t="str">
        <f aca="false">SUBSTITUTE(SUBSTITUTE(SUBSTITUTE(I315, "'", "\'"), "’","\'"), "‘", "\'")</f>
        <v>Potentilla fruticosa var. mandshurica </v>
      </c>
      <c r="B315" s="0" t="s">
        <v>759</v>
      </c>
      <c r="D315" s="0" t="s">
        <v>760</v>
      </c>
      <c r="E31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potentilla-fruticosa-var-mandshurica</v>
      </c>
      <c r="F315" s="0" t="n">
        <v>1</v>
      </c>
      <c r="G315" s="0" t="n">
        <v>2</v>
      </c>
      <c r="H315" s="0" t="n">
        <v>38</v>
      </c>
      <c r="I315" s="0" t="s">
        <v>762</v>
      </c>
      <c r="L315" s="0" t="str">
        <f aca="false">IF(ISBLANK(A315)  = 0, "INSERT INTO botanica.taxon (name_latin, name_czech, year, slug, origin, category_id, family_id) VALUES ("&amp;IF(A315&lt;&gt;"","'"&amp;A315&amp;"'","NULL")&amp;","&amp;IF(B315&lt;&gt;"","'"&amp;B315&amp;"'","NULL")&amp;", "&amp;IF(C315&lt;&gt;"","'"&amp;C315&amp;"'","NULL")&amp;"  , "&amp;IF(E315&lt;&gt;"","'"&amp;E315&amp;"'","NULL")&amp;"  , "&amp;IF(F315&lt;&gt;"","'"&amp;F315&amp;"'","NULL")&amp;"  , "&amp;IF(G315&lt;&gt;"","'"&amp;G315&amp;"'","NULL")&amp;"  , "&amp;IF(H315&lt;&gt;"","'"&amp;H315&amp;"'","NULL")&amp;"  );","")</f>
        <v>INSERT INTO botanica.taxon (name_latin, name_czech, year, slug, origin, category_id, family_id) VALUES ('Potentilla fruticosa var. mandshurica ','mochna křovitá', NULL  , 'potentilla-fruticosa-var-mandshurica'  , '1'  , '2'  , '38'  );</v>
      </c>
    </row>
    <row r="316" customFormat="false" ht="12.8" hidden="false" customHeight="false" outlineLevel="0" collapsed="false">
      <c r="A316" s="0" t="str">
        <f aca="false">SUBSTITUTE(SUBSTITUTE(SUBSTITUTE(I316, "'", "\'"), "’","\'"), "‘", "\'")</f>
        <v>Potentilla grammopetala </v>
      </c>
      <c r="B316" s="0" t="s">
        <v>763</v>
      </c>
      <c r="D316" s="0" t="s">
        <v>764</v>
      </c>
      <c r="E31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potentilla-grammopetala</v>
      </c>
      <c r="F316" s="0" t="n">
        <v>1</v>
      </c>
      <c r="G316" s="0" t="n">
        <v>2</v>
      </c>
      <c r="H316" s="0" t="n">
        <v>38</v>
      </c>
      <c r="I316" s="0" t="s">
        <v>765</v>
      </c>
      <c r="L316" s="0" t="str">
        <f aca="false">IF(ISBLANK(A316)  = 0, "INSERT INTO botanica.taxon (name_latin, name_czech, year, slug, origin, category_id, family_id) VALUES ("&amp;IF(A316&lt;&gt;"","'"&amp;A316&amp;"'","NULL")&amp;","&amp;IF(B316&lt;&gt;"","'"&amp;B316&amp;"'","NULL")&amp;", "&amp;IF(C316&lt;&gt;"","'"&amp;C316&amp;"'","NULL")&amp;"  , "&amp;IF(E316&lt;&gt;"","'"&amp;E316&amp;"'","NULL")&amp;"  , "&amp;IF(F316&lt;&gt;"","'"&amp;F316&amp;"'","NULL")&amp;"  , "&amp;IF(G316&lt;&gt;"","'"&amp;G316&amp;"'","NULL")&amp;"  , "&amp;IF(H316&lt;&gt;"","'"&amp;H316&amp;"'","NULL")&amp;"  );","")</f>
        <v>INSERT INTO botanica.taxon (name_latin, name_czech, year, slug, origin, category_id, family_id) VALUES ('Potentilla grammopetala ','mochna grammopetala', NULL  , 'potentilla-grammopetala'  , '1'  , '2'  , '38'  );</v>
      </c>
    </row>
    <row r="317" customFormat="false" ht="12.8" hidden="false" customHeight="false" outlineLevel="0" collapsed="false">
      <c r="A317" s="0" t="str">
        <f aca="false">SUBSTITUTE(SUBSTITUTE(SUBSTITUTE(I317, "'", "\'"), "’","\'"), "‘", "\'")</f>
        <v>Potentilla nivalis L.</v>
      </c>
      <c r="B317" s="0" t="s">
        <v>766</v>
      </c>
      <c r="D317" s="0" t="s">
        <v>767</v>
      </c>
      <c r="E31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potentilla-nivalis-l</v>
      </c>
      <c r="F317" s="0" t="n">
        <v>1</v>
      </c>
      <c r="G317" s="0" t="n">
        <v>2</v>
      </c>
      <c r="H317" s="0" t="n">
        <v>38</v>
      </c>
      <c r="I317" s="0" t="s">
        <v>768</v>
      </c>
      <c r="L317" s="0" t="str">
        <f aca="false">IF(ISBLANK(A317)  = 0, "INSERT INTO botanica.taxon (name_latin, name_czech, year, slug, origin, category_id, family_id) VALUES ("&amp;IF(A317&lt;&gt;"","'"&amp;A317&amp;"'","NULL")&amp;","&amp;IF(B317&lt;&gt;"","'"&amp;B317&amp;"'","NULL")&amp;", "&amp;IF(C317&lt;&gt;"","'"&amp;C317&amp;"'","NULL")&amp;"  , "&amp;IF(E317&lt;&gt;"","'"&amp;E317&amp;"'","NULL")&amp;"  , "&amp;IF(F317&lt;&gt;"","'"&amp;F317&amp;"'","NULL")&amp;"  , "&amp;IF(G317&lt;&gt;"","'"&amp;G317&amp;"'","NULL")&amp;"  , "&amp;IF(H317&lt;&gt;"","'"&amp;H317&amp;"'","NULL")&amp;"  );","")</f>
        <v>INSERT INTO botanica.taxon (name_latin, name_czech, year, slug, origin, category_id, family_id) VALUES ('Potentilla nivalis L.','mochna nivalis / sněžná', NULL  , 'potentilla-nivalis-l'  , '1'  , '2'  , '38'  );</v>
      </c>
    </row>
    <row r="318" customFormat="false" ht="12.8" hidden="false" customHeight="false" outlineLevel="0" collapsed="false">
      <c r="A318" s="0" t="str">
        <f aca="false">SUBSTITUTE(SUBSTITUTE(SUBSTITUTE(I318, "'", "\'"), "’","\'"), "‘", "\'")</f>
        <v>Potentilla speciosa</v>
      </c>
      <c r="B318" s="0" t="s">
        <v>769</v>
      </c>
      <c r="D318" s="0" t="s">
        <v>770</v>
      </c>
      <c r="E31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potentilla-speciosa</v>
      </c>
      <c r="F318" s="0" t="n">
        <v>1</v>
      </c>
      <c r="G318" s="0" t="n">
        <v>2</v>
      </c>
      <c r="H318" s="0" t="n">
        <v>38</v>
      </c>
      <c r="I318" s="0" t="s">
        <v>771</v>
      </c>
      <c r="L318" s="0" t="str">
        <f aca="false">IF(ISBLANK(A318)  = 0, "INSERT INTO botanica.taxon (name_latin, name_czech, year, slug, origin, category_id, family_id) VALUES ("&amp;IF(A318&lt;&gt;"","'"&amp;A318&amp;"'","NULL")&amp;","&amp;IF(B318&lt;&gt;"","'"&amp;B318&amp;"'","NULL")&amp;", "&amp;IF(C318&lt;&gt;"","'"&amp;C318&amp;"'","NULL")&amp;"  , "&amp;IF(E318&lt;&gt;"","'"&amp;E318&amp;"'","NULL")&amp;"  , "&amp;IF(F318&lt;&gt;"","'"&amp;F318&amp;"'","NULL")&amp;"  , "&amp;IF(G318&lt;&gt;"","'"&amp;G318&amp;"'","NULL")&amp;"  , "&amp;IF(H318&lt;&gt;"","'"&amp;H318&amp;"'","NULL")&amp;"  );","")</f>
        <v>INSERT INTO botanica.taxon (name_latin, name_czech, year, slug, origin, category_id, family_id) VALUES ('Potentilla speciosa','mochna speciosa', NULL  , 'potentilla-speciosa'  , '1'  , '2'  , '38'  );</v>
      </c>
    </row>
    <row r="319" customFormat="false" ht="12.8" hidden="false" customHeight="false" outlineLevel="0" collapsed="false">
      <c r="A319" s="0" t="str">
        <f aca="false">SUBSTITUTE(SUBSTITUTE(SUBSTITUTE(I319, "'", "\'"), "’","\'"), "‘", "\'")</f>
        <v>Potentilla villosa </v>
      </c>
      <c r="B319" s="0" t="s">
        <v>772</v>
      </c>
      <c r="D319" s="0" t="s">
        <v>773</v>
      </c>
      <c r="E31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potentilla-villosa</v>
      </c>
      <c r="F319" s="0" t="n">
        <v>1</v>
      </c>
      <c r="G319" s="0" t="n">
        <v>2</v>
      </c>
      <c r="H319" s="0" t="n">
        <v>38</v>
      </c>
      <c r="I319" s="0" t="s">
        <v>774</v>
      </c>
      <c r="L319" s="0" t="str">
        <f aca="false">IF(ISBLANK(A319)  = 0, "INSERT INTO botanica.taxon (name_latin, name_czech, year, slug, origin, category_id, family_id) VALUES ("&amp;IF(A319&lt;&gt;"","'"&amp;A319&amp;"'","NULL")&amp;","&amp;IF(B319&lt;&gt;"","'"&amp;B319&amp;"'","NULL")&amp;", "&amp;IF(C319&lt;&gt;"","'"&amp;C319&amp;"'","NULL")&amp;"  , "&amp;IF(E319&lt;&gt;"","'"&amp;E319&amp;"'","NULL")&amp;"  , "&amp;IF(F319&lt;&gt;"","'"&amp;F319&amp;"'","NULL")&amp;"  , "&amp;IF(G319&lt;&gt;"","'"&amp;G319&amp;"'","NULL")&amp;"  , "&amp;IF(H319&lt;&gt;"","'"&amp;H319&amp;"'","NULL")&amp;"  );","")</f>
        <v>INSERT INTO botanica.taxon (name_latin, name_czech, year, slug, origin, category_id, family_id) VALUES ('Potentilla villosa ','mochna Crantzova', NULL  , 'potentilla-villosa'  , '1'  , '2'  , '38'  );</v>
      </c>
    </row>
    <row r="320" customFormat="false" ht="12.8" hidden="false" customHeight="false" outlineLevel="0" collapsed="false">
      <c r="A320" s="0" t="str">
        <f aca="false">SUBSTITUTE(SUBSTITUTE(SUBSTITUTE(I320, "'", "\'"), "’","\'"), "‘", "\'")</f>
        <v>Salix alpina</v>
      </c>
      <c r="B320" s="0" t="s">
        <v>775</v>
      </c>
      <c r="D320" s="0" t="s">
        <v>776</v>
      </c>
      <c r="E32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salix-alpina</v>
      </c>
      <c r="F320" s="0" t="n">
        <v>1</v>
      </c>
      <c r="G320" s="0" t="n">
        <v>2</v>
      </c>
      <c r="H320" s="0" t="n">
        <v>46</v>
      </c>
      <c r="I320" s="0" t="s">
        <v>777</v>
      </c>
      <c r="L320" s="0" t="str">
        <f aca="false">IF(ISBLANK(A320)  = 0, "INSERT INTO botanica.taxon (name_latin, name_czech, year, slug, origin, category_id, family_id) VALUES ("&amp;IF(A320&lt;&gt;"","'"&amp;A320&amp;"'","NULL")&amp;","&amp;IF(B320&lt;&gt;"","'"&amp;B320&amp;"'","NULL")&amp;", "&amp;IF(C320&lt;&gt;"","'"&amp;C320&amp;"'","NULL")&amp;"  , "&amp;IF(E320&lt;&gt;"","'"&amp;E320&amp;"'","NULL")&amp;"  , "&amp;IF(F320&lt;&gt;"","'"&amp;F320&amp;"'","NULL")&amp;"  , "&amp;IF(G320&lt;&gt;"","'"&amp;G320&amp;"'","NULL")&amp;"  , "&amp;IF(H320&lt;&gt;"","'"&amp;H320&amp;"'","NULL")&amp;"  );","")</f>
        <v>INSERT INTO botanica.taxon (name_latin, name_czech, year, slug, origin, category_id, family_id) VALUES ('Salix alpina','vrba alpská', NULL  , 'salix-alpina'  , '1'  , '2'  , '46'  );</v>
      </c>
    </row>
    <row r="321" customFormat="false" ht="12.8" hidden="false" customHeight="false" outlineLevel="0" collapsed="false">
      <c r="A321" s="0" t="str">
        <f aca="false">SUBSTITUTE(SUBSTITUTE(SUBSTITUTE(I321, "'", "\'"), "’","\'"), "‘", "\'")</f>
        <v>Salix reticulata</v>
      </c>
      <c r="B321" s="0" t="s">
        <v>778</v>
      </c>
      <c r="D321" s="0" t="s">
        <v>779</v>
      </c>
      <c r="E32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salix-reticulata</v>
      </c>
      <c r="F321" s="0" t="n">
        <v>1</v>
      </c>
      <c r="G321" s="0" t="n">
        <v>2</v>
      </c>
      <c r="H321" s="0" t="n">
        <v>46</v>
      </c>
      <c r="I321" s="0" t="s">
        <v>780</v>
      </c>
      <c r="L321" s="0" t="str">
        <f aca="false">IF(ISBLANK(A321)  = 0, "INSERT INTO botanica.taxon (name_latin, name_czech, year, slug, origin, category_id, family_id) VALUES ("&amp;IF(A321&lt;&gt;"","'"&amp;A321&amp;"'","NULL")&amp;","&amp;IF(B321&lt;&gt;"","'"&amp;B321&amp;"'","NULL")&amp;", "&amp;IF(C321&lt;&gt;"","'"&amp;C321&amp;"'","NULL")&amp;"  , "&amp;IF(E321&lt;&gt;"","'"&amp;E321&amp;"'","NULL")&amp;"  , "&amp;IF(F321&lt;&gt;"","'"&amp;F321&amp;"'","NULL")&amp;"  , "&amp;IF(G321&lt;&gt;"","'"&amp;G321&amp;"'","NULL")&amp;"  , "&amp;IF(H321&lt;&gt;"","'"&amp;H321&amp;"'","NULL")&amp;"  );","")</f>
        <v>INSERT INTO botanica.taxon (name_latin, name_czech, year, slug, origin, category_id, family_id) VALUES ('Salix reticulata','vrba síťnatá', NULL  , 'salix-reticulata'  , '1'  , '2'  , '46'  );</v>
      </c>
    </row>
    <row r="322" customFormat="false" ht="12.8" hidden="false" customHeight="false" outlineLevel="0" collapsed="false">
      <c r="A322" s="0" t="str">
        <f aca="false">SUBSTITUTE(SUBSTITUTE(SUBSTITUTE(I322, "'", "\'"), "’","\'"), "‘", "\'")</f>
        <v>Salix retusa</v>
      </c>
      <c r="B322" s="0" t="s">
        <v>781</v>
      </c>
      <c r="D322" s="0" t="s">
        <v>782</v>
      </c>
      <c r="E32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salix-retusa</v>
      </c>
      <c r="F322" s="0" t="n">
        <v>1</v>
      </c>
      <c r="G322" s="0" t="n">
        <v>2</v>
      </c>
      <c r="H322" s="0" t="n">
        <v>46</v>
      </c>
      <c r="I322" s="0" t="s">
        <v>783</v>
      </c>
      <c r="L322" s="0" t="str">
        <f aca="false">IF(ISBLANK(A322)  = 0, "INSERT INTO botanica.taxon (name_latin, name_czech, year, slug, origin, category_id, family_id) VALUES ("&amp;IF(A322&lt;&gt;"","'"&amp;A322&amp;"'","NULL")&amp;","&amp;IF(B322&lt;&gt;"","'"&amp;B322&amp;"'","NULL")&amp;", "&amp;IF(C322&lt;&gt;"","'"&amp;C322&amp;"'","NULL")&amp;"  , "&amp;IF(E322&lt;&gt;"","'"&amp;E322&amp;"'","NULL")&amp;"  , "&amp;IF(F322&lt;&gt;"","'"&amp;F322&amp;"'","NULL")&amp;"  , "&amp;IF(G322&lt;&gt;"","'"&amp;G322&amp;"'","NULL")&amp;"  , "&amp;IF(H322&lt;&gt;"","'"&amp;H322&amp;"'","NULL")&amp;"  );","")</f>
        <v>INSERT INTO botanica.taxon (name_latin, name_czech, year, slug, origin, category_id, family_id) VALUES ('Salix retusa','vrba uťatá', NULL  , 'salix-retusa'  , '1'  , '2'  , '46'  );</v>
      </c>
    </row>
    <row r="323" customFormat="false" ht="12.8" hidden="false" customHeight="false" outlineLevel="0" collapsed="false">
      <c r="A323" s="0" t="str">
        <f aca="false">SUBSTITUTE(SUBSTITUTE(SUBSTITUTE(I323, "'", "\'"), "’","\'"), "‘", "\'")</f>
        <v>Salix serpyllifolia</v>
      </c>
      <c r="B323" s="0" t="s">
        <v>784</v>
      </c>
      <c r="D323" s="0" t="s">
        <v>785</v>
      </c>
      <c r="E32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salix-serpyllifolia</v>
      </c>
      <c r="F323" s="0" t="n">
        <v>1</v>
      </c>
      <c r="G323" s="0" t="n">
        <v>2</v>
      </c>
      <c r="H323" s="0" t="n">
        <v>46</v>
      </c>
      <c r="I323" s="0" t="s">
        <v>786</v>
      </c>
      <c r="L323" s="0" t="str">
        <f aca="false">IF(ISBLANK(A323)  = 0, "INSERT INTO botanica.taxon (name_latin, name_czech, year, slug, origin, category_id, family_id) VALUES ("&amp;IF(A323&lt;&gt;"","'"&amp;A323&amp;"'","NULL")&amp;","&amp;IF(B323&lt;&gt;"","'"&amp;B323&amp;"'","NULL")&amp;", "&amp;IF(C323&lt;&gt;"","'"&amp;C323&amp;"'","NULL")&amp;"  , "&amp;IF(E323&lt;&gt;"","'"&amp;E323&amp;"'","NULL")&amp;"  , "&amp;IF(F323&lt;&gt;"","'"&amp;F323&amp;"'","NULL")&amp;"  , "&amp;IF(G323&lt;&gt;"","'"&amp;G323&amp;"'","NULL")&amp;"  , "&amp;IF(H323&lt;&gt;"","'"&amp;H323&amp;"'","NULL")&amp;"  );","")</f>
        <v>INSERT INTO botanica.taxon (name_latin, name_czech, year, slug, origin, category_id, family_id) VALUES ('Salix serpyllifolia','vrba douškolistá', NULL  , 'salix-serpyllifolia'  , '1'  , '2'  , '46'  );</v>
      </c>
    </row>
    <row r="324" customFormat="false" ht="12.8" hidden="false" customHeight="false" outlineLevel="0" collapsed="false">
      <c r="A324" s="0" t="str">
        <f aca="false">SUBSTITUTE(SUBSTITUTE(SUBSTITUTE(I324, "'", "\'"), "’","\'"), "‘", "\'")</f>
        <v>Spiraea decumbens </v>
      </c>
      <c r="B324" s="0" t="s">
        <v>787</v>
      </c>
      <c r="D324" s="0" t="s">
        <v>788</v>
      </c>
      <c r="E324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spiraea-decumbens</v>
      </c>
      <c r="F324" s="0" t="n">
        <v>1</v>
      </c>
      <c r="G324" s="0" t="n">
        <v>2</v>
      </c>
      <c r="H324" s="0" t="n">
        <v>38</v>
      </c>
      <c r="I324" s="0" t="s">
        <v>789</v>
      </c>
      <c r="L324" s="0" t="str">
        <f aca="false">IF(ISBLANK(A324)  = 0, "INSERT INTO botanica.taxon (name_latin, name_czech, year, slug, origin, category_id, family_id) VALUES ("&amp;IF(A324&lt;&gt;"","'"&amp;A324&amp;"'","NULL")&amp;","&amp;IF(B324&lt;&gt;"","'"&amp;B324&amp;"'","NULL")&amp;", "&amp;IF(C324&lt;&gt;"","'"&amp;C324&amp;"'","NULL")&amp;"  , "&amp;IF(E324&lt;&gt;"","'"&amp;E324&amp;"'","NULL")&amp;"  , "&amp;IF(F324&lt;&gt;"","'"&amp;F324&amp;"'","NULL")&amp;"  , "&amp;IF(G324&lt;&gt;"","'"&amp;G324&amp;"'","NULL")&amp;"  , "&amp;IF(H324&lt;&gt;"","'"&amp;H324&amp;"'","NULL")&amp;"  );","")</f>
        <v>INSERT INTO botanica.taxon (name_latin, name_czech, year, slug, origin, category_id, family_id) VALUES ('Spiraea decumbens ','tavolník poléhavý', NULL  , 'spiraea-decumbens'  , '1'  , '2'  , '38'  );</v>
      </c>
    </row>
    <row r="325" customFormat="false" ht="12.8" hidden="false" customHeight="false" outlineLevel="0" collapsed="false">
      <c r="A325" s="0" t="str">
        <f aca="false">SUBSTITUTE(SUBSTITUTE(SUBSTITUTE(I325, "'", "\'"), "’","\'"), "‘", "\'")</f>
        <v>Spiraea japonica</v>
      </c>
      <c r="B325" s="0" t="s">
        <v>512</v>
      </c>
      <c r="D325" s="0" t="s">
        <v>513</v>
      </c>
      <c r="E325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325" s="0" t="n">
        <v>1</v>
      </c>
      <c r="G325" s="0" t="n">
        <v>2</v>
      </c>
      <c r="H325" s="0" t="n">
        <v>38</v>
      </c>
      <c r="I325" s="0" t="s">
        <v>790</v>
      </c>
      <c r="L325" s="0" t="str">
        <f aca="false">IF(ISBLANK(A325)  = 0, "INSERT INTO botanica.taxon (name_latin, name_czech, year, slug, origin, category_id, family_id) VALUES ("&amp;IF(A325&lt;&gt;"","'"&amp;A325&amp;"'","NULL")&amp;","&amp;IF(B325&lt;&gt;"","'"&amp;B325&amp;"'","NULL")&amp;", "&amp;IF(C325&lt;&gt;"","'"&amp;C325&amp;"'","NULL")&amp;"  , "&amp;IF(E325&lt;&gt;"","'"&amp;E325&amp;"'","NULL")&amp;"  , "&amp;IF(F325&lt;&gt;"","'"&amp;F325&amp;"'","NULL")&amp;"  , "&amp;IF(G325&lt;&gt;"","'"&amp;G325&amp;"'","NULL")&amp;"  , "&amp;IF(H325&lt;&gt;"","'"&amp;H325&amp;"'","NULL")&amp;"  );","")</f>
        <v>INSERT INTO botanica.taxon (name_latin, name_czech, year, slug, origin, category_id, family_id) VALUES ('Spiraea japonica','tavolník japonský', NULL  , 'spiraea-japonica'  , '1'  , '2'  , '38'  );</v>
      </c>
    </row>
    <row r="326" customFormat="false" ht="12.8" hidden="false" customHeight="false" outlineLevel="0" collapsed="false">
      <c r="A326" s="0" t="str">
        <f aca="false">SUBSTITUTE(SUBSTITUTE(SUBSTITUTE(I326, "'", "\'"), "’","\'"), "‘", "\'")</f>
        <v>Rhododendron canadense </v>
      </c>
      <c r="B326" s="0" t="s">
        <v>791</v>
      </c>
      <c r="D326" s="0" t="s">
        <v>792</v>
      </c>
      <c r="E326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rhododendron-canadense</v>
      </c>
      <c r="F326" s="0" t="n">
        <v>1</v>
      </c>
      <c r="G326" s="0" t="n">
        <v>2</v>
      </c>
      <c r="H326" s="0" t="n">
        <v>47</v>
      </c>
      <c r="I326" s="0" t="s">
        <v>793</v>
      </c>
      <c r="L326" s="0" t="str">
        <f aca="false">IF(ISBLANK(A326)  = 0, "INSERT INTO botanica.taxon (name_latin, name_czech, year, slug, origin, category_id, family_id) VALUES ("&amp;IF(A326&lt;&gt;"","'"&amp;A326&amp;"'","NULL")&amp;","&amp;IF(B326&lt;&gt;"","'"&amp;B326&amp;"'","NULL")&amp;", "&amp;IF(C326&lt;&gt;"","'"&amp;C326&amp;"'","NULL")&amp;"  , "&amp;IF(E326&lt;&gt;"","'"&amp;E326&amp;"'","NULL")&amp;"  , "&amp;IF(F326&lt;&gt;"","'"&amp;F326&amp;"'","NULL")&amp;"  , "&amp;IF(G326&lt;&gt;"","'"&amp;G326&amp;"'","NULL")&amp;"  , "&amp;IF(H326&lt;&gt;"","'"&amp;H326&amp;"'","NULL")&amp;"  );","")</f>
        <v>INSERT INTO botanica.taxon (name_latin, name_czech, year, slug, origin, category_id, family_id) VALUES ('Rhododendron canadense ','pěnišník kanadský ', NULL  , 'rhododendron-canadense'  , '1'  , '2'  , '47'  );</v>
      </c>
    </row>
    <row r="327" customFormat="false" ht="12.8" hidden="false" customHeight="false" outlineLevel="0" collapsed="false">
      <c r="A327" s="0" t="str">
        <f aca="false">SUBSTITUTE(SUBSTITUTE(SUBSTITUTE(I327, "'", "\'"), "’","\'"), "‘", "\'")</f>
        <v>Rhododendron fastigiatum </v>
      </c>
      <c r="B327" s="0" t="s">
        <v>794</v>
      </c>
      <c r="D327" s="0" t="s">
        <v>795</v>
      </c>
      <c r="E327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rhododendron-fastigiatum</v>
      </c>
      <c r="F327" s="0" t="n">
        <v>1</v>
      </c>
      <c r="G327" s="0" t="n">
        <v>2</v>
      </c>
      <c r="H327" s="0" t="n">
        <v>47</v>
      </c>
      <c r="I327" s="0" t="s">
        <v>796</v>
      </c>
      <c r="L327" s="0" t="str">
        <f aca="false">IF(ISBLANK(A327)  = 0, "INSERT INTO botanica.taxon (name_latin, name_czech, year, slug, origin, category_id, family_id) VALUES ("&amp;IF(A327&lt;&gt;"","'"&amp;A327&amp;"'","NULL")&amp;","&amp;IF(B327&lt;&gt;"","'"&amp;B327&amp;"'","NULL")&amp;", "&amp;IF(C327&lt;&gt;"","'"&amp;C327&amp;"'","NULL")&amp;"  , "&amp;IF(E327&lt;&gt;"","'"&amp;E327&amp;"'","NULL")&amp;"  , "&amp;IF(F327&lt;&gt;"","'"&amp;F327&amp;"'","NULL")&amp;"  , "&amp;IF(G327&lt;&gt;"","'"&amp;G327&amp;"'","NULL")&amp;"  , "&amp;IF(H327&lt;&gt;"","'"&amp;H327&amp;"'","NULL")&amp;"  );","")</f>
        <v>INSERT INTO botanica.taxon (name_latin, name_czech, year, slug, origin, category_id, family_id) VALUES ('Rhododendron fastigiatum ','pěnišník sloupocitý ', NULL  , 'rhododendron-fastigiatum'  , '1'  , '2'  , '47'  );</v>
      </c>
    </row>
    <row r="328" customFormat="false" ht="12.8" hidden="false" customHeight="false" outlineLevel="0" collapsed="false">
      <c r="A328" s="0" t="str">
        <f aca="false">SUBSTITUTE(SUBSTITUTE(SUBSTITUTE(I328, "'", "\'"), "’","\'"), "‘", "\'")</f>
        <v>Rhododendron ferrugineum var. album</v>
      </c>
      <c r="B328" s="0" t="s">
        <v>794</v>
      </c>
      <c r="D328" s="0" t="s">
        <v>795</v>
      </c>
      <c r="E328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rhododendron-ferrugineum-var-album</v>
      </c>
      <c r="F328" s="0" t="n">
        <v>1</v>
      </c>
      <c r="G328" s="0" t="n">
        <v>2</v>
      </c>
      <c r="H328" s="0" t="n">
        <v>47</v>
      </c>
      <c r="I328" s="0" t="s">
        <v>797</v>
      </c>
      <c r="L328" s="0" t="str">
        <f aca="false">IF(ISBLANK(A328)  = 0, "INSERT INTO botanica.taxon (name_latin, name_czech, year, slug, origin, category_id, family_id) VALUES ("&amp;IF(A328&lt;&gt;"","'"&amp;A328&amp;"'","NULL")&amp;","&amp;IF(B328&lt;&gt;"","'"&amp;B328&amp;"'","NULL")&amp;", "&amp;IF(C328&lt;&gt;"","'"&amp;C328&amp;"'","NULL")&amp;"  , "&amp;IF(E328&lt;&gt;"","'"&amp;E328&amp;"'","NULL")&amp;"  , "&amp;IF(F328&lt;&gt;"","'"&amp;F328&amp;"'","NULL")&amp;"  , "&amp;IF(G328&lt;&gt;"","'"&amp;G328&amp;"'","NULL")&amp;"  , "&amp;IF(H328&lt;&gt;"","'"&amp;H328&amp;"'","NULL")&amp;"  );","")</f>
        <v>INSERT INTO botanica.taxon (name_latin, name_czech, year, slug, origin, category_id, family_id) VALUES ('Rhododendron ferrugineum var. album','pěnišník sloupocitý ', NULL  , 'rhododendron-ferrugineum-var-album'  , '1'  , '2'  , '47'  );</v>
      </c>
    </row>
    <row r="329" customFormat="false" ht="12.8" hidden="false" customHeight="false" outlineLevel="0" collapsed="false">
      <c r="A329" s="0" t="str">
        <f aca="false">SUBSTITUTE(SUBSTITUTE(SUBSTITUTE(I329, "'", "\'"), "’","\'"), "‘", "\'")</f>
        <v>Rhododendron hippophaeoides </v>
      </c>
      <c r="B329" s="0" t="s">
        <v>798</v>
      </c>
      <c r="D329" s="0" t="s">
        <v>799</v>
      </c>
      <c r="E329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rhododendron-hippophaeoides</v>
      </c>
      <c r="F329" s="0" t="n">
        <v>1</v>
      </c>
      <c r="G329" s="0" t="n">
        <v>2</v>
      </c>
      <c r="H329" s="0" t="n">
        <v>47</v>
      </c>
      <c r="I329" s="0" t="s">
        <v>800</v>
      </c>
      <c r="L329" s="0" t="str">
        <f aca="false">IF(ISBLANK(A329)  = 0, "INSERT INTO botanica.taxon (name_latin, name_czech, year, slug, origin, category_id, family_id) VALUES ("&amp;IF(A329&lt;&gt;"","'"&amp;A329&amp;"'","NULL")&amp;","&amp;IF(B329&lt;&gt;"","'"&amp;B329&amp;"'","NULL")&amp;", "&amp;IF(C329&lt;&gt;"","'"&amp;C329&amp;"'","NULL")&amp;"  , "&amp;IF(E329&lt;&gt;"","'"&amp;E329&amp;"'","NULL")&amp;"  , "&amp;IF(F329&lt;&gt;"","'"&amp;F329&amp;"'","NULL")&amp;"  , "&amp;IF(G329&lt;&gt;"","'"&amp;G329&amp;"'","NULL")&amp;"  , "&amp;IF(H329&lt;&gt;"","'"&amp;H329&amp;"'","NULL")&amp;"  );","")</f>
        <v>INSERT INTO botanica.taxon (name_latin, name_czech, year, slug, origin, category_id, family_id) VALUES ('Rhododendron hippophaeoides ','pěnišník rakytníkovitý', NULL  , 'rhododendron-hippophaeoides'  , '1'  , '2'  , '47'  );</v>
      </c>
    </row>
    <row r="330" customFormat="false" ht="12.8" hidden="false" customHeight="false" outlineLevel="0" collapsed="false">
      <c r="A330" s="0" t="str">
        <f aca="false">SUBSTITUTE(SUBSTITUTE(SUBSTITUTE(I330, "'", "\'"), "’","\'"), "‘", "\'")</f>
        <v>Rhododendron hirsutum </v>
      </c>
      <c r="B330" s="0" t="s">
        <v>801</v>
      </c>
      <c r="D330" s="0" t="s">
        <v>802</v>
      </c>
      <c r="E330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rhododendron-hirsutum</v>
      </c>
      <c r="F330" s="0" t="n">
        <v>1</v>
      </c>
      <c r="G330" s="0" t="n">
        <v>2</v>
      </c>
      <c r="H330" s="0" t="n">
        <v>47</v>
      </c>
      <c r="I330" s="0" t="s">
        <v>803</v>
      </c>
      <c r="L330" s="0" t="str">
        <f aca="false">IF(ISBLANK(A330)  = 0, "INSERT INTO botanica.taxon (name_latin, name_czech, year, slug, origin, category_id, family_id) VALUES ("&amp;IF(A330&lt;&gt;"","'"&amp;A330&amp;"'","NULL")&amp;","&amp;IF(B330&lt;&gt;"","'"&amp;B330&amp;"'","NULL")&amp;", "&amp;IF(C330&lt;&gt;"","'"&amp;C330&amp;"'","NULL")&amp;"  , "&amp;IF(E330&lt;&gt;"","'"&amp;E330&amp;"'","NULL")&amp;"  , "&amp;IF(F330&lt;&gt;"","'"&amp;F330&amp;"'","NULL")&amp;"  , "&amp;IF(G330&lt;&gt;"","'"&amp;G330&amp;"'","NULL")&amp;"  , "&amp;IF(H330&lt;&gt;"","'"&amp;H330&amp;"'","NULL")&amp;"  );","")</f>
        <v>INSERT INTO botanica.taxon (name_latin, name_czech, year, slug, origin, category_id, family_id) VALUES ('Rhododendron hirsutum ','pěnišník chlupatý', NULL  , 'rhododendron-hirsutum'  , '1'  , '2'  , '47'  );</v>
      </c>
    </row>
    <row r="331" customFormat="false" ht="12.8" hidden="false" customHeight="false" outlineLevel="0" collapsed="false">
      <c r="A331" s="0" t="str">
        <f aca="false">SUBSTITUTE(SUBSTITUTE(SUBSTITUTE(I331, "'", "\'"), "’","\'"), "‘", "\'")</f>
        <v>Rhododendron obtusum </v>
      </c>
      <c r="B331" s="0" t="s">
        <v>804</v>
      </c>
      <c r="D331" s="0" t="s">
        <v>805</v>
      </c>
      <c r="E331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rhododendron-obtusum</v>
      </c>
      <c r="F331" s="0" t="n">
        <v>1</v>
      </c>
      <c r="G331" s="0" t="n">
        <v>2</v>
      </c>
      <c r="H331" s="0" t="n">
        <v>47</v>
      </c>
      <c r="I331" s="0" t="s">
        <v>806</v>
      </c>
      <c r="L331" s="0" t="str">
        <f aca="false">IF(ISBLANK(A331)  = 0, "INSERT INTO botanica.taxon (name_latin, name_czech, year, slug, origin, category_id, family_id) VALUES ("&amp;IF(A331&lt;&gt;"","'"&amp;A331&amp;"'","NULL")&amp;","&amp;IF(B331&lt;&gt;"","'"&amp;B331&amp;"'","NULL")&amp;", "&amp;IF(C331&lt;&gt;"","'"&amp;C331&amp;"'","NULL")&amp;"  , "&amp;IF(E331&lt;&gt;"","'"&amp;E331&amp;"'","NULL")&amp;"  , "&amp;IF(F331&lt;&gt;"","'"&amp;F331&amp;"'","NULL")&amp;"  , "&amp;IF(G331&lt;&gt;"","'"&amp;G331&amp;"'","NULL")&amp;"  , "&amp;IF(H331&lt;&gt;"","'"&amp;H331&amp;"'","NULL")&amp;"  );","")</f>
        <v>INSERT INTO botanica.taxon (name_latin, name_czech, year, slug, origin, category_id, family_id) VALUES ('Rhododendron obtusum ','pěnišník tupý', NULL  , 'rhododendron-obtusum'  , '1'  , '2'  , '47'  );</v>
      </c>
    </row>
    <row r="332" customFormat="false" ht="12.8" hidden="false" customHeight="false" outlineLevel="0" collapsed="false">
      <c r="A332" s="0" t="str">
        <f aca="false">SUBSTITUTE(SUBSTITUTE(SUBSTITUTE(I332, "'", "\'"), "’","\'"), "‘", "\'")</f>
        <v>Rhododendron tapetiforme </v>
      </c>
      <c r="B332" s="0" t="s">
        <v>807</v>
      </c>
      <c r="D332" s="0" t="s">
        <v>808</v>
      </c>
      <c r="E332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rhododendron-tapetiforme</v>
      </c>
      <c r="F332" s="0" t="n">
        <v>1</v>
      </c>
      <c r="G332" s="0" t="n">
        <v>2</v>
      </c>
      <c r="H332" s="0" t="n">
        <v>47</v>
      </c>
      <c r="I332" s="0" t="s">
        <v>809</v>
      </c>
      <c r="L332" s="0" t="str">
        <f aca="false">IF(ISBLANK(A332)  = 0, "INSERT INTO botanica.taxon (name_latin, name_czech, year, slug, origin, category_id, family_id) VALUES ("&amp;IF(A332&lt;&gt;"","'"&amp;A332&amp;"'","NULL")&amp;","&amp;IF(B332&lt;&gt;"","'"&amp;B332&amp;"'","NULL")&amp;", "&amp;IF(C332&lt;&gt;"","'"&amp;C332&amp;"'","NULL")&amp;"  , "&amp;IF(E332&lt;&gt;"","'"&amp;E332&amp;"'","NULL")&amp;"  , "&amp;IF(F332&lt;&gt;"","'"&amp;F332&amp;"'","NULL")&amp;"  , "&amp;IF(G332&lt;&gt;"","'"&amp;G332&amp;"'","NULL")&amp;"  , "&amp;IF(H332&lt;&gt;"","'"&amp;H332&amp;"'","NULL")&amp;"  );","")</f>
        <v>INSERT INTO botanica.taxon (name_latin, name_czech, year, slug, origin, category_id, family_id) VALUES ('Rhododendron tapetiforme ','pěnišník tapetiforme', NULL  , 'rhododendron-tapetiforme'  , '1'  , '2'  , '47'  );</v>
      </c>
    </row>
    <row r="333" customFormat="false" ht="46.5" hidden="false" customHeight="false" outlineLevel="0" collapsed="false">
      <c r="A333" s="0" t="str">
        <f aca="false">SUBSTITUTE(SUBSTITUTE(SUBSTITUTE(I333, "'", "\'"), "’","\'"), "‘", "\'")</f>
        <v>Rhododendron yedoense var. poukhanense Nakai</v>
      </c>
      <c r="B333" s="0" t="s">
        <v>810</v>
      </c>
      <c r="D333" s="0" t="s">
        <v>811</v>
      </c>
      <c r="E333" s="0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rhododendron-yedoense-var-poukhanense-nakai</v>
      </c>
      <c r="F333" s="0" t="n">
        <v>1</v>
      </c>
      <c r="G333" s="0" t="n">
        <v>2</v>
      </c>
      <c r="H333" s="0" t="n">
        <v>47</v>
      </c>
      <c r="I333" s="26" t="s">
        <v>812</v>
      </c>
      <c r="L333" s="0" t="str">
        <f aca="false">IF(ISBLANK(A333)  = 0, "INSERT INTO botanica.taxon (name_latin, name_czech, year, slug, origin, category_id, family_id) VALUES ("&amp;IF(A333&lt;&gt;"","'"&amp;A333&amp;"'","NULL")&amp;","&amp;IF(B333&lt;&gt;"","'"&amp;B333&amp;"'","NULL")&amp;", "&amp;IF(C333&lt;&gt;"","'"&amp;C333&amp;"'","NULL")&amp;"  , "&amp;IF(E333&lt;&gt;"","'"&amp;E333&amp;"'","NULL")&amp;"  , "&amp;IF(F333&lt;&gt;"","'"&amp;F333&amp;"'","NULL")&amp;"  , "&amp;IF(G333&lt;&gt;"","'"&amp;G333&amp;"'","NULL")&amp;"  , "&amp;IF(H333&lt;&gt;"","'"&amp;H333&amp;"'","NULL")&amp;"  );","")</f>
        <v>INSERT INTO botanica.taxon (name_latin, name_czech, year, slug, origin, category_id, family_id) VALUES ('Rhododendron yedoense var. poukhanense Nakai','pěnišník ', NULL  , 'rhododendron-yedoense-var-poukhanense-nakai'  , '1'  , '2'  , '47'  );</v>
      </c>
    </row>
    <row r="334" customFormat="false" ht="12.8" hidden="false" customHeight="false" outlineLevel="0" collapsed="false">
      <c r="A334" s="27" t="s">
        <v>0</v>
      </c>
      <c r="B334" s="27" t="s">
        <v>1</v>
      </c>
      <c r="C334" s="27" t="s">
        <v>2</v>
      </c>
      <c r="D334" s="27" t="s">
        <v>3</v>
      </c>
      <c r="E334" s="27" t="s">
        <v>3</v>
      </c>
      <c r="F334" s="27" t="s">
        <v>4</v>
      </c>
      <c r="G334" s="2" t="s">
        <v>5</v>
      </c>
      <c r="H334" s="2" t="s">
        <v>6</v>
      </c>
      <c r="I334" s="27" t="s">
        <v>1271</v>
      </c>
    </row>
    <row r="335" customFormat="false" ht="12.8" hidden="false" customHeight="false" outlineLevel="0" collapsed="false">
      <c r="A335" s="6" t="str">
        <f aca="false">SUBSTITUTE(SUBSTITUTE(SUBSTITUTE(I335, "'", "\'"), "’","\'"), "‘", "\'")</f>
        <v>Achilea filipendulina</v>
      </c>
      <c r="B335" s="0" t="s">
        <v>1272</v>
      </c>
      <c r="E3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achilea-filipendulina</v>
      </c>
      <c r="G335" s="0" t="n">
        <v>6</v>
      </c>
      <c r="H335" s="0" t="n">
        <v>55</v>
      </c>
      <c r="I335" s="6" t="s">
        <v>1273</v>
      </c>
      <c r="L335" s="0" t="str">
        <f aca="false">IF(ISBLANK(A335)  = 0, "INSERT INTO botanica.taxon (name_latin, name_czech, year, slug, origin, category_id, family_id) VALUES ("&amp;IF(A335&lt;&gt;"","'"&amp;A335&amp;"'","NULL")&amp;","&amp;IF(B335&lt;&gt;"","'"&amp;B335&amp;"'","NULL")&amp;", "&amp;IF(C335&lt;&gt;"","'"&amp;C335&amp;"'","NULL")&amp;"  , "&amp;IF(E335&lt;&gt;"","'"&amp;E335&amp;"'","NULL")&amp;"  , "&amp;IF(F335&lt;&gt;"","'"&amp;F335&amp;"'","NULL")&amp;"  , "&amp;IF(G335&lt;&gt;"","'"&amp;G335&amp;"'","NULL")&amp;"  , "&amp;IF(H335&lt;&gt;"","'"&amp;H335&amp;"'","NULL")&amp;"  );","")</f>
        <v>INSERT INTO botanica.taxon (name_latin, name_czech, year, slug, origin, category_id, family_id) VALUES ('Achilea filipendulina','řebříček tuzebnikový', NULL  , 'achilea-filipendulina'  , NULL  , '6'  , '55'  );</v>
      </c>
    </row>
    <row r="336" customFormat="false" ht="12.8" hidden="false" customHeight="false" outlineLevel="0" collapsed="false">
      <c r="A336" s="6" t="str">
        <f aca="false">SUBSTITUTE(SUBSTITUTE(SUBSTITUTE(I336, "'", "\'"), "’","\'"), "‘", "\'")</f>
        <v>Aconitum variegatum</v>
      </c>
      <c r="B336" s="0" t="s">
        <v>986</v>
      </c>
      <c r="E3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aconitum-variegatum</v>
      </c>
      <c r="G336" s="0" t="n">
        <v>6</v>
      </c>
      <c r="I336" s="28" t="s">
        <v>1274</v>
      </c>
      <c r="L336" s="0" t="str">
        <f aca="false">IF(ISBLANK(A336)  = 0, "INSERT INTO botanica.taxon (name_latin, name_czech, year, slug, origin, category_id, family_id) VALUES ("&amp;IF(A336&lt;&gt;"","'"&amp;A336&amp;"'","NULL")&amp;","&amp;IF(B336&lt;&gt;"","'"&amp;B336&amp;"'","NULL")&amp;", "&amp;IF(C336&lt;&gt;"","'"&amp;C336&amp;"'","NULL")&amp;"  , "&amp;IF(E336&lt;&gt;"","'"&amp;E336&amp;"'","NULL")&amp;"  , "&amp;IF(F336&lt;&gt;"","'"&amp;F336&amp;"'","NULL")&amp;"  , "&amp;IF(G336&lt;&gt;"","'"&amp;G336&amp;"'","NULL")&amp;"  , "&amp;IF(H336&lt;&gt;"","'"&amp;H336&amp;"'","NULL")&amp;"  );","")</f>
        <v>INSERT INTO botanica.taxon (name_latin, name_czech, year, slug, origin, category_id, family_id) VALUES ('Aconitum variegatum','oměj pestrý', NULL  , 'aconitum-variegatum'  , NULL  , '6'  , NULL  );</v>
      </c>
    </row>
    <row r="337" customFormat="false" ht="12.8" hidden="false" customHeight="false" outlineLevel="0" collapsed="false">
      <c r="A337" s="6" t="str">
        <f aca="false">SUBSTITUTE(SUBSTITUTE(SUBSTITUTE(I337, "'", "\'"), "’","\'"), "‘", "\'")</f>
        <v>acorus calamus </v>
      </c>
      <c r="B337" s="0" t="s">
        <v>1275</v>
      </c>
      <c r="E3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acorus-calamus</v>
      </c>
      <c r="G337" s="0" t="n">
        <v>8</v>
      </c>
      <c r="I337" s="0" t="s">
        <v>1276</v>
      </c>
      <c r="L337" s="0" t="str">
        <f aca="false">IF(ISBLANK(A337)  = 0, "INSERT INTO botanica.taxon (name_latin, name_czech, year, slug, origin, category_id, family_id) VALUES ("&amp;IF(A337&lt;&gt;"","'"&amp;A337&amp;"'","NULL")&amp;","&amp;IF(B337&lt;&gt;"","'"&amp;B337&amp;"'","NULL")&amp;", "&amp;IF(C337&lt;&gt;"","'"&amp;C337&amp;"'","NULL")&amp;"  , "&amp;IF(E337&lt;&gt;"","'"&amp;E337&amp;"'","NULL")&amp;"  , "&amp;IF(F337&lt;&gt;"","'"&amp;F337&amp;"'","NULL")&amp;"  , "&amp;IF(G337&lt;&gt;"","'"&amp;G337&amp;"'","NULL")&amp;"  , "&amp;IF(H337&lt;&gt;"","'"&amp;H337&amp;"'","NULL")&amp;"  );","")</f>
        <v>INSERT INTO botanica.taxon (name_latin, name_czech, year, slug, origin, category_id, family_id) VALUES ('acorus calamus ','puškvorec obecný', NULL  , 'acorus-calamus'  , NULL  , '8'  , NULL  );</v>
      </c>
    </row>
    <row r="338" customFormat="false" ht="12.8" hidden="false" customHeight="false" outlineLevel="0" collapsed="false">
      <c r="A338" s="6" t="str">
        <f aca="false">SUBSTITUTE(SUBSTITUTE(SUBSTITUTE(I338, "'", "\'"), "’","\'"), "‘", "\'")</f>
        <v>Adianthum pedatum</v>
      </c>
      <c r="B338" s="0" t="s">
        <v>1277</v>
      </c>
      <c r="E3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adianthum-pedatum</v>
      </c>
      <c r="G338" s="0" t="n">
        <v>6</v>
      </c>
      <c r="I338" s="28" t="s">
        <v>1278</v>
      </c>
      <c r="L338" s="0" t="str">
        <f aca="false">IF(ISBLANK(A338)  = 0, "INSERT INTO botanica.taxon (name_latin, name_czech, year, slug, origin, category_id, family_id) VALUES ("&amp;IF(A338&lt;&gt;"","'"&amp;A338&amp;"'","NULL")&amp;","&amp;IF(B338&lt;&gt;"","'"&amp;B338&amp;"'","NULL")&amp;", "&amp;IF(C338&lt;&gt;"","'"&amp;C338&amp;"'","NULL")&amp;"  , "&amp;IF(E338&lt;&gt;"","'"&amp;E338&amp;"'","NULL")&amp;"  , "&amp;IF(F338&lt;&gt;"","'"&amp;F338&amp;"'","NULL")&amp;"  , "&amp;IF(G338&lt;&gt;"","'"&amp;G338&amp;"'","NULL")&amp;"  , "&amp;IF(H338&lt;&gt;"","'"&amp;H338&amp;"'","NULL")&amp;"  );","")</f>
        <v>INSERT INTO botanica.taxon (name_latin, name_czech, year, slug, origin, category_id, family_id) VALUES ('Adianthum pedatum','netík', NULL  , 'adianthum-pedatum'  , NULL  , '6'  , NULL  );</v>
      </c>
    </row>
    <row r="339" customFormat="false" ht="12.8" hidden="false" customHeight="false" outlineLevel="0" collapsed="false">
      <c r="A339" s="6" t="str">
        <f aca="false">SUBSTITUTE(SUBSTITUTE(SUBSTITUTE(I339, "'", "\'"), "’","\'"), "‘", "\'")</f>
        <v>Agrostis capilaris</v>
      </c>
      <c r="B339" s="0" t="s">
        <v>1279</v>
      </c>
      <c r="E3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agrostis-capilaris</v>
      </c>
      <c r="G339" s="0" t="n">
        <v>9</v>
      </c>
      <c r="I339" s="0" t="s">
        <v>1280</v>
      </c>
      <c r="L339" s="0" t="str">
        <f aca="false">IF(ISBLANK(A339)  = 0, "INSERT INTO botanica.taxon (name_latin, name_czech, year, slug, origin, category_id, family_id) VALUES ("&amp;IF(A339&lt;&gt;"","'"&amp;A339&amp;"'","NULL")&amp;","&amp;IF(B339&lt;&gt;"","'"&amp;B339&amp;"'","NULL")&amp;", "&amp;IF(C339&lt;&gt;"","'"&amp;C339&amp;"'","NULL")&amp;"  , "&amp;IF(E339&lt;&gt;"","'"&amp;E339&amp;"'","NULL")&amp;"  , "&amp;IF(F339&lt;&gt;"","'"&amp;F339&amp;"'","NULL")&amp;"  , "&amp;IF(G339&lt;&gt;"","'"&amp;G339&amp;"'","NULL")&amp;"  , "&amp;IF(H339&lt;&gt;"","'"&amp;H339&amp;"'","NULL")&amp;"  );","")</f>
        <v>INSERT INTO botanica.taxon (name_latin, name_czech, year, slug, origin, category_id, family_id) VALUES ('Agrostis capilaris','psineček obecný', NULL  , 'agrostis-capilaris'  , NULL  , '9'  , NULL  );</v>
      </c>
    </row>
    <row r="340" customFormat="false" ht="12.8" hidden="false" customHeight="false" outlineLevel="0" collapsed="false">
      <c r="A340" s="6" t="str">
        <f aca="false">SUBSTITUTE(SUBSTITUTE(SUBSTITUTE(I340, "'", "\'"), "’","\'"), "‘", "\'")</f>
        <v>Alchemilla mollis</v>
      </c>
      <c r="B340" s="0" t="s">
        <v>1281</v>
      </c>
      <c r="E3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alchemilla-mollis</v>
      </c>
      <c r="G340" s="0" t="n">
        <v>6</v>
      </c>
      <c r="H340" s="0" t="n">
        <v>38</v>
      </c>
      <c r="I340" s="6" t="s">
        <v>1282</v>
      </c>
      <c r="L340" s="0" t="str">
        <f aca="false">IF(ISBLANK(A340)  = 0, "INSERT INTO botanica.taxon (name_latin, name_czech, year, slug, origin, category_id, family_id) VALUES ("&amp;IF(A340&lt;&gt;"","'"&amp;A340&amp;"'","NULL")&amp;","&amp;IF(B340&lt;&gt;"","'"&amp;B340&amp;"'","NULL")&amp;", "&amp;IF(C340&lt;&gt;"","'"&amp;C340&amp;"'","NULL")&amp;"  , "&amp;IF(E340&lt;&gt;"","'"&amp;E340&amp;"'","NULL")&amp;"  , "&amp;IF(F340&lt;&gt;"","'"&amp;F340&amp;"'","NULL")&amp;"  , "&amp;IF(G340&lt;&gt;"","'"&amp;G340&amp;"'","NULL")&amp;"  , "&amp;IF(H340&lt;&gt;"","'"&amp;H340&amp;"'","NULL")&amp;"  );","")</f>
        <v>INSERT INTO botanica.taxon (name_latin, name_czech, year, slug, origin, category_id, family_id) VALUES ('Alchemilla mollis','kontryhel měkký', NULL  , 'alchemilla-mollis'  , NULL  , '6'  , '38'  );</v>
      </c>
    </row>
    <row r="341" customFormat="false" ht="12.8" hidden="false" customHeight="false" outlineLevel="0" collapsed="false">
      <c r="A341" s="6" t="str">
        <f aca="false">SUBSTITUTE(SUBSTITUTE(SUBSTITUTE(I341, "'", "\'"), "’","\'"), "‘", "\'")</f>
        <v>Aquilegia caerulea</v>
      </c>
      <c r="B341" s="0" t="s">
        <v>1283</v>
      </c>
      <c r="E3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aquilegia-caerulea</v>
      </c>
      <c r="G341" s="0" t="n">
        <v>6</v>
      </c>
      <c r="H341" s="0" t="n">
        <v>67</v>
      </c>
      <c r="I341" s="28" t="s">
        <v>1284</v>
      </c>
      <c r="L341" s="0" t="str">
        <f aca="false">IF(ISBLANK(A341)  = 0, "INSERT INTO botanica.taxon (name_latin, name_czech, year, slug, origin, category_id, family_id) VALUES ("&amp;IF(A341&lt;&gt;"","'"&amp;A341&amp;"'","NULL")&amp;","&amp;IF(B341&lt;&gt;"","'"&amp;B341&amp;"'","NULL")&amp;", "&amp;IF(C341&lt;&gt;"","'"&amp;C341&amp;"'","NULL")&amp;"  , "&amp;IF(E341&lt;&gt;"","'"&amp;E341&amp;"'","NULL")&amp;"  , "&amp;IF(F341&lt;&gt;"","'"&amp;F341&amp;"'","NULL")&amp;"  , "&amp;IF(G341&lt;&gt;"","'"&amp;G341&amp;"'","NULL")&amp;"  , "&amp;IF(H341&lt;&gt;"","'"&amp;H341&amp;"'","NULL")&amp;"  );","")</f>
        <v>INSERT INTO botanica.taxon (name_latin, name_czech, year, slug, origin, category_id, family_id) VALUES ('Aquilegia caerulea','Orlíček', NULL  , 'aquilegia-caerulea'  , NULL  , '6'  , '67'  );</v>
      </c>
    </row>
    <row r="342" customFormat="false" ht="12.8" hidden="false" customHeight="false" outlineLevel="0" collapsed="false">
      <c r="A342" s="6" t="str">
        <f aca="false">SUBSTITUTE(SUBSTITUTE(SUBSTITUTE(I342, "'", "\'"), "’","\'"), "‘", "\'")</f>
        <v>Aquilegia vulgaris</v>
      </c>
      <c r="B342" s="0" t="s">
        <v>1285</v>
      </c>
      <c r="E3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aquilegia-vulgaris</v>
      </c>
      <c r="G342" s="0" t="n">
        <v>6</v>
      </c>
      <c r="H342" s="0" t="n">
        <v>66</v>
      </c>
      <c r="I342" s="6" t="s">
        <v>1286</v>
      </c>
      <c r="L342" s="0" t="str">
        <f aca="false">IF(ISBLANK(A342)  = 0, "INSERT INTO botanica.taxon (name_latin, name_czech, year, slug, origin, category_id, family_id) VALUES ("&amp;IF(A342&lt;&gt;"","'"&amp;A342&amp;"'","NULL")&amp;","&amp;IF(B342&lt;&gt;"","'"&amp;B342&amp;"'","NULL")&amp;", "&amp;IF(C342&lt;&gt;"","'"&amp;C342&amp;"'","NULL")&amp;"  , "&amp;IF(E342&lt;&gt;"","'"&amp;E342&amp;"'","NULL")&amp;"  , "&amp;IF(F342&lt;&gt;"","'"&amp;F342&amp;"'","NULL")&amp;"  , "&amp;IF(G342&lt;&gt;"","'"&amp;G342&amp;"'","NULL")&amp;"  , "&amp;IF(H342&lt;&gt;"","'"&amp;H342&amp;"'","NULL")&amp;"  );","")</f>
        <v>INSERT INTO botanica.taxon (name_latin, name_czech, year, slug, origin, category_id, family_id) VALUES ('Aquilegia vulgaris','Orlíček obecný', NULL  , 'aquilegia-vulgaris'  , NULL  , '6'  , '66'  );</v>
      </c>
    </row>
    <row r="343" customFormat="false" ht="12.8" hidden="false" customHeight="false" outlineLevel="0" collapsed="false">
      <c r="A343" s="6" t="str">
        <f aca="false">SUBSTITUTE(SUBSTITUTE(SUBSTITUTE(I343, "'", "\'"), "’","\'"), "‘", "\'")</f>
        <v>Arabis procurens</v>
      </c>
      <c r="B343" s="0" t="s">
        <v>1287</v>
      </c>
      <c r="E3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arabis-procurens</v>
      </c>
      <c r="G343" s="0" t="n">
        <v>6</v>
      </c>
      <c r="H343" s="0" t="n">
        <v>52</v>
      </c>
      <c r="I343" s="28" t="s">
        <v>1288</v>
      </c>
      <c r="L343" s="0" t="str">
        <f aca="false">IF(ISBLANK(A343)  = 0, "INSERT INTO botanica.taxon (name_latin, name_czech, year, slug, origin, category_id, family_id) VALUES ("&amp;IF(A343&lt;&gt;"","'"&amp;A343&amp;"'","NULL")&amp;","&amp;IF(B343&lt;&gt;"","'"&amp;B343&amp;"'","NULL")&amp;", "&amp;IF(C343&lt;&gt;"","'"&amp;C343&amp;"'","NULL")&amp;"  , "&amp;IF(E343&lt;&gt;"","'"&amp;E343&amp;"'","NULL")&amp;"  , "&amp;IF(F343&lt;&gt;"","'"&amp;F343&amp;"'","NULL")&amp;"  , "&amp;IF(G343&lt;&gt;"","'"&amp;G343&amp;"'","NULL")&amp;"  , "&amp;IF(H343&lt;&gt;"","'"&amp;H343&amp;"'","NULL")&amp;"  );","")</f>
        <v>INSERT INTO botanica.taxon (name_latin, name_czech, year, slug, origin, category_id, family_id) VALUES ('Arabis procurens','huseník výběžkatý', NULL  , 'arabis-procurens'  , NULL  , '6'  , '52'  );</v>
      </c>
    </row>
    <row r="344" customFormat="false" ht="12.8" hidden="false" customHeight="false" outlineLevel="0" collapsed="false">
      <c r="A344" s="6" t="str">
        <f aca="false">SUBSTITUTE(SUBSTITUTE(SUBSTITUTE(I344, "'", "\'"), "’","\'"), "‘", "\'")</f>
        <v>Arabus glabra</v>
      </c>
      <c r="B344" s="6" t="s">
        <v>1289</v>
      </c>
      <c r="C344" s="6"/>
      <c r="D344" s="6"/>
      <c r="E3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arabus-glabra</v>
      </c>
      <c r="F344" s="6"/>
      <c r="G344" s="0" t="n">
        <v>9</v>
      </c>
      <c r="I344" s="6" t="s">
        <v>1290</v>
      </c>
      <c r="L344" s="0" t="str">
        <f aca="false">IF(ISBLANK(A344)  = 0, "INSERT INTO botanica.taxon (name_latin, name_czech, year, slug, origin, category_id, family_id) VALUES ("&amp;IF(A344&lt;&gt;"","'"&amp;A344&amp;"'","NULL")&amp;","&amp;IF(B344&lt;&gt;"","'"&amp;B344&amp;"'","NULL")&amp;", "&amp;IF(C344&lt;&gt;"","'"&amp;C344&amp;"'","NULL")&amp;"  , "&amp;IF(E344&lt;&gt;"","'"&amp;E344&amp;"'","NULL")&amp;"  , "&amp;IF(F344&lt;&gt;"","'"&amp;F344&amp;"'","NULL")&amp;"  , "&amp;IF(G344&lt;&gt;"","'"&amp;G344&amp;"'","NULL")&amp;"  , "&amp;IF(H344&lt;&gt;"","'"&amp;H344&amp;"'","NULL")&amp;"  );","")</f>
        <v>INSERT INTO botanica.taxon (name_latin, name_czech, year, slug, origin, category_id, family_id) VALUES ('Arabus glabra','useník lysý', NULL  , 'arabus-glabra'  , NULL  , '9'  , NULL  );</v>
      </c>
    </row>
    <row r="345" customFormat="false" ht="12.8" hidden="false" customHeight="false" outlineLevel="0" collapsed="false">
      <c r="A345" s="6" t="str">
        <f aca="false">SUBSTITUTE(SUBSTITUTE(SUBSTITUTE(I345, "'", "\'"), "’","\'"), "‘", "\'")</f>
        <v>Aruncus dioicus</v>
      </c>
      <c r="B345" s="0" t="s">
        <v>1291</v>
      </c>
      <c r="E3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aruncus-dioicus</v>
      </c>
      <c r="G345" s="0" t="n">
        <v>6</v>
      </c>
      <c r="I345" s="6" t="s">
        <v>1292</v>
      </c>
      <c r="L345" s="0" t="str">
        <f aca="false">IF(ISBLANK(A345)  = 0, "INSERT INTO botanica.taxon (name_latin, name_czech, year, slug, origin, category_id, family_id) VALUES ("&amp;IF(A345&lt;&gt;"","'"&amp;A345&amp;"'","NULL")&amp;","&amp;IF(B345&lt;&gt;"","'"&amp;B345&amp;"'","NULL")&amp;", "&amp;IF(C345&lt;&gt;"","'"&amp;C345&amp;"'","NULL")&amp;"  , "&amp;IF(E345&lt;&gt;"","'"&amp;E345&amp;"'","NULL")&amp;"  , "&amp;IF(F345&lt;&gt;"","'"&amp;F345&amp;"'","NULL")&amp;"  , "&amp;IF(G345&lt;&gt;"","'"&amp;G345&amp;"'","NULL")&amp;"  , "&amp;IF(H345&lt;&gt;"","'"&amp;H345&amp;"'","NULL")&amp;"  );","")</f>
        <v>INSERT INTO botanica.taxon (name_latin, name_czech, year, slug, origin, category_id, family_id) VALUES ('Aruncus dioicus','udatna dvoudomá', NULL  , 'aruncus-dioicus'  , NULL  , '6'  , NULL  );</v>
      </c>
    </row>
    <row r="346" customFormat="false" ht="12.8" hidden="false" customHeight="false" outlineLevel="0" collapsed="false">
      <c r="A346" s="6" t="str">
        <f aca="false">SUBSTITUTE(SUBSTITUTE(SUBSTITUTE(I346, "'", "\'"), "’","\'"), "‘", "\'")</f>
        <v>Asarum europaeum</v>
      </c>
      <c r="B346" s="6" t="s">
        <v>1293</v>
      </c>
      <c r="C346" s="6"/>
      <c r="D346" s="6"/>
      <c r="E3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asarum-europaeum</v>
      </c>
      <c r="F346" s="6"/>
      <c r="G346" s="0" t="n">
        <v>9</v>
      </c>
      <c r="I346" s="28" t="s">
        <v>1294</v>
      </c>
      <c r="L346" s="0" t="str">
        <f aca="false">IF(ISBLANK(A346)  = 0, "INSERT INTO botanica.taxon (name_latin, name_czech, year, slug, origin, category_id, family_id) VALUES ("&amp;IF(A346&lt;&gt;"","'"&amp;A346&amp;"'","NULL")&amp;","&amp;IF(B346&lt;&gt;"","'"&amp;B346&amp;"'","NULL")&amp;", "&amp;IF(C346&lt;&gt;"","'"&amp;C346&amp;"'","NULL")&amp;"  , "&amp;IF(E346&lt;&gt;"","'"&amp;E346&amp;"'","NULL")&amp;"  , "&amp;IF(F346&lt;&gt;"","'"&amp;F346&amp;"'","NULL")&amp;"  , "&amp;IF(G346&lt;&gt;"","'"&amp;G346&amp;"'","NULL")&amp;"  , "&amp;IF(H346&lt;&gt;"","'"&amp;H346&amp;"'","NULL")&amp;"  );","")</f>
        <v>INSERT INTO botanica.taxon (name_latin, name_czech, year, slug, origin, category_id, family_id) VALUES ('Asarum europaeum','kopytník evropský', NULL  , 'asarum-europaeum'  , NULL  , '9'  , NULL  );</v>
      </c>
    </row>
    <row r="347" customFormat="false" ht="12.8" hidden="false" customHeight="false" outlineLevel="0" collapsed="false">
      <c r="A347" s="6" t="str">
        <f aca="false">SUBSTITUTE(SUBSTITUTE(SUBSTITUTE(I347, "'", "\'"), "’","\'"), "‘", "\'")</f>
        <v>Asclepiadea</v>
      </c>
      <c r="B347" s="0" t="s">
        <v>1295</v>
      </c>
      <c r="E3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asclepiadea</v>
      </c>
      <c r="G347" s="0" t="n">
        <v>6</v>
      </c>
      <c r="I347" s="28" t="s">
        <v>1296</v>
      </c>
      <c r="L347" s="0" t="str">
        <f aca="false">IF(ISBLANK(A347)  = 0, "INSERT INTO botanica.taxon (name_latin, name_czech, year, slug, origin, category_id, family_id) VALUES ("&amp;IF(A347&lt;&gt;"","'"&amp;A347&amp;"'","NULL")&amp;","&amp;IF(B347&lt;&gt;"","'"&amp;B347&amp;"'","NULL")&amp;", "&amp;IF(C347&lt;&gt;"","'"&amp;C347&amp;"'","NULL")&amp;"  , "&amp;IF(E347&lt;&gt;"","'"&amp;E347&amp;"'","NULL")&amp;"  , "&amp;IF(F347&lt;&gt;"","'"&amp;F347&amp;"'","NULL")&amp;"  , "&amp;IF(G347&lt;&gt;"","'"&amp;G347&amp;"'","NULL")&amp;"  , "&amp;IF(H347&lt;&gt;"","'"&amp;H347&amp;"'","NULL")&amp;"  );","")</f>
        <v>INSERT INTO botanica.taxon (name_latin, name_czech, year, slug, origin, category_id, family_id) VALUES ('Asclepiadea','hořec tolitovitý', NULL  , 'asclepiadea'  , NULL  , '6'  , NULL  );</v>
      </c>
    </row>
    <row r="348" customFormat="false" ht="12.8" hidden="false" customHeight="false" outlineLevel="0" collapsed="false">
      <c r="A348" s="6" t="str">
        <f aca="false">SUBSTITUTE(SUBSTITUTE(SUBSTITUTE(I348, "'", "\'"), "’","\'"), "‘", "\'")</f>
        <v>Asplenium sp.</v>
      </c>
      <c r="B348" s="0" t="s">
        <v>1297</v>
      </c>
      <c r="E3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asplenium-sp</v>
      </c>
      <c r="G348" s="0" t="n">
        <v>6</v>
      </c>
      <c r="I348" s="6" t="s">
        <v>1298</v>
      </c>
      <c r="L348" s="0" t="str">
        <f aca="false">IF(ISBLANK(A348)  = 0, "INSERT INTO botanica.taxon (name_latin, name_czech, year, slug, origin, category_id, family_id) VALUES ("&amp;IF(A348&lt;&gt;"","'"&amp;A348&amp;"'","NULL")&amp;","&amp;IF(B348&lt;&gt;"","'"&amp;B348&amp;"'","NULL")&amp;", "&amp;IF(C348&lt;&gt;"","'"&amp;C348&amp;"'","NULL")&amp;"  , "&amp;IF(E348&lt;&gt;"","'"&amp;E348&amp;"'","NULL")&amp;"  , "&amp;IF(F348&lt;&gt;"","'"&amp;F348&amp;"'","NULL")&amp;"  , "&amp;IF(G348&lt;&gt;"","'"&amp;G348&amp;"'","NULL")&amp;"  , "&amp;IF(H348&lt;&gt;"","'"&amp;H348&amp;"'","NULL")&amp;"  );","")</f>
        <v>INSERT INTO botanica.taxon (name_latin, name_czech, year, slug, origin, category_id, family_id) VALUES ('Asplenium sp.','sleziník', NULL  , 'asplenium-sp'  , NULL  , '6'  , NULL  );</v>
      </c>
    </row>
    <row r="349" customFormat="false" ht="12.8" hidden="false" customHeight="false" outlineLevel="0" collapsed="false">
      <c r="A349" s="6" t="str">
        <f aca="false">SUBSTITUTE(SUBSTITUTE(SUBSTITUTE(I349, "'", "\'"), "’","\'"), "‘", "\'")</f>
        <v>Astilbe x arendsii</v>
      </c>
      <c r="B349" s="0" t="s">
        <v>1299</v>
      </c>
      <c r="E3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astilbe-x-arendsii</v>
      </c>
      <c r="G349" s="0" t="n">
        <v>6</v>
      </c>
      <c r="I349" s="6" t="s">
        <v>1300</v>
      </c>
      <c r="L349" s="0" t="str">
        <f aca="false">IF(ISBLANK(A349)  = 0, "INSERT INTO botanica.taxon (name_latin, name_czech, year, slug, origin, category_id, family_id) VALUES ("&amp;IF(A349&lt;&gt;"","'"&amp;A349&amp;"'","NULL")&amp;","&amp;IF(B349&lt;&gt;"","'"&amp;B349&amp;"'","NULL")&amp;", "&amp;IF(C349&lt;&gt;"","'"&amp;C349&amp;"'","NULL")&amp;"  , "&amp;IF(E349&lt;&gt;"","'"&amp;E349&amp;"'","NULL")&amp;"  , "&amp;IF(F349&lt;&gt;"","'"&amp;F349&amp;"'","NULL")&amp;"  , "&amp;IF(G349&lt;&gt;"","'"&amp;G349&amp;"'","NULL")&amp;"  , "&amp;IF(H349&lt;&gt;"","'"&amp;H349&amp;"'","NULL")&amp;"  );","")</f>
        <v>INSERT INTO botanica.taxon (name_latin, name_czech, year, slug, origin, category_id, family_id) VALUES ('Astilbe x arendsii','čechrava zahradní', NULL  , 'astilbe-x-arendsii'  , NULL  , '6'  , NULL  );</v>
      </c>
    </row>
    <row r="350" customFormat="false" ht="12.8" hidden="false" customHeight="false" outlineLevel="0" collapsed="false">
      <c r="A350" s="6" t="str">
        <f aca="false">SUBSTITUTE(SUBSTITUTE(SUBSTITUTE(I350, "'", "\'"), "’","\'"), "‘", "\'")</f>
        <v>Avenua pubescens</v>
      </c>
      <c r="B350" s="0" t="s">
        <v>1301</v>
      </c>
      <c r="E3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avenua-pubescens</v>
      </c>
      <c r="G350" s="0" t="n">
        <v>9</v>
      </c>
      <c r="I350" s="6" t="s">
        <v>1302</v>
      </c>
      <c r="L350" s="0" t="str">
        <f aca="false">IF(ISBLANK(A350)  = 0, "INSERT INTO botanica.taxon (name_latin, name_czech, year, slug, origin, category_id, family_id) VALUES ("&amp;IF(A350&lt;&gt;"","'"&amp;A350&amp;"'","NULL")&amp;","&amp;IF(B350&lt;&gt;"","'"&amp;B350&amp;"'","NULL")&amp;", "&amp;IF(C350&lt;&gt;"","'"&amp;C350&amp;"'","NULL")&amp;"  , "&amp;IF(E350&lt;&gt;"","'"&amp;E350&amp;"'","NULL")&amp;"  , "&amp;IF(F350&lt;&gt;"","'"&amp;F350&amp;"'","NULL")&amp;"  , "&amp;IF(G350&lt;&gt;"","'"&amp;G350&amp;"'","NULL")&amp;"  , "&amp;IF(H350&lt;&gt;"","'"&amp;H350&amp;"'","NULL")&amp;"  );","")</f>
        <v>INSERT INTO botanica.taxon (name_latin, name_czech, year, slug, origin, category_id, family_id) VALUES ('Avenua pubescens','ovsík pýřitý', NULL  , 'avenua-pubescens'  , NULL  , '9'  , NULL  );</v>
      </c>
    </row>
    <row r="351" customFormat="false" ht="12.8" hidden="false" customHeight="false" outlineLevel="0" collapsed="false">
      <c r="A351" s="6" t="str">
        <f aca="false">SUBSTITUTE(SUBSTITUTE(SUBSTITUTE(I351, "'", "\'"), "’","\'"), "‘", "\'")</f>
        <v>Bergenia hybrida</v>
      </c>
      <c r="B351" s="0" t="s">
        <v>1303</v>
      </c>
      <c r="E3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bergenia-hybrida</v>
      </c>
      <c r="G351" s="0" t="n">
        <v>6</v>
      </c>
      <c r="I351" s="6" t="s">
        <v>1304</v>
      </c>
      <c r="L351" s="0" t="str">
        <f aca="false">IF(ISBLANK(A351)  = 0, "INSERT INTO botanica.taxon (name_latin, name_czech, year, slug, origin, category_id, family_id) VALUES ("&amp;IF(A351&lt;&gt;"","'"&amp;A351&amp;"'","NULL")&amp;","&amp;IF(B351&lt;&gt;"","'"&amp;B351&amp;"'","NULL")&amp;", "&amp;IF(C351&lt;&gt;"","'"&amp;C351&amp;"'","NULL")&amp;"  , "&amp;IF(E351&lt;&gt;"","'"&amp;E351&amp;"'","NULL")&amp;"  , "&amp;IF(F351&lt;&gt;"","'"&amp;F351&amp;"'","NULL")&amp;"  , "&amp;IF(G351&lt;&gt;"","'"&amp;G351&amp;"'","NULL")&amp;"  , "&amp;IF(H351&lt;&gt;"","'"&amp;H351&amp;"'","NULL")&amp;"  );","")</f>
        <v>INSERT INTO botanica.taxon (name_latin, name_czech, year, slug, origin, category_id, family_id) VALUES ('Bergenia hybrida','bergénia', NULL  , 'bergenia-hybrida'  , NULL  , '6'  , NULL  );</v>
      </c>
    </row>
    <row r="352" customFormat="false" ht="12.8" hidden="false" customHeight="false" outlineLevel="0" collapsed="false">
      <c r="A352" s="6" t="str">
        <f aca="false">SUBSTITUTE(SUBSTITUTE(SUBSTITUTE(I352, "'", "\'"), "’","\'"), "‘", "\'")</f>
        <v>Calendula officinalis</v>
      </c>
      <c r="B352" s="6" t="s">
        <v>1305</v>
      </c>
      <c r="C352" s="6"/>
      <c r="D352" s="6"/>
      <c r="E3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calendula-officinalis</v>
      </c>
      <c r="F352" s="6"/>
      <c r="G352" s="0" t="n">
        <v>7</v>
      </c>
      <c r="H352" s="0" t="n">
        <v>55</v>
      </c>
      <c r="I352" s="6" t="s">
        <v>1306</v>
      </c>
      <c r="L352" s="0" t="str">
        <f aca="false">IF(ISBLANK(A352)  = 0, "INSERT INTO botanica.taxon (name_latin, name_czech, year, slug, origin, category_id, family_id) VALUES ("&amp;IF(A352&lt;&gt;"","'"&amp;A352&amp;"'","NULL")&amp;","&amp;IF(B352&lt;&gt;"","'"&amp;B352&amp;"'","NULL")&amp;", "&amp;IF(C352&lt;&gt;"","'"&amp;C352&amp;"'","NULL")&amp;"  , "&amp;IF(E352&lt;&gt;"","'"&amp;E352&amp;"'","NULL")&amp;"  , "&amp;IF(F352&lt;&gt;"","'"&amp;F352&amp;"'","NULL")&amp;"  , "&amp;IF(G352&lt;&gt;"","'"&amp;G352&amp;"'","NULL")&amp;"  , "&amp;IF(H352&lt;&gt;"","'"&amp;H352&amp;"'","NULL")&amp;"  );","")</f>
        <v>INSERT INTO botanica.taxon (name_latin, name_czech, year, slug, origin, category_id, family_id) VALUES ('Calendula officinalis','měsíček lékařský', NULL  , 'calendula-officinalis'  , NULL  , '7'  , '55'  );</v>
      </c>
    </row>
    <row r="353" customFormat="false" ht="12.8" hidden="false" customHeight="false" outlineLevel="0" collapsed="false">
      <c r="A353" s="6" t="str">
        <f aca="false">SUBSTITUTE(SUBSTITUTE(SUBSTITUTE(I353, "'", "\'"), "’","\'"), "‘", "\'")</f>
        <v>Campanula patula</v>
      </c>
      <c r="B353" s="0" t="s">
        <v>1307</v>
      </c>
      <c r="E3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campanula-patula</v>
      </c>
      <c r="G353" s="0" t="n">
        <v>9</v>
      </c>
      <c r="I353" s="0" t="s">
        <v>1308</v>
      </c>
      <c r="L353" s="0" t="str">
        <f aca="false">IF(ISBLANK(A353)  = 0, "INSERT INTO botanica.taxon (name_latin, name_czech, year, slug, origin, category_id, family_id) VALUES ("&amp;IF(A353&lt;&gt;"","'"&amp;A353&amp;"'","NULL")&amp;","&amp;IF(B353&lt;&gt;"","'"&amp;B353&amp;"'","NULL")&amp;", "&amp;IF(C353&lt;&gt;"","'"&amp;C353&amp;"'","NULL")&amp;"  , "&amp;IF(E353&lt;&gt;"","'"&amp;E353&amp;"'","NULL")&amp;"  , "&amp;IF(F353&lt;&gt;"","'"&amp;F353&amp;"'","NULL")&amp;"  , "&amp;IF(G353&lt;&gt;"","'"&amp;G353&amp;"'","NULL")&amp;"  , "&amp;IF(H353&lt;&gt;"","'"&amp;H353&amp;"'","NULL")&amp;"  );","")</f>
        <v>INSERT INTO botanica.taxon (name_latin, name_czech, year, slug, origin, category_id, family_id) VALUES ('Campanula patula','zvonek rozkladitý', NULL  , 'campanula-patula'  , NULL  , '9'  , NULL  );</v>
      </c>
    </row>
    <row r="354" customFormat="false" ht="12.8" hidden="false" customHeight="false" outlineLevel="0" collapsed="false">
      <c r="A354" s="6" t="str">
        <f aca="false">SUBSTITUTE(SUBSTITUTE(SUBSTITUTE(I354, "'", "\'"), "’","\'"), "‘", "\'")</f>
        <v>Campanula persicifolia</v>
      </c>
      <c r="B354" s="0" t="s">
        <v>1039</v>
      </c>
      <c r="E3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campanula-persicifolia</v>
      </c>
      <c r="G354" s="0" t="n">
        <v>9</v>
      </c>
      <c r="I354" s="0" t="s">
        <v>1309</v>
      </c>
      <c r="L354" s="0" t="str">
        <f aca="false">IF(ISBLANK(A354)  = 0, "INSERT INTO botanica.taxon (name_latin, name_czech, year, slug, origin, category_id, family_id) VALUES ("&amp;IF(A354&lt;&gt;"","'"&amp;A354&amp;"'","NULL")&amp;","&amp;IF(B354&lt;&gt;"","'"&amp;B354&amp;"'","NULL")&amp;", "&amp;IF(C354&lt;&gt;"","'"&amp;C354&amp;"'","NULL")&amp;"  , "&amp;IF(E354&lt;&gt;"","'"&amp;E354&amp;"'","NULL")&amp;"  , "&amp;IF(F354&lt;&gt;"","'"&amp;F354&amp;"'","NULL")&amp;"  , "&amp;IF(G354&lt;&gt;"","'"&amp;G354&amp;"'","NULL")&amp;"  , "&amp;IF(H354&lt;&gt;"","'"&amp;H354&amp;"'","NULL")&amp;"  );","")</f>
        <v>INSERT INTO botanica.taxon (name_latin, name_czech, year, slug, origin, category_id, family_id) VALUES ('Campanula persicifolia','zvonek broskvolistý', NULL  , 'campanula-persicifolia'  , NULL  , '9'  , NULL  );</v>
      </c>
    </row>
    <row r="355" customFormat="false" ht="12.8" hidden="false" customHeight="false" outlineLevel="0" collapsed="false">
      <c r="A355" s="6" t="str">
        <f aca="false">SUBSTITUTE(SUBSTITUTE(SUBSTITUTE(I355, "'", "\'"), "’","\'"), "‘", "\'")</f>
        <v>Campanula rotundifolia</v>
      </c>
      <c r="B355" s="0" t="s">
        <v>1310</v>
      </c>
      <c r="E3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campanula-rotundifolia</v>
      </c>
      <c r="G355" s="0" t="n">
        <v>9</v>
      </c>
      <c r="I355" s="0" t="s">
        <v>1311</v>
      </c>
      <c r="L355" s="0" t="str">
        <f aca="false">IF(ISBLANK(A355)  = 0, "INSERT INTO botanica.taxon (name_latin, name_czech, year, slug, origin, category_id, family_id) VALUES ("&amp;IF(A355&lt;&gt;"","'"&amp;A355&amp;"'","NULL")&amp;","&amp;IF(B355&lt;&gt;"","'"&amp;B355&amp;"'","NULL")&amp;", "&amp;IF(C355&lt;&gt;"","'"&amp;C355&amp;"'","NULL")&amp;"  , "&amp;IF(E355&lt;&gt;"","'"&amp;E355&amp;"'","NULL")&amp;"  , "&amp;IF(F355&lt;&gt;"","'"&amp;F355&amp;"'","NULL")&amp;"  , "&amp;IF(G355&lt;&gt;"","'"&amp;G355&amp;"'","NULL")&amp;"  , "&amp;IF(H355&lt;&gt;"","'"&amp;H355&amp;"'","NULL")&amp;"  );","")</f>
        <v>INSERT INTO botanica.taxon (name_latin, name_czech, year, slug, origin, category_id, family_id) VALUES ('Campanula rotundifolia','zvonek okrouhlolistý', NULL  , 'campanula-rotundifolia'  , NULL  , '9'  , NULL  );</v>
      </c>
    </row>
    <row r="356" customFormat="false" ht="12.8" hidden="false" customHeight="false" outlineLevel="0" collapsed="false">
      <c r="A356" s="6" t="str">
        <f aca="false">SUBSTITUTE(SUBSTITUTE(SUBSTITUTE(I356, "'", "\'"), "’","\'"), "‘", "\'")</f>
        <v>Cana indica</v>
      </c>
      <c r="B356" s="6" t="s">
        <v>1312</v>
      </c>
      <c r="C356" s="6"/>
      <c r="D356" s="6"/>
      <c r="E3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cana-indica</v>
      </c>
      <c r="F356" s="6"/>
      <c r="G356" s="0" t="n">
        <v>7</v>
      </c>
      <c r="I356" s="6" t="s">
        <v>1313</v>
      </c>
      <c r="L356" s="0" t="str">
        <f aca="false">IF(ISBLANK(A356)  = 0, "INSERT INTO botanica.taxon (name_latin, name_czech, year, slug, origin, category_id, family_id) VALUES ("&amp;IF(A356&lt;&gt;"","'"&amp;A356&amp;"'","NULL")&amp;","&amp;IF(B356&lt;&gt;"","'"&amp;B356&amp;"'","NULL")&amp;", "&amp;IF(C356&lt;&gt;"","'"&amp;C356&amp;"'","NULL")&amp;"  , "&amp;IF(E356&lt;&gt;"","'"&amp;E356&amp;"'","NULL")&amp;"  , "&amp;IF(F356&lt;&gt;"","'"&amp;F356&amp;"'","NULL")&amp;"  , "&amp;IF(G356&lt;&gt;"","'"&amp;G356&amp;"'","NULL")&amp;"  , "&amp;IF(H356&lt;&gt;"","'"&amp;H356&amp;"'","NULL")&amp;"  );","")</f>
        <v>INSERT INTO botanica.taxon (name_latin, name_czech, year, slug, origin, category_id, family_id) VALUES ('Cana indica','kana', NULL  , 'cana-indica'  , NULL  , '7'  , NULL  );</v>
      </c>
    </row>
    <row r="357" customFormat="false" ht="12.8" hidden="false" customHeight="false" outlineLevel="0" collapsed="false">
      <c r="A357" s="6" t="str">
        <f aca="false">SUBSTITUTE(SUBSTITUTE(SUBSTITUTE(I357, "'", "\'"), "’","\'"), "‘", "\'")</f>
        <v>Carex grayi</v>
      </c>
      <c r="B357" s="0" t="s">
        <v>1314</v>
      </c>
      <c r="E3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carex-grayi</v>
      </c>
      <c r="G357" s="0" t="n">
        <v>8</v>
      </c>
      <c r="I357" s="0" t="s">
        <v>1315</v>
      </c>
      <c r="L357" s="0" t="str">
        <f aca="false">IF(ISBLANK(A357)  = 0, "INSERT INTO botanica.taxon (name_latin, name_czech, year, slug, origin, category_id, family_id) VALUES ("&amp;IF(A357&lt;&gt;"","'"&amp;A357&amp;"'","NULL")&amp;","&amp;IF(B357&lt;&gt;"","'"&amp;B357&amp;"'","NULL")&amp;", "&amp;IF(C357&lt;&gt;"","'"&amp;C357&amp;"'","NULL")&amp;"  , "&amp;IF(E357&lt;&gt;"","'"&amp;E357&amp;"'","NULL")&amp;"  , "&amp;IF(F357&lt;&gt;"","'"&amp;F357&amp;"'","NULL")&amp;"  , "&amp;IF(G357&lt;&gt;"","'"&amp;G357&amp;"'","NULL")&amp;"  , "&amp;IF(H357&lt;&gt;"","'"&amp;H357&amp;"'","NULL")&amp;"  );","")</f>
        <v>INSERT INTO botanica.taxon (name_latin, name_czech, year, slug, origin, category_id, family_id) VALUES ('Carex grayi','ostřice ', NULL  , 'carex-grayi'  , NULL  , '8'  , NULL  );</v>
      </c>
    </row>
    <row r="358" customFormat="false" ht="12.8" hidden="false" customHeight="false" outlineLevel="0" collapsed="false">
      <c r="A358" s="6" t="str">
        <f aca="false">SUBSTITUTE(SUBSTITUTE(SUBSTITUTE(I358, "'", "\'"), "’","\'"), "‘", "\'")</f>
        <v>Carex ovalis</v>
      </c>
      <c r="B358" s="0" t="s">
        <v>1316</v>
      </c>
      <c r="E3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carex-ovalis</v>
      </c>
      <c r="G358" s="0" t="n">
        <v>9</v>
      </c>
      <c r="I358" s="0" t="s">
        <v>1317</v>
      </c>
      <c r="L358" s="0" t="str">
        <f aca="false">IF(ISBLANK(A358)  = 0, "INSERT INTO botanica.taxon (name_latin, name_czech, year, slug, origin, category_id, family_id) VALUES ("&amp;IF(A358&lt;&gt;"","'"&amp;A358&amp;"'","NULL")&amp;","&amp;IF(B358&lt;&gt;"","'"&amp;B358&amp;"'","NULL")&amp;", "&amp;IF(C358&lt;&gt;"","'"&amp;C358&amp;"'","NULL")&amp;"  , "&amp;IF(E358&lt;&gt;"","'"&amp;E358&amp;"'","NULL")&amp;"  , "&amp;IF(F358&lt;&gt;"","'"&amp;F358&amp;"'","NULL")&amp;"  , "&amp;IF(G358&lt;&gt;"","'"&amp;G358&amp;"'","NULL")&amp;"  , "&amp;IF(H358&lt;&gt;"","'"&amp;H358&amp;"'","NULL")&amp;"  );","")</f>
        <v>INSERT INTO botanica.taxon (name_latin, name_czech, year, slug, origin, category_id, family_id) VALUES ('Carex ovalis','ostřice zaječí', NULL  , 'carex-ovalis'  , NULL  , '9'  , NULL  );</v>
      </c>
    </row>
    <row r="359" customFormat="false" ht="12.8" hidden="false" customHeight="false" outlineLevel="0" collapsed="false">
      <c r="A359" s="6" t="str">
        <f aca="false">SUBSTITUTE(SUBSTITUTE(SUBSTITUTE(I359, "'", "\'"), "’","\'"), "‘", "\'")</f>
        <v>carex pendula</v>
      </c>
      <c r="B359" s="0" t="s">
        <v>1318</v>
      </c>
      <c r="E3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carex-pendula</v>
      </c>
      <c r="G359" s="0" t="n">
        <v>8</v>
      </c>
      <c r="I359" s="0" t="s">
        <v>1319</v>
      </c>
      <c r="L359" s="0" t="str">
        <f aca="false">IF(ISBLANK(A359)  = 0, "INSERT INTO botanica.taxon (name_latin, name_czech, year, slug, origin, category_id, family_id) VALUES ("&amp;IF(A359&lt;&gt;"","'"&amp;A359&amp;"'","NULL")&amp;","&amp;IF(B359&lt;&gt;"","'"&amp;B359&amp;"'","NULL")&amp;", "&amp;IF(C359&lt;&gt;"","'"&amp;C359&amp;"'","NULL")&amp;"  , "&amp;IF(E359&lt;&gt;"","'"&amp;E359&amp;"'","NULL")&amp;"  , "&amp;IF(F359&lt;&gt;"","'"&amp;F359&amp;"'","NULL")&amp;"  , "&amp;IF(G359&lt;&gt;"","'"&amp;G359&amp;"'","NULL")&amp;"  , "&amp;IF(H359&lt;&gt;"","'"&amp;H359&amp;"'","NULL")&amp;"  );","")</f>
        <v>INSERT INTO botanica.taxon (name_latin, name_czech, year, slug, origin, category_id, family_id) VALUES ('carex pendula','ostřice převislá', NULL  , 'carex-pendula'  , NULL  , '8'  , NULL  );</v>
      </c>
    </row>
    <row r="360" customFormat="false" ht="12.8" hidden="false" customHeight="false" outlineLevel="0" collapsed="false">
      <c r="A360" s="6" t="str">
        <f aca="false">SUBSTITUTE(SUBSTITUTE(SUBSTITUTE(I360, "'", "\'"), "’","\'"), "‘", "\'")</f>
        <v>Centauera cyanus</v>
      </c>
      <c r="B360" s="0" t="s">
        <v>1320</v>
      </c>
      <c r="E3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centauera-cyanus</v>
      </c>
      <c r="G360" s="0" t="n">
        <v>6</v>
      </c>
      <c r="I360" s="6" t="s">
        <v>1321</v>
      </c>
      <c r="L360" s="0" t="str">
        <f aca="false">IF(ISBLANK(A360)  = 0, "INSERT INTO botanica.taxon (name_latin, name_czech, year, slug, origin, category_id, family_id) VALUES ("&amp;IF(A360&lt;&gt;"","'"&amp;A360&amp;"'","NULL")&amp;","&amp;IF(B360&lt;&gt;"","'"&amp;B360&amp;"'","NULL")&amp;", "&amp;IF(C360&lt;&gt;"","'"&amp;C360&amp;"'","NULL")&amp;"  , "&amp;IF(E360&lt;&gt;"","'"&amp;E360&amp;"'","NULL")&amp;"  , "&amp;IF(F360&lt;&gt;"","'"&amp;F360&amp;"'","NULL")&amp;"  , "&amp;IF(G360&lt;&gt;"","'"&amp;G360&amp;"'","NULL")&amp;"  , "&amp;IF(H360&lt;&gt;"","'"&amp;H360&amp;"'","NULL")&amp;"  );","")</f>
        <v>INSERT INTO botanica.taxon (name_latin, name_czech, year, slug, origin, category_id, family_id) VALUES ('Centauera cyanus','chrpa polní', NULL  , 'centauera-cyanus'  , NULL  , '6'  , NULL  );</v>
      </c>
    </row>
    <row r="361" customFormat="false" ht="12.8" hidden="false" customHeight="false" outlineLevel="0" collapsed="false">
      <c r="A361" s="6" t="str">
        <f aca="false">SUBSTITUTE(SUBSTITUTE(SUBSTITUTE(I361, "'", "\'"), "’","\'"), "‘", "\'")</f>
        <v>Chelidonium majus</v>
      </c>
      <c r="B361" s="0" t="s">
        <v>1322</v>
      </c>
      <c r="E3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chelidonium-majus</v>
      </c>
      <c r="G361" s="0" t="n">
        <v>9</v>
      </c>
      <c r="H361" s="0" t="n">
        <v>63</v>
      </c>
      <c r="I361" s="0" t="s">
        <v>1323</v>
      </c>
      <c r="L361" s="0" t="str">
        <f aca="false">IF(ISBLANK(A361)  = 0, "INSERT INTO botanica.taxon (name_latin, name_czech, year, slug, origin, category_id, family_id) VALUES ("&amp;IF(A361&lt;&gt;"","'"&amp;A361&amp;"'","NULL")&amp;","&amp;IF(B361&lt;&gt;"","'"&amp;B361&amp;"'","NULL")&amp;", "&amp;IF(C361&lt;&gt;"","'"&amp;C361&amp;"'","NULL")&amp;"  , "&amp;IF(E361&lt;&gt;"","'"&amp;E361&amp;"'","NULL")&amp;"  , "&amp;IF(F361&lt;&gt;"","'"&amp;F361&amp;"'","NULL")&amp;"  , "&amp;IF(G361&lt;&gt;"","'"&amp;G361&amp;"'","NULL")&amp;"  , "&amp;IF(H361&lt;&gt;"","'"&amp;H361&amp;"'","NULL")&amp;"  );","")</f>
        <v>INSERT INTO botanica.taxon (name_latin, name_czech, year, slug, origin, category_id, family_id) VALUES ('Chelidonium majus','vlaštovičník větší', NULL  , 'chelidonium-majus'  , NULL  , '9'  , '63'  );</v>
      </c>
    </row>
    <row r="362" customFormat="false" ht="12.8" hidden="false" customHeight="false" outlineLevel="0" collapsed="false">
      <c r="A362" s="6" t="str">
        <f aca="false">SUBSTITUTE(SUBSTITUTE(SUBSTITUTE(I362, "'", "\'"), "’","\'"), "‘", "\'")</f>
        <v>Convallaria majalis</v>
      </c>
      <c r="B362" s="0" t="s">
        <v>1324</v>
      </c>
      <c r="E3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convallaria-majalis</v>
      </c>
      <c r="G362" s="0" t="n">
        <v>6</v>
      </c>
      <c r="I362" s="28" t="s">
        <v>1325</v>
      </c>
      <c r="L362" s="0" t="str">
        <f aca="false">IF(ISBLANK(A362)  = 0, "INSERT INTO botanica.taxon (name_latin, name_czech, year, slug, origin, category_id, family_id) VALUES ("&amp;IF(A362&lt;&gt;"","'"&amp;A362&amp;"'","NULL")&amp;","&amp;IF(B362&lt;&gt;"","'"&amp;B362&amp;"'","NULL")&amp;", "&amp;IF(C362&lt;&gt;"","'"&amp;C362&amp;"'","NULL")&amp;"  , "&amp;IF(E362&lt;&gt;"","'"&amp;E362&amp;"'","NULL")&amp;"  , "&amp;IF(F362&lt;&gt;"","'"&amp;F362&amp;"'","NULL")&amp;"  , "&amp;IF(G362&lt;&gt;"","'"&amp;G362&amp;"'","NULL")&amp;"  , "&amp;IF(H362&lt;&gt;"","'"&amp;H362&amp;"'","NULL")&amp;"  );","")</f>
        <v>INSERT INTO botanica.taxon (name_latin, name_czech, year, slug, origin, category_id, family_id) VALUES ('Convallaria majalis','konvalinka vonná', NULL  , 'convallaria-majalis'  , NULL  , '6'  , NULL  );</v>
      </c>
    </row>
    <row r="363" customFormat="false" ht="12.8" hidden="false" customHeight="false" outlineLevel="0" collapsed="false">
      <c r="A363" s="6" t="str">
        <f aca="false">SUBSTITUTE(SUBSTITUTE(SUBSTITUTE(I363, "'", "\'"), "’","\'"), "‘", "\'")</f>
        <v>Cosmos bipinatus</v>
      </c>
      <c r="B363" s="6" t="s">
        <v>1326</v>
      </c>
      <c r="C363" s="6"/>
      <c r="D363" s="6"/>
      <c r="E3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cosmos-bipinatus</v>
      </c>
      <c r="F363" s="6"/>
      <c r="G363" s="0" t="n">
        <v>7</v>
      </c>
      <c r="H363" s="0" t="n">
        <v>55</v>
      </c>
      <c r="I363" s="6" t="s">
        <v>1327</v>
      </c>
      <c r="L363" s="0" t="str">
        <f aca="false">IF(ISBLANK(A363)  = 0, "INSERT INTO botanica.taxon (name_latin, name_czech, year, slug, origin, category_id, family_id) VALUES ("&amp;IF(A363&lt;&gt;"","'"&amp;A363&amp;"'","NULL")&amp;","&amp;IF(B363&lt;&gt;"","'"&amp;B363&amp;"'","NULL")&amp;", "&amp;IF(C363&lt;&gt;"","'"&amp;C363&amp;"'","NULL")&amp;"  , "&amp;IF(E363&lt;&gt;"","'"&amp;E363&amp;"'","NULL")&amp;"  , "&amp;IF(F363&lt;&gt;"","'"&amp;F363&amp;"'","NULL")&amp;"  , "&amp;IF(G363&lt;&gt;"","'"&amp;G363&amp;"'","NULL")&amp;"  , "&amp;IF(H363&lt;&gt;"","'"&amp;H363&amp;"'","NULL")&amp;"  );","")</f>
        <v>INSERT INTO botanica.taxon (name_latin, name_czech, year, slug, origin, category_id, family_id) VALUES ('Cosmos bipinatus','krásenka zpeřená', NULL  , 'cosmos-bipinatus'  , NULL  , '7'  , '55'  );</v>
      </c>
    </row>
    <row r="364" customFormat="false" ht="12.8" hidden="false" customHeight="false" outlineLevel="0" collapsed="false">
      <c r="A364" s="6" t="str">
        <f aca="false">SUBSTITUTE(SUBSTITUTE(SUBSTITUTE(I364, "'", "\'"), "’","\'"), "‘", "\'")</f>
        <v>Cyclamen purpurescens</v>
      </c>
      <c r="B364" s="0" t="s">
        <v>980</v>
      </c>
      <c r="E3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cyclamen-purpurescens</v>
      </c>
      <c r="G364" s="0" t="n">
        <v>6</v>
      </c>
      <c r="I364" s="28" t="s">
        <v>1328</v>
      </c>
      <c r="L364" s="0" t="str">
        <f aca="false">IF(ISBLANK(A364)  = 0, "INSERT INTO botanica.taxon (name_latin, name_czech, year, slug, origin, category_id, family_id) VALUES ("&amp;IF(A364&lt;&gt;"","'"&amp;A364&amp;"'","NULL")&amp;","&amp;IF(B364&lt;&gt;"","'"&amp;B364&amp;"'","NULL")&amp;", "&amp;IF(C364&lt;&gt;"","'"&amp;C364&amp;"'","NULL")&amp;"  , "&amp;IF(E364&lt;&gt;"","'"&amp;E364&amp;"'","NULL")&amp;"  , "&amp;IF(F364&lt;&gt;"","'"&amp;F364&amp;"'","NULL")&amp;"  , "&amp;IF(G364&lt;&gt;"","'"&amp;G364&amp;"'","NULL")&amp;"  , "&amp;IF(H364&lt;&gt;"","'"&amp;H364&amp;"'","NULL")&amp;"  );","")</f>
        <v>INSERT INTO botanica.taxon (name_latin, name_czech, year, slug, origin, category_id, family_id) VALUES ('Cyclamen purpurescens','brambořík nachový', NULL  , 'cyclamen-purpurescens'  , NULL  , '6'  , NULL  );</v>
      </c>
    </row>
    <row r="365" customFormat="false" ht="12.8" hidden="false" customHeight="false" outlineLevel="0" collapsed="false">
      <c r="A365" s="6" t="str">
        <f aca="false">SUBSTITUTE(SUBSTITUTE(SUBSTITUTE(I365, "'", "\'"), "’","\'"), "‘", "\'")</f>
        <v>cyperus longus </v>
      </c>
      <c r="B365" s="0" t="s">
        <v>1329</v>
      </c>
      <c r="E3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cyperus-longus</v>
      </c>
      <c r="G365" s="0" t="n">
        <v>8</v>
      </c>
      <c r="I365" s="0" t="s">
        <v>1330</v>
      </c>
      <c r="L365" s="0" t="str">
        <f aca="false">IF(ISBLANK(A365)  = 0, "INSERT INTO botanica.taxon (name_latin, name_czech, year, slug, origin, category_id, family_id) VALUES ("&amp;IF(A365&lt;&gt;"","'"&amp;A365&amp;"'","NULL")&amp;","&amp;IF(B365&lt;&gt;"","'"&amp;B365&amp;"'","NULL")&amp;", "&amp;IF(C365&lt;&gt;"","'"&amp;C365&amp;"'","NULL")&amp;"  , "&amp;IF(E365&lt;&gt;"","'"&amp;E365&amp;"'","NULL")&amp;"  , "&amp;IF(F365&lt;&gt;"","'"&amp;F365&amp;"'","NULL")&amp;"  , "&amp;IF(G365&lt;&gt;"","'"&amp;G365&amp;"'","NULL")&amp;"  , "&amp;IF(H365&lt;&gt;"","'"&amp;H365&amp;"'","NULL")&amp;"  );","")</f>
        <v>INSERT INTO botanica.taxon (name_latin, name_czech, year, slug, origin, category_id, family_id) VALUES ('cyperus longus ','šáchor dlouhý', NULL  , 'cyperus-longus'  , NULL  , '8'  , NULL  );</v>
      </c>
    </row>
    <row r="366" customFormat="false" ht="12.8" hidden="false" customHeight="false" outlineLevel="0" collapsed="false">
      <c r="A366" s="6" t="str">
        <f aca="false">SUBSTITUTE(SUBSTITUTE(SUBSTITUTE(I366, "'", "\'"), "’","\'"), "‘", "\'")</f>
        <v>Cystopteris fragilis</v>
      </c>
      <c r="B366" s="0" t="s">
        <v>1019</v>
      </c>
      <c r="E3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cystopteris-fragilis</v>
      </c>
      <c r="G366" s="0" t="n">
        <v>6</v>
      </c>
      <c r="I366" s="28" t="s">
        <v>1331</v>
      </c>
      <c r="L366" s="0" t="str">
        <f aca="false">IF(ISBLANK(A366)  = 0, "INSERT INTO botanica.taxon (name_latin, name_czech, year, slug, origin, category_id, family_id) VALUES ("&amp;IF(A366&lt;&gt;"","'"&amp;A366&amp;"'","NULL")&amp;","&amp;IF(B366&lt;&gt;"","'"&amp;B366&amp;"'","NULL")&amp;", "&amp;IF(C366&lt;&gt;"","'"&amp;C366&amp;"'","NULL")&amp;"  , "&amp;IF(E366&lt;&gt;"","'"&amp;E366&amp;"'","NULL")&amp;"  , "&amp;IF(F366&lt;&gt;"","'"&amp;F366&amp;"'","NULL")&amp;"  , "&amp;IF(G366&lt;&gt;"","'"&amp;G366&amp;"'","NULL")&amp;"  , "&amp;IF(H366&lt;&gt;"","'"&amp;H366&amp;"'","NULL")&amp;"  );","")</f>
        <v>INSERT INTO botanica.taxon (name_latin, name_czech, year, slug, origin, category_id, family_id) VALUES ('Cystopteris fragilis','puchýřník křehký', NULL  , 'cystopteris-fragilis'  , NULL  , '6'  , NULL  );</v>
      </c>
    </row>
    <row r="367" customFormat="false" ht="12.8" hidden="false" customHeight="false" outlineLevel="0" collapsed="false">
      <c r="A367" s="6" t="str">
        <f aca="false">SUBSTITUTE(SUBSTITUTE(SUBSTITUTE(I367, "'", "\'"), "’","\'"), "‘", "\'")</f>
        <v>Digitalis grandiflora </v>
      </c>
      <c r="B367" s="0" t="s">
        <v>1332</v>
      </c>
      <c r="E3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digitalis-grandiflora</v>
      </c>
      <c r="G367" s="0" t="n">
        <v>6</v>
      </c>
      <c r="I367" s="28" t="s">
        <v>1333</v>
      </c>
      <c r="L367" s="0" t="str">
        <f aca="false">IF(ISBLANK(A367)  = 0, "INSERT INTO botanica.taxon (name_latin, name_czech, year, slug, origin, category_id, family_id) VALUES ("&amp;IF(A367&lt;&gt;"","'"&amp;A367&amp;"'","NULL")&amp;","&amp;IF(B367&lt;&gt;"","'"&amp;B367&amp;"'","NULL")&amp;", "&amp;IF(C367&lt;&gt;"","'"&amp;C367&amp;"'","NULL")&amp;"  , "&amp;IF(E367&lt;&gt;"","'"&amp;E367&amp;"'","NULL")&amp;"  , "&amp;IF(F367&lt;&gt;"","'"&amp;F367&amp;"'","NULL")&amp;"  , "&amp;IF(G367&lt;&gt;"","'"&amp;G367&amp;"'","NULL")&amp;"  , "&amp;IF(H367&lt;&gt;"","'"&amp;H367&amp;"'","NULL")&amp;"  );","")</f>
        <v>INSERT INTO botanica.taxon (name_latin, name_czech, year, slug, origin, category_id, family_id) VALUES ('Digitalis grandiflora ','náprstník velkokvětý', NULL  , 'digitalis-grandiflora'  , NULL  , '6'  , NULL  );</v>
      </c>
    </row>
    <row r="368" customFormat="false" ht="12.8" hidden="false" customHeight="false" outlineLevel="0" collapsed="false">
      <c r="A368" s="6" t="str">
        <f aca="false">SUBSTITUTE(SUBSTITUTE(SUBSTITUTE(I368, "'", "\'"), "’","\'"), "‘", "\'")</f>
        <v>Digitalis purpurea</v>
      </c>
      <c r="B368" s="0" t="s">
        <v>1334</v>
      </c>
      <c r="E3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digitalis-purpurea</v>
      </c>
      <c r="G368" s="0" t="n">
        <v>6</v>
      </c>
      <c r="I368" s="6" t="s">
        <v>1335</v>
      </c>
      <c r="L368" s="0" t="str">
        <f aca="false">IF(ISBLANK(A368)  = 0, "INSERT INTO botanica.taxon (name_latin, name_czech, year, slug, origin, category_id, family_id) VALUES ("&amp;IF(A368&lt;&gt;"","'"&amp;A368&amp;"'","NULL")&amp;","&amp;IF(B368&lt;&gt;"","'"&amp;B368&amp;"'","NULL")&amp;", "&amp;IF(C368&lt;&gt;"","'"&amp;C368&amp;"'","NULL")&amp;"  , "&amp;IF(E368&lt;&gt;"","'"&amp;E368&amp;"'","NULL")&amp;"  , "&amp;IF(F368&lt;&gt;"","'"&amp;F368&amp;"'","NULL")&amp;"  , "&amp;IF(G368&lt;&gt;"","'"&amp;G368&amp;"'","NULL")&amp;"  , "&amp;IF(H368&lt;&gt;"","'"&amp;H368&amp;"'","NULL")&amp;"  );","")</f>
        <v>INSERT INTO botanica.taxon (name_latin, name_czech, year, slug, origin, category_id, family_id) VALUES ('Digitalis purpurea','náprstník červený', NULL  , 'digitalis-purpurea'  , NULL  , '6'  , NULL  );</v>
      </c>
    </row>
    <row r="369" customFormat="false" ht="19.5" hidden="false" customHeight="false" outlineLevel="0" collapsed="false">
      <c r="A369" s="6" t="str">
        <f aca="false">SUBSTITUTE(SUBSTITUTE(SUBSTITUTE(I369, "'", "\'"), "’","\'"), "‘", "\'")</f>
        <v>Dryopteris dilatata</v>
      </c>
      <c r="B369" s="26" t="s">
        <v>1336</v>
      </c>
      <c r="C369" s="26"/>
      <c r="D369" s="26"/>
      <c r="E3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dryopteris-dilatata</v>
      </c>
      <c r="F369" s="26"/>
      <c r="G369" s="0" t="n">
        <v>6</v>
      </c>
      <c r="I369" s="28" t="s">
        <v>1337</v>
      </c>
      <c r="L369" s="0" t="str">
        <f aca="false">IF(ISBLANK(A369)  = 0, "INSERT INTO botanica.taxon (name_latin, name_czech, year, slug, origin, category_id, family_id) VALUES ("&amp;IF(A369&lt;&gt;"","'"&amp;A369&amp;"'","NULL")&amp;","&amp;IF(B369&lt;&gt;"","'"&amp;B369&amp;"'","NULL")&amp;", "&amp;IF(C369&lt;&gt;"","'"&amp;C369&amp;"'","NULL")&amp;"  , "&amp;IF(E369&lt;&gt;"","'"&amp;E369&amp;"'","NULL")&amp;"  , "&amp;IF(F369&lt;&gt;"","'"&amp;F369&amp;"'","NULL")&amp;"  , "&amp;IF(G369&lt;&gt;"","'"&amp;G369&amp;"'","NULL")&amp;"  , "&amp;IF(H369&lt;&gt;"","'"&amp;H369&amp;"'","NULL")&amp;"  );","")</f>
        <v>INSERT INTO botanica.taxon (name_latin, name_czech, year, slug, origin, category_id, family_id) VALUES ('Dryopteris dilatata','Kapraď rozložená', NULL  , 'dryopteris-dilatata'  , NULL  , '6'  , NULL  );</v>
      </c>
    </row>
    <row r="370" customFormat="false" ht="12.8" hidden="false" customHeight="false" outlineLevel="0" collapsed="false">
      <c r="A370" s="6" t="str">
        <f aca="false">SUBSTITUTE(SUBSTITUTE(SUBSTITUTE(I370, "'", "\'"), "’","\'"), "‘", "\'")</f>
        <v>Epimedium hexandrum</v>
      </c>
      <c r="B370" s="0" t="s">
        <v>1338</v>
      </c>
      <c r="E3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epimedium-hexandrum</v>
      </c>
      <c r="G370" s="0" t="n">
        <v>6</v>
      </c>
      <c r="I370" s="28" t="s">
        <v>1339</v>
      </c>
      <c r="L370" s="0" t="str">
        <f aca="false">IF(ISBLANK(A370)  = 0, "INSERT INTO botanica.taxon (name_latin, name_czech, year, slug, origin, category_id, family_id) VALUES ("&amp;IF(A370&lt;&gt;"","'"&amp;A370&amp;"'","NULL")&amp;","&amp;IF(B370&lt;&gt;"","'"&amp;B370&amp;"'","NULL")&amp;", "&amp;IF(C370&lt;&gt;"","'"&amp;C370&amp;"'","NULL")&amp;"  , "&amp;IF(E370&lt;&gt;"","'"&amp;E370&amp;"'","NULL")&amp;"  , "&amp;IF(F370&lt;&gt;"","'"&amp;F370&amp;"'","NULL")&amp;"  , "&amp;IF(G370&lt;&gt;"","'"&amp;G370&amp;"'","NULL")&amp;"  , "&amp;IF(H370&lt;&gt;"","'"&amp;H370&amp;"'","NULL")&amp;"  );","")</f>
        <v>INSERT INTO botanica.taxon (name_latin, name_czech, year, slug, origin, category_id, family_id) VALUES ('Epimedium hexandrum','škornice', NULL  , 'epimedium-hexandrum'  , NULL  , '6'  , NULL  );</v>
      </c>
    </row>
    <row r="371" customFormat="false" ht="12.8" hidden="false" customHeight="false" outlineLevel="0" collapsed="false">
      <c r="A371" s="6" t="str">
        <f aca="false">SUBSTITUTE(SUBSTITUTE(SUBSTITUTE(I371, "'", "\'"), "’","\'"), "‘", "\'")</f>
        <v>Erica carnea</v>
      </c>
      <c r="B371" s="0" t="s">
        <v>731</v>
      </c>
      <c r="E3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erica-carnea</v>
      </c>
      <c r="G371" s="0" t="n">
        <v>6</v>
      </c>
      <c r="I371" s="28" t="s">
        <v>733</v>
      </c>
      <c r="L371" s="0" t="str">
        <f aca="false">IF(ISBLANK(A371)  = 0, "INSERT INTO botanica.taxon (name_latin, name_czech, year, slug, origin, category_id, family_id) VALUES ("&amp;IF(A371&lt;&gt;"","'"&amp;A371&amp;"'","NULL")&amp;","&amp;IF(B371&lt;&gt;"","'"&amp;B371&amp;"'","NULL")&amp;", "&amp;IF(C371&lt;&gt;"","'"&amp;C371&amp;"'","NULL")&amp;"  , "&amp;IF(E371&lt;&gt;"","'"&amp;E371&amp;"'","NULL")&amp;"  , "&amp;IF(F371&lt;&gt;"","'"&amp;F371&amp;"'","NULL")&amp;"  , "&amp;IF(G371&lt;&gt;"","'"&amp;G371&amp;"'","NULL")&amp;"  , "&amp;IF(H371&lt;&gt;"","'"&amp;H371&amp;"'","NULL")&amp;"  );","")</f>
        <v>INSERT INTO botanica.taxon (name_latin, name_czech, year, slug, origin, category_id, family_id) VALUES ('Erica carnea','vřesovec pleťový', NULL  , 'erica-carnea'  , NULL  , '6'  , NULL  );</v>
      </c>
    </row>
    <row r="372" customFormat="false" ht="12.8" hidden="false" customHeight="false" outlineLevel="0" collapsed="false">
      <c r="A372" s="6" t="str">
        <f aca="false">SUBSTITUTE(SUBSTITUTE(SUBSTITUTE(I372, "'", "\'"), "’","\'"), "‘", "\'")</f>
        <v>Galium album</v>
      </c>
      <c r="B372" s="0" t="s">
        <v>1340</v>
      </c>
      <c r="E3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galium-album</v>
      </c>
      <c r="G372" s="0" t="n">
        <v>9</v>
      </c>
      <c r="I372" s="0" t="s">
        <v>1341</v>
      </c>
      <c r="L372" s="0" t="str">
        <f aca="false">IF(ISBLANK(A372)  = 0, "INSERT INTO botanica.taxon (name_latin, name_czech, year, slug, origin, category_id, family_id) VALUES ("&amp;IF(A372&lt;&gt;"","'"&amp;A372&amp;"'","NULL")&amp;","&amp;IF(B372&lt;&gt;"","'"&amp;B372&amp;"'","NULL")&amp;", "&amp;IF(C372&lt;&gt;"","'"&amp;C372&amp;"'","NULL")&amp;"  , "&amp;IF(E372&lt;&gt;"","'"&amp;E372&amp;"'","NULL")&amp;"  , "&amp;IF(F372&lt;&gt;"","'"&amp;F372&amp;"'","NULL")&amp;"  , "&amp;IF(G372&lt;&gt;"","'"&amp;G372&amp;"'","NULL")&amp;"  , "&amp;IF(H372&lt;&gt;"","'"&amp;H372&amp;"'","NULL")&amp;"  );","")</f>
        <v>INSERT INTO botanica.taxon (name_latin, name_czech, year, slug, origin, category_id, family_id) VALUES ('Galium album','svízel bílý', NULL  , 'galium-album'  , NULL  , '9'  , NULL  );</v>
      </c>
    </row>
    <row r="373" customFormat="false" ht="12.8" hidden="false" customHeight="false" outlineLevel="0" collapsed="false">
      <c r="A373" s="6" t="str">
        <f aca="false">SUBSTITUTE(SUBSTITUTE(SUBSTITUTE(I373, "'", "\'"), "’","\'"), "‘", "\'")</f>
        <v>Geranium macrorrhizum</v>
      </c>
      <c r="B373" s="0" t="s">
        <v>1342</v>
      </c>
      <c r="E3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geranium-macrorrhizum</v>
      </c>
      <c r="G373" s="0" t="n">
        <v>6</v>
      </c>
      <c r="I373" s="6" t="s">
        <v>1343</v>
      </c>
      <c r="L373" s="0" t="str">
        <f aca="false">IF(ISBLANK(A373)  = 0, "INSERT INTO botanica.taxon (name_latin, name_czech, year, slug, origin, category_id, family_id) VALUES ("&amp;IF(A373&lt;&gt;"","'"&amp;A373&amp;"'","NULL")&amp;","&amp;IF(B373&lt;&gt;"","'"&amp;B373&amp;"'","NULL")&amp;", "&amp;IF(C373&lt;&gt;"","'"&amp;C373&amp;"'","NULL")&amp;"  , "&amp;IF(E373&lt;&gt;"","'"&amp;E373&amp;"'","NULL")&amp;"  , "&amp;IF(F373&lt;&gt;"","'"&amp;F373&amp;"'","NULL")&amp;"  , "&amp;IF(G373&lt;&gt;"","'"&amp;G373&amp;"'","NULL")&amp;"  , "&amp;IF(H373&lt;&gt;"","'"&amp;H373&amp;"'","NULL")&amp;"  );","")</f>
        <v>INSERT INTO botanica.taxon (name_latin, name_czech, year, slug, origin, category_id, family_id) VALUES ('Geranium macrorrhizum','kakost oddenkatý', NULL  , 'geranium-macrorrhizum'  , NULL  , '6'  , NULL  );</v>
      </c>
    </row>
    <row r="374" customFormat="false" ht="12.8" hidden="false" customHeight="false" outlineLevel="0" collapsed="false">
      <c r="A374" s="6" t="str">
        <f aca="false">SUBSTITUTE(SUBSTITUTE(SUBSTITUTE(I374, "'", "\'"), "’","\'"), "‘", "\'")</f>
        <v>Heracleum sphondylium</v>
      </c>
      <c r="B374" s="0" t="s">
        <v>1344</v>
      </c>
      <c r="E3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heracleum-sphondylium</v>
      </c>
      <c r="G374" s="0" t="n">
        <v>9</v>
      </c>
      <c r="I374" s="0" t="s">
        <v>1345</v>
      </c>
      <c r="L374" s="0" t="str">
        <f aca="false">IF(ISBLANK(A374)  = 0, "INSERT INTO botanica.taxon (name_latin, name_czech, year, slug, origin, category_id, family_id) VALUES ("&amp;IF(A374&lt;&gt;"","'"&amp;A374&amp;"'","NULL")&amp;","&amp;IF(B374&lt;&gt;"","'"&amp;B374&amp;"'","NULL")&amp;", "&amp;IF(C374&lt;&gt;"","'"&amp;C374&amp;"'","NULL")&amp;"  , "&amp;IF(E374&lt;&gt;"","'"&amp;E374&amp;"'","NULL")&amp;"  , "&amp;IF(F374&lt;&gt;"","'"&amp;F374&amp;"'","NULL")&amp;"  , "&amp;IF(G374&lt;&gt;"","'"&amp;G374&amp;"'","NULL")&amp;"  , "&amp;IF(H374&lt;&gt;"","'"&amp;H374&amp;"'","NULL")&amp;"  );","")</f>
        <v>INSERT INTO botanica.taxon (name_latin, name_czech, year, slug, origin, category_id, family_id) VALUES ('Heracleum sphondylium','bolševník obecný', NULL  , 'heracleum-sphondylium'  , NULL  , '9'  , NULL  );</v>
      </c>
    </row>
    <row r="375" customFormat="false" ht="12.8" hidden="false" customHeight="false" outlineLevel="0" collapsed="false">
      <c r="A375" s="6" t="str">
        <f aca="false">SUBSTITUTE(SUBSTITUTE(SUBSTITUTE(I375, "'", "\'"), "’","\'"), "‘", "\'")</f>
        <v>Heuchera sanguinea</v>
      </c>
      <c r="B375" s="0" t="s">
        <v>1346</v>
      </c>
      <c r="E3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heuchera-sanguinea</v>
      </c>
      <c r="G375" s="0" t="n">
        <v>6</v>
      </c>
      <c r="I375" s="6" t="s">
        <v>1347</v>
      </c>
      <c r="L375" s="0" t="str">
        <f aca="false">IF(ISBLANK(A375)  = 0, "INSERT INTO botanica.taxon (name_latin, name_czech, year, slug, origin, category_id, family_id) VALUES ("&amp;IF(A375&lt;&gt;"","'"&amp;A375&amp;"'","NULL")&amp;","&amp;IF(B375&lt;&gt;"","'"&amp;B375&amp;"'","NULL")&amp;", "&amp;IF(C375&lt;&gt;"","'"&amp;C375&amp;"'","NULL")&amp;"  , "&amp;IF(E375&lt;&gt;"","'"&amp;E375&amp;"'","NULL")&amp;"  , "&amp;IF(F375&lt;&gt;"","'"&amp;F375&amp;"'","NULL")&amp;"  , "&amp;IF(G375&lt;&gt;"","'"&amp;G375&amp;"'","NULL")&amp;"  , "&amp;IF(H375&lt;&gt;"","'"&amp;H375&amp;"'","NULL")&amp;"  );","")</f>
        <v>INSERT INTO botanica.taxon (name_latin, name_czech, year, slug, origin, category_id, family_id) VALUES ('Heuchera sanguinea','dlužicha krvavá', NULL  , 'heuchera-sanguinea'  , NULL  , '6'  , NULL  );</v>
      </c>
    </row>
    <row r="376" customFormat="false" ht="12.8" hidden="false" customHeight="false" outlineLevel="0" collapsed="false">
      <c r="A376" s="6" t="str">
        <f aca="false">SUBSTITUTE(SUBSTITUTE(SUBSTITUTE(I376, "'", "\'"), "’","\'"), "‘", "\'")</f>
        <v>Hieracium aurantiacum</v>
      </c>
      <c r="B376" s="0" t="s">
        <v>1348</v>
      </c>
      <c r="E3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hieracium-aurantiacum</v>
      </c>
      <c r="G376" s="0" t="n">
        <v>6</v>
      </c>
      <c r="I376" s="28" t="s">
        <v>1349</v>
      </c>
      <c r="L376" s="0" t="str">
        <f aca="false">IF(ISBLANK(A376)  = 0, "INSERT INTO botanica.taxon (name_latin, name_czech, year, slug, origin, category_id, family_id) VALUES ("&amp;IF(A376&lt;&gt;"","'"&amp;A376&amp;"'","NULL")&amp;","&amp;IF(B376&lt;&gt;"","'"&amp;B376&amp;"'","NULL")&amp;", "&amp;IF(C376&lt;&gt;"","'"&amp;C376&amp;"'","NULL")&amp;"  , "&amp;IF(E376&lt;&gt;"","'"&amp;E376&amp;"'","NULL")&amp;"  , "&amp;IF(F376&lt;&gt;"","'"&amp;F376&amp;"'","NULL")&amp;"  , "&amp;IF(G376&lt;&gt;"","'"&amp;G376&amp;"'","NULL")&amp;"  , "&amp;IF(H376&lt;&gt;"","'"&amp;H376&amp;"'","NULL")&amp;"  );","")</f>
        <v>INSERT INTO botanica.taxon (name_latin, name_czech, year, slug, origin, category_id, family_id) VALUES ('Hieracium aurantiacum','chlupáček oranžový', NULL  , 'hieracium-aurantiacum'  , NULL  , '6'  , NULL  );</v>
      </c>
    </row>
    <row r="377" customFormat="false" ht="12.8" hidden="false" customHeight="false" outlineLevel="0" collapsed="false">
      <c r="A377" s="6" t="str">
        <f aca="false">SUBSTITUTE(SUBSTITUTE(SUBSTITUTE(I377, "'", "\'"), "’","\'"), "‘", "\'")</f>
        <v>Hosta sieboldiana</v>
      </c>
      <c r="B377" s="26" t="s">
        <v>1350</v>
      </c>
      <c r="C377" s="26"/>
      <c r="D377" s="26"/>
      <c r="E3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hosta-sieboldiana</v>
      </c>
      <c r="F377" s="26"/>
      <c r="G377" s="0" t="n">
        <v>6</v>
      </c>
      <c r="I377" s="6" t="s">
        <v>1351</v>
      </c>
      <c r="L377" s="0" t="str">
        <f aca="false">IF(ISBLANK(A377)  = 0, "INSERT INTO botanica.taxon (name_latin, name_czech, year, slug, origin, category_id, family_id) VALUES ("&amp;IF(A377&lt;&gt;"","'"&amp;A377&amp;"'","NULL")&amp;","&amp;IF(B377&lt;&gt;"","'"&amp;B377&amp;"'","NULL")&amp;", "&amp;IF(C377&lt;&gt;"","'"&amp;C377&amp;"'","NULL")&amp;"  , "&amp;IF(E377&lt;&gt;"","'"&amp;E377&amp;"'","NULL")&amp;"  , "&amp;IF(F377&lt;&gt;"","'"&amp;F377&amp;"'","NULL")&amp;"  , "&amp;IF(G377&lt;&gt;"","'"&amp;G377&amp;"'","NULL")&amp;"  , "&amp;IF(H377&lt;&gt;"","'"&amp;H377&amp;"'","NULL")&amp;"  );","")</f>
        <v>INSERT INTO botanica.taxon (name_latin, name_czech, year, slug, origin, category_id, family_id) VALUES ('Hosta sieboldiana','bohyška sivá', NULL  , 'hosta-sieboldiana'  , NULL  , '6'  , NULL  );</v>
      </c>
    </row>
    <row r="378" customFormat="false" ht="12.8" hidden="false" customHeight="false" outlineLevel="0" collapsed="false">
      <c r="A378" s="6" t="str">
        <f aca="false">SUBSTITUTE(SUBSTITUTE(SUBSTITUTE(I378, "'", "\'"), "’","\'"), "‘", "\'")</f>
        <v>Hosta sp.</v>
      </c>
      <c r="B378" s="0" t="s">
        <v>1352</v>
      </c>
      <c r="E3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hosta-sp</v>
      </c>
      <c r="G378" s="0" t="n">
        <v>6</v>
      </c>
      <c r="I378" s="6" t="s">
        <v>1353</v>
      </c>
      <c r="L378" s="0" t="str">
        <f aca="false">IF(ISBLANK(A378)  = 0, "INSERT INTO botanica.taxon (name_latin, name_czech, year, slug, origin, category_id, family_id) VALUES ("&amp;IF(A378&lt;&gt;"","'"&amp;A378&amp;"'","NULL")&amp;","&amp;IF(B378&lt;&gt;"","'"&amp;B378&amp;"'","NULL")&amp;", "&amp;IF(C378&lt;&gt;"","'"&amp;C378&amp;"'","NULL")&amp;"  , "&amp;IF(E378&lt;&gt;"","'"&amp;E378&amp;"'","NULL")&amp;"  , "&amp;IF(F378&lt;&gt;"","'"&amp;F378&amp;"'","NULL")&amp;"  , "&amp;IF(G378&lt;&gt;"","'"&amp;G378&amp;"'","NULL")&amp;"  , "&amp;IF(H378&lt;&gt;"","'"&amp;H378&amp;"'","NULL")&amp;"  );","")</f>
        <v>INSERT INTO botanica.taxon (name_latin, name_czech, year, slug, origin, category_id, family_id) VALUES ('Hosta sp.','bohyška', NULL  , 'hosta-sp'  , NULL  , '6'  , NULL  );</v>
      </c>
    </row>
    <row r="379" customFormat="false" ht="19.5" hidden="false" customHeight="false" outlineLevel="0" collapsed="false">
      <c r="A379" s="6" t="str">
        <f aca="false">SUBSTITUTE(SUBSTITUTE(SUBSTITUTE(I379, "'", "\'"), "’","\'"), "‘", "\'")</f>
        <v>Hypericum perforatum</v>
      </c>
      <c r="B379" s="6" t="s">
        <v>1354</v>
      </c>
      <c r="C379" s="6"/>
      <c r="D379" s="6"/>
      <c r="E3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hypericum-perforatum</v>
      </c>
      <c r="F379" s="6"/>
      <c r="G379" s="0" t="n">
        <v>9</v>
      </c>
      <c r="I379" s="26" t="s">
        <v>1355</v>
      </c>
      <c r="L379" s="0" t="str">
        <f aca="false">IF(ISBLANK(A379)  = 0, "INSERT INTO botanica.taxon (name_latin, name_czech, year, slug, origin, category_id, family_id) VALUES ("&amp;IF(A379&lt;&gt;"","'"&amp;A379&amp;"'","NULL")&amp;","&amp;IF(B379&lt;&gt;"","'"&amp;B379&amp;"'","NULL")&amp;", "&amp;IF(C379&lt;&gt;"","'"&amp;C379&amp;"'","NULL")&amp;"  , "&amp;IF(E379&lt;&gt;"","'"&amp;E379&amp;"'","NULL")&amp;"  , "&amp;IF(F379&lt;&gt;"","'"&amp;F379&amp;"'","NULL")&amp;"  , "&amp;IF(G379&lt;&gt;"","'"&amp;G379&amp;"'","NULL")&amp;"  , "&amp;IF(H379&lt;&gt;"","'"&amp;H379&amp;"'","NULL")&amp;"  );","")</f>
        <v>INSERT INTO botanica.taxon (name_latin, name_czech, year, slug, origin, category_id, family_id) VALUES ('Hypericum perforatum','třezalka tečkovaná', NULL  , 'hypericum-perforatum'  , NULL  , '9'  , NULL  );</v>
      </c>
    </row>
    <row r="380" customFormat="false" ht="12.8" hidden="false" customHeight="false" outlineLevel="0" collapsed="false">
      <c r="A380" s="6" t="str">
        <f aca="false">SUBSTITUTE(SUBSTITUTE(SUBSTITUTE(I380, "'", "\'"), "’","\'"), "‘", "\'")</f>
        <v>Inula helenium</v>
      </c>
      <c r="B380" s="0" t="s">
        <v>1356</v>
      </c>
      <c r="E3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inula-helenium</v>
      </c>
      <c r="G380" s="0" t="n">
        <v>6</v>
      </c>
      <c r="I380" s="6" t="s">
        <v>1357</v>
      </c>
      <c r="L380" s="0" t="str">
        <f aca="false">IF(ISBLANK(A380)  = 0, "INSERT INTO botanica.taxon (name_latin, name_czech, year, slug, origin, category_id, family_id) VALUES ("&amp;IF(A380&lt;&gt;"","'"&amp;A380&amp;"'","NULL")&amp;","&amp;IF(B380&lt;&gt;"","'"&amp;B380&amp;"'","NULL")&amp;", "&amp;IF(C380&lt;&gt;"","'"&amp;C380&amp;"'","NULL")&amp;"  , "&amp;IF(E380&lt;&gt;"","'"&amp;E380&amp;"'","NULL")&amp;"  , "&amp;IF(F380&lt;&gt;"","'"&amp;F380&amp;"'","NULL")&amp;"  , "&amp;IF(G380&lt;&gt;"","'"&amp;G380&amp;"'","NULL")&amp;"  , "&amp;IF(H380&lt;&gt;"","'"&amp;H380&amp;"'","NULL")&amp;"  );","")</f>
        <v>INSERT INTO botanica.taxon (name_latin, name_czech, year, slug, origin, category_id, family_id) VALUES ('Inula helenium','oman pravý', NULL  , 'inula-helenium'  , NULL  , '6'  , NULL  );</v>
      </c>
    </row>
    <row r="381" customFormat="false" ht="12.8" hidden="false" customHeight="false" outlineLevel="0" collapsed="false">
      <c r="A381" s="6" t="str">
        <f aca="false">SUBSTITUTE(SUBSTITUTE(SUBSTITUTE(I381, "'", "\'"), "’","\'"), "‘", "\'")</f>
        <v>iris pseudacorus</v>
      </c>
      <c r="B381" s="0" t="s">
        <v>1358</v>
      </c>
      <c r="E3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iris-pseudacorus</v>
      </c>
      <c r="G381" s="0" t="n">
        <v>8</v>
      </c>
      <c r="I381" s="0" t="s">
        <v>1359</v>
      </c>
      <c r="L381" s="0" t="str">
        <f aca="false">IF(ISBLANK(A381)  = 0, "INSERT INTO botanica.taxon (name_latin, name_czech, year, slug, origin, category_id, family_id) VALUES ("&amp;IF(A381&lt;&gt;"","'"&amp;A381&amp;"'","NULL")&amp;","&amp;IF(B381&lt;&gt;"","'"&amp;B381&amp;"'","NULL")&amp;", "&amp;IF(C381&lt;&gt;"","'"&amp;C381&amp;"'","NULL")&amp;"  , "&amp;IF(E381&lt;&gt;"","'"&amp;E381&amp;"'","NULL")&amp;"  , "&amp;IF(F381&lt;&gt;"","'"&amp;F381&amp;"'","NULL")&amp;"  , "&amp;IF(G381&lt;&gt;"","'"&amp;G381&amp;"'","NULL")&amp;"  , "&amp;IF(H381&lt;&gt;"","'"&amp;H381&amp;"'","NULL")&amp;"  );","")</f>
        <v>INSERT INTO botanica.taxon (name_latin, name_czech, year, slug, origin, category_id, family_id) VALUES ('iris pseudacorus','kosatec žlutý', NULL  , 'iris-pseudacorus'  , NULL  , '8'  , NULL  );</v>
      </c>
    </row>
    <row r="382" customFormat="false" ht="12.8" hidden="false" customHeight="false" outlineLevel="0" collapsed="false">
      <c r="A382" s="6" t="str">
        <f aca="false">SUBSTITUTE(SUBSTITUTE(SUBSTITUTE(I382, "'", "\'"), "’","\'"), "‘", "\'")</f>
        <v>Iris sibirica</v>
      </c>
      <c r="B382" s="0" t="s">
        <v>1360</v>
      </c>
      <c r="E3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iris-sibirica</v>
      </c>
      <c r="G382" s="0" t="n">
        <v>8</v>
      </c>
      <c r="I382" s="6" t="s">
        <v>1361</v>
      </c>
      <c r="L382" s="0" t="str">
        <f aca="false">IF(ISBLANK(A382)  = 0, "INSERT INTO botanica.taxon (name_latin, name_czech, year, slug, origin, category_id, family_id) VALUES ("&amp;IF(A382&lt;&gt;"","'"&amp;A382&amp;"'","NULL")&amp;","&amp;IF(B382&lt;&gt;"","'"&amp;B382&amp;"'","NULL")&amp;", "&amp;IF(C382&lt;&gt;"","'"&amp;C382&amp;"'","NULL")&amp;"  , "&amp;IF(E382&lt;&gt;"","'"&amp;E382&amp;"'","NULL")&amp;"  , "&amp;IF(F382&lt;&gt;"","'"&amp;F382&amp;"'","NULL")&amp;"  , "&amp;IF(G382&lt;&gt;"","'"&amp;G382&amp;"'","NULL")&amp;"  , "&amp;IF(H382&lt;&gt;"","'"&amp;H382&amp;"'","NULL")&amp;"  );","")</f>
        <v>INSERT INTO botanica.taxon (name_latin, name_czech, year, slug, origin, category_id, family_id) VALUES ('Iris sibirica','kosatec sibiřský', NULL  , 'iris-sibirica'  , NULL  , '8'  , NULL  );</v>
      </c>
    </row>
    <row r="383" customFormat="false" ht="12.8" hidden="false" customHeight="false" outlineLevel="0" collapsed="false">
      <c r="A383" s="6" t="str">
        <f aca="false">SUBSTITUTE(SUBSTITUTE(SUBSTITUTE(I383, "'", "\'"), "’","\'"), "‘", "\'")</f>
        <v>Juncus inflexus</v>
      </c>
      <c r="B383" s="0" t="s">
        <v>1362</v>
      </c>
      <c r="E3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juncus-inflexus</v>
      </c>
      <c r="G383" s="0" t="n">
        <v>8</v>
      </c>
      <c r="I383" s="0" t="s">
        <v>1363</v>
      </c>
      <c r="L383" s="0" t="str">
        <f aca="false">IF(ISBLANK(A383)  = 0, "INSERT INTO botanica.taxon (name_latin, name_czech, year, slug, origin, category_id, family_id) VALUES ("&amp;IF(A383&lt;&gt;"","'"&amp;A383&amp;"'","NULL")&amp;","&amp;IF(B383&lt;&gt;"","'"&amp;B383&amp;"'","NULL")&amp;", "&amp;IF(C383&lt;&gt;"","'"&amp;C383&amp;"'","NULL")&amp;"  , "&amp;IF(E383&lt;&gt;"","'"&amp;E383&amp;"'","NULL")&amp;"  , "&amp;IF(F383&lt;&gt;"","'"&amp;F383&amp;"'","NULL")&amp;"  , "&amp;IF(G383&lt;&gt;"","'"&amp;G383&amp;"'","NULL")&amp;"  , "&amp;IF(H383&lt;&gt;"","'"&amp;H383&amp;"'","NULL")&amp;"  );","")</f>
        <v>INSERT INTO botanica.taxon (name_latin, name_czech, year, slug, origin, category_id, family_id) VALUES ('Juncus inflexus','sítina sivá', NULL  , 'juncus-inflexus'  , NULL  , '8'  , NULL  );</v>
      </c>
    </row>
    <row r="384" customFormat="false" ht="12.8" hidden="false" customHeight="false" outlineLevel="0" collapsed="false">
      <c r="A384" s="6" t="str">
        <f aca="false">SUBSTITUTE(SUBSTITUTE(SUBSTITUTE(I384, "'", "\'"), "’","\'"), "‘", "\'")</f>
        <v>Lavandula angustifolia </v>
      </c>
      <c r="B384" s="0" t="s">
        <v>1364</v>
      </c>
      <c r="E3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lavandula-angustifolia</v>
      </c>
      <c r="G384" s="0" t="n">
        <v>6</v>
      </c>
      <c r="I384" s="6" t="s">
        <v>1365</v>
      </c>
      <c r="L384" s="0" t="str">
        <f aca="false">IF(ISBLANK(A384)  = 0, "INSERT INTO botanica.taxon (name_latin, name_czech, year, slug, origin, category_id, family_id) VALUES ("&amp;IF(A384&lt;&gt;"","'"&amp;A384&amp;"'","NULL")&amp;","&amp;IF(B384&lt;&gt;"","'"&amp;B384&amp;"'","NULL")&amp;", "&amp;IF(C384&lt;&gt;"","'"&amp;C384&amp;"'","NULL")&amp;"  , "&amp;IF(E384&lt;&gt;"","'"&amp;E384&amp;"'","NULL")&amp;"  , "&amp;IF(F384&lt;&gt;"","'"&amp;F384&amp;"'","NULL")&amp;"  , "&amp;IF(G384&lt;&gt;"","'"&amp;G384&amp;"'","NULL")&amp;"  , "&amp;IF(H384&lt;&gt;"","'"&amp;H384&amp;"'","NULL")&amp;"  );","")</f>
        <v>INSERT INTO botanica.taxon (name_latin, name_czech, year, slug, origin, category_id, family_id) VALUES ('Lavandula angustifolia ','levandule úzkolistá', NULL  , 'lavandula-angustifolia'  , NULL  , '6'  , NULL  );</v>
      </c>
    </row>
    <row r="385" customFormat="false" ht="12.8" hidden="false" customHeight="false" outlineLevel="0" collapsed="false">
      <c r="A385" s="6" t="str">
        <f aca="false">SUBSTITUTE(SUBSTITUTE(SUBSTITUTE(I385, "'", "\'"), "’","\'"), "‘", "\'")</f>
        <v>Leucanthemum vulgare</v>
      </c>
      <c r="B385" s="0" t="s">
        <v>1366</v>
      </c>
      <c r="E3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leucanthemum-vulgare</v>
      </c>
      <c r="G385" s="0" t="n">
        <v>6</v>
      </c>
      <c r="I385" s="6" t="s">
        <v>1367</v>
      </c>
      <c r="L385" s="0" t="str">
        <f aca="false">IF(ISBLANK(A385)  = 0, "INSERT INTO botanica.taxon (name_latin, name_czech, year, slug, origin, category_id, family_id) VALUES ("&amp;IF(A385&lt;&gt;"","'"&amp;A385&amp;"'","NULL")&amp;","&amp;IF(B385&lt;&gt;"","'"&amp;B385&amp;"'","NULL")&amp;", "&amp;IF(C385&lt;&gt;"","'"&amp;C385&amp;"'","NULL")&amp;"  , "&amp;IF(E385&lt;&gt;"","'"&amp;E385&amp;"'","NULL")&amp;"  , "&amp;IF(F385&lt;&gt;"","'"&amp;F385&amp;"'","NULL")&amp;"  , "&amp;IF(G385&lt;&gt;"","'"&amp;G385&amp;"'","NULL")&amp;"  , "&amp;IF(H385&lt;&gt;"","'"&amp;H385&amp;"'","NULL")&amp;"  );","")</f>
        <v>INSERT INTO botanica.taxon (name_latin, name_czech, year, slug, origin, category_id, family_id) VALUES ('Leucanthemum vulgare','chrysantéma', NULL  , 'leucanthemum-vulgare'  , NULL  , '6'  , NULL  );</v>
      </c>
    </row>
    <row r="386" customFormat="false" ht="19.5" hidden="false" customHeight="false" outlineLevel="0" collapsed="false">
      <c r="A386" s="6" t="str">
        <f aca="false">SUBSTITUTE(SUBSTITUTE(SUBSTITUTE(I386, "'", "\'"), "’","\'"), "‘", "\'")</f>
        <v>Lilium martagon</v>
      </c>
      <c r="B386" s="0" t="s">
        <v>1368</v>
      </c>
      <c r="E3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lilium-martagon</v>
      </c>
      <c r="G386" s="0" t="n">
        <v>6</v>
      </c>
      <c r="I386" s="29" t="s">
        <v>1369</v>
      </c>
      <c r="L386" s="0" t="str">
        <f aca="false">IF(ISBLANK(A386)  = 0, "INSERT INTO botanica.taxon (name_latin, name_czech, year, slug, origin, category_id, family_id) VALUES ("&amp;IF(A386&lt;&gt;"","'"&amp;A386&amp;"'","NULL")&amp;","&amp;IF(B386&lt;&gt;"","'"&amp;B386&amp;"'","NULL")&amp;", "&amp;IF(C386&lt;&gt;"","'"&amp;C386&amp;"'","NULL")&amp;"  , "&amp;IF(E386&lt;&gt;"","'"&amp;E386&amp;"'","NULL")&amp;"  , "&amp;IF(F386&lt;&gt;"","'"&amp;F386&amp;"'","NULL")&amp;"  , "&amp;IF(G386&lt;&gt;"","'"&amp;G386&amp;"'","NULL")&amp;"  , "&amp;IF(H386&lt;&gt;"","'"&amp;H386&amp;"'","NULL")&amp;"  );","")</f>
        <v>INSERT INTO botanica.taxon (name_latin, name_czech, year, slug, origin, category_id, family_id) VALUES ('Lilium martagon','lilie zlatohlavá', NULL  , 'lilium-martagon'  , NULL  , '6'  , NULL  );</v>
      </c>
    </row>
    <row r="387" customFormat="false" ht="12.8" hidden="false" customHeight="false" outlineLevel="0" collapsed="false">
      <c r="A387" s="6" t="str">
        <f aca="false">SUBSTITUTE(SUBSTITUTE(SUBSTITUTE(I387, "'", "\'"), "’","\'"), "‘", "\'")</f>
        <v>Lupinus polyphyllus</v>
      </c>
      <c r="B387" s="0" t="s">
        <v>1370</v>
      </c>
      <c r="E3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lupinus-polyphyllus</v>
      </c>
      <c r="G387" s="0" t="n">
        <v>6</v>
      </c>
      <c r="I387" s="6" t="s">
        <v>1371</v>
      </c>
      <c r="L387" s="0" t="str">
        <f aca="false">IF(ISBLANK(A387)  = 0, "INSERT INTO botanica.taxon (name_latin, name_czech, year, slug, origin, category_id, family_id) VALUES ("&amp;IF(A387&lt;&gt;"","'"&amp;A387&amp;"'","NULL")&amp;","&amp;IF(B387&lt;&gt;"","'"&amp;B387&amp;"'","NULL")&amp;", "&amp;IF(C387&lt;&gt;"","'"&amp;C387&amp;"'","NULL")&amp;"  , "&amp;IF(E387&lt;&gt;"","'"&amp;E387&amp;"'","NULL")&amp;"  , "&amp;IF(F387&lt;&gt;"","'"&amp;F387&amp;"'","NULL")&amp;"  , "&amp;IF(G387&lt;&gt;"","'"&amp;G387&amp;"'","NULL")&amp;"  , "&amp;IF(H387&lt;&gt;"","'"&amp;H387&amp;"'","NULL")&amp;"  );","")</f>
        <v>INSERT INTO botanica.taxon (name_latin, name_czech, year, slug, origin, category_id, family_id) VALUES ('Lupinus polyphyllus','lupina mnoholistá', NULL  , 'lupinus-polyphyllus'  , NULL  , '6'  , NULL  );</v>
      </c>
    </row>
    <row r="388" customFormat="false" ht="12.8" hidden="false" customHeight="false" outlineLevel="0" collapsed="false">
      <c r="A388" s="6" t="str">
        <f aca="false">SUBSTITUTE(SUBSTITUTE(SUBSTITUTE(I388, "'", "\'"), "’","\'"), "‘", "\'")</f>
        <v>Lyhnis viscaria</v>
      </c>
      <c r="B388" s="0" t="s">
        <v>1372</v>
      </c>
      <c r="E3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lyhnis-viscaria</v>
      </c>
      <c r="G388" s="0" t="n">
        <v>9</v>
      </c>
      <c r="I388" s="0" t="s">
        <v>1373</v>
      </c>
      <c r="L388" s="0" t="str">
        <f aca="false">IF(ISBLANK(A388)  = 0, "INSERT INTO botanica.taxon (name_latin, name_czech, year, slug, origin, category_id, family_id) VALUES ("&amp;IF(A388&lt;&gt;"","'"&amp;A388&amp;"'","NULL")&amp;","&amp;IF(B388&lt;&gt;"","'"&amp;B388&amp;"'","NULL")&amp;", "&amp;IF(C388&lt;&gt;"","'"&amp;C388&amp;"'","NULL")&amp;"  , "&amp;IF(E388&lt;&gt;"","'"&amp;E388&amp;"'","NULL")&amp;"  , "&amp;IF(F388&lt;&gt;"","'"&amp;F388&amp;"'","NULL")&amp;"  , "&amp;IF(G388&lt;&gt;"","'"&amp;G388&amp;"'","NULL")&amp;"  , "&amp;IF(H388&lt;&gt;"","'"&amp;H388&amp;"'","NULL")&amp;"  );","")</f>
        <v>INSERT INTO botanica.taxon (name_latin, name_czech, year, slug, origin, category_id, family_id) VALUES ('Lyhnis viscaria','smolnička obecná', NULL  , 'lyhnis-viscaria'  , NULL  , '9'  , NULL  );</v>
      </c>
    </row>
    <row r="389" customFormat="false" ht="19.5" hidden="false" customHeight="false" outlineLevel="0" collapsed="false">
      <c r="A389" s="6" t="str">
        <f aca="false">SUBSTITUTE(SUBSTITUTE(SUBSTITUTE(I389, "'", "\'"), "’","\'"), "‘", "\'")</f>
        <v>Lysimachia puncata</v>
      </c>
      <c r="B389" s="0" t="s">
        <v>1374</v>
      </c>
      <c r="E3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lysimachia-puncata</v>
      </c>
      <c r="G389" s="0" t="n">
        <v>6</v>
      </c>
      <c r="I389" s="29" t="s">
        <v>1375</v>
      </c>
      <c r="L389" s="0" t="str">
        <f aca="false">IF(ISBLANK(A389)  = 0, "INSERT INTO botanica.taxon (name_latin, name_czech, year, slug, origin, category_id, family_id) VALUES ("&amp;IF(A389&lt;&gt;"","'"&amp;A389&amp;"'","NULL")&amp;","&amp;IF(B389&lt;&gt;"","'"&amp;B389&amp;"'","NULL")&amp;", "&amp;IF(C389&lt;&gt;"","'"&amp;C389&amp;"'","NULL")&amp;"  , "&amp;IF(E389&lt;&gt;"","'"&amp;E389&amp;"'","NULL")&amp;"  , "&amp;IF(F389&lt;&gt;"","'"&amp;F389&amp;"'","NULL")&amp;"  , "&amp;IF(G389&lt;&gt;"","'"&amp;G389&amp;"'","NULL")&amp;"  , "&amp;IF(H389&lt;&gt;"","'"&amp;H389&amp;"'","NULL")&amp;"  );","")</f>
        <v>INSERT INTO botanica.taxon (name_latin, name_czech, year, slug, origin, category_id, family_id) VALUES ('Lysimachia puncata','vrbina tečkovaná', NULL  , 'lysimachia-puncata'  , NULL  , '6'  , NULL  );</v>
      </c>
    </row>
    <row r="390" customFormat="false" ht="12.8" hidden="false" customHeight="false" outlineLevel="0" collapsed="false">
      <c r="A390" s="6" t="str">
        <f aca="false">SUBSTITUTE(SUBSTITUTE(SUBSTITUTE(I390, "'", "\'"), "’","\'"), "‘", "\'")</f>
        <v>Lythrum salicaria</v>
      </c>
      <c r="B390" s="0" t="s">
        <v>1376</v>
      </c>
      <c r="E3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lythrum-salicaria</v>
      </c>
      <c r="G390" s="0" t="n">
        <v>8</v>
      </c>
      <c r="I390" s="0" t="s">
        <v>1377</v>
      </c>
      <c r="L390" s="0" t="str">
        <f aca="false">IF(ISBLANK(A390)  = 0, "INSERT INTO botanica.taxon (name_latin, name_czech, year, slug, origin, category_id, family_id) VALUES ("&amp;IF(A390&lt;&gt;"","'"&amp;A390&amp;"'","NULL")&amp;","&amp;IF(B390&lt;&gt;"","'"&amp;B390&amp;"'","NULL")&amp;", "&amp;IF(C390&lt;&gt;"","'"&amp;C390&amp;"'","NULL")&amp;"  , "&amp;IF(E390&lt;&gt;"","'"&amp;E390&amp;"'","NULL")&amp;"  , "&amp;IF(F390&lt;&gt;"","'"&amp;F390&amp;"'","NULL")&amp;"  , "&amp;IF(G390&lt;&gt;"","'"&amp;G390&amp;"'","NULL")&amp;"  , "&amp;IF(H390&lt;&gt;"","'"&amp;H390&amp;"'","NULL")&amp;"  );","")</f>
        <v>INSERT INTO botanica.taxon (name_latin, name_czech, year, slug, origin, category_id, family_id) VALUES ('Lythrum salicaria','kyprej vrbice', NULL  , 'lythrum-salicaria'  , NULL  , '8'  , NULL  );</v>
      </c>
    </row>
    <row r="391" customFormat="false" ht="19.5" hidden="false" customHeight="false" outlineLevel="0" collapsed="false">
      <c r="A391" s="6" t="str">
        <f aca="false">SUBSTITUTE(SUBSTITUTE(SUBSTITUTE(I391, "'", "\'"), "’","\'"), "‘", "\'")</f>
        <v>Meconopsis cambrica</v>
      </c>
      <c r="B391" s="0" t="s">
        <v>1378</v>
      </c>
      <c r="E3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meconopsis-cambrica</v>
      </c>
      <c r="G391" s="0" t="n">
        <v>6</v>
      </c>
      <c r="I391" s="29" t="s">
        <v>1379</v>
      </c>
      <c r="L391" s="0" t="str">
        <f aca="false">IF(ISBLANK(A391)  = 0, "INSERT INTO botanica.taxon (name_latin, name_czech, year, slug, origin, category_id, family_id) VALUES ("&amp;IF(A391&lt;&gt;"","'"&amp;A391&amp;"'","NULL")&amp;","&amp;IF(B391&lt;&gt;"","'"&amp;B391&amp;"'","NULL")&amp;", "&amp;IF(C391&lt;&gt;"","'"&amp;C391&amp;"'","NULL")&amp;"  , "&amp;IF(E391&lt;&gt;"","'"&amp;E391&amp;"'","NULL")&amp;"  , "&amp;IF(F391&lt;&gt;"","'"&amp;F391&amp;"'","NULL")&amp;"  , "&amp;IF(G391&lt;&gt;"","'"&amp;G391&amp;"'","NULL")&amp;"  , "&amp;IF(H391&lt;&gt;"","'"&amp;H391&amp;"'","NULL")&amp;"  );","")</f>
        <v>INSERT INTO botanica.taxon (name_latin, name_czech, year, slug, origin, category_id, family_id) VALUES ('Meconopsis cambrica','mákovník velšský', NULL  , 'meconopsis-cambrica'  , NULL  , '6'  , NULL  );</v>
      </c>
    </row>
    <row r="392" customFormat="false" ht="19.5" hidden="false" customHeight="false" outlineLevel="0" collapsed="false">
      <c r="A392" s="6" t="str">
        <f aca="false">SUBSTITUTE(SUBSTITUTE(SUBSTITUTE(I392, "'", "\'"), "’","\'"), "‘", "\'")</f>
        <v>Myosotis sylvatica</v>
      </c>
      <c r="B392" s="26" t="s">
        <v>1380</v>
      </c>
      <c r="C392" s="26"/>
      <c r="D392" s="26"/>
      <c r="E3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myosotis-sylvatica</v>
      </c>
      <c r="F392" s="26"/>
      <c r="G392" s="0" t="n">
        <v>7</v>
      </c>
      <c r="I392" s="6" t="s">
        <v>1381</v>
      </c>
      <c r="L392" s="0" t="str">
        <f aca="false">IF(ISBLANK(A392)  = 0, "INSERT INTO botanica.taxon (name_latin, name_czech, year, slug, origin, category_id, family_id) VALUES ("&amp;IF(A392&lt;&gt;"","'"&amp;A392&amp;"'","NULL")&amp;","&amp;IF(B392&lt;&gt;"","'"&amp;B392&amp;"'","NULL")&amp;", "&amp;IF(C392&lt;&gt;"","'"&amp;C392&amp;"'","NULL")&amp;"  , "&amp;IF(E392&lt;&gt;"","'"&amp;E392&amp;"'","NULL")&amp;"  , "&amp;IF(F392&lt;&gt;"","'"&amp;F392&amp;"'","NULL")&amp;"  , "&amp;IF(G392&lt;&gt;"","'"&amp;G392&amp;"'","NULL")&amp;"  , "&amp;IF(H392&lt;&gt;"","'"&amp;H392&amp;"'","NULL")&amp;"  );","")</f>
        <v>INSERT INTO botanica.taxon (name_latin, name_czech, year, slug, origin, category_id, family_id) VALUES ('Myosotis sylvatica','pomněnka lesní', NULL  , 'myosotis-sylvatica'  , NULL  , '7'  , NULL  );</v>
      </c>
    </row>
    <row r="393" customFormat="false" ht="12.8" hidden="false" customHeight="false" outlineLevel="0" collapsed="false">
      <c r="A393" s="6" t="str">
        <f aca="false">SUBSTITUTE(SUBSTITUTE(SUBSTITUTE(I393, "'", "\'"), "’","\'"), "‘", "\'")</f>
        <v>Nepeta nervosa</v>
      </c>
      <c r="B393" s="0" t="s">
        <v>1382</v>
      </c>
      <c r="E3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nepeta-nervosa</v>
      </c>
      <c r="G393" s="0" t="n">
        <v>6</v>
      </c>
      <c r="I393" s="6" t="s">
        <v>1383</v>
      </c>
      <c r="L393" s="0" t="str">
        <f aca="false">IF(ISBLANK(A393)  = 0, "INSERT INTO botanica.taxon (name_latin, name_czech, year, slug, origin, category_id, family_id) VALUES ("&amp;IF(A393&lt;&gt;"","'"&amp;A393&amp;"'","NULL")&amp;","&amp;IF(B393&lt;&gt;"","'"&amp;B393&amp;"'","NULL")&amp;", "&amp;IF(C393&lt;&gt;"","'"&amp;C393&amp;"'","NULL")&amp;"  , "&amp;IF(E393&lt;&gt;"","'"&amp;E393&amp;"'","NULL")&amp;"  , "&amp;IF(F393&lt;&gt;"","'"&amp;F393&amp;"'","NULL")&amp;"  , "&amp;IF(G393&lt;&gt;"","'"&amp;G393&amp;"'","NULL")&amp;"  , "&amp;IF(H393&lt;&gt;"","'"&amp;H393&amp;"'","NULL")&amp;"  );","")</f>
        <v>INSERT INTO botanica.taxon (name_latin, name_czech, year, slug, origin, category_id, family_id) VALUES ('Nepeta nervosa','šanta kočičí', NULL  , 'nepeta-nervosa'  , NULL  , '6'  , NULL  );</v>
      </c>
    </row>
    <row r="394" customFormat="false" ht="12.8" hidden="false" customHeight="false" outlineLevel="0" collapsed="false">
      <c r="A394" s="6" t="str">
        <f aca="false">SUBSTITUTE(SUBSTITUTE(SUBSTITUTE(I394, "'", "\'"), "’","\'"), "‘", "\'")</f>
        <v>Neprolephis</v>
      </c>
      <c r="B394" s="0" t="s">
        <v>1384</v>
      </c>
      <c r="E3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neprolephis</v>
      </c>
      <c r="G394" s="0" t="n">
        <v>6</v>
      </c>
      <c r="I394" s="6" t="s">
        <v>1385</v>
      </c>
      <c r="L394" s="0" t="str">
        <f aca="false">IF(ISBLANK(A394)  = 0, "INSERT INTO botanica.taxon (name_latin, name_czech, year, slug, origin, category_id, family_id) VALUES ("&amp;IF(A394&lt;&gt;"","'"&amp;A394&amp;"'","NULL")&amp;","&amp;IF(B394&lt;&gt;"","'"&amp;B394&amp;"'","NULL")&amp;", "&amp;IF(C394&lt;&gt;"","'"&amp;C394&amp;"'","NULL")&amp;"  , "&amp;IF(E394&lt;&gt;"","'"&amp;E394&amp;"'","NULL")&amp;"  , "&amp;IF(F394&lt;&gt;"","'"&amp;F394&amp;"'","NULL")&amp;"  , "&amp;IF(G394&lt;&gt;"","'"&amp;G394&amp;"'","NULL")&amp;"  , "&amp;IF(H394&lt;&gt;"","'"&amp;H394&amp;"'","NULL")&amp;"  );","")</f>
        <v>INSERT INTO botanica.taxon (name_latin, name_czech, year, slug, origin, category_id, family_id) VALUES ('Neprolephis','ledviník', NULL  , 'neprolephis'  , NULL  , '6'  , NULL  );</v>
      </c>
    </row>
    <row r="395" customFormat="false" ht="12.8" hidden="false" customHeight="false" outlineLevel="0" collapsed="false">
      <c r="A395" s="6" t="str">
        <f aca="false">SUBSTITUTE(SUBSTITUTE(SUBSTITUTE(I395, "'", "\'"), "’","\'"), "‘", "\'")</f>
        <v>Nymphaea alba</v>
      </c>
      <c r="B395" s="0" t="s">
        <v>1386</v>
      </c>
      <c r="E3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nymphaea-alba</v>
      </c>
      <c r="G395" s="0" t="n">
        <v>8</v>
      </c>
      <c r="I395" s="0" t="s">
        <v>1387</v>
      </c>
      <c r="L395" s="0" t="str">
        <f aca="false">IF(ISBLANK(A395)  = 0, "INSERT INTO botanica.taxon (name_latin, name_czech, year, slug, origin, category_id, family_id) VALUES ("&amp;IF(A395&lt;&gt;"","'"&amp;A395&amp;"'","NULL")&amp;","&amp;IF(B395&lt;&gt;"","'"&amp;B395&amp;"'","NULL")&amp;", "&amp;IF(C395&lt;&gt;"","'"&amp;C395&amp;"'","NULL")&amp;"  , "&amp;IF(E395&lt;&gt;"","'"&amp;E395&amp;"'","NULL")&amp;"  , "&amp;IF(F395&lt;&gt;"","'"&amp;F395&amp;"'","NULL")&amp;"  , "&amp;IF(G395&lt;&gt;"","'"&amp;G395&amp;"'","NULL")&amp;"  , "&amp;IF(H395&lt;&gt;"","'"&amp;H395&amp;"'","NULL")&amp;"  );","")</f>
        <v>INSERT INTO botanica.taxon (name_latin, name_czech, year, slug, origin, category_id, family_id) VALUES ('Nymphaea alba','leknín bílý', NULL  , 'nymphaea-alba'  , NULL  , '8'  , NULL  );</v>
      </c>
    </row>
    <row r="396" customFormat="false" ht="12.8" hidden="false" customHeight="false" outlineLevel="0" collapsed="false">
      <c r="A396" s="6" t="str">
        <f aca="false">SUBSTITUTE(SUBSTITUTE(SUBSTITUTE(I396, "'", "\'"), "’","\'"), "‘", "\'")</f>
        <v>Omphalones verna Alba</v>
      </c>
      <c r="B396" s="0" t="s">
        <v>1388</v>
      </c>
      <c r="E3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omphalones-verna-alba</v>
      </c>
      <c r="G396" s="0" t="n">
        <v>6</v>
      </c>
      <c r="I396" s="28" t="s">
        <v>1389</v>
      </c>
      <c r="L396" s="0" t="str">
        <f aca="false">IF(ISBLANK(A396)  = 0, "INSERT INTO botanica.taxon (name_latin, name_czech, year, slug, origin, category_id, family_id) VALUES ("&amp;IF(A396&lt;&gt;"","'"&amp;A396&amp;"'","NULL")&amp;","&amp;IF(B396&lt;&gt;"","'"&amp;B396&amp;"'","NULL")&amp;", "&amp;IF(C396&lt;&gt;"","'"&amp;C396&amp;"'","NULL")&amp;"  , "&amp;IF(E396&lt;&gt;"","'"&amp;E396&amp;"'","NULL")&amp;"  , "&amp;IF(F396&lt;&gt;"","'"&amp;F396&amp;"'","NULL")&amp;"  , "&amp;IF(G396&lt;&gt;"","'"&amp;G396&amp;"'","NULL")&amp;"  , "&amp;IF(H396&lt;&gt;"","'"&amp;H396&amp;"'","NULL")&amp;"  );","")</f>
        <v>INSERT INTO botanica.taxon (name_latin, name_czech, year, slug, origin, category_id, family_id) VALUES ('Omphalones verna Alba','Pupkovec jarní', NULL  , 'omphalones-verna-alba'  , NULL  , '6'  , NULL  );</v>
      </c>
    </row>
    <row r="397" customFormat="false" ht="12.8" hidden="false" customHeight="false" outlineLevel="0" collapsed="false">
      <c r="A397" s="6" t="str">
        <f aca="false">SUBSTITUTE(SUBSTITUTE(SUBSTITUTE(I397, "'", "\'"), "’","\'"), "‘", "\'")</f>
        <v>Osteospermum</v>
      </c>
      <c r="B397" s="6" t="s">
        <v>1390</v>
      </c>
      <c r="C397" s="6"/>
      <c r="D397" s="6"/>
      <c r="E3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osteospermum</v>
      </c>
      <c r="F397" s="6"/>
      <c r="G397" s="0" t="n">
        <v>7</v>
      </c>
      <c r="I397" s="6" t="s">
        <v>1391</v>
      </c>
      <c r="L397" s="0" t="str">
        <f aca="false">IF(ISBLANK(A397)  = 0, "INSERT INTO botanica.taxon (name_latin, name_czech, year, slug, origin, category_id, family_id) VALUES ("&amp;IF(A397&lt;&gt;"","'"&amp;A397&amp;"'","NULL")&amp;","&amp;IF(B397&lt;&gt;"","'"&amp;B397&amp;"'","NULL")&amp;", "&amp;IF(C397&lt;&gt;"","'"&amp;C397&amp;"'","NULL")&amp;"  , "&amp;IF(E397&lt;&gt;"","'"&amp;E397&amp;"'","NULL")&amp;"  , "&amp;IF(F397&lt;&gt;"","'"&amp;F397&amp;"'","NULL")&amp;"  , "&amp;IF(G397&lt;&gt;"","'"&amp;G397&amp;"'","NULL")&amp;"  , "&amp;IF(H397&lt;&gt;"","'"&amp;H397&amp;"'","NULL")&amp;"  );","")</f>
        <v>INSERT INTO botanica.taxon (name_latin, name_czech, year, slug, origin, category_id, family_id) VALUES ('Osteospermum','paprsovka', NULL  , 'osteospermum'  , NULL  , '7'  , NULL  );</v>
      </c>
    </row>
    <row r="398" customFormat="false" ht="12.8" hidden="false" customHeight="false" outlineLevel="0" collapsed="false">
      <c r="A398" s="6" t="str">
        <f aca="false">SUBSTITUTE(SUBSTITUTE(SUBSTITUTE(I398, "'", "\'"), "’","\'"), "‘", "\'")</f>
        <v>Paeonia hybrida</v>
      </c>
      <c r="B398" s="0" t="s">
        <v>1392</v>
      </c>
      <c r="E3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paeonia-hybrida</v>
      </c>
      <c r="G398" s="0" t="n">
        <v>6</v>
      </c>
      <c r="I398" s="6" t="s">
        <v>1393</v>
      </c>
      <c r="L398" s="0" t="str">
        <f aca="false">IF(ISBLANK(A398)  = 0, "INSERT INTO botanica.taxon (name_latin, name_czech, year, slug, origin, category_id, family_id) VALUES ("&amp;IF(A398&lt;&gt;"","'"&amp;A398&amp;"'","NULL")&amp;","&amp;IF(B398&lt;&gt;"","'"&amp;B398&amp;"'","NULL")&amp;", "&amp;IF(C398&lt;&gt;"","'"&amp;C398&amp;"'","NULL")&amp;"  , "&amp;IF(E398&lt;&gt;"","'"&amp;E398&amp;"'","NULL")&amp;"  , "&amp;IF(F398&lt;&gt;"","'"&amp;F398&amp;"'","NULL")&amp;"  , "&amp;IF(G398&lt;&gt;"","'"&amp;G398&amp;"'","NULL")&amp;"  , "&amp;IF(H398&lt;&gt;"","'"&amp;H398&amp;"'","NULL")&amp;"  );","")</f>
        <v>INSERT INTO botanica.taxon (name_latin, name_czech, year, slug, origin, category_id, family_id) VALUES ('Paeonia hybrida','pivoňka', NULL  , 'paeonia-hybrida'  , NULL  , '6'  , NULL  );</v>
      </c>
    </row>
    <row r="399" customFormat="false" ht="12.8" hidden="false" customHeight="false" outlineLevel="0" collapsed="false">
      <c r="A399" s="6" t="str">
        <f aca="false">SUBSTITUTE(SUBSTITUTE(SUBSTITUTE(I399, "'", "\'"), "’","\'"), "‘", "\'")</f>
        <v>Paeonia tenuifolia</v>
      </c>
      <c r="B399" s="0" t="s">
        <v>1394</v>
      </c>
      <c r="E3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399)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paeonia-tenuifolia</v>
      </c>
      <c r="G399" s="0" t="n">
        <v>6</v>
      </c>
      <c r="I399" s="6" t="s">
        <v>1395</v>
      </c>
      <c r="L399" s="0" t="str">
        <f aca="false">IF(ISBLANK(A399)  = 0, "INSERT INTO botanica.taxon (name_latin, name_czech, year, slug, origin, category_id, family_id) VALUES ("&amp;IF(A399&lt;&gt;"","'"&amp;A399&amp;"'","NULL")&amp;","&amp;IF(B399&lt;&gt;"","'"&amp;B399&amp;"'","NULL")&amp;", "&amp;IF(C399&lt;&gt;"","'"&amp;C399&amp;"'","NULL")&amp;"  , "&amp;IF(E399&lt;&gt;"","'"&amp;E399&amp;"'","NULL")&amp;"  , "&amp;IF(F399&lt;&gt;"","'"&amp;F399&amp;"'","NULL")&amp;"  , "&amp;IF(G399&lt;&gt;"","'"&amp;G399&amp;"'","NULL")&amp;"  , "&amp;IF(H399&lt;&gt;"","'"&amp;H399&amp;"'","NULL")&amp;"  );","")</f>
        <v>INSERT INTO botanica.taxon (name_latin, name_czech, year, slug, origin, category_id, family_id) VALUES ('Paeonia tenuifolia','pivoňka úzkolistá', NULL  , 'paeonia-tenuifolia'  , NULL  , '6'  , NULL  );</v>
      </c>
    </row>
    <row r="400" customFormat="false" ht="12.8" hidden="false" customHeight="false" outlineLevel="0" collapsed="false">
      <c r="A400" s="6" t="str">
        <f aca="false">SUBSTITUTE(SUBSTITUTE(SUBSTITUTE(I400, "'", "\'"), "’","\'"), "‘", "\'")</f>
        <v>Poa nemoralis</v>
      </c>
      <c r="B400" s="0" t="s">
        <v>1396</v>
      </c>
      <c r="E4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poa-nemoralis</v>
      </c>
      <c r="G400" s="0" t="n">
        <v>9</v>
      </c>
      <c r="I400" s="0" t="s">
        <v>1397</v>
      </c>
      <c r="L400" s="0" t="str">
        <f aca="false">IF(ISBLANK(A400)  = 0, "INSERT INTO botanica.taxon (name_latin, name_czech, year, slug, origin, category_id, family_id) VALUES ("&amp;IF(A400&lt;&gt;"","'"&amp;A400&amp;"'","NULL")&amp;","&amp;IF(B400&lt;&gt;"","'"&amp;B400&amp;"'","NULL")&amp;", "&amp;IF(C400&lt;&gt;"","'"&amp;C400&amp;"'","NULL")&amp;"  , "&amp;IF(E400&lt;&gt;"","'"&amp;E400&amp;"'","NULL")&amp;"  , "&amp;IF(F400&lt;&gt;"","'"&amp;F400&amp;"'","NULL")&amp;"  , "&amp;IF(G400&lt;&gt;"","'"&amp;G400&amp;"'","NULL")&amp;"  , "&amp;IF(H400&lt;&gt;"","'"&amp;H400&amp;"'","NULL")&amp;"  );","")</f>
        <v>INSERT INTO botanica.taxon (name_latin, name_czech, year, slug, origin, category_id, family_id) VALUES ('Poa nemoralis','lipnice hajní', NULL  , 'poa-nemoralis'  , NULL  , '9'  , NULL  );</v>
      </c>
    </row>
    <row r="401" customFormat="false" ht="19.5" hidden="false" customHeight="false" outlineLevel="0" collapsed="false">
      <c r="A401" s="6" t="str">
        <f aca="false">SUBSTITUTE(SUBSTITUTE(SUBSTITUTE(I401, "'", "\'"), "’","\'"), "‘", "\'")</f>
        <v>Polypodium vulgare</v>
      </c>
      <c r="B401" s="26" t="s">
        <v>1398</v>
      </c>
      <c r="C401" s="26"/>
      <c r="D401" s="26"/>
      <c r="E4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polypodium-vulgare</v>
      </c>
      <c r="F401" s="26"/>
      <c r="G401" s="0" t="n">
        <v>6</v>
      </c>
      <c r="I401" s="28" t="s">
        <v>1399</v>
      </c>
      <c r="L401" s="0" t="str">
        <f aca="false">IF(ISBLANK(A401)  = 0, "INSERT INTO botanica.taxon (name_latin, name_czech, year, slug, origin, category_id, family_id) VALUES ("&amp;IF(A401&lt;&gt;"","'"&amp;A401&amp;"'","NULL")&amp;","&amp;IF(B401&lt;&gt;"","'"&amp;B401&amp;"'","NULL")&amp;", "&amp;IF(C401&lt;&gt;"","'"&amp;C401&amp;"'","NULL")&amp;"  , "&amp;IF(E401&lt;&gt;"","'"&amp;E401&amp;"'","NULL")&amp;"  , "&amp;IF(F401&lt;&gt;"","'"&amp;F401&amp;"'","NULL")&amp;"  , "&amp;IF(G401&lt;&gt;"","'"&amp;G401&amp;"'","NULL")&amp;"  , "&amp;IF(H401&lt;&gt;"","'"&amp;H401&amp;"'","NULL")&amp;"  );","")</f>
        <v>INSERT INTO botanica.taxon (name_latin, name_czech, year, slug, origin, category_id, family_id) VALUES ('Polypodium vulgare','osladič obecný', NULL  , 'polypodium-vulgare'  , NULL  , '6'  , NULL  );</v>
      </c>
    </row>
    <row r="402" customFormat="false" ht="12.8" hidden="false" customHeight="false" outlineLevel="0" collapsed="false">
      <c r="A402" s="6" t="str">
        <f aca="false">SUBSTITUTE(SUBSTITUTE(SUBSTITUTE(I402, "'", "\'"), "’","\'"), "‘", "\'")</f>
        <v>Potentila argentea</v>
      </c>
      <c r="B402" s="0" t="s">
        <v>1400</v>
      </c>
      <c r="E4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potentila-argentea</v>
      </c>
      <c r="G402" s="0" t="n">
        <v>9</v>
      </c>
      <c r="I402" s="0" t="s">
        <v>1401</v>
      </c>
      <c r="L402" s="0" t="str">
        <f aca="false">IF(ISBLANK(A402)  = 0, "INSERT INTO botanica.taxon (name_latin, name_czech, year, slug, origin, category_id, family_id) VALUES ("&amp;IF(A402&lt;&gt;"","'"&amp;A402&amp;"'","NULL")&amp;","&amp;IF(B402&lt;&gt;"","'"&amp;B402&amp;"'","NULL")&amp;", "&amp;IF(C402&lt;&gt;"","'"&amp;C402&amp;"'","NULL")&amp;"  , "&amp;IF(E402&lt;&gt;"","'"&amp;E402&amp;"'","NULL")&amp;"  , "&amp;IF(F402&lt;&gt;"","'"&amp;F402&amp;"'","NULL")&amp;"  , "&amp;IF(G402&lt;&gt;"","'"&amp;G402&amp;"'","NULL")&amp;"  , "&amp;IF(H402&lt;&gt;"","'"&amp;H402&amp;"'","NULL")&amp;"  );","")</f>
        <v>INSERT INTO botanica.taxon (name_latin, name_czech, year, slug, origin, category_id, family_id) VALUES ('Potentila argentea','mochna stříbrná', NULL  , 'potentila-argentea'  , NULL  , '9'  , NULL  );</v>
      </c>
    </row>
    <row r="403" customFormat="false" ht="12.8" hidden="false" customHeight="false" outlineLevel="0" collapsed="false">
      <c r="A403" s="6" t="str">
        <f aca="false">SUBSTITUTE(SUBSTITUTE(SUBSTITUTE(I403, "'", "\'"), "’","\'"), "‘", "\'")</f>
        <v>Ranunculus acris Pleniflorus </v>
      </c>
      <c r="B403" s="30" t="s">
        <v>1402</v>
      </c>
      <c r="C403" s="30"/>
      <c r="D403" s="30"/>
      <c r="E4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ranunculus-acris-pleniflorus</v>
      </c>
      <c r="F403" s="30"/>
      <c r="G403" s="0" t="n">
        <v>7</v>
      </c>
      <c r="I403" s="31" t="s">
        <v>1403</v>
      </c>
      <c r="L403" s="0" t="str">
        <f aca="false">IF(ISBLANK(A403)  = 0, "INSERT INTO botanica.taxon (name_latin, name_czech, year, slug, origin, category_id, family_id) VALUES ("&amp;IF(A403&lt;&gt;"","'"&amp;A403&amp;"'","NULL")&amp;","&amp;IF(B403&lt;&gt;"","'"&amp;B403&amp;"'","NULL")&amp;", "&amp;IF(C403&lt;&gt;"","'"&amp;C403&amp;"'","NULL")&amp;"  , "&amp;IF(E403&lt;&gt;"","'"&amp;E403&amp;"'","NULL")&amp;"  , "&amp;IF(F403&lt;&gt;"","'"&amp;F403&amp;"'","NULL")&amp;"  , "&amp;IF(G403&lt;&gt;"","'"&amp;G403&amp;"'","NULL")&amp;"  , "&amp;IF(H403&lt;&gt;"","'"&amp;H403&amp;"'","NULL")&amp;"  );","")</f>
        <v>INSERT INTO botanica.taxon (name_latin, name_czech, year, slug, origin, category_id, family_id) VALUES ('Ranunculus acris Pleniflorus ','pryskuřník  plnokvětý', NULL  , 'ranunculus-acris-pleniflorus'  , NULL  , '7'  , NULL  );</v>
      </c>
    </row>
    <row r="404" customFormat="false" ht="12.8" hidden="false" customHeight="false" outlineLevel="0" collapsed="false">
      <c r="A404" s="6" t="str">
        <f aca="false">SUBSTITUTE(SUBSTITUTE(SUBSTITUTE(I404, "'", "\'"), "’","\'"), "‘", "\'")</f>
        <v>Ranunculus auricomus</v>
      </c>
      <c r="B404" s="0" t="s">
        <v>1404</v>
      </c>
      <c r="E4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ranunculus-auricomus</v>
      </c>
      <c r="G404" s="0" t="n">
        <v>9</v>
      </c>
      <c r="H404" s="0" t="n">
        <v>64</v>
      </c>
      <c r="I404" s="0" t="s">
        <v>1405</v>
      </c>
      <c r="L404" s="0" t="str">
        <f aca="false">IF(ISBLANK(A404)  = 0, "INSERT INTO botanica.taxon (name_latin, name_czech, year, slug, origin, category_id, family_id) VALUES ("&amp;IF(A404&lt;&gt;"","'"&amp;A404&amp;"'","NULL")&amp;","&amp;IF(B404&lt;&gt;"","'"&amp;B404&amp;"'","NULL")&amp;", "&amp;IF(C404&lt;&gt;"","'"&amp;C404&amp;"'","NULL")&amp;"  , "&amp;IF(E404&lt;&gt;"","'"&amp;E404&amp;"'","NULL")&amp;"  , "&amp;IF(F404&lt;&gt;"","'"&amp;F404&amp;"'","NULL")&amp;"  , "&amp;IF(G404&lt;&gt;"","'"&amp;G404&amp;"'","NULL")&amp;"  , "&amp;IF(H404&lt;&gt;"","'"&amp;H404&amp;"'","NULL")&amp;"  );","")</f>
        <v>INSERT INTO botanica.taxon (name_latin, name_czech, year, slug, origin, category_id, family_id) VALUES ('Ranunculus auricomus','przskyřník zlatožlutý', NULL  , 'ranunculus-auricomus'  , NULL  , '9'  , '64'  );</v>
      </c>
    </row>
    <row r="405" customFormat="false" ht="12.8" hidden="false" customHeight="false" outlineLevel="0" collapsed="false">
      <c r="A405" s="6" t="str">
        <f aca="false">SUBSTITUTE(SUBSTITUTE(SUBSTITUTE(I405, "'", "\'"), "’","\'"), "‘", "\'")</f>
        <v>Ranunculus bulbosus</v>
      </c>
      <c r="B405" s="6" t="s">
        <v>1406</v>
      </c>
      <c r="C405" s="6"/>
      <c r="D405" s="6"/>
      <c r="E4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ranunculus-bulbosus</v>
      </c>
      <c r="F405" s="6"/>
      <c r="G405" s="0" t="n">
        <v>9</v>
      </c>
      <c r="H405" s="0" t="n">
        <v>65</v>
      </c>
      <c r="I405" s="6" t="s">
        <v>1407</v>
      </c>
      <c r="L405" s="0" t="str">
        <f aca="false">IF(ISBLANK(A405)  = 0, "INSERT INTO botanica.taxon (name_latin, name_czech, year, slug, origin, category_id, family_id) VALUES ("&amp;IF(A405&lt;&gt;"","'"&amp;A405&amp;"'","NULL")&amp;","&amp;IF(B405&lt;&gt;"","'"&amp;B405&amp;"'","NULL")&amp;", "&amp;IF(C405&lt;&gt;"","'"&amp;C405&amp;"'","NULL")&amp;"  , "&amp;IF(E405&lt;&gt;"","'"&amp;E405&amp;"'","NULL")&amp;"  , "&amp;IF(F405&lt;&gt;"","'"&amp;F405&amp;"'","NULL")&amp;"  , "&amp;IF(G405&lt;&gt;"","'"&amp;G405&amp;"'","NULL")&amp;"  , "&amp;IF(H405&lt;&gt;"","'"&amp;H405&amp;"'","NULL")&amp;"  );","")</f>
        <v>INSERT INTO botanica.taxon (name_latin, name_czech, year, slug, origin, category_id, family_id) VALUES ('Ranunculus bulbosus','pryskuřník hlíznatý', NULL  , 'ranunculus-bulbosus'  , NULL  , '9'  , '65'  );</v>
      </c>
    </row>
    <row r="406" customFormat="false" ht="12.8" hidden="false" customHeight="false" outlineLevel="0" collapsed="false">
      <c r="A406" s="6" t="str">
        <f aca="false">SUBSTITUTE(SUBSTITUTE(SUBSTITUTE(I406, "'", "\'"), "’","\'"), "‘", "\'")</f>
        <v>Rosa hybrida</v>
      </c>
      <c r="B406" s="0" t="s">
        <v>1408</v>
      </c>
      <c r="E4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rosa-hybrida</v>
      </c>
      <c r="G406" s="0" t="n">
        <v>6</v>
      </c>
      <c r="I406" s="6" t="s">
        <v>1409</v>
      </c>
      <c r="L406" s="0" t="str">
        <f aca="false">IF(ISBLANK(A406)  = 0, "INSERT INTO botanica.taxon (name_latin, name_czech, year, slug, origin, category_id, family_id) VALUES ("&amp;IF(A406&lt;&gt;"","'"&amp;A406&amp;"'","NULL")&amp;","&amp;IF(B406&lt;&gt;"","'"&amp;B406&amp;"'","NULL")&amp;", "&amp;IF(C406&lt;&gt;"","'"&amp;C406&amp;"'","NULL")&amp;"  , "&amp;IF(E406&lt;&gt;"","'"&amp;E406&amp;"'","NULL")&amp;"  , "&amp;IF(F406&lt;&gt;"","'"&amp;F406&amp;"'","NULL")&amp;"  , "&amp;IF(G406&lt;&gt;"","'"&amp;G406&amp;"'","NULL")&amp;"  , "&amp;IF(H406&lt;&gt;"","'"&amp;H406&amp;"'","NULL")&amp;"  );","")</f>
        <v>INSERT INTO botanica.taxon (name_latin, name_czech, year, slug, origin, category_id, family_id) VALUES ('Rosa hybrida','růže', NULL  , 'rosa-hybrida'  , NULL  , '6'  , NULL  );</v>
      </c>
    </row>
    <row r="407" customFormat="false" ht="12.8" hidden="false" customHeight="false" outlineLevel="0" collapsed="false">
      <c r="A407" s="6" t="str">
        <f aca="false">SUBSTITUTE(SUBSTITUTE(SUBSTITUTE(I407, "'", "\'"), "’","\'"), "‘", "\'")</f>
        <v>Salvia splendes</v>
      </c>
      <c r="B407" s="6" t="s">
        <v>1410</v>
      </c>
      <c r="C407" s="6"/>
      <c r="D407" s="6"/>
      <c r="E4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salvia-splendes</v>
      </c>
      <c r="F407" s="6"/>
      <c r="G407" s="0" t="n">
        <v>7</v>
      </c>
      <c r="I407" s="6" t="s">
        <v>1411</v>
      </c>
      <c r="L407" s="0" t="str">
        <f aca="false">IF(ISBLANK(A407)  = 0, "INSERT INTO botanica.taxon (name_latin, name_czech, year, slug, origin, category_id, family_id) VALUES ("&amp;IF(A407&lt;&gt;"","'"&amp;A407&amp;"'","NULL")&amp;","&amp;IF(B407&lt;&gt;"","'"&amp;B407&amp;"'","NULL")&amp;", "&amp;IF(C407&lt;&gt;"","'"&amp;C407&amp;"'","NULL")&amp;"  , "&amp;IF(E407&lt;&gt;"","'"&amp;E407&amp;"'","NULL")&amp;"  , "&amp;IF(F407&lt;&gt;"","'"&amp;F407&amp;"'","NULL")&amp;"  , "&amp;IF(G407&lt;&gt;"","'"&amp;G407&amp;"'","NULL")&amp;"  , "&amp;IF(H407&lt;&gt;"","'"&amp;H407&amp;"'","NULL")&amp;"  );","")</f>
        <v>INSERT INTO botanica.taxon (name_latin, name_czech, year, slug, origin, category_id, family_id) VALUES ('Salvia splendes','šalvěj zářivá', NULL  , 'salvia-splendes'  , NULL  , '7'  , NULL  );</v>
      </c>
    </row>
    <row r="408" customFormat="false" ht="12.8" hidden="false" customHeight="false" outlineLevel="0" collapsed="false">
      <c r="A408" s="6" t="str">
        <f aca="false">SUBSTITUTE(SUBSTITUTE(SUBSTITUTE(I408, "'", "\'"), "’","\'"), "‘", "\'")</f>
        <v>Saxifraga sp.</v>
      </c>
      <c r="B408" s="0" t="s">
        <v>1412</v>
      </c>
      <c r="E4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saxifraga-sp</v>
      </c>
      <c r="G408" s="0" t="n">
        <v>6</v>
      </c>
      <c r="I408" s="6" t="s">
        <v>1413</v>
      </c>
      <c r="L408" s="0" t="str">
        <f aca="false">IF(ISBLANK(A408)  = 0, "INSERT INTO botanica.taxon (name_latin, name_czech, year, slug, origin, category_id, family_id) VALUES ("&amp;IF(A408&lt;&gt;"","'"&amp;A408&amp;"'","NULL")&amp;","&amp;IF(B408&lt;&gt;"","'"&amp;B408&amp;"'","NULL")&amp;", "&amp;IF(C408&lt;&gt;"","'"&amp;C408&amp;"'","NULL")&amp;"  , "&amp;IF(E408&lt;&gt;"","'"&amp;E408&amp;"'","NULL")&amp;"  , "&amp;IF(F408&lt;&gt;"","'"&amp;F408&amp;"'","NULL")&amp;"  , "&amp;IF(G408&lt;&gt;"","'"&amp;G408&amp;"'","NULL")&amp;"  , "&amp;IF(H408&lt;&gt;"","'"&amp;H408&amp;"'","NULL")&amp;"  );","")</f>
        <v>INSERT INTO botanica.taxon (name_latin, name_czech, year, slug, origin, category_id, family_id) VALUES ('Saxifraga sp.','lomikámen', NULL  , 'saxifraga-sp'  , NULL  , '6'  , NULL  );</v>
      </c>
    </row>
    <row r="409" customFormat="false" ht="12.8" hidden="false" customHeight="false" outlineLevel="0" collapsed="false">
      <c r="A409" s="6" t="str">
        <f aca="false">SUBSTITUTE(SUBSTITUTE(SUBSTITUTE(I409, "'", "\'"), "’","\'"), "‘", "\'")</f>
        <v>Sedum kamtschaticum</v>
      </c>
      <c r="B409" s="0" t="s">
        <v>1414</v>
      </c>
      <c r="E4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sedum-kamtschaticum</v>
      </c>
      <c r="G409" s="0" t="n">
        <v>6</v>
      </c>
      <c r="I409" s="28" t="s">
        <v>1415</v>
      </c>
      <c r="L409" s="0" t="str">
        <f aca="false">IF(ISBLANK(A409)  = 0, "INSERT INTO botanica.taxon (name_latin, name_czech, year, slug, origin, category_id, family_id) VALUES ("&amp;IF(A409&lt;&gt;"","'"&amp;A409&amp;"'","NULL")&amp;","&amp;IF(B409&lt;&gt;"","'"&amp;B409&amp;"'","NULL")&amp;", "&amp;IF(C409&lt;&gt;"","'"&amp;C409&amp;"'","NULL")&amp;"  , "&amp;IF(E409&lt;&gt;"","'"&amp;E409&amp;"'","NULL")&amp;"  , "&amp;IF(F409&lt;&gt;"","'"&amp;F409&amp;"'","NULL")&amp;"  , "&amp;IF(G409&lt;&gt;"","'"&amp;G409&amp;"'","NULL")&amp;"  , "&amp;IF(H409&lt;&gt;"","'"&amp;H409&amp;"'","NULL")&amp;"  );","")</f>
        <v>INSERT INTO botanica.taxon (name_latin, name_czech, year, slug, origin, category_id, family_id) VALUES ('Sedum kamtschaticum','rozchodník kamčatský', NULL  , 'sedum-kamtschaticum'  , NULL  , '6'  , NULL  );</v>
      </c>
    </row>
    <row r="410" customFormat="false" ht="19.5" hidden="false" customHeight="false" outlineLevel="0" collapsed="false">
      <c r="A410" s="6" t="str">
        <f aca="false">SUBSTITUTE(SUBSTITUTE(SUBSTITUTE(I410, "'", "\'"), "’","\'"), "‘", "\'")</f>
        <v>Sedum spurium</v>
      </c>
      <c r="B410" s="26" t="s">
        <v>1416</v>
      </c>
      <c r="C410" s="26"/>
      <c r="D410" s="26"/>
      <c r="E4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sedum-spurium</v>
      </c>
      <c r="F410" s="26"/>
      <c r="G410" s="0" t="n">
        <v>6</v>
      </c>
      <c r="I410" s="28" t="s">
        <v>1417</v>
      </c>
      <c r="L410" s="0" t="str">
        <f aca="false">IF(ISBLANK(A410)  = 0, "INSERT INTO botanica.taxon (name_latin, name_czech, year, slug, origin, category_id, family_id) VALUES ("&amp;IF(A410&lt;&gt;"","'"&amp;A410&amp;"'","NULL")&amp;","&amp;IF(B410&lt;&gt;"","'"&amp;B410&amp;"'","NULL")&amp;", "&amp;IF(C410&lt;&gt;"","'"&amp;C410&amp;"'","NULL")&amp;"  , "&amp;IF(E410&lt;&gt;"","'"&amp;E410&amp;"'","NULL")&amp;"  , "&amp;IF(F410&lt;&gt;"","'"&amp;F410&amp;"'","NULL")&amp;"  , "&amp;IF(G410&lt;&gt;"","'"&amp;G410&amp;"'","NULL")&amp;"  , "&amp;IF(H410&lt;&gt;"","'"&amp;H410&amp;"'","NULL")&amp;"  );","")</f>
        <v>INSERT INTO botanica.taxon (name_latin, name_czech, year, slug, origin, category_id, family_id) VALUES ('Sedum spurium','rozchodník pochybný', NULL  , 'sedum-spurium'  , NULL  , '6'  , NULL  );</v>
      </c>
    </row>
    <row r="411" customFormat="false" ht="12.8" hidden="false" customHeight="false" outlineLevel="0" collapsed="false">
      <c r="A411" s="6" t="str">
        <f aca="false">SUBSTITUTE(SUBSTITUTE(SUBSTITUTE(I411, "'", "\'"), "’","\'"), "‘", "\'")</f>
        <v>Senecio sylvaticus</v>
      </c>
      <c r="B411" s="0" t="s">
        <v>1418</v>
      </c>
      <c r="E4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senecio-sylvaticus</v>
      </c>
      <c r="G411" s="0" t="n">
        <v>9</v>
      </c>
      <c r="I411" s="0" t="s">
        <v>1419</v>
      </c>
      <c r="L411" s="0" t="str">
        <f aca="false">IF(ISBLANK(A411)  = 0, "INSERT INTO botanica.taxon (name_latin, name_czech, year, slug, origin, category_id, family_id) VALUES ("&amp;IF(A411&lt;&gt;"","'"&amp;A411&amp;"'","NULL")&amp;","&amp;IF(B411&lt;&gt;"","'"&amp;B411&amp;"'","NULL")&amp;", "&amp;IF(C411&lt;&gt;"","'"&amp;C411&amp;"'","NULL")&amp;"  , "&amp;IF(E411&lt;&gt;"","'"&amp;E411&amp;"'","NULL")&amp;"  , "&amp;IF(F411&lt;&gt;"","'"&amp;F411&amp;"'","NULL")&amp;"  , "&amp;IF(G411&lt;&gt;"","'"&amp;G411&amp;"'","NULL")&amp;"  , "&amp;IF(H411&lt;&gt;"","'"&amp;H411&amp;"'","NULL")&amp;"  );","")</f>
        <v>INSERT INTO botanica.taxon (name_latin, name_czech, year, slug, origin, category_id, family_id) VALUES ('Senecio sylvaticus','starček lesní', NULL  , 'senecio-sylvaticus'  , NULL  , '9'  , NULL  );</v>
      </c>
    </row>
    <row r="412" customFormat="false" ht="19.5" hidden="false" customHeight="false" outlineLevel="0" collapsed="false">
      <c r="A412" s="6" t="str">
        <f aca="false">SUBSTITUTE(SUBSTITUTE(SUBSTITUTE(I412, "'", "\'"), "’","\'"), "‘", "\'")</f>
        <v>Senecio vulgaris</v>
      </c>
      <c r="B412" s="6" t="s">
        <v>1420</v>
      </c>
      <c r="C412" s="6"/>
      <c r="D412" s="6"/>
      <c r="E4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senecio-vulgaris</v>
      </c>
      <c r="F412" s="6"/>
      <c r="G412" s="0" t="n">
        <v>9</v>
      </c>
      <c r="I412" s="26" t="s">
        <v>1421</v>
      </c>
      <c r="L412" s="0" t="str">
        <f aca="false">IF(ISBLANK(A412)  = 0, "INSERT INTO botanica.taxon (name_latin, name_czech, year, slug, origin, category_id, family_id) VALUES ("&amp;IF(A412&lt;&gt;"","'"&amp;A412&amp;"'","NULL")&amp;","&amp;IF(B412&lt;&gt;"","'"&amp;B412&amp;"'","NULL")&amp;", "&amp;IF(C412&lt;&gt;"","'"&amp;C412&amp;"'","NULL")&amp;"  , "&amp;IF(E412&lt;&gt;"","'"&amp;E412&amp;"'","NULL")&amp;"  , "&amp;IF(F412&lt;&gt;"","'"&amp;F412&amp;"'","NULL")&amp;"  , "&amp;IF(G412&lt;&gt;"","'"&amp;G412&amp;"'","NULL")&amp;"  , "&amp;IF(H412&lt;&gt;"","'"&amp;H412&amp;"'","NULL")&amp;"  );","")</f>
        <v>INSERT INTO botanica.taxon (name_latin, name_czech, year, slug, origin, category_id, family_id) VALUES ('Senecio vulgaris','starček obecný', NULL  , 'senecio-vulgaris'  , NULL  , '9'  , NULL  );</v>
      </c>
    </row>
    <row r="413" customFormat="false" ht="12.8" hidden="false" customHeight="false" outlineLevel="0" collapsed="false">
      <c r="A413" s="6" t="str">
        <f aca="false">SUBSTITUTE(SUBSTITUTE(SUBSTITUTE(I413, "'", "\'"), "’","\'"), "‘", "\'")</f>
        <v>Silene coronaria</v>
      </c>
      <c r="B413" s="0" t="s">
        <v>1422</v>
      </c>
      <c r="E4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silene-coronaria</v>
      </c>
      <c r="G413" s="0" t="n">
        <v>6</v>
      </c>
      <c r="I413" s="6" t="s">
        <v>1423</v>
      </c>
      <c r="L413" s="0" t="str">
        <f aca="false">IF(ISBLANK(A413)  = 0, "INSERT INTO botanica.taxon (name_latin, name_czech, year, slug, origin, category_id, family_id) VALUES ("&amp;IF(A413&lt;&gt;"","'"&amp;A413&amp;"'","NULL")&amp;","&amp;IF(B413&lt;&gt;"","'"&amp;B413&amp;"'","NULL")&amp;", "&amp;IF(C413&lt;&gt;"","'"&amp;C413&amp;"'","NULL")&amp;"  , "&amp;IF(E413&lt;&gt;"","'"&amp;E413&amp;"'","NULL")&amp;"  , "&amp;IF(F413&lt;&gt;"","'"&amp;F413&amp;"'","NULL")&amp;"  , "&amp;IF(G413&lt;&gt;"","'"&amp;G413&amp;"'","NULL")&amp;"  , "&amp;IF(H413&lt;&gt;"","'"&amp;H413&amp;"'","NULL")&amp;"  );","")</f>
        <v>INSERT INTO botanica.taxon (name_latin, name_czech, year, slug, origin, category_id, family_id) VALUES ('Silene coronaria','kohoutek věncový', NULL  , 'silene-coronaria'  , NULL  , '6'  , NULL  );</v>
      </c>
    </row>
    <row r="414" customFormat="false" ht="12.8" hidden="false" customHeight="false" outlineLevel="0" collapsed="false">
      <c r="A414" s="6" t="str">
        <f aca="false">SUBSTITUTE(SUBSTITUTE(SUBSTITUTE(I414, "'", "\'"), "’","\'"), "‘", "\'")</f>
        <v>Tagates tenuifolia</v>
      </c>
      <c r="B414" s="6" t="s">
        <v>1424</v>
      </c>
      <c r="C414" s="6"/>
      <c r="D414" s="6"/>
      <c r="E4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tagates-tenuifolia</v>
      </c>
      <c r="F414" s="6"/>
      <c r="G414" s="0" t="n">
        <v>7</v>
      </c>
      <c r="I414" s="6" t="s">
        <v>1425</v>
      </c>
      <c r="L414" s="0" t="str">
        <f aca="false">IF(ISBLANK(A414)  = 0, "INSERT INTO botanica.taxon (name_latin, name_czech, year, slug, origin, category_id, family_id) VALUES ("&amp;IF(A414&lt;&gt;"","'"&amp;A414&amp;"'","NULL")&amp;","&amp;IF(B414&lt;&gt;"","'"&amp;B414&amp;"'","NULL")&amp;", "&amp;IF(C414&lt;&gt;"","'"&amp;C414&amp;"'","NULL")&amp;"  , "&amp;IF(E414&lt;&gt;"","'"&amp;E414&amp;"'","NULL")&amp;"  , "&amp;IF(F414&lt;&gt;"","'"&amp;F414&amp;"'","NULL")&amp;"  , "&amp;IF(G414&lt;&gt;"","'"&amp;G414&amp;"'","NULL")&amp;"  , "&amp;IF(H414&lt;&gt;"","'"&amp;H414&amp;"'","NULL")&amp;"  );","")</f>
        <v>INSERT INTO botanica.taxon (name_latin, name_czech, year, slug, origin, category_id, family_id) VALUES ('Tagates tenuifolia','afrikán ', NULL  , 'tagates-tenuifolia'  , NULL  , '7'  , NULL  );</v>
      </c>
    </row>
    <row r="415" customFormat="false" ht="12.8" hidden="false" customHeight="false" outlineLevel="0" collapsed="false">
      <c r="A415" s="6" t="str">
        <f aca="false">SUBSTITUTE(SUBSTITUTE(SUBSTITUTE(I415, "'", "\'"), "’","\'"), "‘", "\'")</f>
        <v>Trifolium medium</v>
      </c>
      <c r="B415" s="0" t="s">
        <v>1426</v>
      </c>
      <c r="E4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trifolium-medium</v>
      </c>
      <c r="G415" s="0" t="n">
        <v>9</v>
      </c>
      <c r="I415" s="0" t="s">
        <v>1427</v>
      </c>
      <c r="L415" s="0" t="str">
        <f aca="false">IF(ISBLANK(A415)  = 0, "INSERT INTO botanica.taxon (name_latin, name_czech, year, slug, origin, category_id, family_id) VALUES ("&amp;IF(A415&lt;&gt;"","'"&amp;A415&amp;"'","NULL")&amp;","&amp;IF(B415&lt;&gt;"","'"&amp;B415&amp;"'","NULL")&amp;", "&amp;IF(C415&lt;&gt;"","'"&amp;C415&amp;"'","NULL")&amp;"  , "&amp;IF(E415&lt;&gt;"","'"&amp;E415&amp;"'","NULL")&amp;"  , "&amp;IF(F415&lt;&gt;"","'"&amp;F415&amp;"'","NULL")&amp;"  , "&amp;IF(G415&lt;&gt;"","'"&amp;G415&amp;"'","NULL")&amp;"  , "&amp;IF(H415&lt;&gt;"","'"&amp;H415&amp;"'","NULL")&amp;"  );","")</f>
        <v>INSERT INTO botanica.taxon (name_latin, name_czech, year, slug, origin, category_id, family_id) VALUES ('Trifolium medium','jetel prostřední', NULL  , 'trifolium-medium'  , NULL  , '9'  , NULL  );</v>
      </c>
    </row>
    <row r="416" customFormat="false" ht="19.5" hidden="false" customHeight="false" outlineLevel="0" collapsed="false">
      <c r="A416" s="6" t="str">
        <f aca="false">SUBSTITUTE(SUBSTITUTE(SUBSTITUTE(I416, "'", "\'"), "’","\'"), "‘", "\'")</f>
        <v>Tropaeolum majus</v>
      </c>
      <c r="B416" s="6" t="s">
        <v>1428</v>
      </c>
      <c r="C416" s="6"/>
      <c r="D416" s="6"/>
      <c r="E4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tropaeolum-majus</v>
      </c>
      <c r="F416" s="6"/>
      <c r="G416" s="0" t="n">
        <v>7</v>
      </c>
      <c r="I416" s="26" t="s">
        <v>1429</v>
      </c>
      <c r="L416" s="0" t="str">
        <f aca="false">IF(ISBLANK(A416)  = 0, "INSERT INTO botanica.taxon (name_latin, name_czech, year, slug, origin, category_id, family_id) VALUES ("&amp;IF(A416&lt;&gt;"","'"&amp;A416&amp;"'","NULL")&amp;","&amp;IF(B416&lt;&gt;"","'"&amp;B416&amp;"'","NULL")&amp;", "&amp;IF(C416&lt;&gt;"","'"&amp;C416&amp;"'","NULL")&amp;"  , "&amp;IF(E416&lt;&gt;"","'"&amp;E416&amp;"'","NULL")&amp;"  , "&amp;IF(F416&lt;&gt;"","'"&amp;F416&amp;"'","NULL")&amp;"  , "&amp;IF(G416&lt;&gt;"","'"&amp;G416&amp;"'","NULL")&amp;"  , "&amp;IF(H416&lt;&gt;"","'"&amp;H416&amp;"'","NULL")&amp;"  );","")</f>
        <v>INSERT INTO botanica.taxon (name_latin, name_czech, year, slug, origin, category_id, family_id) VALUES ('Tropaeolum majus','lichořeřešnice', NULL  , 'tropaeolum-majus'  , NULL  , '7'  , NULL  );</v>
      </c>
    </row>
    <row r="417" customFormat="false" ht="19.5" hidden="false" customHeight="false" outlineLevel="0" collapsed="false">
      <c r="A417" s="6" t="str">
        <f aca="false">SUBSTITUTE(SUBSTITUTE(SUBSTITUTE(I417, "'", "\'"), "’","\'"), "‘", "\'")</f>
        <v>Typha latifolia</v>
      </c>
      <c r="B417" s="0" t="s">
        <v>1430</v>
      </c>
      <c r="E4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typha-latifolia</v>
      </c>
      <c r="G417" s="0" t="n">
        <v>8</v>
      </c>
      <c r="I417" s="26" t="s">
        <v>1431</v>
      </c>
      <c r="L417" s="0" t="str">
        <f aca="false">IF(ISBLANK(A417)  = 0, "INSERT INTO botanica.taxon (name_latin, name_czech, year, slug, origin, category_id, family_id) VALUES ("&amp;IF(A417&lt;&gt;"","'"&amp;A417&amp;"'","NULL")&amp;","&amp;IF(B417&lt;&gt;"","'"&amp;B417&amp;"'","NULL")&amp;", "&amp;IF(C417&lt;&gt;"","'"&amp;C417&amp;"'","NULL")&amp;"  , "&amp;IF(E417&lt;&gt;"","'"&amp;E417&amp;"'","NULL")&amp;"  , "&amp;IF(F417&lt;&gt;"","'"&amp;F417&amp;"'","NULL")&amp;"  , "&amp;IF(G417&lt;&gt;"","'"&amp;G417&amp;"'","NULL")&amp;"  , "&amp;IF(H417&lt;&gt;"","'"&amp;H417&amp;"'","NULL")&amp;"  );","")</f>
        <v>INSERT INTO botanica.taxon (name_latin, name_czech, year, slug, origin, category_id, family_id) VALUES ('Typha latifolia','orobinec širokolistý', NULL  , 'typha-latifolia'  , NULL  , '8'  , NULL  );</v>
      </c>
    </row>
    <row r="418" customFormat="false" ht="19.5" hidden="false" customHeight="false" outlineLevel="0" collapsed="false">
      <c r="A418" s="6" t="str">
        <f aca="false">SUBSTITUTE(SUBSTITUTE(SUBSTITUTE(I418, "'", "\'"), "’","\'"), "‘", "\'")</f>
        <v>Verbascum densiflorum</v>
      </c>
      <c r="B418" s="6" t="s">
        <v>1432</v>
      </c>
      <c r="C418" s="6"/>
      <c r="D418" s="6"/>
      <c r="E4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verbascum-densiflorum</v>
      </c>
      <c r="F418" s="6"/>
      <c r="G418" s="0" t="n">
        <v>9</v>
      </c>
      <c r="I418" s="26" t="s">
        <v>1433</v>
      </c>
      <c r="L418" s="0" t="str">
        <f aca="false">IF(ISBLANK(A418)  = 0, "INSERT INTO botanica.taxon (name_latin, name_czech, year, slug, origin, category_id, family_id) VALUES ("&amp;IF(A418&lt;&gt;"","'"&amp;A418&amp;"'","NULL")&amp;","&amp;IF(B418&lt;&gt;"","'"&amp;B418&amp;"'","NULL")&amp;", "&amp;IF(C418&lt;&gt;"","'"&amp;C418&amp;"'","NULL")&amp;"  , "&amp;IF(E418&lt;&gt;"","'"&amp;E418&amp;"'","NULL")&amp;"  , "&amp;IF(F418&lt;&gt;"","'"&amp;F418&amp;"'","NULL")&amp;"  , "&amp;IF(G418&lt;&gt;"","'"&amp;G418&amp;"'","NULL")&amp;"  , "&amp;IF(H418&lt;&gt;"","'"&amp;H418&amp;"'","NULL")&amp;"  );","")</f>
        <v>INSERT INTO botanica.taxon (name_latin, name_czech, year, slug, origin, category_id, family_id) VALUES ('Verbascum densiflorum','divizna velkokvětá', NULL  , 'verbascum-densiflorum'  , NULL  , '9'  , NULL  );</v>
      </c>
    </row>
    <row r="419" customFormat="false" ht="19.5" hidden="false" customHeight="false" outlineLevel="0" collapsed="false">
      <c r="A419" s="6" t="str">
        <f aca="false">SUBSTITUTE(SUBSTITUTE(SUBSTITUTE(I419, "'", "\'"), "’","\'"), "‘", "\'")</f>
        <v>veronica spicata</v>
      </c>
      <c r="B419" s="26" t="s">
        <v>1434</v>
      </c>
      <c r="C419" s="26"/>
      <c r="D419" s="26"/>
      <c r="E4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veronica-spicata</v>
      </c>
      <c r="F419" s="26"/>
      <c r="G419" s="0" t="n">
        <v>6</v>
      </c>
      <c r="I419" s="6" t="s">
        <v>1435</v>
      </c>
      <c r="L419" s="0" t="str">
        <f aca="false">IF(ISBLANK(A419)  = 0, "INSERT INTO botanica.taxon (name_latin, name_czech, year, slug, origin, category_id, family_id) VALUES ("&amp;IF(A419&lt;&gt;"","'"&amp;A419&amp;"'","NULL")&amp;","&amp;IF(B419&lt;&gt;"","'"&amp;B419&amp;"'","NULL")&amp;", "&amp;IF(C419&lt;&gt;"","'"&amp;C419&amp;"'","NULL")&amp;"  , "&amp;IF(E419&lt;&gt;"","'"&amp;E419&amp;"'","NULL")&amp;"  , "&amp;IF(F419&lt;&gt;"","'"&amp;F419&amp;"'","NULL")&amp;"  , "&amp;IF(G419&lt;&gt;"","'"&amp;G419&amp;"'","NULL")&amp;"  , "&amp;IF(H419&lt;&gt;"","'"&amp;H419&amp;"'","NULL")&amp;"  );","")</f>
        <v>INSERT INTO botanica.taxon (name_latin, name_czech, year, slug, origin, category_id, family_id) VALUES ('veronica spicata','rozrazil klasnatý', NULL  , 'veronica-spicata'  , NULL  , '6'  , NULL  );</v>
      </c>
    </row>
    <row r="420" customFormat="false" ht="19.5" hidden="false" customHeight="false" outlineLevel="0" collapsed="false">
      <c r="A420" s="6" t="str">
        <f aca="false">SUBSTITUTE(SUBSTITUTE(SUBSTITUTE(I420, "'", "\'"), "’","\'"), "‘", "\'")</f>
        <v>waldsteinia ternata</v>
      </c>
      <c r="B420" s="0" t="s">
        <v>1436</v>
      </c>
      <c r="E4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waldsteinia-ternata</v>
      </c>
      <c r="G420" s="0" t="n">
        <v>6</v>
      </c>
      <c r="I420" s="29" t="s">
        <v>1437</v>
      </c>
      <c r="L420" s="0" t="str">
        <f aca="false">IF(ISBLANK(A420)  = 0, "INSERT INTO botanica.taxon (name_latin, name_czech, year, slug, origin, category_id, family_id) VALUES ("&amp;IF(A420&lt;&gt;"","'"&amp;A420&amp;"'","NULL")&amp;","&amp;IF(B420&lt;&gt;"","'"&amp;B420&amp;"'","NULL")&amp;", "&amp;IF(C420&lt;&gt;"","'"&amp;C420&amp;"'","NULL")&amp;"  , "&amp;IF(E420&lt;&gt;"","'"&amp;E420&amp;"'","NULL")&amp;"  , "&amp;IF(F420&lt;&gt;"","'"&amp;F420&amp;"'","NULL")&amp;"  , "&amp;IF(G420&lt;&gt;"","'"&amp;G420&amp;"'","NULL")&amp;"  , "&amp;IF(H420&lt;&gt;"","'"&amp;H420&amp;"'","NULL")&amp;"  );","")</f>
        <v>INSERT INTO botanica.taxon (name_latin, name_czech, year, slug, origin, category_id, family_id) VALUES ('waldsteinia ternata','mochnička trojčetná', NULL  , 'waldsteinia-ternata'  , NULL  , '6'  , NULL  );</v>
      </c>
    </row>
    <row r="421" customFormat="false" ht="12.8" hidden="false" customHeight="false" outlineLevel="0" collapsed="false">
      <c r="A421" s="1" t="s">
        <v>0</v>
      </c>
      <c r="B421" s="1" t="s">
        <v>1</v>
      </c>
      <c r="C421" s="1" t="s">
        <v>2</v>
      </c>
      <c r="D421" s="1" t="s">
        <v>3</v>
      </c>
      <c r="E421" s="1" t="s">
        <v>3</v>
      </c>
      <c r="F421" s="2" t="s">
        <v>4</v>
      </c>
      <c r="G421" s="2" t="s">
        <v>5</v>
      </c>
      <c r="H421" s="2" t="s">
        <v>6</v>
      </c>
    </row>
    <row r="422" customFormat="false" ht="12.8" hidden="false" customHeight="false" outlineLevel="0" collapsed="false">
      <c r="A422" s="0" t="str">
        <f aca="false">SUBSTITUTE(SUBSTITUTE(SUBSTITUTE(I422, "'", "\'"), "’","\'"), "‘", "\'")</f>
        <v>Allium cilicicum </v>
      </c>
      <c r="B422" s="0" t="s">
        <v>813</v>
      </c>
      <c r="D422" s="0" t="s">
        <v>814</v>
      </c>
      <c r="E4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allium-cilicicum</v>
      </c>
      <c r="F422" s="0" t="n">
        <v>1</v>
      </c>
      <c r="G422" s="0" t="n">
        <v>6</v>
      </c>
      <c r="H422" s="0" t="n">
        <v>51</v>
      </c>
      <c r="I422" s="0" t="s">
        <v>815</v>
      </c>
      <c r="L422" s="0" t="str">
        <f aca="false">IF(ISBLANK(A422)  = 0, "INSERT INTO botanica.taxon (name_latin, name_czech, year, slug, origin, category_id, family_id) VALUES ("&amp;IF(A422&lt;&gt;"","'"&amp;A422&amp;"'","NULL")&amp;","&amp;IF(B422&lt;&gt;"","'"&amp;B422&amp;"'","NULL")&amp;", "&amp;IF(C422&lt;&gt;"","'"&amp;C422&amp;"'","NULL")&amp;"  , "&amp;IF(E422&lt;&gt;"","'"&amp;E422&amp;"'","NULL")&amp;"  , "&amp;IF(F422&lt;&gt;"","'"&amp;F422&amp;"'","NULL")&amp;"  , "&amp;IF(G422&lt;&gt;"","'"&amp;G422&amp;"'","NULL")&amp;"  , "&amp;IF(H422&lt;&gt;"","'"&amp;H422&amp;"'","NULL")&amp;"  );","")</f>
        <v>INSERT INTO botanica.taxon (name_latin, name_czech, year, slug, origin, category_id, family_id) VALUES ('Allium cilicicum ','Okrasný česnek', NULL  , 'allium-cilicicum'  , '1'  , '6'  , '51'  );</v>
      </c>
    </row>
    <row r="423" customFormat="false" ht="12.8" hidden="false" customHeight="false" outlineLevel="0" collapsed="false">
      <c r="A423" s="0" t="str">
        <f aca="false">SUBSTITUTE(SUBSTITUTE(SUBSTITUTE(I423, "'", "\'"), "’","\'"), "‘", "\'")</f>
        <v>Allium cyaneum</v>
      </c>
      <c r="B423" s="0" t="s">
        <v>813</v>
      </c>
      <c r="D423" s="0" t="s">
        <v>814</v>
      </c>
      <c r="E4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allium-cyaneum</v>
      </c>
      <c r="F423" s="0" t="n">
        <v>1</v>
      </c>
      <c r="G423" s="0" t="n">
        <v>6</v>
      </c>
      <c r="H423" s="0" t="n">
        <v>51</v>
      </c>
      <c r="I423" s="0" t="s">
        <v>816</v>
      </c>
      <c r="L423" s="0" t="str">
        <f aca="false">IF(ISBLANK(A423)  = 0, "INSERT INTO botanica.taxon (name_latin, name_czech, year, slug, origin, category_id, family_id) VALUES ("&amp;IF(A423&lt;&gt;"","'"&amp;A423&amp;"'","NULL")&amp;","&amp;IF(B423&lt;&gt;"","'"&amp;B423&amp;"'","NULL")&amp;", "&amp;IF(C423&lt;&gt;"","'"&amp;C423&amp;"'","NULL")&amp;"  , "&amp;IF(E423&lt;&gt;"","'"&amp;E423&amp;"'","NULL")&amp;"  , "&amp;IF(F423&lt;&gt;"","'"&amp;F423&amp;"'","NULL")&amp;"  , "&amp;IF(G423&lt;&gt;"","'"&amp;G423&amp;"'","NULL")&amp;"  , "&amp;IF(H423&lt;&gt;"","'"&amp;H423&amp;"'","NULL")&amp;"  );","")</f>
        <v>INSERT INTO botanica.taxon (name_latin, name_czech, year, slug, origin, category_id, family_id) VALUES ('Allium cyaneum','Okrasný česnek', NULL  , 'allium-cyaneum'  , '1'  , '6'  , '51'  );</v>
      </c>
    </row>
    <row r="424" customFormat="false" ht="12.8" hidden="false" customHeight="false" outlineLevel="0" collapsed="false">
      <c r="A424" s="0" t="str">
        <f aca="false">SUBSTITUTE(SUBSTITUTE(SUBSTITUTE(I424, "'", "\'"), "’","\'"), "‘", "\'")</f>
        <v>Allium moly </v>
      </c>
      <c r="B424" s="0" t="s">
        <v>813</v>
      </c>
      <c r="D424" s="0" t="s">
        <v>814</v>
      </c>
      <c r="E4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allium-moly</v>
      </c>
      <c r="F424" s="0" t="n">
        <v>1</v>
      </c>
      <c r="G424" s="0" t="n">
        <v>6</v>
      </c>
      <c r="H424" s="0" t="n">
        <v>51</v>
      </c>
      <c r="I424" s="0" t="s">
        <v>817</v>
      </c>
      <c r="L424" s="0" t="str">
        <f aca="false">IF(ISBLANK(A424)  = 0, "INSERT INTO botanica.taxon (name_latin, name_czech, year, slug, origin, category_id, family_id) VALUES ("&amp;IF(A424&lt;&gt;"","'"&amp;A424&amp;"'","NULL")&amp;","&amp;IF(B424&lt;&gt;"","'"&amp;B424&amp;"'","NULL")&amp;", "&amp;IF(C424&lt;&gt;"","'"&amp;C424&amp;"'","NULL")&amp;"  , "&amp;IF(E424&lt;&gt;"","'"&amp;E424&amp;"'","NULL")&amp;"  , "&amp;IF(F424&lt;&gt;"","'"&amp;F424&amp;"'","NULL")&amp;"  , "&amp;IF(G424&lt;&gt;"","'"&amp;G424&amp;"'","NULL")&amp;"  , "&amp;IF(H424&lt;&gt;"","'"&amp;H424&amp;"'","NULL")&amp;"  );","")</f>
        <v>INSERT INTO botanica.taxon (name_latin, name_czech, year, slug, origin, category_id, family_id) VALUES ('Allium moly ','Okrasný česnek', NULL  , 'allium-moly'  , '1'  , '6'  , '51'  );</v>
      </c>
    </row>
    <row r="425" customFormat="false" ht="12.8" hidden="false" customHeight="false" outlineLevel="0" collapsed="false">
      <c r="A425" s="0" t="str">
        <f aca="false">SUBSTITUTE(SUBSTITUTE(SUBSTITUTE(I425, "'", "\'"), "’","\'"), "‘", "\'")</f>
        <v>Allium narcissiflorum </v>
      </c>
      <c r="B425" s="0" t="s">
        <v>813</v>
      </c>
      <c r="D425" s="0" t="s">
        <v>814</v>
      </c>
      <c r="E4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allium-narcissiflorum</v>
      </c>
      <c r="F425" s="0" t="n">
        <v>1</v>
      </c>
      <c r="G425" s="0" t="n">
        <v>6</v>
      </c>
      <c r="H425" s="0" t="n">
        <v>51</v>
      </c>
      <c r="I425" s="0" t="s">
        <v>818</v>
      </c>
      <c r="L425" s="0" t="str">
        <f aca="false">IF(ISBLANK(A425)  = 0, "INSERT INTO botanica.taxon (name_latin, name_czech, year, slug, origin, category_id, family_id) VALUES ("&amp;IF(A425&lt;&gt;"","'"&amp;A425&amp;"'","NULL")&amp;","&amp;IF(B425&lt;&gt;"","'"&amp;B425&amp;"'","NULL")&amp;", "&amp;IF(C425&lt;&gt;"","'"&amp;C425&amp;"'","NULL")&amp;"  , "&amp;IF(E425&lt;&gt;"","'"&amp;E425&amp;"'","NULL")&amp;"  , "&amp;IF(F425&lt;&gt;"","'"&amp;F425&amp;"'","NULL")&amp;"  , "&amp;IF(G425&lt;&gt;"","'"&amp;G425&amp;"'","NULL")&amp;"  , "&amp;IF(H425&lt;&gt;"","'"&amp;H425&amp;"'","NULL")&amp;"  );","")</f>
        <v>INSERT INTO botanica.taxon (name_latin, name_czech, year, slug, origin, category_id, family_id) VALUES ('Allium narcissiflorum ','Okrasný česnek', NULL  , 'allium-narcissiflorum'  , '1'  , '6'  , '51'  );</v>
      </c>
    </row>
    <row r="426" customFormat="false" ht="12.8" hidden="false" customHeight="false" outlineLevel="0" collapsed="false">
      <c r="A426" s="0" t="str">
        <f aca="false">SUBSTITUTE(SUBSTITUTE(SUBSTITUTE(I426, "'", "\'"), "’","\'"), "‘", "\'")</f>
        <v>Astragalus alpinus </v>
      </c>
      <c r="B426" s="0" t="s">
        <v>819</v>
      </c>
      <c r="D426" s="0" t="s">
        <v>820</v>
      </c>
      <c r="E4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astragalus-alpinus</v>
      </c>
      <c r="F426" s="0" t="n">
        <v>1</v>
      </c>
      <c r="G426" s="0" t="n">
        <v>6</v>
      </c>
      <c r="H426" s="0" t="n">
        <v>3</v>
      </c>
      <c r="I426" s="0" t="s">
        <v>821</v>
      </c>
      <c r="L426" s="0" t="str">
        <f aca="false">IF(ISBLANK(A426)  = 0, "INSERT INTO botanica.taxon (name_latin, name_czech, year, slug, origin, category_id, family_id) VALUES ("&amp;IF(A426&lt;&gt;"","'"&amp;A426&amp;"'","NULL")&amp;","&amp;IF(B426&lt;&gt;"","'"&amp;B426&amp;"'","NULL")&amp;", "&amp;IF(C426&lt;&gt;"","'"&amp;C426&amp;"'","NULL")&amp;"  , "&amp;IF(E426&lt;&gt;"","'"&amp;E426&amp;"'","NULL")&amp;"  , "&amp;IF(F426&lt;&gt;"","'"&amp;F426&amp;"'","NULL")&amp;"  , "&amp;IF(G426&lt;&gt;"","'"&amp;G426&amp;"'","NULL")&amp;"  , "&amp;IF(H426&lt;&gt;"","'"&amp;H426&amp;"'","NULL")&amp;"  );","")</f>
        <v>INSERT INTO botanica.taxon (name_latin, name_czech, year, slug, origin, category_id, family_id) VALUES ('Astragalus alpinus ','kozinec alpínský', NULL  , 'astragalus-alpinus'  , '1'  , '6'  , '3'  );</v>
      </c>
    </row>
    <row r="427" customFormat="false" ht="12.8" hidden="false" customHeight="false" outlineLevel="0" collapsed="false">
      <c r="A427" s="0" t="str">
        <f aca="false">SUBSTITUTE(SUBSTITUTE(SUBSTITUTE(I427, "'", "\'"), "’","\'"), "‘", "\'")</f>
        <v>Astragalus angustifolius </v>
      </c>
      <c r="B427" s="0" t="s">
        <v>822</v>
      </c>
      <c r="D427" s="0" t="s">
        <v>822</v>
      </c>
      <c r="E4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astragalus-angustifolius</v>
      </c>
      <c r="F427" s="0" t="n">
        <v>1</v>
      </c>
      <c r="G427" s="0" t="n">
        <v>6</v>
      </c>
      <c r="H427" s="0" t="n">
        <v>3</v>
      </c>
      <c r="I427" s="0" t="s">
        <v>823</v>
      </c>
      <c r="L427" s="0" t="str">
        <f aca="false">IF(ISBLANK(A427)  = 0, "INSERT INTO botanica.taxon (name_latin, name_czech, year, slug, origin, category_id, family_id) VALUES ("&amp;IF(A427&lt;&gt;"","'"&amp;A427&amp;"'","NULL")&amp;","&amp;IF(B427&lt;&gt;"","'"&amp;B427&amp;"'","NULL")&amp;", "&amp;IF(C427&lt;&gt;"","'"&amp;C427&amp;"'","NULL")&amp;"  , "&amp;IF(E427&lt;&gt;"","'"&amp;E427&amp;"'","NULL")&amp;"  , "&amp;IF(F427&lt;&gt;"","'"&amp;F427&amp;"'","NULL")&amp;"  , "&amp;IF(G427&lt;&gt;"","'"&amp;G427&amp;"'","NULL")&amp;"  , "&amp;IF(H427&lt;&gt;"","'"&amp;H427&amp;"'","NULL")&amp;"  );","")</f>
        <v>INSERT INTO botanica.taxon (name_latin, name_czech, year, slug, origin, category_id, family_id) VALUES ('Astragalus angustifolius ','kozinec', NULL  , 'astragalus-angustifolius'  , '1'  , '6'  , '3'  );</v>
      </c>
    </row>
    <row r="428" customFormat="false" ht="12.8" hidden="false" customHeight="false" outlineLevel="0" collapsed="false">
      <c r="A428" s="0" t="str">
        <f aca="false">SUBSTITUTE(SUBSTITUTE(SUBSTITUTE(I428, "'", "\'"), "’","\'"), "‘", "\'")</f>
        <v>Astragalus depressus </v>
      </c>
      <c r="B428" s="0" t="s">
        <v>822</v>
      </c>
      <c r="D428" s="0" t="s">
        <v>822</v>
      </c>
      <c r="E4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astragalus-depressus</v>
      </c>
      <c r="F428" s="0" t="n">
        <v>1</v>
      </c>
      <c r="G428" s="0" t="n">
        <v>6</v>
      </c>
      <c r="H428" s="0" t="n">
        <v>3</v>
      </c>
      <c r="I428" s="0" t="s">
        <v>824</v>
      </c>
      <c r="L428" s="0" t="str">
        <f aca="false">IF(ISBLANK(A428)  = 0, "INSERT INTO botanica.taxon (name_latin, name_czech, year, slug, origin, category_id, family_id) VALUES ("&amp;IF(A428&lt;&gt;"","'"&amp;A428&amp;"'","NULL")&amp;","&amp;IF(B428&lt;&gt;"","'"&amp;B428&amp;"'","NULL")&amp;", "&amp;IF(C428&lt;&gt;"","'"&amp;C428&amp;"'","NULL")&amp;"  , "&amp;IF(E428&lt;&gt;"","'"&amp;E428&amp;"'","NULL")&amp;"  , "&amp;IF(F428&lt;&gt;"","'"&amp;F428&amp;"'","NULL")&amp;"  , "&amp;IF(G428&lt;&gt;"","'"&amp;G428&amp;"'","NULL")&amp;"  , "&amp;IF(H428&lt;&gt;"","'"&amp;H428&amp;"'","NULL")&amp;"  );","")</f>
        <v>INSERT INTO botanica.taxon (name_latin, name_czech, year, slug, origin, category_id, family_id) VALUES ('Astragalus depressus ','kozinec', NULL  , 'astragalus-depressus'  , '1'  , '6'  , '3'  );</v>
      </c>
    </row>
    <row r="429" customFormat="false" ht="12.8" hidden="false" customHeight="false" outlineLevel="0" collapsed="false">
      <c r="A429" s="0" t="str">
        <f aca="false">SUBSTITUTE(SUBSTITUTE(SUBSTITUTE(I429, "'", "\'"), "’","\'"), "‘", "\'")</f>
        <v>Coronilla minima </v>
      </c>
      <c r="B429" s="0" t="s">
        <v>825</v>
      </c>
      <c r="D429" s="0" t="s">
        <v>826</v>
      </c>
      <c r="E4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coronilla-minima</v>
      </c>
      <c r="F429" s="0" t="n">
        <v>1</v>
      </c>
      <c r="G429" s="0" t="n">
        <v>6</v>
      </c>
      <c r="H429" s="0" t="n">
        <v>3</v>
      </c>
      <c r="I429" s="0" t="s">
        <v>827</v>
      </c>
      <c r="L429" s="0" t="str">
        <f aca="false">IF(ISBLANK(A429)  = 0, "INSERT INTO botanica.taxon (name_latin, name_czech, year, slug, origin, category_id, family_id) VALUES ("&amp;IF(A429&lt;&gt;"","'"&amp;A429&amp;"'","NULL")&amp;","&amp;IF(B429&lt;&gt;"","'"&amp;B429&amp;"'","NULL")&amp;", "&amp;IF(C429&lt;&gt;"","'"&amp;C429&amp;"'","NULL")&amp;"  , "&amp;IF(E429&lt;&gt;"","'"&amp;E429&amp;"'","NULL")&amp;"  , "&amp;IF(F429&lt;&gt;"","'"&amp;F429&amp;"'","NULL")&amp;"  , "&amp;IF(G429&lt;&gt;"","'"&amp;G429&amp;"'","NULL")&amp;"  , "&amp;IF(H429&lt;&gt;"","'"&amp;H429&amp;"'","NULL")&amp;"  );","")</f>
        <v>INSERT INTO botanica.taxon (name_latin, name_czech, year, slug, origin, category_id, family_id) VALUES ('Coronilla minima ','čičorka', NULL  , 'coronilla-minima'  , '1'  , '6'  , '3'  );</v>
      </c>
    </row>
    <row r="430" customFormat="false" ht="12.8" hidden="false" customHeight="false" outlineLevel="0" collapsed="false">
      <c r="A430" s="0" t="str">
        <f aca="false">SUBSTITUTE(SUBSTITUTE(SUBSTITUTE(I430, "'", "\'"), "’","\'"), "‘", "\'")</f>
        <v>Aethionema cordatum </v>
      </c>
      <c r="B430" s="0" t="s">
        <v>828</v>
      </c>
      <c r="D430" s="0" t="s">
        <v>828</v>
      </c>
      <c r="E4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aethionema-cordatum</v>
      </c>
      <c r="F430" s="0" t="n">
        <v>1</v>
      </c>
      <c r="G430" s="0" t="n">
        <v>6</v>
      </c>
      <c r="H430" s="0" t="n">
        <v>52</v>
      </c>
      <c r="I430" s="0" t="s">
        <v>829</v>
      </c>
      <c r="L430" s="0" t="str">
        <f aca="false">IF(ISBLANK(A430)  = 0, "INSERT INTO botanica.taxon (name_latin, name_czech, year, slug, origin, category_id, family_id) VALUES ("&amp;IF(A430&lt;&gt;"","'"&amp;A430&amp;"'","NULL")&amp;","&amp;IF(B430&lt;&gt;"","'"&amp;B430&amp;"'","NULL")&amp;", "&amp;IF(C430&lt;&gt;"","'"&amp;C430&amp;"'","NULL")&amp;"  , "&amp;IF(E430&lt;&gt;"","'"&amp;E430&amp;"'","NULL")&amp;"  , "&amp;IF(F430&lt;&gt;"","'"&amp;F430&amp;"'","NULL")&amp;"  , "&amp;IF(G430&lt;&gt;"","'"&amp;G430&amp;"'","NULL")&amp;"  , "&amp;IF(H430&lt;&gt;"","'"&amp;H430&amp;"'","NULL")&amp;"  );","")</f>
        <v>INSERT INTO botanica.taxon (name_latin, name_czech, year, slug, origin, category_id, family_id) VALUES ('Aethionema cordatum ','sinutka', NULL  , 'aethionema-cordatum'  , '1'  , '6'  , '52'  );</v>
      </c>
    </row>
    <row r="431" customFormat="false" ht="12.8" hidden="false" customHeight="false" outlineLevel="0" collapsed="false">
      <c r="A431" s="0" t="str">
        <f aca="false">SUBSTITUTE(SUBSTITUTE(SUBSTITUTE(I431, "'", "\'"), "’","\'"), "‘", "\'")</f>
        <v>Alyssum diffusum </v>
      </c>
      <c r="B431" s="0" t="s">
        <v>830</v>
      </c>
      <c r="D431" s="0" t="s">
        <v>831</v>
      </c>
      <c r="E4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alyssum-diffusum</v>
      </c>
      <c r="F431" s="0" t="n">
        <v>1</v>
      </c>
      <c r="G431" s="0" t="n">
        <v>6</v>
      </c>
      <c r="H431" s="0" t="n">
        <v>52</v>
      </c>
      <c r="I431" s="0" t="s">
        <v>832</v>
      </c>
      <c r="L431" s="0" t="str">
        <f aca="false">IF(ISBLANK(A431)  = 0, "INSERT INTO botanica.taxon (name_latin, name_czech, year, slug, origin, category_id, family_id) VALUES ("&amp;IF(A431&lt;&gt;"","'"&amp;A431&amp;"'","NULL")&amp;","&amp;IF(B431&lt;&gt;"","'"&amp;B431&amp;"'","NULL")&amp;", "&amp;IF(C431&lt;&gt;"","'"&amp;C431&amp;"'","NULL")&amp;"  , "&amp;IF(E431&lt;&gt;"","'"&amp;E431&amp;"'","NULL")&amp;"  , "&amp;IF(F431&lt;&gt;"","'"&amp;F431&amp;"'","NULL")&amp;"  , "&amp;IF(G431&lt;&gt;"","'"&amp;G431&amp;"'","NULL")&amp;"  , "&amp;IF(H431&lt;&gt;"","'"&amp;H431&amp;"'","NULL")&amp;"  );","")</f>
        <v>INSERT INTO botanica.taxon (name_latin, name_czech, year, slug, origin, category_id, family_id) VALUES ('Alyssum diffusum ','tařinka', NULL  , 'alyssum-diffusum'  , '1'  , '6'  , '52'  );</v>
      </c>
    </row>
    <row r="432" customFormat="false" ht="12.8" hidden="false" customHeight="false" outlineLevel="0" collapsed="false">
      <c r="A432" s="0" t="str">
        <f aca="false">SUBSTITUTE(SUBSTITUTE(SUBSTITUTE(I432, "'", "\'"), "’","\'"), "‘", "\'")</f>
        <v>Alyssum idaeum </v>
      </c>
      <c r="B432" s="0" t="s">
        <v>830</v>
      </c>
      <c r="D432" s="0" t="s">
        <v>831</v>
      </c>
      <c r="E4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alyssum-idaeum</v>
      </c>
      <c r="F432" s="0" t="n">
        <v>1</v>
      </c>
      <c r="G432" s="0" t="n">
        <v>6</v>
      </c>
      <c r="H432" s="0" t="n">
        <v>52</v>
      </c>
      <c r="I432" s="0" t="s">
        <v>833</v>
      </c>
      <c r="L432" s="0" t="str">
        <f aca="false">IF(ISBLANK(A432)  = 0, "INSERT INTO botanica.taxon (name_latin, name_czech, year, slug, origin, category_id, family_id) VALUES ("&amp;IF(A432&lt;&gt;"","'"&amp;A432&amp;"'","NULL")&amp;","&amp;IF(B432&lt;&gt;"","'"&amp;B432&amp;"'","NULL")&amp;", "&amp;IF(C432&lt;&gt;"","'"&amp;C432&amp;"'","NULL")&amp;"  , "&amp;IF(E432&lt;&gt;"","'"&amp;E432&amp;"'","NULL")&amp;"  , "&amp;IF(F432&lt;&gt;"","'"&amp;F432&amp;"'","NULL")&amp;"  , "&amp;IF(G432&lt;&gt;"","'"&amp;G432&amp;"'","NULL")&amp;"  , "&amp;IF(H432&lt;&gt;"","'"&amp;H432&amp;"'","NULL")&amp;"  );","")</f>
        <v>INSERT INTO botanica.taxon (name_latin, name_czech, year, slug, origin, category_id, family_id) VALUES ('Alyssum idaeum ','tařinka', NULL  , 'alyssum-idaeum'  , '1'  , '6'  , '52'  );</v>
      </c>
    </row>
    <row r="433" customFormat="false" ht="12.8" hidden="false" customHeight="false" outlineLevel="0" collapsed="false">
      <c r="A433" s="0" t="str">
        <f aca="false">SUBSTITUTE(SUBSTITUTE(SUBSTITUTE(I433, "'", "\'"), "’","\'"), "‘", "\'")</f>
        <v>Alyssum moellendorfianum </v>
      </c>
      <c r="B433" s="0" t="s">
        <v>830</v>
      </c>
      <c r="D433" s="0" t="s">
        <v>831</v>
      </c>
      <c r="E4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alyssum-moellendorfianum</v>
      </c>
      <c r="F433" s="0" t="n">
        <v>1</v>
      </c>
      <c r="G433" s="0" t="n">
        <v>6</v>
      </c>
      <c r="H433" s="0" t="n">
        <v>52</v>
      </c>
      <c r="I433" s="0" t="s">
        <v>834</v>
      </c>
      <c r="L433" s="0" t="str">
        <f aca="false">IF(ISBLANK(A433)  = 0, "INSERT INTO botanica.taxon (name_latin, name_czech, year, slug, origin, category_id, family_id) VALUES ("&amp;IF(A433&lt;&gt;"","'"&amp;A433&amp;"'","NULL")&amp;","&amp;IF(B433&lt;&gt;"","'"&amp;B433&amp;"'","NULL")&amp;", "&amp;IF(C433&lt;&gt;"","'"&amp;C433&amp;"'","NULL")&amp;"  , "&amp;IF(E433&lt;&gt;"","'"&amp;E433&amp;"'","NULL")&amp;"  , "&amp;IF(F433&lt;&gt;"","'"&amp;F433&amp;"'","NULL")&amp;"  , "&amp;IF(G433&lt;&gt;"","'"&amp;G433&amp;"'","NULL")&amp;"  , "&amp;IF(H433&lt;&gt;"","'"&amp;H433&amp;"'","NULL")&amp;"  );","")</f>
        <v>INSERT INTO botanica.taxon (name_latin, name_czech, year, slug, origin, category_id, family_id) VALUES ('Alyssum moellendorfianum ','tařinka', NULL  , 'alyssum-moellendorfianum'  , '1'  , '6'  , '52'  );</v>
      </c>
    </row>
    <row r="434" customFormat="false" ht="12.8" hidden="false" customHeight="false" outlineLevel="0" collapsed="false">
      <c r="A434" s="0" t="str">
        <f aca="false">SUBSTITUTE(SUBSTITUTE(SUBSTITUTE(I434, "'", "\'"), "’","\'"), "‘", "\'")</f>
        <v>Alyssum wulfenianum </v>
      </c>
      <c r="B434" s="0" t="s">
        <v>830</v>
      </c>
      <c r="D434" s="0" t="s">
        <v>831</v>
      </c>
      <c r="E4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alyssum-wulfenianum</v>
      </c>
      <c r="F434" s="0" t="n">
        <v>1</v>
      </c>
      <c r="G434" s="0" t="n">
        <v>6</v>
      </c>
      <c r="H434" s="0" t="n">
        <v>52</v>
      </c>
      <c r="I434" s="0" t="s">
        <v>835</v>
      </c>
      <c r="L434" s="0" t="str">
        <f aca="false">IF(ISBLANK(A434)  = 0, "INSERT INTO botanica.taxon (name_latin, name_czech, year, slug, origin, category_id, family_id) VALUES ("&amp;IF(A434&lt;&gt;"","'"&amp;A434&amp;"'","NULL")&amp;","&amp;IF(B434&lt;&gt;"","'"&amp;B434&amp;"'","NULL")&amp;", "&amp;IF(C434&lt;&gt;"","'"&amp;C434&amp;"'","NULL")&amp;"  , "&amp;IF(E434&lt;&gt;"","'"&amp;E434&amp;"'","NULL")&amp;"  , "&amp;IF(F434&lt;&gt;"","'"&amp;F434&amp;"'","NULL")&amp;"  , "&amp;IF(G434&lt;&gt;"","'"&amp;G434&amp;"'","NULL")&amp;"  , "&amp;IF(H434&lt;&gt;"","'"&amp;H434&amp;"'","NULL")&amp;"  );","")</f>
        <v>INSERT INTO botanica.taxon (name_latin, name_czech, year, slug, origin, category_id, family_id) VALUES ('Alyssum wulfenianum ','tařinka', NULL  , 'alyssum-wulfenianum'  , '1'  , '6'  , '52'  );</v>
      </c>
    </row>
    <row r="435" customFormat="false" ht="12.8" hidden="false" customHeight="false" outlineLevel="0" collapsed="false">
      <c r="A435" s="0" t="str">
        <f aca="false">SUBSTITUTE(SUBSTITUTE(SUBSTITUTE(I435, "'", "\'"), "’","\'"), "‘", "\'")</f>
        <v>Aubrieta deltoidea </v>
      </c>
      <c r="B435" s="0" t="s">
        <v>836</v>
      </c>
      <c r="D435" s="0" t="s">
        <v>837</v>
      </c>
      <c r="E4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</v>
      </c>
      <c r="F435" s="0" t="n">
        <v>1</v>
      </c>
      <c r="G435" s="0" t="n">
        <v>6</v>
      </c>
      <c r="H435" s="0" t="n">
        <v>52</v>
      </c>
      <c r="I435" s="0" t="s">
        <v>838</v>
      </c>
      <c r="L435" s="0" t="str">
        <f aca="false">IF(ISBLANK(A435)  = 0, "INSERT INTO botanica.taxon (name_latin, name_czech, year, slug, origin, category_id, family_id) VALUES ("&amp;IF(A435&lt;&gt;"","'"&amp;A435&amp;"'","NULL")&amp;","&amp;IF(B435&lt;&gt;"","'"&amp;B435&amp;"'","NULL")&amp;", "&amp;IF(C435&lt;&gt;"","'"&amp;C435&amp;"'","NULL")&amp;"  , "&amp;IF(E435&lt;&gt;"","'"&amp;E435&amp;"'","NULL")&amp;"  , "&amp;IF(F435&lt;&gt;"","'"&amp;F435&amp;"'","NULL")&amp;"  , "&amp;IF(G435&lt;&gt;"","'"&amp;G435&amp;"'","NULL")&amp;"  , "&amp;IF(H435&lt;&gt;"","'"&amp;H435&amp;"'","NULL")&amp;"  );","")</f>
        <v>INSERT INTO botanica.taxon (name_latin, name_czech, year, slug, origin, category_id, family_id) VALUES ('Aubrieta deltoidea ','tařička kosníkovitá', NULL  , 'aubrieta-deltoidea'  , '1'  , '6'  , '52'  );</v>
      </c>
    </row>
    <row r="436" customFormat="false" ht="12.8" hidden="false" customHeight="false" outlineLevel="0" collapsed="false">
      <c r="A436" s="0" t="str">
        <f aca="false">SUBSTITUTE(SUBSTITUTE(SUBSTITUTE(I436, "'", "\'"), "’","\'"), "‘", "\'")</f>
        <v>Aubrieta deltoidea  \'Leichtlinii\'</v>
      </c>
      <c r="B436" s="0" t="s">
        <v>836</v>
      </c>
      <c r="D436" s="0" t="s">
        <v>837</v>
      </c>
      <c r="E4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aubrieta-deltoidea-leichtlinii</v>
      </c>
      <c r="F436" s="0" t="n">
        <v>1</v>
      </c>
      <c r="G436" s="0" t="n">
        <v>6</v>
      </c>
      <c r="H436" s="0" t="n">
        <v>52</v>
      </c>
      <c r="I436" s="0" t="s">
        <v>839</v>
      </c>
      <c r="L436" s="0" t="str">
        <f aca="false">IF(ISBLANK(A436)  = 0, "INSERT INTO botanica.taxon (name_latin, name_czech, year, slug, origin, category_id, family_id) VALUES ("&amp;IF(A436&lt;&gt;"","'"&amp;A436&amp;"'","NULL")&amp;","&amp;IF(B436&lt;&gt;"","'"&amp;B436&amp;"'","NULL")&amp;", "&amp;IF(C436&lt;&gt;"","'"&amp;C436&amp;"'","NULL")&amp;"  , "&amp;IF(E436&lt;&gt;"","'"&amp;E436&amp;"'","NULL")&amp;"  , "&amp;IF(F436&lt;&gt;"","'"&amp;F436&amp;"'","NULL")&amp;"  , "&amp;IF(G436&lt;&gt;"","'"&amp;G436&amp;"'","NULL")&amp;"  , "&amp;IF(H436&lt;&gt;"","'"&amp;H436&amp;"'","NULL")&amp;"  );","")</f>
        <v>INSERT INTO botanica.taxon (name_latin, name_czech, year, slug, origin, category_id, family_id) VALUES ('Aubrieta deltoidea  \'Leichtlinii\'','tařička kosníkovitá', NULL  , 'aubrieta-deltoidea-leichtlinii'  , '1'  , '6'  , '52'  );</v>
      </c>
    </row>
    <row r="437" customFormat="false" ht="12.8" hidden="false" customHeight="false" outlineLevel="0" collapsed="false">
      <c r="A437" s="0" t="str">
        <f aca="false">SUBSTITUTE(SUBSTITUTE(SUBSTITUTE(I437, "'", "\'"), "’","\'"), "‘", "\'")</f>
        <v>Aubrieta gracilis </v>
      </c>
      <c r="B437" s="0" t="s">
        <v>840</v>
      </c>
      <c r="D437" s="0" t="s">
        <v>841</v>
      </c>
      <c r="E4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aubrieta-gracilis</v>
      </c>
      <c r="F437" s="0" t="n">
        <v>1</v>
      </c>
      <c r="G437" s="0" t="n">
        <v>6</v>
      </c>
      <c r="H437" s="0" t="n">
        <v>52</v>
      </c>
      <c r="I437" s="0" t="s">
        <v>842</v>
      </c>
      <c r="L437" s="0" t="str">
        <f aca="false">IF(ISBLANK(A437)  = 0, "INSERT INTO botanica.taxon (name_latin, name_czech, year, slug, origin, category_id, family_id) VALUES ("&amp;IF(A437&lt;&gt;"","'"&amp;A437&amp;"'","NULL")&amp;","&amp;IF(B437&lt;&gt;"","'"&amp;B437&amp;"'","NULL")&amp;", "&amp;IF(C437&lt;&gt;"","'"&amp;C437&amp;"'","NULL")&amp;"  , "&amp;IF(E437&lt;&gt;"","'"&amp;E437&amp;"'","NULL")&amp;"  , "&amp;IF(F437&lt;&gt;"","'"&amp;F437&amp;"'","NULL")&amp;"  , "&amp;IF(G437&lt;&gt;"","'"&amp;G437&amp;"'","NULL")&amp;"  , "&amp;IF(H437&lt;&gt;"","'"&amp;H437&amp;"'","NULL")&amp;"  );","")</f>
        <v>INSERT INTO botanica.taxon (name_latin, name_czech, year, slug, origin, category_id, family_id) VALUES ('Aubrieta gracilis ','tařička ', NULL  , 'aubrieta-gracilis'  , '1'  , '6'  , '52'  );</v>
      </c>
    </row>
    <row r="438" customFormat="false" ht="12.8" hidden="false" customHeight="false" outlineLevel="0" collapsed="false">
      <c r="A438" s="0" t="str">
        <f aca="false">SUBSTITUTE(SUBSTITUTE(SUBSTITUTE(I438, "'", "\'"), "’","\'"), "‘", "\'")</f>
        <v>Anthericum liliago </v>
      </c>
      <c r="B438" s="0" t="s">
        <v>843</v>
      </c>
      <c r="D438" s="0" t="s">
        <v>844</v>
      </c>
      <c r="E4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anthericum-liliago</v>
      </c>
      <c r="F438" s="0" t="n">
        <v>1</v>
      </c>
      <c r="G438" s="0" t="n">
        <v>6</v>
      </c>
      <c r="H438" s="0" t="n">
        <v>53</v>
      </c>
      <c r="I438" s="0" t="s">
        <v>845</v>
      </c>
      <c r="L438" s="0" t="str">
        <f aca="false">IF(ISBLANK(A438)  = 0, "INSERT INTO botanica.taxon (name_latin, name_czech, year, slug, origin, category_id, family_id) VALUES ("&amp;IF(A438&lt;&gt;"","'"&amp;A438&amp;"'","NULL")&amp;","&amp;IF(B438&lt;&gt;"","'"&amp;B438&amp;"'","NULL")&amp;", "&amp;IF(C438&lt;&gt;"","'"&amp;C438&amp;"'","NULL")&amp;"  , "&amp;IF(E438&lt;&gt;"","'"&amp;E438&amp;"'","NULL")&amp;"  , "&amp;IF(F438&lt;&gt;"","'"&amp;F438&amp;"'","NULL")&amp;"  , "&amp;IF(G438&lt;&gt;"","'"&amp;G438&amp;"'","NULL")&amp;"  , "&amp;IF(H438&lt;&gt;"","'"&amp;H438&amp;"'","NULL")&amp;"  );","")</f>
        <v>INSERT INTO botanica.taxon (name_latin, name_czech, year, slug, origin, category_id, family_id) VALUES ('Anthericum liliago ','bělozáťka liliovitá', NULL  , 'anthericum-liliago'  , '1'  , '6'  , '53'  );</v>
      </c>
    </row>
    <row r="439" customFormat="false" ht="12.8" hidden="false" customHeight="false" outlineLevel="0" collapsed="false">
      <c r="A439" s="0" t="str">
        <f aca="false">SUBSTITUTE(SUBSTITUTE(SUBSTITUTE(I439, "'", "\'"), "’","\'"), "‘", "\'")</f>
        <v>Anthericum ramosum </v>
      </c>
      <c r="B439" s="0" t="s">
        <v>846</v>
      </c>
      <c r="D439" s="0" t="s">
        <v>847</v>
      </c>
      <c r="E4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anthericum-ramosum</v>
      </c>
      <c r="F439" s="0" t="n">
        <v>1</v>
      </c>
      <c r="G439" s="0" t="n">
        <v>6</v>
      </c>
      <c r="H439" s="0" t="n">
        <v>53</v>
      </c>
      <c r="I439" s="0" t="s">
        <v>848</v>
      </c>
      <c r="L439" s="0" t="str">
        <f aca="false">IF(ISBLANK(A439)  = 0, "INSERT INTO botanica.taxon (name_latin, name_czech, year, slug, origin, category_id, family_id) VALUES ("&amp;IF(A439&lt;&gt;"","'"&amp;A439&amp;"'","NULL")&amp;","&amp;IF(B439&lt;&gt;"","'"&amp;B439&amp;"'","NULL")&amp;", "&amp;IF(C439&lt;&gt;"","'"&amp;C439&amp;"'","NULL")&amp;"  , "&amp;IF(E439&lt;&gt;"","'"&amp;E439&amp;"'","NULL")&amp;"  , "&amp;IF(F439&lt;&gt;"","'"&amp;F439&amp;"'","NULL")&amp;"  , "&amp;IF(G439&lt;&gt;"","'"&amp;G439&amp;"'","NULL")&amp;"  , "&amp;IF(H439&lt;&gt;"","'"&amp;H439&amp;"'","NULL")&amp;"  );","")</f>
        <v>INSERT INTO botanica.taxon (name_latin, name_czech, year, slug, origin, category_id, family_id) VALUES ('Anthericum ramosum ','bělozáťka větevnatá', NULL  , 'anthericum-ramosum'  , '1'  , '6'  , '53'  );</v>
      </c>
    </row>
    <row r="440" customFormat="false" ht="12.8" hidden="false" customHeight="false" outlineLevel="0" collapsed="false">
      <c r="A440" s="0" t="str">
        <f aca="false">SUBSTITUTE(SUBSTITUTE(SUBSTITUTE(I440, "'", "\'"), "’","\'"), "‘", "\'")</f>
        <v>Acinos alpinus</v>
      </c>
      <c r="B440" s="0" t="s">
        <v>849</v>
      </c>
      <c r="D440" s="0" t="s">
        <v>850</v>
      </c>
      <c r="E4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acinos-alpinus</v>
      </c>
      <c r="F440" s="0" t="n">
        <v>1</v>
      </c>
      <c r="G440" s="0" t="n">
        <v>6</v>
      </c>
      <c r="H440" s="0" t="n">
        <v>54</v>
      </c>
      <c r="I440" s="0" t="s">
        <v>851</v>
      </c>
      <c r="L440" s="0" t="str">
        <f aca="false">IF(ISBLANK(A440)  = 0, "INSERT INTO botanica.taxon (name_latin, name_czech, year, slug, origin, category_id, family_id) VALUES ("&amp;IF(A440&lt;&gt;"","'"&amp;A440&amp;"'","NULL")&amp;","&amp;IF(B440&lt;&gt;"","'"&amp;B440&amp;"'","NULL")&amp;", "&amp;IF(C440&lt;&gt;"","'"&amp;C440&amp;"'","NULL")&amp;"  , "&amp;IF(E440&lt;&gt;"","'"&amp;E440&amp;"'","NULL")&amp;"  , "&amp;IF(F440&lt;&gt;"","'"&amp;F440&amp;"'","NULL")&amp;"  , "&amp;IF(G440&lt;&gt;"","'"&amp;G440&amp;"'","NULL")&amp;"  , "&amp;IF(H440&lt;&gt;"","'"&amp;H440&amp;"'","NULL")&amp;"  );","")</f>
        <v>INSERT INTO botanica.taxon (name_latin, name_czech, year, slug, origin, category_id, family_id) VALUES ('Acinos alpinus','pamětník alpínský', NULL  , 'acinos-alpinus'  , '1'  , '6'  , '54'  );</v>
      </c>
    </row>
    <row r="441" customFormat="false" ht="12.8" hidden="false" customHeight="false" outlineLevel="0" collapsed="false">
      <c r="A441" s="0" t="str">
        <f aca="false">SUBSTITUTE(SUBSTITUTE(SUBSTITUTE(I441, "'", "\'"), "’","\'"), "‘", "\'")</f>
        <v>Clinopodium grandiflorum </v>
      </c>
      <c r="E4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clinopodium-grandiflorum</v>
      </c>
      <c r="F441" s="0" t="n">
        <v>1</v>
      </c>
      <c r="G441" s="0" t="n">
        <v>6</v>
      </c>
      <c r="H441" s="0" t="n">
        <v>54</v>
      </c>
      <c r="I441" s="0" t="s">
        <v>852</v>
      </c>
      <c r="L441" s="0" t="str">
        <f aca="false">IF(ISBLANK(A441)  = 0, "INSERT INTO botanica.taxon (name_latin, name_czech, year, slug, origin, category_id, family_id) VALUES ("&amp;IF(A441&lt;&gt;"","'"&amp;A441&amp;"'","NULL")&amp;","&amp;IF(B441&lt;&gt;"","'"&amp;B441&amp;"'","NULL")&amp;", "&amp;IF(C441&lt;&gt;"","'"&amp;C441&amp;"'","NULL")&amp;"  , "&amp;IF(E441&lt;&gt;"","'"&amp;E441&amp;"'","NULL")&amp;"  , "&amp;IF(F441&lt;&gt;"","'"&amp;F441&amp;"'","NULL")&amp;"  , "&amp;IF(G441&lt;&gt;"","'"&amp;G441&amp;"'","NULL")&amp;"  , "&amp;IF(H441&lt;&gt;"","'"&amp;H441&amp;"'","NULL")&amp;"  );","")</f>
        <v>INSERT INTO botanica.taxon (name_latin, name_czech, year, slug, origin, category_id, family_id) VALUES ('Clinopodium grandiflorum ',NULL, NULL  , 'clinopodium-grandiflorum'  , '1'  , '6'  , '54'  );</v>
      </c>
    </row>
    <row r="442" customFormat="false" ht="12.8" hidden="false" customHeight="false" outlineLevel="0" collapsed="false">
      <c r="A442" s="0" t="str">
        <f aca="false">SUBSTITUTE(SUBSTITUTE(SUBSTITUTE(I442, "'", "\'"), "’","\'"), "‘", "\'")</f>
        <v>Achillea x kellereri </v>
      </c>
      <c r="B442" s="0" t="s">
        <v>853</v>
      </c>
      <c r="D442" s="0" t="s">
        <v>854</v>
      </c>
      <c r="E4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achillea-x-kellereri</v>
      </c>
      <c r="F442" s="0" t="n">
        <v>1</v>
      </c>
      <c r="G442" s="0" t="n">
        <v>6</v>
      </c>
      <c r="H442" s="0" t="n">
        <v>55</v>
      </c>
      <c r="I442" s="0" t="s">
        <v>855</v>
      </c>
      <c r="L442" s="0" t="str">
        <f aca="false">IF(ISBLANK(A442)  = 0, "INSERT INTO botanica.taxon (name_latin, name_czech, year, slug, origin, category_id, family_id) VALUES ("&amp;IF(A442&lt;&gt;"","'"&amp;A442&amp;"'","NULL")&amp;","&amp;IF(B442&lt;&gt;"","'"&amp;B442&amp;"'","NULL")&amp;", "&amp;IF(C442&lt;&gt;"","'"&amp;C442&amp;"'","NULL")&amp;"  , "&amp;IF(E442&lt;&gt;"","'"&amp;E442&amp;"'","NULL")&amp;"  , "&amp;IF(F442&lt;&gt;"","'"&amp;F442&amp;"'","NULL")&amp;"  , "&amp;IF(G442&lt;&gt;"","'"&amp;G442&amp;"'","NULL")&amp;"  , "&amp;IF(H442&lt;&gt;"","'"&amp;H442&amp;"'","NULL")&amp;"  );","")</f>
        <v>INSERT INTO botanica.taxon (name_latin, name_czech, year, slug, origin, category_id, family_id) VALUES ('Achillea x kellereri ','řebříček', NULL  , 'achillea-x-kellereri'  , '1'  , '6'  , '55'  );</v>
      </c>
    </row>
    <row r="443" customFormat="false" ht="12.8" hidden="false" customHeight="false" outlineLevel="0" collapsed="false">
      <c r="A443" s="0" t="str">
        <f aca="false">SUBSTITUTE(SUBSTITUTE(SUBSTITUTE(I443, "'", "\'"), "’","\'"), "‘", "\'")</f>
        <v>Achillea ageratifolia</v>
      </c>
      <c r="B443" s="0" t="s">
        <v>853</v>
      </c>
      <c r="D443" s="0" t="s">
        <v>854</v>
      </c>
      <c r="E4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achillea-ageratifolia</v>
      </c>
      <c r="F443" s="0" t="n">
        <v>1</v>
      </c>
      <c r="G443" s="0" t="n">
        <v>6</v>
      </c>
      <c r="H443" s="0" t="n">
        <v>55</v>
      </c>
      <c r="I443" s="0" t="s">
        <v>856</v>
      </c>
      <c r="L443" s="0" t="str">
        <f aca="false">IF(ISBLANK(A443)  = 0, "INSERT INTO botanica.taxon (name_latin, name_czech, year, slug, origin, category_id, family_id) VALUES ("&amp;IF(A443&lt;&gt;"","'"&amp;A443&amp;"'","NULL")&amp;","&amp;IF(B443&lt;&gt;"","'"&amp;B443&amp;"'","NULL")&amp;", "&amp;IF(C443&lt;&gt;"","'"&amp;C443&amp;"'","NULL")&amp;"  , "&amp;IF(E443&lt;&gt;"","'"&amp;E443&amp;"'","NULL")&amp;"  , "&amp;IF(F443&lt;&gt;"","'"&amp;F443&amp;"'","NULL")&amp;"  , "&amp;IF(G443&lt;&gt;"","'"&amp;G443&amp;"'","NULL")&amp;"  , "&amp;IF(H443&lt;&gt;"","'"&amp;H443&amp;"'","NULL")&amp;"  );","")</f>
        <v>INSERT INTO botanica.taxon (name_latin, name_czech, year, slug, origin, category_id, family_id) VALUES ('Achillea ageratifolia','řebříček', NULL  , 'achillea-ageratifolia'  , '1'  , '6'  , '55'  );</v>
      </c>
    </row>
    <row r="444" customFormat="false" ht="12.8" hidden="false" customHeight="false" outlineLevel="0" collapsed="false">
      <c r="A444" s="0" t="str">
        <f aca="false">SUBSTITUTE(SUBSTITUTE(SUBSTITUTE(I444, "'", "\'"), "’","\'"), "‘", "\'")</f>
        <v>Achillea clavennae </v>
      </c>
      <c r="B444" s="0" t="s">
        <v>853</v>
      </c>
      <c r="D444" s="0" t="s">
        <v>854</v>
      </c>
      <c r="E4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achillea-clavennae</v>
      </c>
      <c r="F444" s="0" t="n">
        <v>1</v>
      </c>
      <c r="G444" s="0" t="n">
        <v>6</v>
      </c>
      <c r="H444" s="0" t="n">
        <v>55</v>
      </c>
      <c r="I444" s="0" t="s">
        <v>857</v>
      </c>
      <c r="L444" s="0" t="str">
        <f aca="false">IF(ISBLANK(A444)  = 0, "INSERT INTO botanica.taxon (name_latin, name_czech, year, slug, origin, category_id, family_id) VALUES ("&amp;IF(A444&lt;&gt;"","'"&amp;A444&amp;"'","NULL")&amp;","&amp;IF(B444&lt;&gt;"","'"&amp;B444&amp;"'","NULL")&amp;", "&amp;IF(C444&lt;&gt;"","'"&amp;C444&amp;"'","NULL")&amp;"  , "&amp;IF(E444&lt;&gt;"","'"&amp;E444&amp;"'","NULL")&amp;"  , "&amp;IF(F444&lt;&gt;"","'"&amp;F444&amp;"'","NULL")&amp;"  , "&amp;IF(G444&lt;&gt;"","'"&amp;G444&amp;"'","NULL")&amp;"  , "&amp;IF(H444&lt;&gt;"","'"&amp;H444&amp;"'","NULL")&amp;"  );","")</f>
        <v>INSERT INTO botanica.taxon (name_latin, name_czech, year, slug, origin, category_id, family_id) VALUES ('Achillea clavennae ','řebříček', NULL  , 'achillea-clavennae'  , '1'  , '6'  , '55'  );</v>
      </c>
    </row>
    <row r="445" customFormat="false" ht="12.8" hidden="false" customHeight="false" outlineLevel="0" collapsed="false">
      <c r="A445" s="0" t="str">
        <f aca="false">SUBSTITUTE(SUBSTITUTE(SUBSTITUTE(I445, "'", "\'"), "’","\'"), "‘", "\'")</f>
        <v>Achillea erba-rotta </v>
      </c>
      <c r="B445" s="0" t="s">
        <v>853</v>
      </c>
      <c r="D445" s="0" t="s">
        <v>854</v>
      </c>
      <c r="E4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</v>
      </c>
      <c r="F445" s="0" t="n">
        <v>1</v>
      </c>
      <c r="G445" s="0" t="n">
        <v>6</v>
      </c>
      <c r="H445" s="0" t="n">
        <v>55</v>
      </c>
      <c r="I445" s="0" t="s">
        <v>858</v>
      </c>
      <c r="L445" s="0" t="str">
        <f aca="false">IF(ISBLANK(A445)  = 0, "INSERT INTO botanica.taxon (name_latin, name_czech, year, slug, origin, category_id, family_id) VALUES ("&amp;IF(A445&lt;&gt;"","'"&amp;A445&amp;"'","NULL")&amp;","&amp;IF(B445&lt;&gt;"","'"&amp;B445&amp;"'","NULL")&amp;", "&amp;IF(C445&lt;&gt;"","'"&amp;C445&amp;"'","NULL")&amp;"  , "&amp;IF(E445&lt;&gt;"","'"&amp;E445&amp;"'","NULL")&amp;"  , "&amp;IF(F445&lt;&gt;"","'"&amp;F445&amp;"'","NULL")&amp;"  , "&amp;IF(G445&lt;&gt;"","'"&amp;G445&amp;"'","NULL")&amp;"  , "&amp;IF(H445&lt;&gt;"","'"&amp;H445&amp;"'","NULL")&amp;"  );","")</f>
        <v>INSERT INTO botanica.taxon (name_latin, name_czech, year, slug, origin, category_id, family_id) VALUES ('Achillea erba-rotta ','řebříček', NULL  , 'achillea-erba-rotta'  , '1'  , '6'  , '55'  );</v>
      </c>
    </row>
    <row r="446" customFormat="false" ht="12.8" hidden="false" customHeight="false" outlineLevel="0" collapsed="false">
      <c r="A446" s="0" t="str">
        <f aca="false">SUBSTITUTE(SUBSTITUTE(SUBSTITUTE(I446, "'", "\'"), "’","\'"), "‘", "\'")</f>
        <v>Achillea erba-rotta subsp. moschata </v>
      </c>
      <c r="B446" s="0" t="s">
        <v>853</v>
      </c>
      <c r="D446" s="0" t="s">
        <v>854</v>
      </c>
      <c r="E4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achillea-erba-rotta-subsp-moschata</v>
      </c>
      <c r="F446" s="0" t="n">
        <v>1</v>
      </c>
      <c r="G446" s="0" t="n">
        <v>6</v>
      </c>
      <c r="H446" s="0" t="n">
        <v>55</v>
      </c>
      <c r="I446" s="0" t="s">
        <v>859</v>
      </c>
      <c r="L446" s="0" t="str">
        <f aca="false">IF(ISBLANK(A446)  = 0, "INSERT INTO botanica.taxon (name_latin, name_czech, year, slug, origin, category_id, family_id) VALUES ("&amp;IF(A446&lt;&gt;"","'"&amp;A446&amp;"'","NULL")&amp;","&amp;IF(B446&lt;&gt;"","'"&amp;B446&amp;"'","NULL")&amp;", "&amp;IF(C446&lt;&gt;"","'"&amp;C446&amp;"'","NULL")&amp;"  , "&amp;IF(E446&lt;&gt;"","'"&amp;E446&amp;"'","NULL")&amp;"  , "&amp;IF(F446&lt;&gt;"","'"&amp;F446&amp;"'","NULL")&amp;"  , "&amp;IF(G446&lt;&gt;"","'"&amp;G446&amp;"'","NULL")&amp;"  , "&amp;IF(H446&lt;&gt;"","'"&amp;H446&amp;"'","NULL")&amp;"  );","")</f>
        <v>INSERT INTO botanica.taxon (name_latin, name_czech, year, slug, origin, category_id, family_id) VALUES ('Achillea erba-rotta subsp. moschata ','řebříček', NULL  , 'achillea-erba-rotta-subsp-moschata'  , '1'  , '6'  , '55'  );</v>
      </c>
    </row>
    <row r="447" customFormat="false" ht="12.8" hidden="false" customHeight="false" outlineLevel="0" collapsed="false">
      <c r="A447" s="0" t="str">
        <f aca="false">SUBSTITUTE(SUBSTITUTE(SUBSTITUTE(I447, "'", "\'"), "’","\'"), "‘", "\'")</f>
        <v>Achillea lingulata</v>
      </c>
      <c r="B447" s="0" t="s">
        <v>853</v>
      </c>
      <c r="D447" s="0" t="s">
        <v>854</v>
      </c>
      <c r="E4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achillea-lingulata</v>
      </c>
      <c r="F447" s="0" t="n">
        <v>1</v>
      </c>
      <c r="G447" s="0" t="n">
        <v>6</v>
      </c>
      <c r="H447" s="0" t="n">
        <v>55</v>
      </c>
      <c r="I447" s="0" t="s">
        <v>860</v>
      </c>
      <c r="L447" s="0" t="str">
        <f aca="false">IF(ISBLANK(A447)  = 0, "INSERT INTO botanica.taxon (name_latin, name_czech, year, slug, origin, category_id, family_id) VALUES ("&amp;IF(A447&lt;&gt;"","'"&amp;A447&amp;"'","NULL")&amp;","&amp;IF(B447&lt;&gt;"","'"&amp;B447&amp;"'","NULL")&amp;", "&amp;IF(C447&lt;&gt;"","'"&amp;C447&amp;"'","NULL")&amp;"  , "&amp;IF(E447&lt;&gt;"","'"&amp;E447&amp;"'","NULL")&amp;"  , "&amp;IF(F447&lt;&gt;"","'"&amp;F447&amp;"'","NULL")&amp;"  , "&amp;IF(G447&lt;&gt;"","'"&amp;G447&amp;"'","NULL")&amp;"  , "&amp;IF(H447&lt;&gt;"","'"&amp;H447&amp;"'","NULL")&amp;"  );","")</f>
        <v>INSERT INTO botanica.taxon (name_latin, name_czech, year, slug, origin, category_id, family_id) VALUES ('Achillea lingulata','řebříček', NULL  , 'achillea-lingulata'  , '1'  , '6'  , '55'  );</v>
      </c>
    </row>
    <row r="448" customFormat="false" ht="12.8" hidden="false" customHeight="false" outlineLevel="0" collapsed="false">
      <c r="A448" s="0" t="str">
        <f aca="false">SUBSTITUTE(SUBSTITUTE(SUBSTITUTE(I448, "'", "\'"), "’","\'"), "‘", "\'")</f>
        <v>Achillea rupestris </v>
      </c>
      <c r="B448" s="0" t="s">
        <v>853</v>
      </c>
      <c r="D448" s="0" t="s">
        <v>854</v>
      </c>
      <c r="E4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achillea-rupestris</v>
      </c>
      <c r="F448" s="0" t="n">
        <v>1</v>
      </c>
      <c r="G448" s="0" t="n">
        <v>6</v>
      </c>
      <c r="H448" s="0" t="n">
        <v>55</v>
      </c>
      <c r="I448" s="0" t="s">
        <v>861</v>
      </c>
      <c r="L448" s="0" t="str">
        <f aca="false">IF(ISBLANK(A448)  = 0, "INSERT INTO botanica.taxon (name_latin, name_czech, year, slug, origin, category_id, family_id) VALUES ("&amp;IF(A448&lt;&gt;"","'"&amp;A448&amp;"'","NULL")&amp;","&amp;IF(B448&lt;&gt;"","'"&amp;B448&amp;"'","NULL")&amp;", "&amp;IF(C448&lt;&gt;"","'"&amp;C448&amp;"'","NULL")&amp;"  , "&amp;IF(E448&lt;&gt;"","'"&amp;E448&amp;"'","NULL")&amp;"  , "&amp;IF(F448&lt;&gt;"","'"&amp;F448&amp;"'","NULL")&amp;"  , "&amp;IF(G448&lt;&gt;"","'"&amp;G448&amp;"'","NULL")&amp;"  , "&amp;IF(H448&lt;&gt;"","'"&amp;H448&amp;"'","NULL")&amp;"  );","")</f>
        <v>INSERT INTO botanica.taxon (name_latin, name_czech, year, slug, origin, category_id, family_id) VALUES ('Achillea rupestris ','řebříček', NULL  , 'achillea-rupestris'  , '1'  , '6'  , '55'  );</v>
      </c>
    </row>
    <row r="449" customFormat="false" ht="12.8" hidden="false" customHeight="false" outlineLevel="0" collapsed="false">
      <c r="A449" s="0" t="str">
        <f aca="false">SUBSTITUTE(SUBSTITUTE(SUBSTITUTE(I449, "'", "\'"), "’","\'"), "‘", "\'")</f>
        <v>Anacyclus pyrethrum </v>
      </c>
      <c r="B449" s="0" t="s">
        <v>862</v>
      </c>
      <c r="D449" s="0" t="s">
        <v>863</v>
      </c>
      <c r="E4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anacyclus-pyrethrum</v>
      </c>
      <c r="F449" s="0" t="n">
        <v>1</v>
      </c>
      <c r="G449" s="0" t="n">
        <v>6</v>
      </c>
      <c r="H449" s="0" t="n">
        <v>55</v>
      </c>
      <c r="I449" s="0" t="s">
        <v>864</v>
      </c>
      <c r="L449" s="0" t="str">
        <f aca="false">IF(ISBLANK(A449)  = 0, "INSERT INTO botanica.taxon (name_latin, name_czech, year, slug, origin, category_id, family_id) VALUES ("&amp;IF(A449&lt;&gt;"","'"&amp;A449&amp;"'","NULL")&amp;","&amp;IF(B449&lt;&gt;"","'"&amp;B449&amp;"'","NULL")&amp;", "&amp;IF(C449&lt;&gt;"","'"&amp;C449&amp;"'","NULL")&amp;"  , "&amp;IF(E449&lt;&gt;"","'"&amp;E449&amp;"'","NULL")&amp;"  , "&amp;IF(F449&lt;&gt;"","'"&amp;F449&amp;"'","NULL")&amp;"  , "&amp;IF(G449&lt;&gt;"","'"&amp;G449&amp;"'","NULL")&amp;"  , "&amp;IF(H449&lt;&gt;"","'"&amp;H449&amp;"'","NULL")&amp;"  );","")</f>
        <v>INSERT INTO botanica.taxon (name_latin, name_czech, year, slug, origin, category_id, family_id) VALUES ('Anacyclus pyrethrum ','kruhovník/trahok', NULL  , 'anacyclus-pyrethrum'  , '1'  , '6'  , '55'  );</v>
      </c>
    </row>
    <row r="450" customFormat="false" ht="12.8" hidden="false" customHeight="false" outlineLevel="0" collapsed="false">
      <c r="A450" s="0" t="str">
        <f aca="false">SUBSTITUTE(SUBSTITUTE(SUBSTITUTE(I450, "'", "\'"), "’","\'"), "‘", "\'")</f>
        <v>Antennaria alpina </v>
      </c>
      <c r="B450" s="0" t="s">
        <v>865</v>
      </c>
      <c r="D450" s="0" t="s">
        <v>866</v>
      </c>
      <c r="E4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antennaria-alpina</v>
      </c>
      <c r="F450" s="0" t="n">
        <v>1</v>
      </c>
      <c r="G450" s="0" t="n">
        <v>6</v>
      </c>
      <c r="H450" s="0" t="n">
        <v>55</v>
      </c>
      <c r="I450" s="0" t="s">
        <v>867</v>
      </c>
      <c r="L450" s="0" t="str">
        <f aca="false">IF(ISBLANK(A450)  = 0, "INSERT INTO botanica.taxon (name_latin, name_czech, year, slug, origin, category_id, family_id) VALUES ("&amp;IF(A450&lt;&gt;"","'"&amp;A450&amp;"'","NULL")&amp;","&amp;IF(B450&lt;&gt;"","'"&amp;B450&amp;"'","NULL")&amp;", "&amp;IF(C450&lt;&gt;"","'"&amp;C450&amp;"'","NULL")&amp;"  , "&amp;IF(E450&lt;&gt;"","'"&amp;E450&amp;"'","NULL")&amp;"  , "&amp;IF(F450&lt;&gt;"","'"&amp;F450&amp;"'","NULL")&amp;"  , "&amp;IF(G450&lt;&gt;"","'"&amp;G450&amp;"'","NULL")&amp;"  , "&amp;IF(H450&lt;&gt;"","'"&amp;H450&amp;"'","NULL")&amp;"  );","")</f>
        <v>INSERT INTO botanica.taxon (name_latin, name_czech, year, slug, origin, category_id, family_id) VALUES ('Antennaria alpina ','kociánek alpský', NULL  , 'antennaria-alpina'  , '1'  , '6'  , '55'  );</v>
      </c>
    </row>
    <row r="451" customFormat="false" ht="12.8" hidden="false" customHeight="false" outlineLevel="0" collapsed="false">
      <c r="A451" s="0" t="str">
        <f aca="false">SUBSTITUTE(SUBSTITUTE(SUBSTITUTE(I451, "'", "\'"), "’","\'"), "‘", "\'")</f>
        <v>Artemisia nitida </v>
      </c>
      <c r="B451" s="0" t="s">
        <v>868</v>
      </c>
      <c r="D451" s="0" t="s">
        <v>869</v>
      </c>
      <c r="E4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artemisia-nitida</v>
      </c>
      <c r="F451" s="0" t="n">
        <v>1</v>
      </c>
      <c r="G451" s="0" t="n">
        <v>6</v>
      </c>
      <c r="H451" s="0" t="n">
        <v>55</v>
      </c>
      <c r="I451" s="0" t="s">
        <v>870</v>
      </c>
      <c r="L451" s="0" t="str">
        <f aca="false">IF(ISBLANK(A451)  = 0, "INSERT INTO botanica.taxon (name_latin, name_czech, year, slug, origin, category_id, family_id) VALUES ("&amp;IF(A451&lt;&gt;"","'"&amp;A451&amp;"'","NULL")&amp;","&amp;IF(B451&lt;&gt;"","'"&amp;B451&amp;"'","NULL")&amp;", "&amp;IF(C451&lt;&gt;"","'"&amp;C451&amp;"'","NULL")&amp;"  , "&amp;IF(E451&lt;&gt;"","'"&amp;E451&amp;"'","NULL")&amp;"  , "&amp;IF(F451&lt;&gt;"","'"&amp;F451&amp;"'","NULL")&amp;"  , "&amp;IF(G451&lt;&gt;"","'"&amp;G451&amp;"'","NULL")&amp;"  , "&amp;IF(H451&lt;&gt;"","'"&amp;H451&amp;"'","NULL")&amp;"  );","")</f>
        <v>INSERT INTO botanica.taxon (name_latin, name_czech, year, slug, origin, category_id, family_id) VALUES ('Artemisia nitida ','pelyněk ', NULL  , 'artemisia-nitida'  , '1'  , '6'  , '55'  );</v>
      </c>
    </row>
    <row r="452" customFormat="false" ht="12.8" hidden="false" customHeight="false" outlineLevel="0" collapsed="false">
      <c r="A452" s="0" t="str">
        <f aca="false">SUBSTITUTE(SUBSTITUTE(SUBSTITUTE(I452, "'", "\'"), "’","\'"), "‘", "\'")</f>
        <v>Artemisia rupestris </v>
      </c>
      <c r="B452" s="0" t="s">
        <v>871</v>
      </c>
      <c r="D452" s="0" t="s">
        <v>869</v>
      </c>
      <c r="E4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artemisia-rupestris</v>
      </c>
      <c r="F452" s="0" t="n">
        <v>1</v>
      </c>
      <c r="G452" s="0" t="n">
        <v>6</v>
      </c>
      <c r="H452" s="0" t="n">
        <v>55</v>
      </c>
      <c r="I452" s="0" t="s">
        <v>872</v>
      </c>
      <c r="L452" s="0" t="str">
        <f aca="false">IF(ISBLANK(A452)  = 0, "INSERT INTO botanica.taxon (name_latin, name_czech, year, slug, origin, category_id, family_id) VALUES ("&amp;IF(A452&lt;&gt;"","'"&amp;A452&amp;"'","NULL")&amp;","&amp;IF(B452&lt;&gt;"","'"&amp;B452&amp;"'","NULL")&amp;", "&amp;IF(C452&lt;&gt;"","'"&amp;C452&amp;"'","NULL")&amp;"  , "&amp;IF(E452&lt;&gt;"","'"&amp;E452&amp;"'","NULL")&amp;"  , "&amp;IF(F452&lt;&gt;"","'"&amp;F452&amp;"'","NULL")&amp;"  , "&amp;IF(G452&lt;&gt;"","'"&amp;G452&amp;"'","NULL")&amp;"  , "&amp;IF(H452&lt;&gt;"","'"&amp;H452&amp;"'","NULL")&amp;"  );","")</f>
        <v>INSERT INTO botanica.taxon (name_latin, name_czech, year, slug, origin, category_id, family_id) VALUES ('Artemisia rupestris ','pelyněk', NULL  , 'artemisia-rupestris'  , '1'  , '6'  , '55'  );</v>
      </c>
    </row>
    <row r="453" customFormat="false" ht="12.8" hidden="false" customHeight="false" outlineLevel="0" collapsed="false">
      <c r="A453" s="0" t="str">
        <f aca="false">SUBSTITUTE(SUBSTITUTE(SUBSTITUTE(I453, "'", "\'"), "’","\'"), "‘", "\'")</f>
        <v>Artemisia umbelliformis </v>
      </c>
      <c r="B453" s="0" t="s">
        <v>871</v>
      </c>
      <c r="D453" s="0" t="s">
        <v>869</v>
      </c>
      <c r="E4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artemisia-umbelliformis</v>
      </c>
      <c r="F453" s="0" t="n">
        <v>1</v>
      </c>
      <c r="G453" s="0" t="n">
        <v>6</v>
      </c>
      <c r="H453" s="0" t="n">
        <v>55</v>
      </c>
      <c r="I453" s="0" t="s">
        <v>873</v>
      </c>
      <c r="L453" s="0" t="str">
        <f aca="false">IF(ISBLANK(A453)  = 0, "INSERT INTO botanica.taxon (name_latin, name_czech, year, slug, origin, category_id, family_id) VALUES ("&amp;IF(A453&lt;&gt;"","'"&amp;A453&amp;"'","NULL")&amp;","&amp;IF(B453&lt;&gt;"","'"&amp;B453&amp;"'","NULL")&amp;", "&amp;IF(C453&lt;&gt;"","'"&amp;C453&amp;"'","NULL")&amp;"  , "&amp;IF(E453&lt;&gt;"","'"&amp;E453&amp;"'","NULL")&amp;"  , "&amp;IF(F453&lt;&gt;"","'"&amp;F453&amp;"'","NULL")&amp;"  , "&amp;IF(G453&lt;&gt;"","'"&amp;G453&amp;"'","NULL")&amp;"  , "&amp;IF(H453&lt;&gt;"","'"&amp;H453&amp;"'","NULL")&amp;"  );","")</f>
        <v>INSERT INTO botanica.taxon (name_latin, name_czech, year, slug, origin, category_id, family_id) VALUES ('Artemisia umbelliformis ','pelyněk', NULL  , 'artemisia-umbelliformis'  , '1'  , '6'  , '55'  );</v>
      </c>
    </row>
    <row r="454" customFormat="false" ht="12.8" hidden="false" customHeight="false" outlineLevel="0" collapsed="false">
      <c r="A454" s="0" t="str">
        <f aca="false">SUBSTITUTE(SUBSTITUTE(SUBSTITUTE(I454, "'", "\'"), "’","\'"), "‘", "\'")</f>
        <v>Artemisia vallesiaca </v>
      </c>
      <c r="B454" s="0" t="s">
        <v>871</v>
      </c>
      <c r="D454" s="0" t="s">
        <v>869</v>
      </c>
      <c r="E4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artemisia-vallesiaca</v>
      </c>
      <c r="F454" s="0" t="n">
        <v>1</v>
      </c>
      <c r="G454" s="0" t="n">
        <v>6</v>
      </c>
      <c r="H454" s="0" t="n">
        <v>55</v>
      </c>
      <c r="I454" s="0" t="s">
        <v>874</v>
      </c>
      <c r="L454" s="0" t="str">
        <f aca="false">IF(ISBLANK(A454)  = 0, "INSERT INTO botanica.taxon (name_latin, name_czech, year, slug, origin, category_id, family_id) VALUES ("&amp;IF(A454&lt;&gt;"","'"&amp;A454&amp;"'","NULL")&amp;","&amp;IF(B454&lt;&gt;"","'"&amp;B454&amp;"'","NULL")&amp;", "&amp;IF(C454&lt;&gt;"","'"&amp;C454&amp;"'","NULL")&amp;"  , "&amp;IF(E454&lt;&gt;"","'"&amp;E454&amp;"'","NULL")&amp;"  , "&amp;IF(F454&lt;&gt;"","'"&amp;F454&amp;"'","NULL")&amp;"  , "&amp;IF(G454&lt;&gt;"","'"&amp;G454&amp;"'","NULL")&amp;"  , "&amp;IF(H454&lt;&gt;"","'"&amp;H454&amp;"'","NULL")&amp;"  );","")</f>
        <v>INSERT INTO botanica.taxon (name_latin, name_czech, year, slug, origin, category_id, family_id) VALUES ('Artemisia vallesiaca ','pelyněk', NULL  , 'artemisia-vallesiaca'  , '1'  , '6'  , '55'  );</v>
      </c>
    </row>
    <row r="455" customFormat="false" ht="12.8" hidden="false" customHeight="false" outlineLevel="0" collapsed="false">
      <c r="A455" s="0" t="str">
        <f aca="false">SUBSTITUTE(SUBSTITUTE(SUBSTITUTE(I455, "'", "\'"), "’","\'"), "‘", "\'")</f>
        <v>Aster alpinus </v>
      </c>
      <c r="B455" s="0" t="s">
        <v>875</v>
      </c>
      <c r="D455" s="0" t="s">
        <v>876</v>
      </c>
      <c r="E4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aster-alpinus</v>
      </c>
      <c r="F455" s="0" t="n">
        <v>1</v>
      </c>
      <c r="G455" s="0" t="n">
        <v>6</v>
      </c>
      <c r="H455" s="0" t="n">
        <v>55</v>
      </c>
      <c r="I455" s="0" t="s">
        <v>877</v>
      </c>
      <c r="L455" s="0" t="str">
        <f aca="false">IF(ISBLANK(A455)  = 0, "INSERT INTO botanica.taxon (name_latin, name_czech, year, slug, origin, category_id, family_id) VALUES ("&amp;IF(A455&lt;&gt;"","'"&amp;A455&amp;"'","NULL")&amp;","&amp;IF(B455&lt;&gt;"","'"&amp;B455&amp;"'","NULL")&amp;", "&amp;IF(C455&lt;&gt;"","'"&amp;C455&amp;"'","NULL")&amp;"  , "&amp;IF(E455&lt;&gt;"","'"&amp;E455&amp;"'","NULL")&amp;"  , "&amp;IF(F455&lt;&gt;"","'"&amp;F455&amp;"'","NULL")&amp;"  , "&amp;IF(G455&lt;&gt;"","'"&amp;G455&amp;"'","NULL")&amp;"  , "&amp;IF(H455&lt;&gt;"","'"&amp;H455&amp;"'","NULL")&amp;"  );","")</f>
        <v>INSERT INTO botanica.taxon (name_latin, name_czech, year, slug, origin, category_id, family_id) VALUES ('Aster alpinus ','hvězdnice alpská', NULL  , 'aster-alpinus'  , '1'  , '6'  , '55'  );</v>
      </c>
    </row>
    <row r="456" customFormat="false" ht="12.8" hidden="false" customHeight="false" outlineLevel="0" collapsed="false">
      <c r="A456" s="0" t="str">
        <f aca="false">SUBSTITUTE(SUBSTITUTE(SUBSTITUTE(I456, "'", "\'"), "’","\'"), "‘", "\'")</f>
        <v>Buphthalmum salicifolium</v>
      </c>
      <c r="B456" s="0" t="s">
        <v>878</v>
      </c>
      <c r="D456" s="0" t="s">
        <v>879</v>
      </c>
      <c r="E4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buphthalmum-salicifolium</v>
      </c>
      <c r="F456" s="0" t="n">
        <v>1</v>
      </c>
      <c r="G456" s="0" t="n">
        <v>6</v>
      </c>
      <c r="H456" s="0" t="n">
        <v>55</v>
      </c>
      <c r="I456" s="0" t="s">
        <v>880</v>
      </c>
      <c r="L456" s="0" t="str">
        <f aca="false">IF(ISBLANK(A456)  = 0, "INSERT INTO botanica.taxon (name_latin, name_czech, year, slug, origin, category_id, family_id) VALUES ("&amp;IF(A456&lt;&gt;"","'"&amp;A456&amp;"'","NULL")&amp;","&amp;IF(B456&lt;&gt;"","'"&amp;B456&amp;"'","NULL")&amp;", "&amp;IF(C456&lt;&gt;"","'"&amp;C456&amp;"'","NULL")&amp;"  , "&amp;IF(E456&lt;&gt;"","'"&amp;E456&amp;"'","NULL")&amp;"  , "&amp;IF(F456&lt;&gt;"","'"&amp;F456&amp;"'","NULL")&amp;"  , "&amp;IF(G456&lt;&gt;"","'"&amp;G456&amp;"'","NULL")&amp;"  , "&amp;IF(H456&lt;&gt;"","'"&amp;H456&amp;"'","NULL")&amp;"  );","")</f>
        <v>INSERT INTO botanica.taxon (name_latin, name_czech, year, slug, origin, category_id, family_id) VALUES ('Buphthalmum salicifolium','volovec vrbolistý', NULL  , 'buphthalmum-salicifolium'  , '1'  , '6'  , '55'  );</v>
      </c>
    </row>
    <row r="457" customFormat="false" ht="12.8" hidden="false" customHeight="false" outlineLevel="0" collapsed="false">
      <c r="A457" s="0" t="str">
        <f aca="false">SUBSTITUTE(SUBSTITUTE(SUBSTITUTE(I457, "'", "\'"), "’","\'"), "‘", "\'")</f>
        <v>Carlina acanthifolia </v>
      </c>
      <c r="B457" s="0" t="s">
        <v>881</v>
      </c>
      <c r="D457" s="0" t="s">
        <v>881</v>
      </c>
      <c r="E4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carlina-acanthifolia</v>
      </c>
      <c r="F457" s="0" t="n">
        <v>1</v>
      </c>
      <c r="G457" s="0" t="n">
        <v>9</v>
      </c>
      <c r="H457" s="0" t="n">
        <v>55</v>
      </c>
      <c r="I457" s="0" t="s">
        <v>882</v>
      </c>
      <c r="L457" s="0" t="str">
        <f aca="false">IF(ISBLANK(A457)  = 0, "INSERT INTO botanica.taxon (name_latin, name_czech, year, slug, origin, category_id, family_id) VALUES ("&amp;IF(A457&lt;&gt;"","'"&amp;A457&amp;"'","NULL")&amp;","&amp;IF(B457&lt;&gt;"","'"&amp;B457&amp;"'","NULL")&amp;", "&amp;IF(C457&lt;&gt;"","'"&amp;C457&amp;"'","NULL")&amp;"  , "&amp;IF(E457&lt;&gt;"","'"&amp;E457&amp;"'","NULL")&amp;"  , "&amp;IF(F457&lt;&gt;"","'"&amp;F457&amp;"'","NULL")&amp;"  , "&amp;IF(G457&lt;&gt;"","'"&amp;G457&amp;"'","NULL")&amp;"  , "&amp;IF(H457&lt;&gt;"","'"&amp;H457&amp;"'","NULL")&amp;"  );","")</f>
        <v>INSERT INTO botanica.taxon (name_latin, name_czech, year, slug, origin, category_id, family_id) VALUES ('Carlina acanthifolia ','pupava', NULL  , 'carlina-acanthifolia'  , '1'  , '9'  , '55'  );</v>
      </c>
    </row>
    <row r="458" customFormat="false" ht="12.8" hidden="false" customHeight="false" outlineLevel="0" collapsed="false">
      <c r="A458" s="0" t="str">
        <f aca="false">SUBSTITUTE(SUBSTITUTE(SUBSTITUTE(I458, "'", "\'"), "’","\'"), "‘", "\'")</f>
        <v>Carlina acaulis</v>
      </c>
      <c r="B458" s="0" t="s">
        <v>881</v>
      </c>
      <c r="D458" s="0" t="s">
        <v>881</v>
      </c>
      <c r="E4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carlina-acaulis</v>
      </c>
      <c r="F458" s="0" t="n">
        <v>1</v>
      </c>
      <c r="G458" s="0" t="n">
        <v>9</v>
      </c>
      <c r="H458" s="0" t="n">
        <v>55</v>
      </c>
      <c r="I458" s="0" t="s">
        <v>883</v>
      </c>
      <c r="L458" s="0" t="str">
        <f aca="false">IF(ISBLANK(A458)  = 0, "INSERT INTO botanica.taxon (name_latin, name_czech, year, slug, origin, category_id, family_id) VALUES ("&amp;IF(A458&lt;&gt;"","'"&amp;A458&amp;"'","NULL")&amp;","&amp;IF(B458&lt;&gt;"","'"&amp;B458&amp;"'","NULL")&amp;", "&amp;IF(C458&lt;&gt;"","'"&amp;C458&amp;"'","NULL")&amp;"  , "&amp;IF(E458&lt;&gt;"","'"&amp;E458&amp;"'","NULL")&amp;"  , "&amp;IF(F458&lt;&gt;"","'"&amp;F458&amp;"'","NULL")&amp;"  , "&amp;IF(G458&lt;&gt;"","'"&amp;G458&amp;"'","NULL")&amp;"  , "&amp;IF(H458&lt;&gt;"","'"&amp;H458&amp;"'","NULL")&amp;"  );","")</f>
        <v>INSERT INTO botanica.taxon (name_latin, name_czech, year, slug, origin, category_id, family_id) VALUES ('Carlina acaulis','pupava', NULL  , 'carlina-acaulis'  , '1'  , '9'  , '55'  );</v>
      </c>
    </row>
    <row r="459" customFormat="false" ht="12.8" hidden="false" customHeight="false" outlineLevel="0" collapsed="false">
      <c r="A459" s="0" t="str">
        <f aca="false">SUBSTITUTE(SUBSTITUTE(SUBSTITUTE(I459, "'", "\'"), "’","\'"), "‘", "\'")</f>
        <v>Centaurea flosculosa </v>
      </c>
      <c r="B459" s="0" t="s">
        <v>884</v>
      </c>
      <c r="D459" s="0" t="s">
        <v>884</v>
      </c>
      <c r="E4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centaurea-flosculosa</v>
      </c>
      <c r="F459" s="0" t="n">
        <v>1</v>
      </c>
      <c r="G459" s="0" t="n">
        <v>6</v>
      </c>
      <c r="H459" s="0" t="n">
        <v>55</v>
      </c>
      <c r="I459" s="0" t="s">
        <v>885</v>
      </c>
      <c r="L459" s="0" t="str">
        <f aca="false">IF(ISBLANK(A459)  = 0, "INSERT INTO botanica.taxon (name_latin, name_czech, year, slug, origin, category_id, family_id) VALUES ("&amp;IF(A459&lt;&gt;"","'"&amp;A459&amp;"'","NULL")&amp;","&amp;IF(B459&lt;&gt;"","'"&amp;B459&amp;"'","NULL")&amp;", "&amp;IF(C459&lt;&gt;"","'"&amp;C459&amp;"'","NULL")&amp;"  , "&amp;IF(E459&lt;&gt;"","'"&amp;E459&amp;"'","NULL")&amp;"  , "&amp;IF(F459&lt;&gt;"","'"&amp;F459&amp;"'","NULL")&amp;"  , "&amp;IF(G459&lt;&gt;"","'"&amp;G459&amp;"'","NULL")&amp;"  , "&amp;IF(H459&lt;&gt;"","'"&amp;H459&amp;"'","NULL")&amp;"  );","")</f>
        <v>INSERT INTO botanica.taxon (name_latin, name_czech, year, slug, origin, category_id, family_id) VALUES ('Centaurea flosculosa ','chrpa', NULL  , 'centaurea-flosculosa'  , '1'  , '6'  , '55'  );</v>
      </c>
    </row>
    <row r="460" customFormat="false" ht="12.8" hidden="false" customHeight="false" outlineLevel="0" collapsed="false">
      <c r="A460" s="0" t="str">
        <f aca="false">SUBSTITUTE(SUBSTITUTE(SUBSTITUTE(I460, "'", "\'"), "’","\'"), "‘", "\'")</f>
        <v>Centaurea kerneriana </v>
      </c>
      <c r="B460" s="0" t="s">
        <v>884</v>
      </c>
      <c r="D460" s="0" t="s">
        <v>884</v>
      </c>
      <c r="E4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centaurea-kerneriana</v>
      </c>
      <c r="F460" s="0" t="n">
        <v>1</v>
      </c>
      <c r="G460" s="0" t="n">
        <v>6</v>
      </c>
      <c r="H460" s="0" t="n">
        <v>55</v>
      </c>
      <c r="I460" s="0" t="s">
        <v>886</v>
      </c>
      <c r="L460" s="0" t="str">
        <f aca="false">IF(ISBLANK(A460)  = 0, "INSERT INTO botanica.taxon (name_latin, name_czech, year, slug, origin, category_id, family_id) VALUES ("&amp;IF(A460&lt;&gt;"","'"&amp;A460&amp;"'","NULL")&amp;","&amp;IF(B460&lt;&gt;"","'"&amp;B460&amp;"'","NULL")&amp;", "&amp;IF(C460&lt;&gt;"","'"&amp;C460&amp;"'","NULL")&amp;"  , "&amp;IF(E460&lt;&gt;"","'"&amp;E460&amp;"'","NULL")&amp;"  , "&amp;IF(F460&lt;&gt;"","'"&amp;F460&amp;"'","NULL")&amp;"  , "&amp;IF(G460&lt;&gt;"","'"&amp;G460&amp;"'","NULL")&amp;"  , "&amp;IF(H460&lt;&gt;"","'"&amp;H460&amp;"'","NULL")&amp;"  );","")</f>
        <v>INSERT INTO botanica.taxon (name_latin, name_czech, year, slug, origin, category_id, family_id) VALUES ('Centaurea kerneriana ','chrpa', NULL  , 'centaurea-kerneriana'  , '1'  , '6'  , '55'  );</v>
      </c>
    </row>
    <row r="461" customFormat="false" ht="12.8" hidden="false" customHeight="false" outlineLevel="0" collapsed="false">
      <c r="A461" s="0" t="str">
        <f aca="false">SUBSTITUTE(SUBSTITUTE(SUBSTITUTE(I461, "'", "\'"), "’","\'"), "‘", "\'")</f>
        <v>Cirsium spinosissimum </v>
      </c>
      <c r="B461" s="0" t="s">
        <v>887</v>
      </c>
      <c r="D461" s="0" t="s">
        <v>888</v>
      </c>
      <c r="E4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cirsium-spinosissimum</v>
      </c>
      <c r="F461" s="0" t="n">
        <v>1</v>
      </c>
      <c r="G461" s="0" t="n">
        <v>9</v>
      </c>
      <c r="H461" s="0" t="n">
        <v>55</v>
      </c>
      <c r="I461" s="0" t="s">
        <v>889</v>
      </c>
      <c r="L461" s="0" t="str">
        <f aca="false">IF(ISBLANK(A461)  = 0, "INSERT INTO botanica.taxon (name_latin, name_czech, year, slug, origin, category_id, family_id) VALUES ("&amp;IF(A461&lt;&gt;"","'"&amp;A461&amp;"'","NULL")&amp;","&amp;IF(B461&lt;&gt;"","'"&amp;B461&amp;"'","NULL")&amp;", "&amp;IF(C461&lt;&gt;"","'"&amp;C461&amp;"'","NULL")&amp;"  , "&amp;IF(E461&lt;&gt;"","'"&amp;E461&amp;"'","NULL")&amp;"  , "&amp;IF(F461&lt;&gt;"","'"&amp;F461&amp;"'","NULL")&amp;"  , "&amp;IF(G461&lt;&gt;"","'"&amp;G461&amp;"'","NULL")&amp;"  , "&amp;IF(H461&lt;&gt;"","'"&amp;H461&amp;"'","NULL")&amp;"  );","")</f>
        <v>INSERT INTO botanica.taxon (name_latin, name_czech, year, slug, origin, category_id, family_id) VALUES ('Cirsium spinosissimum ','pcháč', NULL  , 'cirsium-spinosissimum'  , '1'  , '9'  , '55'  );</v>
      </c>
    </row>
    <row r="462" customFormat="false" ht="12.8" hidden="false" customHeight="false" outlineLevel="0" collapsed="false">
      <c r="A462" s="0" t="str">
        <f aca="false">SUBSTITUTE(SUBSTITUTE(SUBSTITUTE(I462, "'", "\'"), "’","\'"), "‘", "\'")</f>
        <v>Cotula squalida </v>
      </c>
      <c r="B462" s="0" t="s">
        <v>890</v>
      </c>
      <c r="D462" s="0" t="s">
        <v>891</v>
      </c>
      <c r="E4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cotula-squalida</v>
      </c>
      <c r="F462" s="0" t="n">
        <v>1</v>
      </c>
      <c r="G462" s="0" t="n">
        <v>6</v>
      </c>
      <c r="H462" s="0" t="n">
        <v>55</v>
      </c>
      <c r="I462" s="0" t="s">
        <v>892</v>
      </c>
      <c r="L462" s="0" t="str">
        <f aca="false">IF(ISBLANK(A462)  = 0, "INSERT INTO botanica.taxon (name_latin, name_czech, year, slug, origin, category_id, family_id) VALUES ("&amp;IF(A462&lt;&gt;"","'"&amp;A462&amp;"'","NULL")&amp;","&amp;IF(B462&lt;&gt;"","'"&amp;B462&amp;"'","NULL")&amp;", "&amp;IF(C462&lt;&gt;"","'"&amp;C462&amp;"'","NULL")&amp;"  , "&amp;IF(E462&lt;&gt;"","'"&amp;E462&amp;"'","NULL")&amp;"  , "&amp;IF(F462&lt;&gt;"","'"&amp;F462&amp;"'","NULL")&amp;"  , "&amp;IF(G462&lt;&gt;"","'"&amp;G462&amp;"'","NULL")&amp;"  , "&amp;IF(H462&lt;&gt;"","'"&amp;H462&amp;"'","NULL")&amp;"  );","")</f>
        <v>INSERT INTO botanica.taxon (name_latin, name_czech, year, slug, origin, category_id, family_id) VALUES ('Cotula squalida ','mechovec kostrbatý', NULL  , 'cotula-squalida'  , '1'  , '6'  , '55'  );</v>
      </c>
    </row>
    <row r="463" customFormat="false" ht="12.8" hidden="false" customHeight="false" outlineLevel="0" collapsed="false">
      <c r="A463" s="0" t="str">
        <f aca="false">SUBSTITUTE(SUBSTITUTE(SUBSTITUTE(I463, "'", "\'"), "’","\'"), "‘", "\'")</f>
        <v>Crepis terglouensis </v>
      </c>
      <c r="E4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crepis-terglouensis</v>
      </c>
      <c r="F463" s="0" t="n">
        <v>1</v>
      </c>
      <c r="G463" s="0" t="n">
        <v>6</v>
      </c>
      <c r="H463" s="0" t="n">
        <v>55</v>
      </c>
      <c r="I463" s="0" t="s">
        <v>893</v>
      </c>
      <c r="L463" s="0" t="str">
        <f aca="false">IF(ISBLANK(A463)  = 0, "INSERT INTO botanica.taxon (name_latin, name_czech, year, slug, origin, category_id, family_id) VALUES ("&amp;IF(A463&lt;&gt;"","'"&amp;A463&amp;"'","NULL")&amp;","&amp;IF(B463&lt;&gt;"","'"&amp;B463&amp;"'","NULL")&amp;", "&amp;IF(C463&lt;&gt;"","'"&amp;C463&amp;"'","NULL")&amp;"  , "&amp;IF(E463&lt;&gt;"","'"&amp;E463&amp;"'","NULL")&amp;"  , "&amp;IF(F463&lt;&gt;"","'"&amp;F463&amp;"'","NULL")&amp;"  , "&amp;IF(G463&lt;&gt;"","'"&amp;G463&amp;"'","NULL")&amp;"  , "&amp;IF(H463&lt;&gt;"","'"&amp;H463&amp;"'","NULL")&amp;"  );","")</f>
        <v>INSERT INTO botanica.taxon (name_latin, name_czech, year, slug, origin, category_id, family_id) VALUES ('Crepis terglouensis ',NULL, NULL  , 'crepis-terglouensis'  , '1'  , '6'  , '55'  );</v>
      </c>
    </row>
    <row r="464" customFormat="false" ht="12.8" hidden="false" customHeight="false" outlineLevel="0" collapsed="false">
      <c r="A464" s="0" t="str">
        <f aca="false">SUBSTITUTE(SUBSTITUTE(SUBSTITUTE(I464, "'", "\'"), "’","\'"), "‘", "\'")</f>
        <v>Stellaria (Alsina L.( rosanii</v>
      </c>
      <c r="B464" s="0" t="s">
        <v>894</v>
      </c>
      <c r="D464" s="0" t="s">
        <v>895</v>
      </c>
      <c r="E4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stellaria-alsina-l-rosanii</v>
      </c>
      <c r="F464" s="0" t="n">
        <v>1</v>
      </c>
      <c r="G464" s="0" t="n">
        <v>6</v>
      </c>
      <c r="H464" s="0" t="n">
        <v>56</v>
      </c>
      <c r="I464" s="0" t="s">
        <v>896</v>
      </c>
      <c r="L464" s="0" t="str">
        <f aca="false">IF(ISBLANK(A464)  = 0, "INSERT INTO botanica.taxon (name_latin, name_czech, year, slug, origin, category_id, family_id) VALUES ("&amp;IF(A464&lt;&gt;"","'"&amp;A464&amp;"'","NULL")&amp;","&amp;IF(B464&lt;&gt;"","'"&amp;B464&amp;"'","NULL")&amp;", "&amp;IF(C464&lt;&gt;"","'"&amp;C464&amp;"'","NULL")&amp;"  , "&amp;IF(E464&lt;&gt;"","'"&amp;E464&amp;"'","NULL")&amp;"  , "&amp;IF(F464&lt;&gt;"","'"&amp;F464&amp;"'","NULL")&amp;"  , "&amp;IF(G464&lt;&gt;"","'"&amp;G464&amp;"'","NULL")&amp;"  , "&amp;IF(H464&lt;&gt;"","'"&amp;H464&amp;"'","NULL")&amp;"  );","")</f>
        <v>INSERT INTO botanica.taxon (name_latin, name_czech, year, slug, origin, category_id, family_id) VALUES ('Stellaria (Alsina L.( rosanii','ptačinec ', NULL  , 'stellaria-alsina-l-rosanii'  , '1'  , '6'  , '56'  );</v>
      </c>
    </row>
    <row r="465" customFormat="false" ht="12.8" hidden="false" customHeight="false" outlineLevel="0" collapsed="false">
      <c r="A465" s="0" t="str">
        <f aca="false">SUBSTITUTE(SUBSTITUTE(SUBSTITUTE(I465, "'", "\'"), "’","\'"), "‘", "\'")</f>
        <v>Arabis pumila </v>
      </c>
      <c r="B465" s="0" t="s">
        <v>897</v>
      </c>
      <c r="D465" s="0" t="s">
        <v>898</v>
      </c>
      <c r="E4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arabis-pumila</v>
      </c>
      <c r="F465" s="0" t="n">
        <v>1</v>
      </c>
      <c r="G465" s="0" t="n">
        <v>6</v>
      </c>
      <c r="H465" s="0" t="n">
        <v>56</v>
      </c>
      <c r="I465" s="0" t="s">
        <v>899</v>
      </c>
      <c r="L465" s="0" t="str">
        <f aca="false">IF(ISBLANK(A465)  = 0, "INSERT INTO botanica.taxon (name_latin, name_czech, year, slug, origin, category_id, family_id) VALUES ("&amp;IF(A465&lt;&gt;"","'"&amp;A465&amp;"'","NULL")&amp;","&amp;IF(B465&lt;&gt;"","'"&amp;B465&amp;"'","NULL")&amp;", "&amp;IF(C465&lt;&gt;"","'"&amp;C465&amp;"'","NULL")&amp;"  , "&amp;IF(E465&lt;&gt;"","'"&amp;E465&amp;"'","NULL")&amp;"  , "&amp;IF(F465&lt;&gt;"","'"&amp;F465&amp;"'","NULL")&amp;"  , "&amp;IF(G465&lt;&gt;"","'"&amp;G465&amp;"'","NULL")&amp;"  , "&amp;IF(H465&lt;&gt;"","'"&amp;H465&amp;"'","NULL")&amp;"  );","")</f>
        <v>INSERT INTO botanica.taxon (name_latin, name_czech, year, slug, origin, category_id, family_id) VALUES ('Arabis pumila ','huseník', NULL  , 'arabis-pumila'  , '1'  , '6'  , '56'  );</v>
      </c>
    </row>
    <row r="466" customFormat="false" ht="12.8" hidden="false" customHeight="false" outlineLevel="0" collapsed="false">
      <c r="A466" s="0" t="str">
        <f aca="false">SUBSTITUTE(SUBSTITUTE(SUBSTITUTE(I466, "'", "\'"), "’","\'"), "‘", "\'")</f>
        <v>Arenaria bauhinorum </v>
      </c>
      <c r="B466" s="0" t="s">
        <v>900</v>
      </c>
      <c r="D466" s="0" t="s">
        <v>901</v>
      </c>
      <c r="E4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arenaria-bauhinorum</v>
      </c>
      <c r="F466" s="0" t="n">
        <v>1</v>
      </c>
      <c r="G466" s="0" t="n">
        <v>6</v>
      </c>
      <c r="H466" s="0" t="n">
        <v>56</v>
      </c>
      <c r="I466" s="0" t="s">
        <v>902</v>
      </c>
      <c r="L466" s="0" t="str">
        <f aca="false">IF(ISBLANK(A466)  = 0, "INSERT INTO botanica.taxon (name_latin, name_czech, year, slug, origin, category_id, family_id) VALUES ("&amp;IF(A466&lt;&gt;"","'"&amp;A466&amp;"'","NULL")&amp;","&amp;IF(B466&lt;&gt;"","'"&amp;B466&amp;"'","NULL")&amp;", "&amp;IF(C466&lt;&gt;"","'"&amp;C466&amp;"'","NULL")&amp;"  , "&amp;IF(E466&lt;&gt;"","'"&amp;E466&amp;"'","NULL")&amp;"  , "&amp;IF(F466&lt;&gt;"","'"&amp;F466&amp;"'","NULL")&amp;"  , "&amp;IF(G466&lt;&gt;"","'"&amp;G466&amp;"'","NULL")&amp;"  , "&amp;IF(H466&lt;&gt;"","'"&amp;H466&amp;"'","NULL")&amp;"  );","")</f>
        <v>INSERT INTO botanica.taxon (name_latin, name_czech, year, slug, origin, category_id, family_id) VALUES ('Arenaria bauhinorum ','písečnice', NULL  , 'arenaria-bauhinorum'  , '1'  , '6'  , '56'  );</v>
      </c>
    </row>
    <row r="467" customFormat="false" ht="12.8" hidden="false" customHeight="false" outlineLevel="0" collapsed="false">
      <c r="A467" s="0" t="str">
        <f aca="false">SUBSTITUTE(SUBSTITUTE(SUBSTITUTE(I467, "'", "\'"), "’","\'"), "‘", "\'")</f>
        <v>Arenaria grandiflora </v>
      </c>
      <c r="B467" s="0" t="s">
        <v>900</v>
      </c>
      <c r="D467" s="0" t="s">
        <v>901</v>
      </c>
      <c r="E4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arenaria-grandiflora</v>
      </c>
      <c r="F467" s="0" t="n">
        <v>1</v>
      </c>
      <c r="G467" s="0" t="n">
        <v>6</v>
      </c>
      <c r="H467" s="0" t="n">
        <v>56</v>
      </c>
      <c r="I467" s="0" t="s">
        <v>903</v>
      </c>
      <c r="L467" s="0" t="str">
        <f aca="false">IF(ISBLANK(A467)  = 0, "INSERT INTO botanica.taxon (name_latin, name_czech, year, slug, origin, category_id, family_id) VALUES ("&amp;IF(A467&lt;&gt;"","'"&amp;A467&amp;"'","NULL")&amp;","&amp;IF(B467&lt;&gt;"","'"&amp;B467&amp;"'","NULL")&amp;", "&amp;IF(C467&lt;&gt;"","'"&amp;C467&amp;"'","NULL")&amp;"  , "&amp;IF(E467&lt;&gt;"","'"&amp;E467&amp;"'","NULL")&amp;"  , "&amp;IF(F467&lt;&gt;"","'"&amp;F467&amp;"'","NULL")&amp;"  , "&amp;IF(G467&lt;&gt;"","'"&amp;G467&amp;"'","NULL")&amp;"  , "&amp;IF(H467&lt;&gt;"","'"&amp;H467&amp;"'","NULL")&amp;"  );","")</f>
        <v>INSERT INTO botanica.taxon (name_latin, name_czech, year, slug, origin, category_id, family_id) VALUES ('Arenaria grandiflora ','písečnice', NULL  , 'arenaria-grandiflora'  , '1'  , '6'  , '56'  );</v>
      </c>
    </row>
    <row r="468" customFormat="false" ht="12.8" hidden="false" customHeight="false" outlineLevel="0" collapsed="false">
      <c r="A468" s="0" t="str">
        <f aca="false">SUBSTITUTE(SUBSTITUTE(SUBSTITUTE(I468, "'", "\'"), "’","\'"), "‘", "\'")</f>
        <v>Arenaria purpurascens </v>
      </c>
      <c r="B468" s="0" t="s">
        <v>900</v>
      </c>
      <c r="D468" s="0" t="s">
        <v>901</v>
      </c>
      <c r="E4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arenaria-purpurascens</v>
      </c>
      <c r="F468" s="0" t="n">
        <v>1</v>
      </c>
      <c r="G468" s="0" t="n">
        <v>6</v>
      </c>
      <c r="H468" s="0" t="n">
        <v>56</v>
      </c>
      <c r="I468" s="0" t="s">
        <v>904</v>
      </c>
      <c r="L468" s="0" t="str">
        <f aca="false">IF(ISBLANK(A468)  = 0, "INSERT INTO botanica.taxon (name_latin, name_czech, year, slug, origin, category_id, family_id) VALUES ("&amp;IF(A468&lt;&gt;"","'"&amp;A468&amp;"'","NULL")&amp;","&amp;IF(B468&lt;&gt;"","'"&amp;B468&amp;"'","NULL")&amp;", "&amp;IF(C468&lt;&gt;"","'"&amp;C468&amp;"'","NULL")&amp;"  , "&amp;IF(E468&lt;&gt;"","'"&amp;E468&amp;"'","NULL")&amp;"  , "&amp;IF(F468&lt;&gt;"","'"&amp;F468&amp;"'","NULL")&amp;"  , "&amp;IF(G468&lt;&gt;"","'"&amp;G468&amp;"'","NULL")&amp;"  , "&amp;IF(H468&lt;&gt;"","'"&amp;H468&amp;"'","NULL")&amp;"  );","")</f>
        <v>INSERT INTO botanica.taxon (name_latin, name_czech, year, slug, origin, category_id, family_id) VALUES ('Arenaria purpurascens ','písečnice', NULL  , 'arenaria-purpurascens'  , '1'  , '6'  , '56'  );</v>
      </c>
    </row>
    <row r="469" customFormat="false" ht="12.8" hidden="false" customHeight="false" outlineLevel="0" collapsed="false">
      <c r="A469" s="0" t="str">
        <f aca="false">SUBSTITUTE(SUBSTITUTE(SUBSTITUTE(I469, "'", "\'"), "’","\'"), "‘", "\'")</f>
        <v>Arenaria tetraquetra </v>
      </c>
      <c r="B469" s="0" t="s">
        <v>900</v>
      </c>
      <c r="D469" s="0" t="s">
        <v>901</v>
      </c>
      <c r="E4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arenaria-tetraquetra</v>
      </c>
      <c r="F469" s="0" t="n">
        <v>1</v>
      </c>
      <c r="G469" s="0" t="n">
        <v>6</v>
      </c>
      <c r="H469" s="0" t="n">
        <v>56</v>
      </c>
      <c r="I469" s="0" t="s">
        <v>905</v>
      </c>
      <c r="L469" s="0" t="str">
        <f aca="false">IF(ISBLANK(A469)  = 0, "INSERT INTO botanica.taxon (name_latin, name_czech, year, slug, origin, category_id, family_id) VALUES ("&amp;IF(A469&lt;&gt;"","'"&amp;A469&amp;"'","NULL")&amp;","&amp;IF(B469&lt;&gt;"","'"&amp;B469&amp;"'","NULL")&amp;", "&amp;IF(C469&lt;&gt;"","'"&amp;C469&amp;"'","NULL")&amp;"  , "&amp;IF(E469&lt;&gt;"","'"&amp;E469&amp;"'","NULL")&amp;"  , "&amp;IF(F469&lt;&gt;"","'"&amp;F469&amp;"'","NULL")&amp;"  , "&amp;IF(G469&lt;&gt;"","'"&amp;G469&amp;"'","NULL")&amp;"  , "&amp;IF(H469&lt;&gt;"","'"&amp;H469&amp;"'","NULL")&amp;"  );","")</f>
        <v>INSERT INTO botanica.taxon (name_latin, name_czech, year, slug, origin, category_id, family_id) VALUES ('Arenaria tetraquetra ','písečnice', NULL  , 'arenaria-tetraquetra'  , '1'  , '6'  , '56'  );</v>
      </c>
    </row>
    <row r="470" customFormat="false" ht="12.8" hidden="false" customHeight="false" outlineLevel="0" collapsed="false">
      <c r="A470" s="0" t="str">
        <f aca="false">SUBSTITUTE(SUBSTITUTE(SUBSTITUTE(I470, "'", "\'"), "’","\'"), "‘", "\'")</f>
        <v>Cerastium alpinum </v>
      </c>
      <c r="B470" s="0" t="s">
        <v>906</v>
      </c>
      <c r="D470" s="0" t="s">
        <v>907</v>
      </c>
      <c r="E4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cerastium-alpinum</v>
      </c>
      <c r="F470" s="0" t="n">
        <v>1</v>
      </c>
      <c r="G470" s="0" t="n">
        <v>6</v>
      </c>
      <c r="H470" s="0" t="n">
        <v>56</v>
      </c>
      <c r="I470" s="0" t="s">
        <v>908</v>
      </c>
      <c r="L470" s="0" t="str">
        <f aca="false">IF(ISBLANK(A470)  = 0, "INSERT INTO botanica.taxon (name_latin, name_czech, year, slug, origin, category_id, family_id) VALUES ("&amp;IF(A470&lt;&gt;"","'"&amp;A470&amp;"'","NULL")&amp;","&amp;IF(B470&lt;&gt;"","'"&amp;B470&amp;"'","NULL")&amp;", "&amp;IF(C470&lt;&gt;"","'"&amp;C470&amp;"'","NULL")&amp;"  , "&amp;IF(E470&lt;&gt;"","'"&amp;E470&amp;"'","NULL")&amp;"  , "&amp;IF(F470&lt;&gt;"","'"&amp;F470&amp;"'","NULL")&amp;"  , "&amp;IF(G470&lt;&gt;"","'"&amp;G470&amp;"'","NULL")&amp;"  , "&amp;IF(H470&lt;&gt;"","'"&amp;H470&amp;"'","NULL")&amp;"  );","")</f>
        <v>INSERT INTO botanica.taxon (name_latin, name_czech, year, slug, origin, category_id, family_id) VALUES ('Cerastium alpinum ','rožec alpský', NULL  , 'cerastium-alpinum'  , '1'  , '6'  , '56'  );</v>
      </c>
    </row>
    <row r="471" customFormat="false" ht="12.8" hidden="false" customHeight="false" outlineLevel="0" collapsed="false">
      <c r="A471" s="0" t="str">
        <f aca="false">SUBSTITUTE(SUBSTITUTE(SUBSTITUTE(I471, "'", "\'"), "’","\'"), "‘", "\'")</f>
        <v>Dianthus alpinus </v>
      </c>
      <c r="B471" s="0" t="s">
        <v>909</v>
      </c>
      <c r="D471" s="0" t="s">
        <v>910</v>
      </c>
      <c r="E4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</v>
      </c>
      <c r="F471" s="0" t="n">
        <v>1</v>
      </c>
      <c r="G471" s="0" t="n">
        <v>6</v>
      </c>
      <c r="H471" s="0" t="n">
        <v>56</v>
      </c>
      <c r="I471" s="0" t="s">
        <v>911</v>
      </c>
      <c r="L471" s="0" t="str">
        <f aca="false">IF(ISBLANK(A471)  = 0, "INSERT INTO botanica.taxon (name_latin, name_czech, year, slug, origin, category_id, family_id) VALUES ("&amp;IF(A471&lt;&gt;"","'"&amp;A471&amp;"'","NULL")&amp;","&amp;IF(B471&lt;&gt;"","'"&amp;B471&amp;"'","NULL")&amp;", "&amp;IF(C471&lt;&gt;"","'"&amp;C471&amp;"'","NULL")&amp;"  , "&amp;IF(E471&lt;&gt;"","'"&amp;E471&amp;"'","NULL")&amp;"  , "&amp;IF(F471&lt;&gt;"","'"&amp;F471&amp;"'","NULL")&amp;"  , "&amp;IF(G471&lt;&gt;"","'"&amp;G471&amp;"'","NULL")&amp;"  , "&amp;IF(H471&lt;&gt;"","'"&amp;H471&amp;"'","NULL")&amp;"  );","")</f>
        <v>INSERT INTO botanica.taxon (name_latin, name_czech, year, slug, origin, category_id, family_id) VALUES ('Dianthus alpinus ','hvozdík alpínský', NULL  , 'dianthus-alpinus'  , '1'  , '6'  , '56'  );</v>
      </c>
    </row>
    <row r="472" customFormat="false" ht="12.8" hidden="false" customHeight="false" outlineLevel="0" collapsed="false">
      <c r="A472" s="0" t="str">
        <f aca="false">SUBSTITUTE(SUBSTITUTE(SUBSTITUTE(I472, "'", "\'"), "’","\'"), "‘", "\'")</f>
        <v>Dianthus alpinus   ́Albus ́</v>
      </c>
      <c r="B472" s="0" t="s">
        <v>909</v>
      </c>
      <c r="D472" s="0" t="s">
        <v>910</v>
      </c>
      <c r="E4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dianthus-alpinus-́albus-́</v>
      </c>
      <c r="F472" s="0" t="n">
        <v>1</v>
      </c>
      <c r="G472" s="0" t="n">
        <v>6</v>
      </c>
      <c r="H472" s="0" t="n">
        <v>56</v>
      </c>
      <c r="I472" s="0" t="s">
        <v>912</v>
      </c>
      <c r="L472" s="0" t="str">
        <f aca="false">IF(ISBLANK(A472)  = 0, "INSERT INTO botanica.taxon (name_latin, name_czech, year, slug, origin, category_id, family_id) VALUES ("&amp;IF(A472&lt;&gt;"","'"&amp;A472&amp;"'","NULL")&amp;","&amp;IF(B472&lt;&gt;"","'"&amp;B472&amp;"'","NULL")&amp;", "&amp;IF(C472&lt;&gt;"","'"&amp;C472&amp;"'","NULL")&amp;"  , "&amp;IF(E472&lt;&gt;"","'"&amp;E472&amp;"'","NULL")&amp;"  , "&amp;IF(F472&lt;&gt;"","'"&amp;F472&amp;"'","NULL")&amp;"  , "&amp;IF(G472&lt;&gt;"","'"&amp;G472&amp;"'","NULL")&amp;"  , "&amp;IF(H472&lt;&gt;"","'"&amp;H472&amp;"'","NULL")&amp;"  );","")</f>
        <v>INSERT INTO botanica.taxon (name_latin, name_czech, year, slug, origin, category_id, family_id) VALUES ('Dianthus alpinus   ́Albus ́','hvozdík alpínský', NULL  , 'dianthus-alpinus-́albus-́'  , '1'  , '6'  , '56'  );</v>
      </c>
    </row>
    <row r="473" customFormat="false" ht="12.8" hidden="false" customHeight="false" outlineLevel="0" collapsed="false">
      <c r="A473" s="0" t="str">
        <f aca="false">SUBSTITUTE(SUBSTITUTE(SUBSTITUTE(I473, "'", "\'"), "’","\'"), "‘", "\'")</f>
        <v>Dianthus anatolicus </v>
      </c>
      <c r="B473" s="0" t="s">
        <v>913</v>
      </c>
      <c r="D473" s="0" t="s">
        <v>914</v>
      </c>
      <c r="E4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dianthus-anatolicus</v>
      </c>
      <c r="F473" s="0" t="n">
        <v>1</v>
      </c>
      <c r="G473" s="0" t="n">
        <v>6</v>
      </c>
      <c r="H473" s="0" t="n">
        <v>56</v>
      </c>
      <c r="I473" s="0" t="s">
        <v>915</v>
      </c>
      <c r="L473" s="0" t="str">
        <f aca="false">IF(ISBLANK(A473)  = 0, "INSERT INTO botanica.taxon (name_latin, name_czech, year, slug, origin, category_id, family_id) VALUES ("&amp;IF(A473&lt;&gt;"","'"&amp;A473&amp;"'","NULL")&amp;","&amp;IF(B473&lt;&gt;"","'"&amp;B473&amp;"'","NULL")&amp;", "&amp;IF(C473&lt;&gt;"","'"&amp;C473&amp;"'","NULL")&amp;"  , "&amp;IF(E473&lt;&gt;"","'"&amp;E473&amp;"'","NULL")&amp;"  , "&amp;IF(F473&lt;&gt;"","'"&amp;F473&amp;"'","NULL")&amp;"  , "&amp;IF(G473&lt;&gt;"","'"&amp;G473&amp;"'","NULL")&amp;"  , "&amp;IF(H473&lt;&gt;"","'"&amp;H473&amp;"'","NULL")&amp;"  );","")</f>
        <v>INSERT INTO botanica.taxon (name_latin, name_czech, year, slug, origin, category_id, family_id) VALUES ('Dianthus anatolicus ','hvozdík', NULL  , 'dianthus-anatolicus'  , '1'  , '6'  , '56'  );</v>
      </c>
    </row>
    <row r="474" customFormat="false" ht="12.8" hidden="false" customHeight="false" outlineLevel="0" collapsed="false">
      <c r="A474" s="0" t="str">
        <f aca="false">SUBSTITUTE(SUBSTITUTE(SUBSTITUTE(I474, "'", "\'"), "’","\'"), "‘", "\'")</f>
        <v>Dianthus deltoides </v>
      </c>
      <c r="B474" s="0" t="s">
        <v>916</v>
      </c>
      <c r="D474" s="0" t="s">
        <v>917</v>
      </c>
      <c r="E4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</v>
      </c>
      <c r="F474" s="0" t="n">
        <v>1</v>
      </c>
      <c r="G474" s="0" t="n">
        <v>6</v>
      </c>
      <c r="H474" s="0" t="n">
        <v>56</v>
      </c>
      <c r="I474" s="0" t="s">
        <v>918</v>
      </c>
      <c r="L474" s="0" t="str">
        <f aca="false">IF(ISBLANK(A474)  = 0, "INSERT INTO botanica.taxon (name_latin, name_czech, year, slug, origin, category_id, family_id) VALUES ("&amp;IF(A474&lt;&gt;"","'"&amp;A474&amp;"'","NULL")&amp;","&amp;IF(B474&lt;&gt;"","'"&amp;B474&amp;"'","NULL")&amp;", "&amp;IF(C474&lt;&gt;"","'"&amp;C474&amp;"'","NULL")&amp;"  , "&amp;IF(E474&lt;&gt;"","'"&amp;E474&amp;"'","NULL")&amp;"  , "&amp;IF(F474&lt;&gt;"","'"&amp;F474&amp;"'","NULL")&amp;"  , "&amp;IF(G474&lt;&gt;"","'"&amp;G474&amp;"'","NULL")&amp;"  , "&amp;IF(H474&lt;&gt;"","'"&amp;H474&amp;"'","NULL")&amp;"  );","")</f>
        <v>INSERT INTO botanica.taxon (name_latin, name_czech, year, slug, origin, category_id, family_id) VALUES ('Dianthus deltoides ','hvozdík kropenatý', NULL  , 'dianthus-deltoides'  , '1'  , '6'  , '56'  );</v>
      </c>
    </row>
    <row r="475" customFormat="false" ht="12.8" hidden="false" customHeight="false" outlineLevel="0" collapsed="false">
      <c r="A475" s="0" t="str">
        <f aca="false">SUBSTITUTE(SUBSTITUTE(SUBSTITUTE(I475, "'", "\'"), "’","\'"), "‘", "\'")</f>
        <v>Dianthus deltoides  \'Brilliant\'</v>
      </c>
      <c r="B475" s="0" t="s">
        <v>916</v>
      </c>
      <c r="D475" s="0" t="s">
        <v>917</v>
      </c>
      <c r="E4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dianthus-deltoides-brilliant</v>
      </c>
      <c r="F475" s="0" t="n">
        <v>1</v>
      </c>
      <c r="G475" s="0" t="n">
        <v>6</v>
      </c>
      <c r="H475" s="0" t="n">
        <v>56</v>
      </c>
      <c r="I475" s="0" t="s">
        <v>919</v>
      </c>
      <c r="L475" s="0" t="str">
        <f aca="false">IF(ISBLANK(A475)  = 0, "INSERT INTO botanica.taxon (name_latin, name_czech, year, slug, origin, category_id, family_id) VALUES ("&amp;IF(A475&lt;&gt;"","'"&amp;A475&amp;"'","NULL")&amp;","&amp;IF(B475&lt;&gt;"","'"&amp;B475&amp;"'","NULL")&amp;", "&amp;IF(C475&lt;&gt;"","'"&amp;C475&amp;"'","NULL")&amp;"  , "&amp;IF(E475&lt;&gt;"","'"&amp;E475&amp;"'","NULL")&amp;"  , "&amp;IF(F475&lt;&gt;"","'"&amp;F475&amp;"'","NULL")&amp;"  , "&amp;IF(G475&lt;&gt;"","'"&amp;G475&amp;"'","NULL")&amp;"  , "&amp;IF(H475&lt;&gt;"","'"&amp;H475&amp;"'","NULL")&amp;"  );","")</f>
        <v>INSERT INTO botanica.taxon (name_latin, name_czech, year, slug, origin, category_id, family_id) VALUES ('Dianthus deltoides  \'Brilliant\'','hvozdík kropenatý', NULL  , 'dianthus-deltoides-brilliant'  , '1'  , '6'  , '56'  );</v>
      </c>
    </row>
    <row r="476" customFormat="false" ht="12.8" hidden="false" customHeight="false" outlineLevel="0" collapsed="false">
      <c r="A476" s="0" t="str">
        <f aca="false">SUBSTITUTE(SUBSTITUTE(SUBSTITUTE(I476, "'", "\'"), "’","\'"), "‘", "\'")</f>
        <v>Dianthus glacialis </v>
      </c>
      <c r="B476" s="0" t="s">
        <v>920</v>
      </c>
      <c r="D476" s="0" t="s">
        <v>921</v>
      </c>
      <c r="E4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dianthus-glacialis</v>
      </c>
      <c r="F476" s="0" t="n">
        <v>1</v>
      </c>
      <c r="G476" s="0" t="n">
        <v>6</v>
      </c>
      <c r="H476" s="0" t="n">
        <v>56</v>
      </c>
      <c r="I476" s="0" t="s">
        <v>922</v>
      </c>
      <c r="L476" s="0" t="str">
        <f aca="false">IF(ISBLANK(A476)  = 0, "INSERT INTO botanica.taxon (name_latin, name_czech, year, slug, origin, category_id, family_id) VALUES ("&amp;IF(A476&lt;&gt;"","'"&amp;A476&amp;"'","NULL")&amp;","&amp;IF(B476&lt;&gt;"","'"&amp;B476&amp;"'","NULL")&amp;", "&amp;IF(C476&lt;&gt;"","'"&amp;C476&amp;"'","NULL")&amp;"  , "&amp;IF(E476&lt;&gt;"","'"&amp;E476&amp;"'","NULL")&amp;"  , "&amp;IF(F476&lt;&gt;"","'"&amp;F476&amp;"'","NULL")&amp;"  , "&amp;IF(G476&lt;&gt;"","'"&amp;G476&amp;"'","NULL")&amp;"  , "&amp;IF(H476&lt;&gt;"","'"&amp;H476&amp;"'","NULL")&amp;"  );","")</f>
        <v>INSERT INTO botanica.taxon (name_latin, name_czech, year, slug, origin, category_id, family_id) VALUES ('Dianthus glacialis ','hvozdík ledovcový', NULL  , 'dianthus-glacialis'  , '1'  , '6'  , '56'  );</v>
      </c>
    </row>
    <row r="477" customFormat="false" ht="12.8" hidden="false" customHeight="false" outlineLevel="0" collapsed="false">
      <c r="A477" s="0" t="str">
        <f aca="false">SUBSTITUTE(SUBSTITUTE(SUBSTITUTE(I477, "'", "\'"), "’","\'"), "‘", "\'")</f>
        <v>Dianthus chinensis </v>
      </c>
      <c r="B477" s="0" t="s">
        <v>923</v>
      </c>
      <c r="D477" s="0" t="s">
        <v>924</v>
      </c>
      <c r="E4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dianthus-chinensis</v>
      </c>
      <c r="F477" s="0" t="n">
        <v>1</v>
      </c>
      <c r="G477" s="0" t="n">
        <v>6</v>
      </c>
      <c r="H477" s="0" t="n">
        <v>56</v>
      </c>
      <c r="I477" s="0" t="s">
        <v>925</v>
      </c>
      <c r="L477" s="0" t="str">
        <f aca="false">IF(ISBLANK(A477)  = 0, "INSERT INTO botanica.taxon (name_latin, name_czech, year, slug, origin, category_id, family_id) VALUES ("&amp;IF(A477&lt;&gt;"","'"&amp;A477&amp;"'","NULL")&amp;","&amp;IF(B477&lt;&gt;"","'"&amp;B477&amp;"'","NULL")&amp;", "&amp;IF(C477&lt;&gt;"","'"&amp;C477&amp;"'","NULL")&amp;"  , "&amp;IF(E477&lt;&gt;"","'"&amp;E477&amp;"'","NULL")&amp;"  , "&amp;IF(F477&lt;&gt;"","'"&amp;F477&amp;"'","NULL")&amp;"  , "&amp;IF(G477&lt;&gt;"","'"&amp;G477&amp;"'","NULL")&amp;"  , "&amp;IF(H477&lt;&gt;"","'"&amp;H477&amp;"'","NULL")&amp;"  );","")</f>
        <v>INSERT INTO botanica.taxon (name_latin, name_czech, year, slug, origin, category_id, family_id) VALUES ('Dianthus chinensis ','hvozdík čínský', NULL  , 'dianthus-chinensis'  , '1'  , '6'  , '56'  );</v>
      </c>
    </row>
    <row r="478" customFormat="false" ht="12.8" hidden="false" customHeight="false" outlineLevel="0" collapsed="false">
      <c r="A478" s="0" t="str">
        <f aca="false">SUBSTITUTE(SUBSTITUTE(SUBSTITUTE(I478, "'", "\'"), "’","\'"), "‘", "\'")</f>
        <v>Dianthus microlepis </v>
      </c>
      <c r="B478" s="0" t="s">
        <v>926</v>
      </c>
      <c r="D478" s="0" t="s">
        <v>927</v>
      </c>
      <c r="E4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dianthus-microlepis</v>
      </c>
      <c r="F478" s="0" t="n">
        <v>1</v>
      </c>
      <c r="G478" s="0" t="n">
        <v>6</v>
      </c>
      <c r="H478" s="0" t="n">
        <v>56</v>
      </c>
      <c r="I478" s="0" t="s">
        <v>928</v>
      </c>
      <c r="L478" s="0" t="str">
        <f aca="false">IF(ISBLANK(A478)  = 0, "INSERT INTO botanica.taxon (name_latin, name_czech, year, slug, origin, category_id, family_id) VALUES ("&amp;IF(A478&lt;&gt;"","'"&amp;A478&amp;"'","NULL")&amp;","&amp;IF(B478&lt;&gt;"","'"&amp;B478&amp;"'","NULL")&amp;", "&amp;IF(C478&lt;&gt;"","'"&amp;C478&amp;"'","NULL")&amp;"  , "&amp;IF(E478&lt;&gt;"","'"&amp;E478&amp;"'","NULL")&amp;"  , "&amp;IF(F478&lt;&gt;"","'"&amp;F478&amp;"'","NULL")&amp;"  , "&amp;IF(G478&lt;&gt;"","'"&amp;G478&amp;"'","NULL")&amp;"  , "&amp;IF(H478&lt;&gt;"","'"&amp;H478&amp;"'","NULL")&amp;"  );","")</f>
        <v>INSERT INTO botanica.taxon (name_latin, name_czech, year, slug, origin, category_id, family_id) VALUES ('Dianthus microlepis ','hvozdík bulharský', NULL  , 'dianthus-microlepis'  , '1'  , '6'  , '56'  );</v>
      </c>
    </row>
    <row r="479" customFormat="false" ht="12.8" hidden="false" customHeight="false" outlineLevel="0" collapsed="false">
      <c r="A479" s="0" t="str">
        <f aca="false">SUBSTITUTE(SUBSTITUTE(SUBSTITUTE(I479, "'", "\'"), "’","\'"), "‘", "\'")</f>
        <v>Dianthus seguieri subsp. gautieri </v>
      </c>
      <c r="B479" s="0" t="s">
        <v>929</v>
      </c>
      <c r="D479" s="0" t="s">
        <v>930</v>
      </c>
      <c r="E4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dianthus-seguieri-subsp-gautieri</v>
      </c>
      <c r="F479" s="0" t="n">
        <v>1</v>
      </c>
      <c r="G479" s="0" t="n">
        <v>6</v>
      </c>
      <c r="H479" s="0" t="n">
        <v>56</v>
      </c>
      <c r="I479" s="0" t="s">
        <v>931</v>
      </c>
      <c r="L479" s="0" t="str">
        <f aca="false">IF(ISBLANK(A479)  = 0, "INSERT INTO botanica.taxon (name_latin, name_czech, year, slug, origin, category_id, family_id) VALUES ("&amp;IF(A479&lt;&gt;"","'"&amp;A479&amp;"'","NULL")&amp;","&amp;IF(B479&lt;&gt;"","'"&amp;B479&amp;"'","NULL")&amp;", "&amp;IF(C479&lt;&gt;"","'"&amp;C479&amp;"'","NULL")&amp;"  , "&amp;IF(E479&lt;&gt;"","'"&amp;E479&amp;"'","NULL")&amp;"  , "&amp;IF(F479&lt;&gt;"","'"&amp;F479&amp;"'","NULL")&amp;"  , "&amp;IF(G479&lt;&gt;"","'"&amp;G479&amp;"'","NULL")&amp;"  , "&amp;IF(H479&lt;&gt;"","'"&amp;H479&amp;"'","NULL")&amp;"  );","")</f>
        <v>INSERT INTO botanica.taxon (name_latin, name_czech, year, slug, origin, category_id, family_id) VALUES ('Dianthus seguieri subsp. gautieri ','hvozdík Seguieruv', NULL  , 'dianthus-seguieri-subsp-gautieri'  , '1'  , '6'  , '56'  );</v>
      </c>
    </row>
    <row r="480" customFormat="false" ht="12.8" hidden="false" customHeight="false" outlineLevel="0" collapsed="false">
      <c r="A480" s="0" t="str">
        <f aca="false">SUBSTITUTE(SUBSTITUTE(SUBSTITUTE(I480, "'", "\'"), "’","\'"), "‘", "\'")</f>
        <v>Dianthus spiculifolius </v>
      </c>
      <c r="B480" s="0" t="s">
        <v>913</v>
      </c>
      <c r="D480" s="0" t="s">
        <v>914</v>
      </c>
      <c r="E4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dianthus-spiculifolius</v>
      </c>
      <c r="F480" s="0" t="n">
        <v>1</v>
      </c>
      <c r="G480" s="0" t="n">
        <v>6</v>
      </c>
      <c r="H480" s="0" t="n">
        <v>56</v>
      </c>
      <c r="I480" s="0" t="s">
        <v>932</v>
      </c>
      <c r="L480" s="0" t="str">
        <f aca="false">IF(ISBLANK(A480)  = 0, "INSERT INTO botanica.taxon (name_latin, name_czech, year, slug, origin, category_id, family_id) VALUES ("&amp;IF(A480&lt;&gt;"","'"&amp;A480&amp;"'","NULL")&amp;","&amp;IF(B480&lt;&gt;"","'"&amp;B480&amp;"'","NULL")&amp;", "&amp;IF(C480&lt;&gt;"","'"&amp;C480&amp;"'","NULL")&amp;"  , "&amp;IF(E480&lt;&gt;"","'"&amp;E480&amp;"'","NULL")&amp;"  , "&amp;IF(F480&lt;&gt;"","'"&amp;F480&amp;"'","NULL")&amp;"  , "&amp;IF(G480&lt;&gt;"","'"&amp;G480&amp;"'","NULL")&amp;"  , "&amp;IF(H480&lt;&gt;"","'"&amp;H480&amp;"'","NULL")&amp;"  );","")</f>
        <v>INSERT INTO botanica.taxon (name_latin, name_czech, year, slug, origin, category_id, family_id) VALUES ('Dianthus spiculifolius ','hvozdík', NULL  , 'dianthus-spiculifolius'  , '1'  , '6'  , '56'  );</v>
      </c>
    </row>
    <row r="481" customFormat="false" ht="12.8" hidden="false" customHeight="false" outlineLevel="0" collapsed="false">
      <c r="A481" s="0" t="str">
        <f aca="false">SUBSTITUTE(SUBSTITUTE(SUBSTITUTE(I481, "'", "\'"), "’","\'"), "‘", "\'")</f>
        <v>Dianthus superbus </v>
      </c>
      <c r="B481" s="0" t="s">
        <v>933</v>
      </c>
      <c r="D481" s="0" t="s">
        <v>934</v>
      </c>
      <c r="E4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dianthus-superbus</v>
      </c>
      <c r="F481" s="0" t="n">
        <v>1</v>
      </c>
      <c r="G481" s="0" t="n">
        <v>6</v>
      </c>
      <c r="H481" s="0" t="n">
        <v>56</v>
      </c>
      <c r="I481" s="0" t="s">
        <v>935</v>
      </c>
      <c r="L481" s="0" t="str">
        <f aca="false">IF(ISBLANK(A481)  = 0, "INSERT INTO botanica.taxon (name_latin, name_czech, year, slug, origin, category_id, family_id) VALUES ("&amp;IF(A481&lt;&gt;"","'"&amp;A481&amp;"'","NULL")&amp;","&amp;IF(B481&lt;&gt;"","'"&amp;B481&amp;"'","NULL")&amp;", "&amp;IF(C481&lt;&gt;"","'"&amp;C481&amp;"'","NULL")&amp;"  , "&amp;IF(E481&lt;&gt;"","'"&amp;E481&amp;"'","NULL")&amp;"  , "&amp;IF(F481&lt;&gt;"","'"&amp;F481&amp;"'","NULL")&amp;"  , "&amp;IF(G481&lt;&gt;"","'"&amp;G481&amp;"'","NULL")&amp;"  , "&amp;IF(H481&lt;&gt;"","'"&amp;H481&amp;"'","NULL")&amp;"  );","")</f>
        <v>INSERT INTO botanica.taxon (name_latin, name_czech, year, slug, origin, category_id, family_id) VALUES ('Dianthus superbus ','hvozdík pyšný', NULL  , 'dianthus-superbus'  , '1'  , '6'  , '56'  );</v>
      </c>
    </row>
    <row r="482" customFormat="false" ht="12.8" hidden="false" customHeight="false" outlineLevel="0" collapsed="false">
      <c r="A482" s="0" t="str">
        <f aca="false">SUBSTITUTE(SUBSTITUTE(SUBSTITUTE(I482, "'", "\'"), "’","\'"), "‘", "\'")</f>
        <v>Dianthus sylvestris </v>
      </c>
      <c r="B482" s="0" t="s">
        <v>913</v>
      </c>
      <c r="D482" s="0" t="s">
        <v>914</v>
      </c>
      <c r="E4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dianthus-sylvestris</v>
      </c>
      <c r="F482" s="0" t="n">
        <v>1</v>
      </c>
      <c r="G482" s="0" t="n">
        <v>6</v>
      </c>
      <c r="H482" s="0" t="n">
        <v>56</v>
      </c>
      <c r="I482" s="0" t="s">
        <v>936</v>
      </c>
      <c r="L482" s="0" t="str">
        <f aca="false">IF(ISBLANK(A482)  = 0, "INSERT INTO botanica.taxon (name_latin, name_czech, year, slug, origin, category_id, family_id) VALUES ("&amp;IF(A482&lt;&gt;"","'"&amp;A482&amp;"'","NULL")&amp;","&amp;IF(B482&lt;&gt;"","'"&amp;B482&amp;"'","NULL")&amp;", "&amp;IF(C482&lt;&gt;"","'"&amp;C482&amp;"'","NULL")&amp;"  , "&amp;IF(E482&lt;&gt;"","'"&amp;E482&amp;"'","NULL")&amp;"  , "&amp;IF(F482&lt;&gt;"","'"&amp;F482&amp;"'","NULL")&amp;"  , "&amp;IF(G482&lt;&gt;"","'"&amp;G482&amp;"'","NULL")&amp;"  , "&amp;IF(H482&lt;&gt;"","'"&amp;H482&amp;"'","NULL")&amp;"  );","")</f>
        <v>INSERT INTO botanica.taxon (name_latin, name_czech, year, slug, origin, category_id, family_id) VALUES ('Dianthus sylvestris ','hvozdík', NULL  , 'dianthus-sylvestris'  , '1'  , '6'  , '56'  );</v>
      </c>
    </row>
    <row r="483" customFormat="false" ht="12.8" hidden="false" customHeight="false" outlineLevel="0" collapsed="false">
      <c r="A483" s="0" t="str">
        <f aca="false">SUBSTITUTE(SUBSTITUTE(SUBSTITUTE(I483, "'", "\'"), "’","\'"), "‘", "\'")</f>
        <v>Dianthus hyssopifolius</v>
      </c>
      <c r="B483" s="0" t="s">
        <v>913</v>
      </c>
      <c r="D483" s="0" t="s">
        <v>914</v>
      </c>
      <c r="E4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dianthus-hyssopifolius</v>
      </c>
      <c r="F483" s="0" t="n">
        <v>1</v>
      </c>
      <c r="G483" s="0" t="n">
        <v>6</v>
      </c>
      <c r="H483" s="0" t="n">
        <v>56</v>
      </c>
      <c r="I483" s="0" t="s">
        <v>937</v>
      </c>
      <c r="L483" s="0" t="str">
        <f aca="false">IF(ISBLANK(A483)  = 0, "INSERT INTO botanica.taxon (name_latin, name_czech, year, slug, origin, category_id, family_id) VALUES ("&amp;IF(A483&lt;&gt;"","'"&amp;A483&amp;"'","NULL")&amp;","&amp;IF(B483&lt;&gt;"","'"&amp;B483&amp;"'","NULL")&amp;", "&amp;IF(C483&lt;&gt;"","'"&amp;C483&amp;"'","NULL")&amp;"  , "&amp;IF(E483&lt;&gt;"","'"&amp;E483&amp;"'","NULL")&amp;"  , "&amp;IF(F483&lt;&gt;"","'"&amp;F483&amp;"'","NULL")&amp;"  , "&amp;IF(G483&lt;&gt;"","'"&amp;G483&amp;"'","NULL")&amp;"  , "&amp;IF(H483&lt;&gt;"","'"&amp;H483&amp;"'","NULL")&amp;"  );","")</f>
        <v>INSERT INTO botanica.taxon (name_latin, name_czech, year, slug, origin, category_id, family_id) VALUES ('Dianthus hyssopifolius','hvozdík', NULL  , 'dianthus-hyssopifolius'  , '1'  , '6'  , '56'  );</v>
      </c>
    </row>
    <row r="484" customFormat="false" ht="12.8" hidden="false" customHeight="false" outlineLevel="0" collapsed="false">
      <c r="A484" s="0" t="str">
        <f aca="false">SUBSTITUTE(SUBSTITUTE(SUBSTITUTE(I484, "'", "\'"), "’","\'"), "‘", "\'")</f>
        <v>Antirrhinum hispanicum </v>
      </c>
      <c r="B484" s="0" t="s">
        <v>938</v>
      </c>
      <c r="D484" s="0" t="s">
        <v>939</v>
      </c>
      <c r="E4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antirrhinum-hispanicum</v>
      </c>
      <c r="F484" s="0" t="n">
        <v>1</v>
      </c>
      <c r="G484" s="0" t="n">
        <v>6</v>
      </c>
      <c r="H484" s="0" t="n">
        <v>57</v>
      </c>
      <c r="I484" s="0" t="s">
        <v>940</v>
      </c>
      <c r="L484" s="0" t="str">
        <f aca="false">IF(ISBLANK(A484)  = 0, "INSERT INTO botanica.taxon (name_latin, name_czech, year, slug, origin, category_id, family_id) VALUES ("&amp;IF(A484&lt;&gt;"","'"&amp;A484&amp;"'","NULL")&amp;","&amp;IF(B484&lt;&gt;"","'"&amp;B484&amp;"'","NULL")&amp;", "&amp;IF(C484&lt;&gt;"","'"&amp;C484&amp;"'","NULL")&amp;"  , "&amp;IF(E484&lt;&gt;"","'"&amp;E484&amp;"'","NULL")&amp;"  , "&amp;IF(F484&lt;&gt;"","'"&amp;F484&amp;"'","NULL")&amp;"  , "&amp;IF(G484&lt;&gt;"","'"&amp;G484&amp;"'","NULL")&amp;"  , "&amp;IF(H484&lt;&gt;"","'"&amp;H484&amp;"'","NULL")&amp;"  );","")</f>
        <v>INSERT INTO botanica.taxon (name_latin, name_czech, year, slug, origin, category_id, family_id) VALUES ('Antirrhinum hispanicum ','hledík hispánský', NULL  , 'antirrhinum-hispanicum'  , '1'  , '6'  , '57'  );</v>
      </c>
    </row>
    <row r="485" customFormat="false" ht="12.8" hidden="false" customHeight="false" outlineLevel="0" collapsed="false">
      <c r="A485" s="0" t="str">
        <f aca="false">SUBSTITUTE(SUBSTITUTE(SUBSTITUTE(I485, "'", "\'"), "’","\'"), "‘", "\'")</f>
        <v>Campylanthus salsoloides </v>
      </c>
      <c r="E4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campylanthus-salsoloides</v>
      </c>
      <c r="F485" s="0" t="n">
        <v>1</v>
      </c>
      <c r="G485" s="0" t="n">
        <v>6</v>
      </c>
      <c r="H485" s="0" t="n">
        <v>57</v>
      </c>
      <c r="I485" s="0" t="s">
        <v>941</v>
      </c>
      <c r="L485" s="0" t="str">
        <f aca="false">IF(ISBLANK(A485)  = 0, "INSERT INTO botanica.taxon (name_latin, name_czech, year, slug, origin, category_id, family_id) VALUES ("&amp;IF(A485&lt;&gt;"","'"&amp;A485&amp;"'","NULL")&amp;","&amp;IF(B485&lt;&gt;"","'"&amp;B485&amp;"'","NULL")&amp;", "&amp;IF(C485&lt;&gt;"","'"&amp;C485&amp;"'","NULL")&amp;"  , "&amp;IF(E485&lt;&gt;"","'"&amp;E485&amp;"'","NULL")&amp;"  , "&amp;IF(F485&lt;&gt;"","'"&amp;F485&amp;"'","NULL")&amp;"  , "&amp;IF(G485&lt;&gt;"","'"&amp;G485&amp;"'","NULL")&amp;"  , "&amp;IF(H485&lt;&gt;"","'"&amp;H485&amp;"'","NULL")&amp;"  );","")</f>
        <v>INSERT INTO botanica.taxon (name_latin, name_czech, year, slug, origin, category_id, family_id) VALUES ('Campylanthus salsoloides ',NULL, NULL  , 'campylanthus-salsoloides'  , '1'  , '6'  , '57'  );</v>
      </c>
    </row>
    <row r="486" customFormat="false" ht="12.8" hidden="false" customHeight="false" outlineLevel="0" collapsed="false">
      <c r="A486" s="0" t="str">
        <f aca="false">SUBSTITUTE(SUBSTITUTE(SUBSTITUTE(I486, "'", "\'"), "’","\'"), "‘", "\'")</f>
        <v>Cymbalaria muralis</v>
      </c>
      <c r="B486" s="0" t="s">
        <v>942</v>
      </c>
      <c r="D486" s="0" t="s">
        <v>943</v>
      </c>
      <c r="E4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cymbalaria-muralis</v>
      </c>
      <c r="F486" s="0" t="n">
        <v>1</v>
      </c>
      <c r="G486" s="0" t="n">
        <v>9</v>
      </c>
      <c r="H486" s="0" t="n">
        <v>57</v>
      </c>
      <c r="I486" s="0" t="s">
        <v>944</v>
      </c>
      <c r="L486" s="0" t="str">
        <f aca="false">IF(ISBLANK(A486)  = 0, "INSERT INTO botanica.taxon (name_latin, name_czech, year, slug, origin, category_id, family_id) VALUES ("&amp;IF(A486&lt;&gt;"","'"&amp;A486&amp;"'","NULL")&amp;","&amp;IF(B486&lt;&gt;"","'"&amp;B486&amp;"'","NULL")&amp;", "&amp;IF(C486&lt;&gt;"","'"&amp;C486&amp;"'","NULL")&amp;"  , "&amp;IF(E486&lt;&gt;"","'"&amp;E486&amp;"'","NULL")&amp;"  , "&amp;IF(F486&lt;&gt;"","'"&amp;F486&amp;"'","NULL")&amp;"  , "&amp;IF(G486&lt;&gt;"","'"&amp;G486&amp;"'","NULL")&amp;"  , "&amp;IF(H486&lt;&gt;"","'"&amp;H486&amp;"'","NULL")&amp;"  );","")</f>
        <v>INSERT INTO botanica.taxon (name_latin, name_czech, year, slug, origin, category_id, family_id) VALUES ('Cymbalaria muralis','zvěšinec zední', NULL  , 'cymbalaria-muralis'  , '1'  , '9'  , '57'  );</v>
      </c>
    </row>
    <row r="487" customFormat="false" ht="12.8" hidden="false" customHeight="false" outlineLevel="0" collapsed="false">
      <c r="A487" s="0" t="str">
        <f aca="false">SUBSTITUTE(SUBSTITUTE(SUBSTITUTE(I487, "'", "\'"), "’","\'"), "‘", "\'")</f>
        <v>Astrantia carniolica </v>
      </c>
      <c r="B487" s="0" t="s">
        <v>945</v>
      </c>
      <c r="D487" s="0" t="s">
        <v>945</v>
      </c>
      <c r="E4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astrantia-carniolica</v>
      </c>
      <c r="F487" s="0" t="n">
        <v>1</v>
      </c>
      <c r="G487" s="0" t="n">
        <v>6</v>
      </c>
      <c r="H487" s="0" t="n">
        <v>58</v>
      </c>
      <c r="I487" s="0" t="s">
        <v>946</v>
      </c>
      <c r="L487" s="0" t="str">
        <f aca="false">IF(ISBLANK(A487)  = 0, "INSERT INTO botanica.taxon (name_latin, name_czech, year, slug, origin, category_id, family_id) VALUES ("&amp;IF(A487&lt;&gt;"","'"&amp;A487&amp;"'","NULL")&amp;","&amp;IF(B487&lt;&gt;"","'"&amp;B487&amp;"'","NULL")&amp;", "&amp;IF(C487&lt;&gt;"","'"&amp;C487&amp;"'","NULL")&amp;"  , "&amp;IF(E487&lt;&gt;"","'"&amp;E487&amp;"'","NULL")&amp;"  , "&amp;IF(F487&lt;&gt;"","'"&amp;F487&amp;"'","NULL")&amp;"  , "&amp;IF(G487&lt;&gt;"","'"&amp;G487&amp;"'","NULL")&amp;"  , "&amp;IF(H487&lt;&gt;"","'"&amp;H487&amp;"'","NULL")&amp;"  );","")</f>
        <v>INSERT INTO botanica.taxon (name_latin, name_czech, year, slug, origin, category_id, family_id) VALUES ('Astrantia carniolica ','jarmanka', NULL  , 'astrantia-carniolica'  , '1'  , '6'  , '58'  );</v>
      </c>
    </row>
    <row r="488" customFormat="false" ht="12.8" hidden="false" customHeight="false" outlineLevel="0" collapsed="false">
      <c r="A488" s="0" t="str">
        <f aca="false">SUBSTITUTE(SUBSTITUTE(SUBSTITUTE(I488, "'", "\'"), "’","\'"), "‘", "\'")</f>
        <v>Bupleurum stellatum</v>
      </c>
      <c r="B488" s="0" t="s">
        <v>947</v>
      </c>
      <c r="D488" s="0" t="s">
        <v>948</v>
      </c>
      <c r="E4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bupleurum-stellatum</v>
      </c>
      <c r="F488" s="0" t="n">
        <v>1</v>
      </c>
      <c r="G488" s="0" t="n">
        <v>6</v>
      </c>
      <c r="H488" s="0" t="n">
        <v>58</v>
      </c>
      <c r="I488" s="0" t="s">
        <v>949</v>
      </c>
      <c r="L488" s="0" t="str">
        <f aca="false">IF(ISBLANK(A488)  = 0, "INSERT INTO botanica.taxon (name_latin, name_czech, year, slug, origin, category_id, family_id) VALUES ("&amp;IF(A488&lt;&gt;"","'"&amp;A488&amp;"'","NULL")&amp;","&amp;IF(B488&lt;&gt;"","'"&amp;B488&amp;"'","NULL")&amp;", "&amp;IF(C488&lt;&gt;"","'"&amp;C488&amp;"'","NULL")&amp;"  , "&amp;IF(E488&lt;&gt;"","'"&amp;E488&amp;"'","NULL")&amp;"  , "&amp;IF(F488&lt;&gt;"","'"&amp;F488&amp;"'","NULL")&amp;"  , "&amp;IF(G488&lt;&gt;"","'"&amp;G488&amp;"'","NULL")&amp;"  , "&amp;IF(H488&lt;&gt;"","'"&amp;H488&amp;"'","NULL")&amp;"  );","")</f>
        <v>INSERT INTO botanica.taxon (name_latin, name_czech, year, slug, origin, category_id, family_id) VALUES ('Bupleurum stellatum','prorostlík', NULL  , 'bupleurum-stellatum'  , '1'  , '6'  , '58'  );</v>
      </c>
    </row>
    <row r="489" customFormat="false" ht="12.8" hidden="false" customHeight="false" outlineLevel="0" collapsed="false">
      <c r="A489" s="0" t="str">
        <f aca="false">SUBSTITUTE(SUBSTITUTE(SUBSTITUTE(I489, "'", "\'"), "’","\'"), "‘", "\'")</f>
        <v>Asarum europaeum </v>
      </c>
      <c r="B489" s="0" t="s">
        <v>950</v>
      </c>
      <c r="D489" s="0" t="s">
        <v>951</v>
      </c>
      <c r="E4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asarum-europaeum</v>
      </c>
      <c r="F489" s="0" t="n">
        <v>1</v>
      </c>
      <c r="G489" s="0" t="n">
        <v>9</v>
      </c>
      <c r="H489" s="0" t="n">
        <v>59</v>
      </c>
      <c r="I489" s="0" t="s">
        <v>952</v>
      </c>
      <c r="L489" s="0" t="str">
        <f aca="false">IF(ISBLANK(A489)  = 0, "INSERT INTO botanica.taxon (name_latin, name_czech, year, slug, origin, category_id, family_id) VALUES ("&amp;IF(A489&lt;&gt;"","'"&amp;A489&amp;"'","NULL")&amp;","&amp;IF(B489&lt;&gt;"","'"&amp;B489&amp;"'","NULL")&amp;", "&amp;IF(C489&lt;&gt;"","'"&amp;C489&amp;"'","NULL")&amp;"  , "&amp;IF(E489&lt;&gt;"","'"&amp;E489&amp;"'","NULL")&amp;"  , "&amp;IF(F489&lt;&gt;"","'"&amp;F489&amp;"'","NULL")&amp;"  , "&amp;IF(G489&lt;&gt;"","'"&amp;G489&amp;"'","NULL")&amp;"  , "&amp;IF(H489&lt;&gt;"","'"&amp;H489&amp;"'","NULL")&amp;"  );","")</f>
        <v>INSERT INTO botanica.taxon (name_latin, name_czech, year, slug, origin, category_id, family_id) VALUES ('Asarum europaeum ','mařinka evropská', NULL  , 'asarum-europaeum'  , '1'  , '9'  , '59'  );</v>
      </c>
    </row>
    <row r="490" customFormat="false" ht="12.8" hidden="false" customHeight="false" outlineLevel="0" collapsed="false">
      <c r="A490" s="0" t="str">
        <f aca="false">SUBSTITUTE(SUBSTITUTE(SUBSTITUTE(I490, "'", "\'"), "’","\'"), "‘", "\'")</f>
        <v>Asperula cynanchica </v>
      </c>
      <c r="B490" s="0" t="s">
        <v>953</v>
      </c>
      <c r="D490" s="0" t="s">
        <v>954</v>
      </c>
      <c r="E4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asperula-cynanchica</v>
      </c>
      <c r="F490" s="0" t="n">
        <v>1</v>
      </c>
      <c r="G490" s="0" t="n">
        <v>9</v>
      </c>
      <c r="H490" s="0" t="n">
        <v>59</v>
      </c>
      <c r="I490" s="0" t="s">
        <v>955</v>
      </c>
      <c r="L490" s="0" t="str">
        <f aca="false">IF(ISBLANK(A490)  = 0, "INSERT INTO botanica.taxon (name_latin, name_czech, year, slug, origin, category_id, family_id) VALUES ("&amp;IF(A490&lt;&gt;"","'"&amp;A490&amp;"'","NULL")&amp;","&amp;IF(B490&lt;&gt;"","'"&amp;B490&amp;"'","NULL")&amp;", "&amp;IF(C490&lt;&gt;"","'"&amp;C490&amp;"'","NULL")&amp;"  , "&amp;IF(E490&lt;&gt;"","'"&amp;E490&amp;"'","NULL")&amp;"  , "&amp;IF(F490&lt;&gt;"","'"&amp;F490&amp;"'","NULL")&amp;"  , "&amp;IF(G490&lt;&gt;"","'"&amp;G490&amp;"'","NULL")&amp;"  , "&amp;IF(H490&lt;&gt;"","'"&amp;H490&amp;"'","NULL")&amp;"  );","")</f>
        <v>INSERT INTO botanica.taxon (name_latin, name_czech, year, slug, origin, category_id, family_id) VALUES ('Asperula cynanchica ','mařinka psí', NULL  , 'asperula-cynanchica'  , '1'  , '9'  , '59'  );</v>
      </c>
    </row>
    <row r="491" customFormat="false" ht="12.8" hidden="false" customHeight="false" outlineLevel="0" collapsed="false">
      <c r="A491" s="0" t="str">
        <f aca="false">SUBSTITUTE(SUBSTITUTE(SUBSTITUTE(I491, "'", "\'"), "’","\'"), "‘", "\'")</f>
        <v>Asperula hirta </v>
      </c>
      <c r="B491" s="0" t="s">
        <v>956</v>
      </c>
      <c r="D491" s="0" t="s">
        <v>957</v>
      </c>
      <c r="E4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asperula-hirta</v>
      </c>
      <c r="F491" s="0" t="n">
        <v>1</v>
      </c>
      <c r="G491" s="0" t="n">
        <v>6</v>
      </c>
      <c r="H491" s="0" t="n">
        <v>59</v>
      </c>
      <c r="I491" s="0" t="s">
        <v>958</v>
      </c>
      <c r="L491" s="0" t="str">
        <f aca="false">IF(ISBLANK(A491)  = 0, "INSERT INTO botanica.taxon (name_latin, name_czech, year, slug, origin, category_id, family_id) VALUES ("&amp;IF(A491&lt;&gt;"","'"&amp;A491&amp;"'","NULL")&amp;","&amp;IF(B491&lt;&gt;"","'"&amp;B491&amp;"'","NULL")&amp;", "&amp;IF(C491&lt;&gt;"","'"&amp;C491&amp;"'","NULL")&amp;"  , "&amp;IF(E491&lt;&gt;"","'"&amp;E491&amp;"'","NULL")&amp;"  , "&amp;IF(F491&lt;&gt;"","'"&amp;F491&amp;"'","NULL")&amp;"  , "&amp;IF(G491&lt;&gt;"","'"&amp;G491&amp;"'","NULL")&amp;"  , "&amp;IF(H491&lt;&gt;"","'"&amp;H491&amp;"'","NULL")&amp;"  );","")</f>
        <v>INSERT INTO botanica.taxon (name_latin, name_czech, year, slug, origin, category_id, family_id) VALUES ('Asperula hirta ','mařinka', NULL  , 'asperula-hirta'  , '1'  , '6'  , '59'  );</v>
      </c>
    </row>
    <row r="492" customFormat="false" ht="12.8" hidden="false" customHeight="false" outlineLevel="0" collapsed="false">
      <c r="A492" s="0" t="str">
        <f aca="false">SUBSTITUTE(SUBSTITUTE(SUBSTITUTE(I492, "'", "\'"), "’","\'"), "‘", "\'")</f>
        <v>Colchicum autumnale </v>
      </c>
      <c r="B492" s="0" t="s">
        <v>959</v>
      </c>
      <c r="D492" s="0" t="s">
        <v>960</v>
      </c>
      <c r="E4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colchicum-autumnale</v>
      </c>
      <c r="F492" s="0" t="n">
        <v>1</v>
      </c>
      <c r="G492" s="0" t="n">
        <v>6</v>
      </c>
      <c r="H492" s="0" t="n">
        <v>60</v>
      </c>
      <c r="I492" s="0" t="s">
        <v>961</v>
      </c>
      <c r="L492" s="0" t="str">
        <f aca="false">IF(ISBLANK(A492)  = 0, "INSERT INTO botanica.taxon (name_latin, name_czech, year, slug, origin, category_id, family_id) VALUES ("&amp;IF(A492&lt;&gt;"","'"&amp;A492&amp;"'","NULL")&amp;","&amp;IF(B492&lt;&gt;"","'"&amp;B492&amp;"'","NULL")&amp;", "&amp;IF(C492&lt;&gt;"","'"&amp;C492&amp;"'","NULL")&amp;"  , "&amp;IF(E492&lt;&gt;"","'"&amp;E492&amp;"'","NULL")&amp;"  , "&amp;IF(F492&lt;&gt;"","'"&amp;F492&amp;"'","NULL")&amp;"  , "&amp;IF(G492&lt;&gt;"","'"&amp;G492&amp;"'","NULL")&amp;"  , "&amp;IF(H492&lt;&gt;"","'"&amp;H492&amp;"'","NULL")&amp;"  );","")</f>
        <v>INSERT INTO botanica.taxon (name_latin, name_czech, year, slug, origin, category_id, family_id) VALUES ('Colchicum autumnale ','ocún jesenní', NULL  , 'colchicum-autumnale'  , '1'  , '6'  , '60'  );</v>
      </c>
    </row>
    <row r="493" customFormat="false" ht="12.8" hidden="false" customHeight="false" outlineLevel="0" collapsed="false">
      <c r="A493" s="0" t="str">
        <f aca="false">SUBSTITUTE(SUBSTITUTE(SUBSTITUTE(I493, "'", "\'"), "’","\'"), "‘", "\'")</f>
        <v>Acantholimon glumaceum </v>
      </c>
      <c r="B493" s="0" t="s">
        <v>962</v>
      </c>
      <c r="D493" s="0" t="s">
        <v>963</v>
      </c>
      <c r="E4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acantholimon-glumaceum</v>
      </c>
      <c r="F493" s="0" t="n">
        <v>1</v>
      </c>
      <c r="G493" s="0" t="n">
        <v>6</v>
      </c>
      <c r="H493" s="0" t="n">
        <v>61</v>
      </c>
      <c r="I493" s="0" t="s">
        <v>964</v>
      </c>
      <c r="L493" s="0" t="str">
        <f aca="false">IF(ISBLANK(A493)  = 0, "INSERT INTO botanica.taxon (name_latin, name_czech, year, slug, origin, category_id, family_id) VALUES ("&amp;IF(A493&lt;&gt;"","'"&amp;A493&amp;"'","NULL")&amp;","&amp;IF(B493&lt;&gt;"","'"&amp;B493&amp;"'","NULL")&amp;", "&amp;IF(C493&lt;&gt;"","'"&amp;C493&amp;"'","NULL")&amp;"  , "&amp;IF(E493&lt;&gt;"","'"&amp;E493&amp;"'","NULL")&amp;"  , "&amp;IF(F493&lt;&gt;"","'"&amp;F493&amp;"'","NULL")&amp;"  , "&amp;IF(G493&lt;&gt;"","'"&amp;G493&amp;"'","NULL")&amp;"  , "&amp;IF(H493&lt;&gt;"","'"&amp;H493&amp;"'","NULL")&amp;"  );","")</f>
        <v>INSERT INTO botanica.taxon (name_latin, name_czech, year, slug, origin, category_id, family_id) VALUES ('Acantholimon glumaceum ','ježourek plucholistý', NULL  , 'acantholimon-glumaceum'  , '1'  , '6'  , '61'  );</v>
      </c>
    </row>
    <row r="494" customFormat="false" ht="12.8" hidden="false" customHeight="false" outlineLevel="0" collapsed="false">
      <c r="A494" s="0" t="str">
        <f aca="false">SUBSTITUTE(SUBSTITUTE(SUBSTITUTE(I494, "'", "\'"), "’","\'"), "‘", "\'")</f>
        <v>Acantholimon venustum </v>
      </c>
      <c r="B494" s="0" t="s">
        <v>965</v>
      </c>
      <c r="D494" s="0" t="s">
        <v>966</v>
      </c>
      <c r="E4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acantholimon-venustum</v>
      </c>
      <c r="F494" s="0" t="n">
        <v>1</v>
      </c>
      <c r="G494" s="0" t="n">
        <v>6</v>
      </c>
      <c r="H494" s="0" t="n">
        <v>61</v>
      </c>
      <c r="I494" s="0" t="s">
        <v>967</v>
      </c>
      <c r="L494" s="0" t="str">
        <f aca="false">IF(ISBLANK(A494)  = 0, "INSERT INTO botanica.taxon (name_latin, name_czech, year, slug, origin, category_id, family_id) VALUES ("&amp;IF(A494&lt;&gt;"","'"&amp;A494&amp;"'","NULL")&amp;","&amp;IF(B494&lt;&gt;"","'"&amp;B494&amp;"'","NULL")&amp;", "&amp;IF(C494&lt;&gt;"","'"&amp;C494&amp;"'","NULL")&amp;"  , "&amp;IF(E494&lt;&gt;"","'"&amp;E494&amp;"'","NULL")&amp;"  , "&amp;IF(F494&lt;&gt;"","'"&amp;F494&amp;"'","NULL")&amp;"  , "&amp;IF(G494&lt;&gt;"","'"&amp;G494&amp;"'","NULL")&amp;"  , "&amp;IF(H494&lt;&gt;"","'"&amp;H494&amp;"'","NULL")&amp;"  );","")</f>
        <v>INSERT INTO botanica.taxon (name_latin, name_czech, year, slug, origin, category_id, family_id) VALUES ('Acantholimon venustum ','ježourek venustum', NULL  , 'acantholimon-venustum'  , '1'  , '6'  , '61'  );</v>
      </c>
    </row>
    <row r="495" customFormat="false" ht="12.8" hidden="false" customHeight="false" outlineLevel="0" collapsed="false">
      <c r="A495" s="0" t="str">
        <f aca="false">SUBSTITUTE(SUBSTITUTE(SUBSTITUTE(I495, "'", "\'"), "’","\'"), "‘", "\'")</f>
        <v>Armeria alpina</v>
      </c>
      <c r="B495" s="0" t="s">
        <v>968</v>
      </c>
      <c r="D495" s="0" t="s">
        <v>969</v>
      </c>
      <c r="E4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armeria-alpina</v>
      </c>
      <c r="F495" s="0" t="n">
        <v>1</v>
      </c>
      <c r="G495" s="0" t="n">
        <v>6</v>
      </c>
      <c r="H495" s="0" t="n">
        <v>61</v>
      </c>
      <c r="I495" s="0" t="s">
        <v>970</v>
      </c>
      <c r="L495" s="0" t="str">
        <f aca="false">IF(ISBLANK(A495)  = 0, "INSERT INTO botanica.taxon (name_latin, name_czech, year, slug, origin, category_id, family_id) VALUES ("&amp;IF(A495&lt;&gt;"","'"&amp;A495&amp;"'","NULL")&amp;","&amp;IF(B495&lt;&gt;"","'"&amp;B495&amp;"'","NULL")&amp;", "&amp;IF(C495&lt;&gt;"","'"&amp;C495&amp;"'","NULL")&amp;"  , "&amp;IF(E495&lt;&gt;"","'"&amp;E495&amp;"'","NULL")&amp;"  , "&amp;IF(F495&lt;&gt;"","'"&amp;F495&amp;"'","NULL")&amp;"  , "&amp;IF(G495&lt;&gt;"","'"&amp;G495&amp;"'","NULL")&amp;"  , "&amp;IF(H495&lt;&gt;"","'"&amp;H495&amp;"'","NULL")&amp;"  );","")</f>
        <v>INSERT INTO botanica.taxon (name_latin, name_czech, year, slug, origin, category_id, family_id) VALUES ('Armeria alpina','trávnička alpská ', NULL  , 'armeria-alpina'  , '1'  , '6'  , '61'  );</v>
      </c>
    </row>
    <row r="496" customFormat="false" ht="12.8" hidden="false" customHeight="false" outlineLevel="0" collapsed="false">
      <c r="A496" s="0" t="str">
        <f aca="false">SUBSTITUTE(SUBSTITUTE(SUBSTITUTE(I496, "'", "\'"), "’","\'"), "‘", "\'")</f>
        <v>Armeria caespitosa</v>
      </c>
      <c r="B496" s="0" t="s">
        <v>971</v>
      </c>
      <c r="D496" s="0" t="s">
        <v>972</v>
      </c>
      <c r="E4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armeria-caespitosa</v>
      </c>
      <c r="F496" s="0" t="n">
        <v>1</v>
      </c>
      <c r="G496" s="0" t="n">
        <v>6</v>
      </c>
      <c r="H496" s="0" t="n">
        <v>61</v>
      </c>
      <c r="I496" s="0" t="s">
        <v>973</v>
      </c>
      <c r="L496" s="0" t="str">
        <f aca="false">IF(ISBLANK(A496)  = 0, "INSERT INTO botanica.taxon (name_latin, name_czech, year, slug, origin, category_id, family_id) VALUES ("&amp;IF(A496&lt;&gt;"","'"&amp;A496&amp;"'","NULL")&amp;","&amp;IF(B496&lt;&gt;"","'"&amp;B496&amp;"'","NULL")&amp;", "&amp;IF(C496&lt;&gt;"","'"&amp;C496&amp;"'","NULL")&amp;"  , "&amp;IF(E496&lt;&gt;"","'"&amp;E496&amp;"'","NULL")&amp;"  , "&amp;IF(F496&lt;&gt;"","'"&amp;F496&amp;"'","NULL")&amp;"  , "&amp;IF(G496&lt;&gt;"","'"&amp;G496&amp;"'","NULL")&amp;"  , "&amp;IF(H496&lt;&gt;"","'"&amp;H496&amp;"'","NULL")&amp;"  );","")</f>
        <v>INSERT INTO botanica.taxon (name_latin, name_czech, year, slug, origin, category_id, family_id) VALUES ('Armeria caespitosa','trávnička', NULL  , 'armeria-caespitosa'  , '1'  , '6'  , '61'  );</v>
      </c>
    </row>
    <row r="497" customFormat="false" ht="12.8" hidden="false" customHeight="false" outlineLevel="0" collapsed="false">
      <c r="A497" s="0" t="str">
        <f aca="false">SUBSTITUTE(SUBSTITUTE(SUBSTITUTE(I497, "'", "\'"), "’","\'"), "‘", "\'")</f>
        <v>Armeria maritima </v>
      </c>
      <c r="B497" s="0" t="s">
        <v>971</v>
      </c>
      <c r="D497" s="0" t="s">
        <v>972</v>
      </c>
      <c r="E4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armeria-maritima</v>
      </c>
      <c r="F497" s="0" t="n">
        <v>1</v>
      </c>
      <c r="G497" s="0" t="n">
        <v>6</v>
      </c>
      <c r="H497" s="0" t="n">
        <v>61</v>
      </c>
      <c r="I497" s="0" t="s">
        <v>974</v>
      </c>
      <c r="L497" s="0" t="str">
        <f aca="false">IF(ISBLANK(A497)  = 0, "INSERT INTO botanica.taxon (name_latin, name_czech, year, slug, origin, category_id, family_id) VALUES ("&amp;IF(A497&lt;&gt;"","'"&amp;A497&amp;"'","NULL")&amp;","&amp;IF(B497&lt;&gt;"","'"&amp;B497&amp;"'","NULL")&amp;", "&amp;IF(C497&lt;&gt;"","'"&amp;C497&amp;"'","NULL")&amp;"  , "&amp;IF(E497&lt;&gt;"","'"&amp;E497&amp;"'","NULL")&amp;"  , "&amp;IF(F497&lt;&gt;"","'"&amp;F497&amp;"'","NULL")&amp;"  , "&amp;IF(G497&lt;&gt;"","'"&amp;G497&amp;"'","NULL")&amp;"  , "&amp;IF(H497&lt;&gt;"","'"&amp;H497&amp;"'","NULL")&amp;"  );","")</f>
        <v>INSERT INTO botanica.taxon (name_latin, name_czech, year, slug, origin, category_id, family_id) VALUES ('Armeria maritima ','trávnička', NULL  , 'armeria-maritima'  , '1'  , '6'  , '61'  );</v>
      </c>
    </row>
    <row r="498" customFormat="false" ht="12.8" hidden="false" customHeight="false" outlineLevel="0" collapsed="false">
      <c r="A498" s="0" t="str">
        <f aca="false">SUBSTITUTE(SUBSTITUTE(SUBSTITUTE(I498, "'", "\'"), "’","\'"), "‘", "\'")</f>
        <v>Armeria maritima </v>
      </c>
      <c r="B498" s="0" t="s">
        <v>971</v>
      </c>
      <c r="D498" s="0" t="s">
        <v>972</v>
      </c>
      <c r="E4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armeria-maritima</v>
      </c>
      <c r="F498" s="0" t="n">
        <v>1</v>
      </c>
      <c r="G498" s="0" t="n">
        <v>6</v>
      </c>
      <c r="H498" s="0" t="n">
        <v>61</v>
      </c>
      <c r="I498" s="0" t="s">
        <v>974</v>
      </c>
      <c r="L498" s="0" t="str">
        <f aca="false">IF(ISBLANK(A498)  = 0, "INSERT INTO botanica.taxon (name_latin, name_czech, year, slug, origin, category_id, family_id) VALUES ("&amp;IF(A498&lt;&gt;"","'"&amp;A498&amp;"'","NULL")&amp;","&amp;IF(B498&lt;&gt;"","'"&amp;B498&amp;"'","NULL")&amp;", "&amp;IF(C498&lt;&gt;"","'"&amp;C498&amp;"'","NULL")&amp;"  , "&amp;IF(E498&lt;&gt;"","'"&amp;E498&amp;"'","NULL")&amp;"  , "&amp;IF(F498&lt;&gt;"","'"&amp;F498&amp;"'","NULL")&amp;"  , "&amp;IF(G498&lt;&gt;"","'"&amp;G498&amp;"'","NULL")&amp;"  , "&amp;IF(H498&lt;&gt;"","'"&amp;H498&amp;"'","NULL")&amp;"  );","")</f>
        <v>INSERT INTO botanica.taxon (name_latin, name_czech, year, slug, origin, category_id, family_id) VALUES ('Armeria maritima ','trávnička', NULL  , 'armeria-maritima'  , '1'  , '6'  , '61'  );</v>
      </c>
    </row>
    <row r="499" customFormat="false" ht="12.8" hidden="false" customHeight="false" outlineLevel="0" collapsed="false">
      <c r="A499" s="0" t="str">
        <f aca="false">SUBSTITUTE(SUBSTITUTE(SUBSTITUTE(I499, "'", "\'"), "’","\'"), "‘", "\'")</f>
        <v>Armeria vulgaris </v>
      </c>
      <c r="B499" s="0" t="s">
        <v>971</v>
      </c>
      <c r="D499" s="0" t="s">
        <v>972</v>
      </c>
      <c r="E4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499)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armeria-vulgaris</v>
      </c>
      <c r="F499" s="0" t="n">
        <v>1</v>
      </c>
      <c r="G499" s="0" t="n">
        <v>6</v>
      </c>
      <c r="H499" s="0" t="n">
        <v>61</v>
      </c>
      <c r="I499" s="0" t="s">
        <v>975</v>
      </c>
      <c r="L499" s="0" t="str">
        <f aca="false">IF(ISBLANK(A499)  = 0, "INSERT INTO botanica.taxon (name_latin, name_czech, year, slug, origin, category_id, family_id) VALUES ("&amp;IF(A499&lt;&gt;"","'"&amp;A499&amp;"'","NULL")&amp;","&amp;IF(B499&lt;&gt;"","'"&amp;B499&amp;"'","NULL")&amp;", "&amp;IF(C499&lt;&gt;"","'"&amp;C499&amp;"'","NULL")&amp;"  , "&amp;IF(E499&lt;&gt;"","'"&amp;E499&amp;"'","NULL")&amp;"  , "&amp;IF(F499&lt;&gt;"","'"&amp;F499&amp;"'","NULL")&amp;"  , "&amp;IF(G499&lt;&gt;"","'"&amp;G499&amp;"'","NULL")&amp;"  , "&amp;IF(H499&lt;&gt;"","'"&amp;H499&amp;"'","NULL")&amp;"  );","")</f>
        <v>INSERT INTO botanica.taxon (name_latin, name_czech, year, slug, origin, category_id, family_id) VALUES ('Armeria vulgaris ','trávnička', NULL  , 'armeria-vulgaris'  , '1'  , '6'  , '61'  );</v>
      </c>
    </row>
    <row r="500" customFormat="false" ht="12.8" hidden="false" customHeight="false" outlineLevel="0" collapsed="false">
      <c r="A500" s="0" t="str">
        <f aca="false">SUBSTITUTE(SUBSTITUTE(SUBSTITUTE(I500, "'", "\'"), "’","\'"), "‘", "\'")</f>
        <v>Androsace glaucescens /Aretia</v>
      </c>
      <c r="B500" s="0" t="s">
        <v>976</v>
      </c>
      <c r="D500" s="0" t="s">
        <v>976</v>
      </c>
      <c r="E5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androsace-glaucescens-aretia</v>
      </c>
      <c r="F500" s="0" t="n">
        <v>1</v>
      </c>
      <c r="G500" s="0" t="n">
        <v>6</v>
      </c>
      <c r="H500" s="0" t="n">
        <v>62</v>
      </c>
      <c r="I500" s="6" t="s">
        <v>977</v>
      </c>
      <c r="L500" s="0" t="str">
        <f aca="false">IF(ISBLANK(A500)  = 0, "INSERT INTO botanica.taxon (name_latin, name_czech, year, slug, origin, category_id, family_id) VALUES ("&amp;IF(A500&lt;&gt;"","'"&amp;A500&amp;"'","NULL")&amp;","&amp;IF(B500&lt;&gt;"","'"&amp;B500&amp;"'","NULL")&amp;", "&amp;IF(C500&lt;&gt;"","'"&amp;C500&amp;"'","NULL")&amp;"  , "&amp;IF(E500&lt;&gt;"","'"&amp;E500&amp;"'","NULL")&amp;"  , "&amp;IF(F500&lt;&gt;"","'"&amp;F500&amp;"'","NULL")&amp;"  , "&amp;IF(G500&lt;&gt;"","'"&amp;G500&amp;"'","NULL")&amp;"  , "&amp;IF(H500&lt;&gt;"","'"&amp;H500&amp;"'","NULL")&amp;"  );","")</f>
        <v>INSERT INTO botanica.taxon (name_latin, name_czech, year, slug, origin, category_id, family_id) VALUES ('Androsace glaucescens /Aretia','pochybek', NULL  , 'androsace-glaucescens-aretia'  , '1'  , '6'  , '62'  );</v>
      </c>
    </row>
    <row r="501" customFormat="false" ht="12.8" hidden="false" customHeight="false" outlineLevel="0" collapsed="false">
      <c r="A501" s="0" t="str">
        <f aca="false">SUBSTITUTE(SUBSTITUTE(SUBSTITUTE(I501, "'", "\'"), "’","\'"), "‘", "\'")</f>
        <v>Auganthus sect. Auganthus</v>
      </c>
      <c r="B501" s="0" t="s">
        <v>978</v>
      </c>
      <c r="D501" s="0" t="s">
        <v>978</v>
      </c>
      <c r="E5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auganthus-sect-auganthus</v>
      </c>
      <c r="F501" s="0" t="n">
        <v>1</v>
      </c>
      <c r="G501" s="0" t="n">
        <v>6</v>
      </c>
      <c r="H501" s="0" t="n">
        <v>62</v>
      </c>
      <c r="I501" s="0" t="s">
        <v>979</v>
      </c>
      <c r="L501" s="0" t="str">
        <f aca="false">IF(ISBLANK(A501)  = 0, "INSERT INTO botanica.taxon (name_latin, name_czech, year, slug, origin, category_id, family_id) VALUES ("&amp;IF(A501&lt;&gt;"","'"&amp;A501&amp;"'","NULL")&amp;","&amp;IF(B501&lt;&gt;"","'"&amp;B501&amp;"'","NULL")&amp;", "&amp;IF(C501&lt;&gt;"","'"&amp;C501&amp;"'","NULL")&amp;"  , "&amp;IF(E501&lt;&gt;"","'"&amp;E501&amp;"'","NULL")&amp;"  , "&amp;IF(F501&lt;&gt;"","'"&amp;F501&amp;"'","NULL")&amp;"  , "&amp;IF(G501&lt;&gt;"","'"&amp;G501&amp;"'","NULL")&amp;"  , "&amp;IF(H501&lt;&gt;"","'"&amp;H501&amp;"'","NULL")&amp;"  );","")</f>
        <v>INSERT INTO botanica.taxon (name_latin, name_czech, year, slug, origin, category_id, family_id) VALUES ('Auganthus sect. Auganthus','prvosenka', NULL  , 'auganthus-sect-auganthus'  , '1'  , '6'  , '62'  );</v>
      </c>
    </row>
    <row r="502" customFormat="false" ht="12.8" hidden="false" customHeight="false" outlineLevel="0" collapsed="false">
      <c r="A502" s="0" t="str">
        <f aca="false">SUBSTITUTE(SUBSTITUTE(SUBSTITUTE(I502, "'", "\'"), "’","\'"), "‘", "\'")</f>
        <v>Cyclamen purpurascens </v>
      </c>
      <c r="B502" s="0" t="s">
        <v>980</v>
      </c>
      <c r="D502" s="0" t="s">
        <v>981</v>
      </c>
      <c r="E5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cyclamen-purpurascens</v>
      </c>
      <c r="F502" s="0" t="n">
        <v>1</v>
      </c>
      <c r="G502" s="0" t="n">
        <v>6</v>
      </c>
      <c r="H502" s="0" t="n">
        <v>62</v>
      </c>
      <c r="I502" s="0" t="s">
        <v>982</v>
      </c>
      <c r="L502" s="0" t="str">
        <f aca="false">IF(ISBLANK(A502)  = 0, "INSERT INTO botanica.taxon (name_latin, name_czech, year, slug, origin, category_id, family_id) VALUES ("&amp;IF(A502&lt;&gt;"","'"&amp;A502&amp;"'","NULL")&amp;","&amp;IF(B502&lt;&gt;"","'"&amp;B502&amp;"'","NULL")&amp;", "&amp;IF(C502&lt;&gt;"","'"&amp;C502&amp;"'","NULL")&amp;"  , "&amp;IF(E502&lt;&gt;"","'"&amp;E502&amp;"'","NULL")&amp;"  , "&amp;IF(F502&lt;&gt;"","'"&amp;F502&amp;"'","NULL")&amp;"  , "&amp;IF(G502&lt;&gt;"","'"&amp;G502&amp;"'","NULL")&amp;"  , "&amp;IF(H502&lt;&gt;"","'"&amp;H502&amp;"'","NULL")&amp;"  );","")</f>
        <v>INSERT INTO botanica.taxon (name_latin, name_czech, year, slug, origin, category_id, family_id) VALUES ('Cyclamen purpurascens ','brambořík nachový', NULL  , 'cyclamen-purpurascens'  , '1'  , '6'  , '62'  );</v>
      </c>
    </row>
    <row r="503" customFormat="false" ht="12.8" hidden="false" customHeight="false" outlineLevel="0" collapsed="false">
      <c r="A503" s="0" t="str">
        <f aca="false">SUBSTITUTE(SUBSTITUTE(SUBSTITUTE(I503, "'", "\'"), "’","\'"), "‘", "\'")</f>
        <v>Delphinium cashmerianum </v>
      </c>
      <c r="B503" s="0" t="s">
        <v>983</v>
      </c>
      <c r="D503" s="0" t="s">
        <v>984</v>
      </c>
      <c r="E5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delphinium-cashmerianum</v>
      </c>
      <c r="F503" s="0" t="n">
        <v>1</v>
      </c>
      <c r="G503" s="0" t="n">
        <v>6</v>
      </c>
      <c r="H503" s="0" t="n">
        <v>63</v>
      </c>
      <c r="I503" s="0" t="s">
        <v>985</v>
      </c>
      <c r="L503" s="0" t="str">
        <f aca="false">IF(ISBLANK(A503)  = 0, "INSERT INTO botanica.taxon (name_latin, name_czech, year, slug, origin, category_id, family_id) VALUES ("&amp;IF(A503&lt;&gt;"","'"&amp;A503&amp;"'","NULL")&amp;","&amp;IF(B503&lt;&gt;"","'"&amp;B503&amp;"'","NULL")&amp;", "&amp;IF(C503&lt;&gt;"","'"&amp;C503&amp;"'","NULL")&amp;"  , "&amp;IF(E503&lt;&gt;"","'"&amp;E503&amp;"'","NULL")&amp;"  , "&amp;IF(F503&lt;&gt;"","'"&amp;F503&amp;"'","NULL")&amp;"  , "&amp;IF(G503&lt;&gt;"","'"&amp;G503&amp;"'","NULL")&amp;"  , "&amp;IF(H503&lt;&gt;"","'"&amp;H503&amp;"'","NULL")&amp;"  );","")</f>
        <v>INSERT INTO botanica.taxon (name_latin, name_czech, year, slug, origin, category_id, family_id) VALUES ('Delphinium cashmerianum ','ostrožka stračka ', NULL  , 'delphinium-cashmerianum'  , '1'  , '6'  , '63'  );</v>
      </c>
    </row>
    <row r="504" customFormat="false" ht="12.8" hidden="false" customHeight="false" outlineLevel="0" collapsed="false">
      <c r="A504" s="0" t="str">
        <f aca="false">SUBSTITUTE(SUBSTITUTE(SUBSTITUTE(I504, "'", "\'"), "’","\'"), "‘", "\'")</f>
        <v>Aconitum variegatum </v>
      </c>
      <c r="B504" s="0" t="s">
        <v>986</v>
      </c>
      <c r="D504" s="0" t="s">
        <v>987</v>
      </c>
      <c r="E5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aconitum-variegatum</v>
      </c>
      <c r="F504" s="0" t="n">
        <v>1</v>
      </c>
      <c r="G504" s="0" t="n">
        <v>9</v>
      </c>
      <c r="H504" s="0" t="n">
        <v>63</v>
      </c>
      <c r="I504" s="0" t="s">
        <v>988</v>
      </c>
      <c r="L504" s="0" t="str">
        <f aca="false">IF(ISBLANK(A504)  = 0, "INSERT INTO botanica.taxon (name_latin, name_czech, year, slug, origin, category_id, family_id) VALUES ("&amp;IF(A504&lt;&gt;"","'"&amp;A504&amp;"'","NULL")&amp;","&amp;IF(B504&lt;&gt;"","'"&amp;B504&amp;"'","NULL")&amp;", "&amp;IF(C504&lt;&gt;"","'"&amp;C504&amp;"'","NULL")&amp;"  , "&amp;IF(E504&lt;&gt;"","'"&amp;E504&amp;"'","NULL")&amp;"  , "&amp;IF(F504&lt;&gt;"","'"&amp;F504&amp;"'","NULL")&amp;"  , "&amp;IF(G504&lt;&gt;"","'"&amp;G504&amp;"'","NULL")&amp;"  , "&amp;IF(H504&lt;&gt;"","'"&amp;H504&amp;"'","NULL")&amp;"  );","")</f>
        <v>INSERT INTO botanica.taxon (name_latin, name_czech, year, slug, origin, category_id, family_id) VALUES ('Aconitum variegatum ','oměj pestrý', NULL  , 'aconitum-variegatum'  , '1'  , '9'  , '63'  );</v>
      </c>
    </row>
    <row r="505" customFormat="false" ht="12.8" hidden="false" customHeight="false" outlineLevel="0" collapsed="false">
      <c r="A505" s="0" t="str">
        <f aca="false">SUBSTITUTE(SUBSTITUTE(SUBSTITUTE(I505, "'", "\'"), "’","\'"), "‘", "\'")</f>
        <v>Adonis amurensis </v>
      </c>
      <c r="B505" s="0" t="s">
        <v>989</v>
      </c>
      <c r="D505" s="0" t="s">
        <v>990</v>
      </c>
      <c r="E5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adonis-amurensis</v>
      </c>
      <c r="F505" s="0" t="n">
        <v>1</v>
      </c>
      <c r="G505" s="0" t="n">
        <v>6</v>
      </c>
      <c r="H505" s="0" t="n">
        <v>63</v>
      </c>
      <c r="I505" s="0" t="s">
        <v>991</v>
      </c>
      <c r="L505" s="0" t="str">
        <f aca="false">IF(ISBLANK(A505)  = 0, "INSERT INTO botanica.taxon (name_latin, name_czech, year, slug, origin, category_id, family_id) VALUES ("&amp;IF(A505&lt;&gt;"","'"&amp;A505&amp;"'","NULL")&amp;","&amp;IF(B505&lt;&gt;"","'"&amp;B505&amp;"'","NULL")&amp;", "&amp;IF(C505&lt;&gt;"","'"&amp;C505&amp;"'","NULL")&amp;"  , "&amp;IF(E505&lt;&gt;"","'"&amp;E505&amp;"'","NULL")&amp;"  , "&amp;IF(F505&lt;&gt;"","'"&amp;F505&amp;"'","NULL")&amp;"  , "&amp;IF(G505&lt;&gt;"","'"&amp;G505&amp;"'","NULL")&amp;"  , "&amp;IF(H505&lt;&gt;"","'"&amp;H505&amp;"'","NULL")&amp;"  );","")</f>
        <v>INSERT INTO botanica.taxon (name_latin, name_czech, year, slug, origin, category_id, family_id) VALUES ('Adonis amurensis ','hlaváček amurský', NULL  , 'adonis-amurensis'  , '1'  , '6'  , '63'  );</v>
      </c>
    </row>
    <row r="506" customFormat="false" ht="12.8" hidden="false" customHeight="false" outlineLevel="0" collapsed="false">
      <c r="A506" s="0" t="str">
        <f aca="false">SUBSTITUTE(SUBSTITUTE(SUBSTITUTE(I506, "'", "\'"), "’","\'"), "‘", "\'")</f>
        <v>Adonis vernalis </v>
      </c>
      <c r="B506" s="0" t="s">
        <v>992</v>
      </c>
      <c r="D506" s="0" t="s">
        <v>993</v>
      </c>
      <c r="E5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adonis-vernalis</v>
      </c>
      <c r="F506" s="0" t="n">
        <v>1</v>
      </c>
      <c r="G506" s="0" t="n">
        <v>9</v>
      </c>
      <c r="H506" s="0" t="n">
        <v>63</v>
      </c>
      <c r="I506" s="0" t="s">
        <v>994</v>
      </c>
      <c r="L506" s="0" t="str">
        <f aca="false">IF(ISBLANK(A506)  = 0, "INSERT INTO botanica.taxon (name_latin, name_czech, year, slug, origin, category_id, family_id) VALUES ("&amp;IF(A506&lt;&gt;"","'"&amp;A506&amp;"'","NULL")&amp;","&amp;IF(B506&lt;&gt;"","'"&amp;B506&amp;"'","NULL")&amp;", "&amp;IF(C506&lt;&gt;"","'"&amp;C506&amp;"'","NULL")&amp;"  , "&amp;IF(E506&lt;&gt;"","'"&amp;E506&amp;"'","NULL")&amp;"  , "&amp;IF(F506&lt;&gt;"","'"&amp;F506&amp;"'","NULL")&amp;"  , "&amp;IF(G506&lt;&gt;"","'"&amp;G506&amp;"'","NULL")&amp;"  , "&amp;IF(H506&lt;&gt;"","'"&amp;H506&amp;"'","NULL")&amp;"  );","")</f>
        <v>INSERT INTO botanica.taxon (name_latin, name_czech, year, slug, origin, category_id, family_id) VALUES ('Adonis vernalis ','hlaváček jarní', NULL  , 'adonis-vernalis'  , '1'  , '9'  , '63'  );</v>
      </c>
    </row>
    <row r="507" customFormat="false" ht="12.8" hidden="false" customHeight="false" outlineLevel="0" collapsed="false">
      <c r="A507" s="0" t="str">
        <f aca="false">SUBSTITUTE(SUBSTITUTE(SUBSTITUTE(I507, "'", "\'"), "’","\'"), "‘", "\'")</f>
        <v>Anemone baldensis </v>
      </c>
      <c r="B507" s="0" t="s">
        <v>995</v>
      </c>
      <c r="D507" s="0" t="s">
        <v>996</v>
      </c>
      <c r="E5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anemone-baldensis</v>
      </c>
      <c r="F507" s="0" t="n">
        <v>1</v>
      </c>
      <c r="G507" s="0" t="n">
        <v>6</v>
      </c>
      <c r="H507" s="0" t="n">
        <v>63</v>
      </c>
      <c r="I507" s="0" t="s">
        <v>997</v>
      </c>
      <c r="L507" s="0" t="str">
        <f aca="false">IF(ISBLANK(A507)  = 0, "INSERT INTO botanica.taxon (name_latin, name_czech, year, slug, origin, category_id, family_id) VALUES ("&amp;IF(A507&lt;&gt;"","'"&amp;A507&amp;"'","NULL")&amp;","&amp;IF(B507&lt;&gt;"","'"&amp;B507&amp;"'","NULL")&amp;", "&amp;IF(C507&lt;&gt;"","'"&amp;C507&amp;"'","NULL")&amp;"  , "&amp;IF(E507&lt;&gt;"","'"&amp;E507&amp;"'","NULL")&amp;"  , "&amp;IF(F507&lt;&gt;"","'"&amp;F507&amp;"'","NULL")&amp;"  , "&amp;IF(G507&lt;&gt;"","'"&amp;G507&amp;"'","NULL")&amp;"  , "&amp;IF(H507&lt;&gt;"","'"&amp;H507&amp;"'","NULL")&amp;"  );","")</f>
        <v>INSERT INTO botanica.taxon (name_latin, name_czech, year, slug, origin, category_id, family_id) VALUES ('Anemone baldensis ','sasanka baldenská', NULL  , 'anemone-baldensis'  , '1'  , '6'  , '63'  );</v>
      </c>
    </row>
    <row r="508" customFormat="false" ht="12.8" hidden="false" customHeight="false" outlineLevel="0" collapsed="false">
      <c r="A508" s="0" t="str">
        <f aca="false">SUBSTITUTE(SUBSTITUTE(SUBSTITUTE(I508, "'", "\'"), "’","\'"), "‘", "\'")</f>
        <v>Anemone hepatica </v>
      </c>
      <c r="B508" s="0" t="s">
        <v>998</v>
      </c>
      <c r="D508" s="0" t="s">
        <v>999</v>
      </c>
      <c r="E5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anemone-hepatica</v>
      </c>
      <c r="F508" s="0" t="n">
        <v>1</v>
      </c>
      <c r="G508" s="0" t="n">
        <v>9</v>
      </c>
      <c r="H508" s="0" t="n">
        <v>63</v>
      </c>
      <c r="I508" s="0" t="s">
        <v>1000</v>
      </c>
      <c r="L508" s="0" t="str">
        <f aca="false">IF(ISBLANK(A508)  = 0, "INSERT INTO botanica.taxon (name_latin, name_czech, year, slug, origin, category_id, family_id) VALUES ("&amp;IF(A508&lt;&gt;"","'"&amp;A508&amp;"'","NULL")&amp;","&amp;IF(B508&lt;&gt;"","'"&amp;B508&amp;"'","NULL")&amp;", "&amp;IF(C508&lt;&gt;"","'"&amp;C508&amp;"'","NULL")&amp;"  , "&amp;IF(E508&lt;&gt;"","'"&amp;E508&amp;"'","NULL")&amp;"  , "&amp;IF(F508&lt;&gt;"","'"&amp;F508&amp;"'","NULL")&amp;"  , "&amp;IF(G508&lt;&gt;"","'"&amp;G508&amp;"'","NULL")&amp;"  , "&amp;IF(H508&lt;&gt;"","'"&amp;H508&amp;"'","NULL")&amp;"  );","")</f>
        <v>INSERT INTO botanica.taxon (name_latin, name_czech, year, slug, origin, category_id, family_id) VALUES ('Anemone hepatica ','jaterník podléška', NULL  , 'anemone-hepatica'  , '1'  , '9'  , '63'  );</v>
      </c>
    </row>
    <row r="509" customFormat="false" ht="12.8" hidden="false" customHeight="false" outlineLevel="0" collapsed="false">
      <c r="A509" s="0" t="str">
        <f aca="false">SUBSTITUTE(SUBSTITUTE(SUBSTITUTE(I509, "'", "\'"), "’","\'"), "‘", "\'")</f>
        <v>Anemone narcissiflora </v>
      </c>
      <c r="B509" s="0" t="s">
        <v>1001</v>
      </c>
      <c r="D509" s="0" t="s">
        <v>1002</v>
      </c>
      <c r="E5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anemone-narcissiflora</v>
      </c>
      <c r="F509" s="0" t="n">
        <v>1</v>
      </c>
      <c r="G509" s="0" t="n">
        <v>6</v>
      </c>
      <c r="H509" s="0" t="n">
        <v>63</v>
      </c>
      <c r="I509" s="0" t="s">
        <v>1003</v>
      </c>
      <c r="L509" s="0" t="str">
        <f aca="false">IF(ISBLANK(A509)  = 0, "INSERT INTO botanica.taxon (name_latin, name_czech, year, slug, origin, category_id, family_id) VALUES ("&amp;IF(A509&lt;&gt;"","'"&amp;A509&amp;"'","NULL")&amp;","&amp;IF(B509&lt;&gt;"","'"&amp;B509&amp;"'","NULL")&amp;", "&amp;IF(C509&lt;&gt;"","'"&amp;C509&amp;"'","NULL")&amp;"  , "&amp;IF(E509&lt;&gt;"","'"&amp;E509&amp;"'","NULL")&amp;"  , "&amp;IF(F509&lt;&gt;"","'"&amp;F509&amp;"'","NULL")&amp;"  , "&amp;IF(G509&lt;&gt;"","'"&amp;G509&amp;"'","NULL")&amp;"  , "&amp;IF(H509&lt;&gt;"","'"&amp;H509&amp;"'","NULL")&amp;"  );","")</f>
        <v>INSERT INTO botanica.taxon (name_latin, name_czech, year, slug, origin, category_id, family_id) VALUES ('Anemone narcissiflora ','sasanka narcisokvětá', NULL  , 'anemone-narcissiflora'  , '1'  , '6'  , '63'  );</v>
      </c>
    </row>
    <row r="510" customFormat="false" ht="12.8" hidden="false" customHeight="false" outlineLevel="0" collapsed="false">
      <c r="A510" s="0" t="str">
        <f aca="false">SUBSTITUTE(SUBSTITUTE(SUBSTITUTE(I510, "'", "\'"), "’","\'"), "‘", "\'")</f>
        <v>Pulsatilla vulgaris</v>
      </c>
      <c r="B510" s="0" t="s">
        <v>1004</v>
      </c>
      <c r="D510" s="0" t="s">
        <v>1005</v>
      </c>
      <c r="E5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pulsatilla-vulgaris</v>
      </c>
      <c r="F510" s="0" t="n">
        <v>1</v>
      </c>
      <c r="G510" s="0" t="n">
        <v>9</v>
      </c>
      <c r="H510" s="0" t="n">
        <v>63</v>
      </c>
      <c r="I510" s="0" t="s">
        <v>1006</v>
      </c>
      <c r="L510" s="0" t="str">
        <f aca="false">IF(ISBLANK(A510)  = 0, "INSERT INTO botanica.taxon (name_latin, name_czech, year, slug, origin, category_id, family_id) VALUES ("&amp;IF(A510&lt;&gt;"","'"&amp;A510&amp;"'","NULL")&amp;","&amp;IF(B510&lt;&gt;"","'"&amp;B510&amp;"'","NULL")&amp;", "&amp;IF(C510&lt;&gt;"","'"&amp;C510&amp;"'","NULL")&amp;"  , "&amp;IF(E510&lt;&gt;"","'"&amp;E510&amp;"'","NULL")&amp;"  , "&amp;IF(F510&lt;&gt;"","'"&amp;F510&amp;"'","NULL")&amp;"  , "&amp;IF(G510&lt;&gt;"","'"&amp;G510&amp;"'","NULL")&amp;"  , "&amp;IF(H510&lt;&gt;"","'"&amp;H510&amp;"'","NULL")&amp;"  );","")</f>
        <v>INSERT INTO botanica.taxon (name_latin, name_czech, year, slug, origin, category_id, family_id) VALUES ('Pulsatilla vulgaris','koniklec německý', NULL  , 'pulsatilla-vulgaris'  , '1'  , '9'  , '63'  );</v>
      </c>
    </row>
    <row r="511" customFormat="false" ht="12.8" hidden="false" customHeight="false" outlineLevel="0" collapsed="false">
      <c r="A511" s="0" t="str">
        <f aca="false">SUBSTITUTE(SUBSTITUTE(SUBSTITUTE(I511, "'", "\'"), "’","\'"), "‘", "\'")</f>
        <v>Anemone sylvestris </v>
      </c>
      <c r="B511" s="0" t="s">
        <v>1007</v>
      </c>
      <c r="D511" s="0" t="s">
        <v>1008</v>
      </c>
      <c r="E5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anemone-sylvestris</v>
      </c>
      <c r="F511" s="0" t="n">
        <v>1</v>
      </c>
      <c r="G511" s="0" t="n">
        <v>9</v>
      </c>
      <c r="H511" s="0" t="n">
        <v>63</v>
      </c>
      <c r="I511" s="0" t="s">
        <v>1009</v>
      </c>
      <c r="L511" s="0" t="str">
        <f aca="false">IF(ISBLANK(A511)  = 0, "INSERT INTO botanica.taxon (name_latin, name_czech, year, slug, origin, category_id, family_id) VALUES ("&amp;IF(A511&lt;&gt;"","'"&amp;A511&amp;"'","NULL")&amp;","&amp;IF(B511&lt;&gt;"","'"&amp;B511&amp;"'","NULL")&amp;", "&amp;IF(C511&lt;&gt;"","'"&amp;C511&amp;"'","NULL")&amp;"  , "&amp;IF(E511&lt;&gt;"","'"&amp;E511&amp;"'","NULL")&amp;"  , "&amp;IF(F511&lt;&gt;"","'"&amp;F511&amp;"'","NULL")&amp;"  , "&amp;IF(G511&lt;&gt;"","'"&amp;G511&amp;"'","NULL")&amp;"  , "&amp;IF(H511&lt;&gt;"","'"&amp;H511&amp;"'","NULL")&amp;"  );","")</f>
        <v>INSERT INTO botanica.taxon (name_latin, name_czech, year, slug, origin, category_id, family_id) VALUES ('Anemone sylvestris ','sasanka lesní', NULL  , 'anemone-sylvestris'  , '1'  , '9'  , '63'  );</v>
      </c>
    </row>
    <row r="512" customFormat="false" ht="12.8" hidden="false" customHeight="false" outlineLevel="0" collapsed="false">
      <c r="A512" s="0" t="str">
        <f aca="false">SUBSTITUTE(SUBSTITUTE(SUBSTITUTE(I512, "'", "\'"), "’","\'"), "‘", "\'")</f>
        <v>Anemone vernalis </v>
      </c>
      <c r="B512" s="0" t="s">
        <v>1010</v>
      </c>
      <c r="D512" s="0" t="s">
        <v>1011</v>
      </c>
      <c r="E5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anemone-vernalis</v>
      </c>
      <c r="F512" s="0" t="n">
        <v>1</v>
      </c>
      <c r="G512" s="0" t="n">
        <v>6</v>
      </c>
      <c r="H512" s="0" t="n">
        <v>63</v>
      </c>
      <c r="I512" s="0" t="s">
        <v>1012</v>
      </c>
      <c r="L512" s="0" t="str">
        <f aca="false">IF(ISBLANK(A512)  = 0, "INSERT INTO botanica.taxon (name_latin, name_czech, year, slug, origin, category_id, family_id) VALUES ("&amp;IF(A512&lt;&gt;"","'"&amp;A512&amp;"'","NULL")&amp;","&amp;IF(B512&lt;&gt;"","'"&amp;B512&amp;"'","NULL")&amp;", "&amp;IF(C512&lt;&gt;"","'"&amp;C512&amp;"'","NULL")&amp;"  , "&amp;IF(E512&lt;&gt;"","'"&amp;E512&amp;"'","NULL")&amp;"  , "&amp;IF(F512&lt;&gt;"","'"&amp;F512&amp;"'","NULL")&amp;"  , "&amp;IF(G512&lt;&gt;"","'"&amp;G512&amp;"'","NULL")&amp;"  , "&amp;IF(H512&lt;&gt;"","'"&amp;H512&amp;"'","NULL")&amp;"  );","")</f>
        <v>INSERT INTO botanica.taxon (name_latin, name_czech, year, slug, origin, category_id, family_id) VALUES ('Anemone vernalis ','sasanka jarní', NULL  , 'anemone-vernalis'  , '1'  , '6'  , '63'  );</v>
      </c>
    </row>
    <row r="513" customFormat="false" ht="12.8" hidden="false" customHeight="false" outlineLevel="0" collapsed="false">
      <c r="A513" s="0" t="str">
        <f aca="false">SUBSTITUTE(SUBSTITUTE(SUBSTITUTE(I513, "'", "\'"), "’","\'"), "‘", "\'")</f>
        <v>Anemonella thalictroides </v>
      </c>
      <c r="B513" s="0" t="s">
        <v>1013</v>
      </c>
      <c r="D513" s="0" t="s">
        <v>1014</v>
      </c>
      <c r="E5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anemonella-thalictroides</v>
      </c>
      <c r="F513" s="0" t="n">
        <v>1</v>
      </c>
      <c r="G513" s="0" t="n">
        <v>6</v>
      </c>
      <c r="H513" s="0" t="n">
        <v>63</v>
      </c>
      <c r="I513" s="0" t="s">
        <v>1015</v>
      </c>
      <c r="L513" s="0" t="str">
        <f aca="false">IF(ISBLANK(A513)  = 0, "INSERT INTO botanica.taxon (name_latin, name_czech, year, slug, origin, category_id, family_id) VALUES ("&amp;IF(A513&lt;&gt;"","'"&amp;A513&amp;"'","NULL")&amp;","&amp;IF(B513&lt;&gt;"","'"&amp;B513&amp;"'","NULL")&amp;", "&amp;IF(C513&lt;&gt;"","'"&amp;C513&amp;"'","NULL")&amp;"  , "&amp;IF(E513&lt;&gt;"","'"&amp;E513&amp;"'","NULL")&amp;"  , "&amp;IF(F513&lt;&gt;"","'"&amp;F513&amp;"'","NULL")&amp;"  , "&amp;IF(G513&lt;&gt;"","'"&amp;G513&amp;"'","NULL")&amp;"  , "&amp;IF(H513&lt;&gt;"","'"&amp;H513&amp;"'","NULL")&amp;"  );","")</f>
        <v>INSERT INTO botanica.taxon (name_latin, name_czech, year, slug, origin, category_id, family_id) VALUES ('Anemonella thalictroides ','sasanečka žluťuchovitá', NULL  , 'anemonella-thalictroides'  , '1'  , '6'  , '63'  );</v>
      </c>
    </row>
    <row r="514" customFormat="false" ht="12.8" hidden="false" customHeight="false" outlineLevel="0" collapsed="false">
      <c r="A514" s="0" t="str">
        <f aca="false">SUBSTITUTE(SUBSTITUTE(SUBSTITUTE(I514, "'", "\'"), "’","\'"), "‘", "\'")</f>
        <v>Aquilegia alpina </v>
      </c>
      <c r="B514" s="0" t="s">
        <v>1016</v>
      </c>
      <c r="D514" s="0" t="s">
        <v>1017</v>
      </c>
      <c r="E5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aquilegia-alpina</v>
      </c>
      <c r="F514" s="0" t="n">
        <v>1</v>
      </c>
      <c r="G514" s="0" t="n">
        <v>6</v>
      </c>
      <c r="H514" s="0" t="n">
        <v>63</v>
      </c>
      <c r="I514" s="0" t="s">
        <v>1018</v>
      </c>
      <c r="L514" s="0" t="str">
        <f aca="false">IF(ISBLANK(A514)  = 0, "INSERT INTO botanica.taxon (name_latin, name_czech, year, slug, origin, category_id, family_id) VALUES ("&amp;IF(A514&lt;&gt;"","'"&amp;A514&amp;"'","NULL")&amp;","&amp;IF(B514&lt;&gt;"","'"&amp;B514&amp;"'","NULL")&amp;", "&amp;IF(C514&lt;&gt;"","'"&amp;C514&amp;"'","NULL")&amp;"  , "&amp;IF(E514&lt;&gt;"","'"&amp;E514&amp;"'","NULL")&amp;"  , "&amp;IF(F514&lt;&gt;"","'"&amp;F514&amp;"'","NULL")&amp;"  , "&amp;IF(G514&lt;&gt;"","'"&amp;G514&amp;"'","NULL")&amp;"  , "&amp;IF(H514&lt;&gt;"","'"&amp;H514&amp;"'","NULL")&amp;"  );","")</f>
        <v>INSERT INTO botanica.taxon (name_latin, name_czech, year, slug, origin, category_id, family_id) VALUES ('Aquilegia alpina ','orlíček alpský', NULL  , 'aquilegia-alpina'  , '1'  , '6'  , '63'  );</v>
      </c>
    </row>
    <row r="515" customFormat="false" ht="12.8" hidden="false" customHeight="false" outlineLevel="0" collapsed="false">
      <c r="A515" s="0" t="str">
        <f aca="false">SUBSTITUTE(SUBSTITUTE(SUBSTITUTE(I515, "'", "\'"), "’","\'"), "‘", "\'")</f>
        <v>Cystopteris alpina </v>
      </c>
      <c r="B515" s="0" t="s">
        <v>1019</v>
      </c>
      <c r="D515" s="0" t="s">
        <v>1020</v>
      </c>
      <c r="E5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cystopteris-alpina</v>
      </c>
      <c r="F515" s="0" t="n">
        <v>1</v>
      </c>
      <c r="G515" s="0" t="n">
        <v>6</v>
      </c>
      <c r="H515" s="6"/>
      <c r="I515" s="0" t="s">
        <v>1021</v>
      </c>
      <c r="L515" s="0" t="str">
        <f aca="false">IF(ISBLANK(A515)  = 0, "INSERT INTO botanica.taxon (name_latin, name_czech, year, slug, origin, category_id, family_id) VALUES ("&amp;IF(A515&lt;&gt;"","'"&amp;A515&amp;"'","NULL")&amp;","&amp;IF(B515&lt;&gt;"","'"&amp;B515&amp;"'","NULL")&amp;", "&amp;IF(C515&lt;&gt;"","'"&amp;C515&amp;"'","NULL")&amp;"  , "&amp;IF(E515&lt;&gt;"","'"&amp;E515&amp;"'","NULL")&amp;"  , "&amp;IF(F515&lt;&gt;"","'"&amp;F515&amp;"'","NULL")&amp;"  , "&amp;IF(G515&lt;&gt;"","'"&amp;G515&amp;"'","NULL")&amp;"  , "&amp;IF(H515&lt;&gt;"","'"&amp;H515&amp;"'","NULL")&amp;"  );","")</f>
        <v>INSERT INTO botanica.taxon (name_latin, name_czech, year, slug, origin, category_id, family_id) VALUES ('Cystopteris alpina ','puchýřník křehký', NULL  , 'cystopteris-alpina'  , '1'  , '6'  , NULL  );</v>
      </c>
    </row>
    <row r="516" customFormat="false" ht="12.8" hidden="false" customHeight="false" outlineLevel="0" collapsed="false">
      <c r="A516" s="0" t="str">
        <f aca="false">SUBSTITUTE(SUBSTITUTE(SUBSTITUTE(I516, "'", "\'"), "’","\'"), "‘", "\'")</f>
        <v>Cystopteris fragilis </v>
      </c>
      <c r="B516" s="0" t="s">
        <v>1022</v>
      </c>
      <c r="D516" s="0" t="s">
        <v>1023</v>
      </c>
      <c r="E5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cystopteris-fragilis</v>
      </c>
      <c r="F516" s="0" t="n">
        <v>1</v>
      </c>
      <c r="G516" s="0" t="n">
        <v>9</v>
      </c>
      <c r="H516" s="6"/>
      <c r="I516" s="0" t="s">
        <v>1024</v>
      </c>
      <c r="L516" s="0" t="str">
        <f aca="false">IF(ISBLANK(A516)  = 0, "INSERT INTO botanica.taxon (name_latin, name_czech, year, slug, origin, category_id, family_id) VALUES ("&amp;IF(A516&lt;&gt;"","'"&amp;A516&amp;"'","NULL")&amp;","&amp;IF(B516&lt;&gt;"","'"&amp;B516&amp;"'","NULL")&amp;", "&amp;IF(C516&lt;&gt;"","'"&amp;C516&amp;"'","NULL")&amp;"  , "&amp;IF(E516&lt;&gt;"","'"&amp;E516&amp;"'","NULL")&amp;"  , "&amp;IF(F516&lt;&gt;"","'"&amp;F516&amp;"'","NULL")&amp;"  , "&amp;IF(G516&lt;&gt;"","'"&amp;G516&amp;"'","NULL")&amp;"  , "&amp;IF(H516&lt;&gt;"","'"&amp;H516&amp;"'","NULL")&amp;"  );","")</f>
        <v>INSERT INTO botanica.taxon (name_latin, name_czech, year, slug, origin, category_id, family_id) VALUES ('Cystopteris fragilis ','puchýřník ', NULL  , 'cystopteris-fragilis'  , '1'  , '9'  , NULL  );</v>
      </c>
    </row>
    <row r="517" customFormat="false" ht="12.8" hidden="false" customHeight="false" outlineLevel="0" collapsed="false">
      <c r="A517" s="0" t="str">
        <f aca="false">SUBSTITUTE(SUBSTITUTE(SUBSTITUTE(I517, "'", "\'"), "’","\'"), "‘", "\'")</f>
        <v>Carex firma </v>
      </c>
      <c r="B517" s="0" t="s">
        <v>1025</v>
      </c>
      <c r="D517" s="0" t="s">
        <v>1026</v>
      </c>
      <c r="E5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carex-firma</v>
      </c>
      <c r="F517" s="0" t="n">
        <v>1</v>
      </c>
      <c r="G517" s="0" t="n">
        <v>6</v>
      </c>
      <c r="H517" s="0" t="n">
        <v>64</v>
      </c>
      <c r="I517" s="0" t="s">
        <v>1027</v>
      </c>
      <c r="L517" s="0" t="str">
        <f aca="false">IF(ISBLANK(A517)  = 0, "INSERT INTO botanica.taxon (name_latin, name_czech, year, slug, origin, category_id, family_id) VALUES ("&amp;IF(A517&lt;&gt;"","'"&amp;A517&amp;"'","NULL")&amp;","&amp;IF(B517&lt;&gt;"","'"&amp;B517&amp;"'","NULL")&amp;", "&amp;IF(C517&lt;&gt;"","'"&amp;C517&amp;"'","NULL")&amp;"  , "&amp;IF(E517&lt;&gt;"","'"&amp;E517&amp;"'","NULL")&amp;"  , "&amp;IF(F517&lt;&gt;"","'"&amp;F517&amp;"'","NULL")&amp;"  , "&amp;IF(G517&lt;&gt;"","'"&amp;G517&amp;"'","NULL")&amp;"  , "&amp;IF(H517&lt;&gt;"","'"&amp;H517&amp;"'","NULL")&amp;"  );","")</f>
        <v>INSERT INTO botanica.taxon (name_latin, name_czech, year, slug, origin, category_id, family_id) VALUES ('Carex firma ','ostřice pevná', NULL  , 'carex-firma'  , '1'  , '6'  , '64'  );</v>
      </c>
    </row>
    <row r="518" customFormat="false" ht="12.8" hidden="false" customHeight="false" outlineLevel="0" collapsed="false">
      <c r="A518" s="0" t="str">
        <f aca="false">SUBSTITUTE(SUBSTITUTE(SUBSTITUTE(I518, "'", "\'"), "’","\'"), "‘", "\'")</f>
        <v>Cypripedium calceolus </v>
      </c>
      <c r="B518" s="0" t="s">
        <v>1028</v>
      </c>
      <c r="D518" s="0" t="s">
        <v>1029</v>
      </c>
      <c r="E5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cypripedium-calceolus</v>
      </c>
      <c r="F518" s="0" t="n">
        <v>1</v>
      </c>
      <c r="G518" s="0" t="n">
        <v>9</v>
      </c>
      <c r="H518" s="0" t="n">
        <v>65</v>
      </c>
      <c r="I518" s="0" t="s">
        <v>1030</v>
      </c>
      <c r="L518" s="0" t="str">
        <f aca="false">IF(ISBLANK(A518)  = 0, "INSERT INTO botanica.taxon (name_latin, name_czech, year, slug, origin, category_id, family_id) VALUES ("&amp;IF(A518&lt;&gt;"","'"&amp;A518&amp;"'","NULL")&amp;","&amp;IF(B518&lt;&gt;"","'"&amp;B518&amp;"'","NULL")&amp;", "&amp;IF(C518&lt;&gt;"","'"&amp;C518&amp;"'","NULL")&amp;"  , "&amp;IF(E518&lt;&gt;"","'"&amp;E518&amp;"'","NULL")&amp;"  , "&amp;IF(F518&lt;&gt;"","'"&amp;F518&amp;"'","NULL")&amp;"  , "&amp;IF(G518&lt;&gt;"","'"&amp;G518&amp;"'","NULL")&amp;"  , "&amp;IF(H518&lt;&gt;"","'"&amp;H518&amp;"'","NULL")&amp;"  );","")</f>
        <v>INSERT INTO botanica.taxon (name_latin, name_czech, year, slug, origin, category_id, family_id) VALUES ('Cypripedium calceolus ','střevíčník pantoflíček', NULL  , 'cypripedium-calceolus'  , '1'  , '9'  , '65'  );</v>
      </c>
    </row>
    <row r="519" customFormat="false" ht="12.8" hidden="false" customHeight="false" outlineLevel="0" collapsed="false">
      <c r="A519" s="0" t="str">
        <f aca="false">SUBSTITUTE(SUBSTITUTE(SUBSTITUTE(I519, "'", "\'"), "’","\'"), "‘", "\'")</f>
        <v>Campanula barbata </v>
      </c>
      <c r="B519" s="0" t="s">
        <v>1031</v>
      </c>
      <c r="D519" s="0" t="s">
        <v>1032</v>
      </c>
      <c r="E5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campanula-barbata</v>
      </c>
      <c r="F519" s="0" t="n">
        <v>1</v>
      </c>
      <c r="G519" s="0" t="n">
        <v>6</v>
      </c>
      <c r="H519" s="0" t="n">
        <v>66</v>
      </c>
      <c r="I519" s="0" t="s">
        <v>1033</v>
      </c>
      <c r="L519" s="0" t="str">
        <f aca="false">IF(ISBLANK(A519)  = 0, "INSERT INTO botanica.taxon (name_latin, name_czech, year, slug, origin, category_id, family_id) VALUES ("&amp;IF(A519&lt;&gt;"","'"&amp;A519&amp;"'","NULL")&amp;","&amp;IF(B519&lt;&gt;"","'"&amp;B519&amp;"'","NULL")&amp;", "&amp;IF(C519&lt;&gt;"","'"&amp;C519&amp;"'","NULL")&amp;"  , "&amp;IF(E519&lt;&gt;"","'"&amp;E519&amp;"'","NULL")&amp;"  , "&amp;IF(F519&lt;&gt;"","'"&amp;F519&amp;"'","NULL")&amp;"  , "&amp;IF(G519&lt;&gt;"","'"&amp;G519&amp;"'","NULL")&amp;"  , "&amp;IF(H519&lt;&gt;"","'"&amp;H519&amp;"'","NULL")&amp;"  );","")</f>
        <v>INSERT INTO botanica.taxon (name_latin, name_czech, year, slug, origin, category_id, family_id) VALUES ('Campanula barbata ','zvonek vousatý', NULL  , 'campanula-barbata'  , '1'  , '6'  , '66'  );</v>
      </c>
    </row>
    <row r="520" customFormat="false" ht="12.8" hidden="false" customHeight="false" outlineLevel="0" collapsed="false">
      <c r="A520" s="0" t="str">
        <f aca="false">SUBSTITUTE(SUBSTITUTE(SUBSTITUTE(I520, "'", "\'"), "’","\'"), "‘", "\'")</f>
        <v>Campanula carpatica </v>
      </c>
      <c r="B520" s="0" t="s">
        <v>1031</v>
      </c>
      <c r="D520" s="0" t="s">
        <v>1032</v>
      </c>
      <c r="E5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</v>
      </c>
      <c r="F520" s="0" t="n">
        <v>1</v>
      </c>
      <c r="G520" s="0" t="n">
        <v>6</v>
      </c>
      <c r="H520" s="0" t="n">
        <v>66</v>
      </c>
      <c r="I520" s="0" t="s">
        <v>1034</v>
      </c>
      <c r="L520" s="0" t="str">
        <f aca="false">IF(ISBLANK(A520)  = 0, "INSERT INTO botanica.taxon (name_latin, name_czech, year, slug, origin, category_id, family_id) VALUES ("&amp;IF(A520&lt;&gt;"","'"&amp;A520&amp;"'","NULL")&amp;","&amp;IF(B520&lt;&gt;"","'"&amp;B520&amp;"'","NULL")&amp;", "&amp;IF(C520&lt;&gt;"","'"&amp;C520&amp;"'","NULL")&amp;"  , "&amp;IF(E520&lt;&gt;"","'"&amp;E520&amp;"'","NULL")&amp;"  , "&amp;IF(F520&lt;&gt;"","'"&amp;F520&amp;"'","NULL")&amp;"  , "&amp;IF(G520&lt;&gt;"","'"&amp;G520&amp;"'","NULL")&amp;"  , "&amp;IF(H520&lt;&gt;"","'"&amp;H520&amp;"'","NULL")&amp;"  );","")</f>
        <v>INSERT INTO botanica.taxon (name_latin, name_czech, year, slug, origin, category_id, family_id) VALUES ('Campanula carpatica ','zvonek vousatý', NULL  , 'campanula-carpatica'  , '1'  , '6'  , '66'  );</v>
      </c>
    </row>
    <row r="521" customFormat="false" ht="12.8" hidden="false" customHeight="false" outlineLevel="0" collapsed="false">
      <c r="A521" s="0" t="str">
        <f aca="false">SUBSTITUTE(SUBSTITUTE(SUBSTITUTE(I521, "'", "\'"), "’","\'"), "‘", "\'")</f>
        <v>Campanula carpatica \'Alba\'</v>
      </c>
      <c r="B521" s="0" t="s">
        <v>1031</v>
      </c>
      <c r="D521" s="0" t="s">
        <v>1032</v>
      </c>
      <c r="E5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campanula-carpatica-alba</v>
      </c>
      <c r="F521" s="0" t="n">
        <v>1</v>
      </c>
      <c r="G521" s="0" t="n">
        <v>6</v>
      </c>
      <c r="H521" s="0" t="n">
        <v>66</v>
      </c>
      <c r="I521" s="0" t="s">
        <v>1035</v>
      </c>
      <c r="L521" s="0" t="str">
        <f aca="false">IF(ISBLANK(A521)  = 0, "INSERT INTO botanica.taxon (name_latin, name_czech, year, slug, origin, category_id, family_id) VALUES ("&amp;IF(A521&lt;&gt;"","'"&amp;A521&amp;"'","NULL")&amp;","&amp;IF(B521&lt;&gt;"","'"&amp;B521&amp;"'","NULL")&amp;", "&amp;IF(C521&lt;&gt;"","'"&amp;C521&amp;"'","NULL")&amp;"  , "&amp;IF(E521&lt;&gt;"","'"&amp;E521&amp;"'","NULL")&amp;"  , "&amp;IF(F521&lt;&gt;"","'"&amp;F521&amp;"'","NULL")&amp;"  , "&amp;IF(G521&lt;&gt;"","'"&amp;G521&amp;"'","NULL")&amp;"  , "&amp;IF(H521&lt;&gt;"","'"&amp;H521&amp;"'","NULL")&amp;"  );","")</f>
        <v>INSERT INTO botanica.taxon (name_latin, name_czech, year, slug, origin, category_id, family_id) VALUES ('Campanula carpatica \'Alba\'','zvonek vousatý', NULL  , 'campanula-carpatica-alba'  , '1'  , '6'  , '66'  );</v>
      </c>
    </row>
    <row r="522" customFormat="false" ht="12.8" hidden="false" customHeight="false" outlineLevel="0" collapsed="false">
      <c r="A522" s="0" t="str">
        <f aca="false">SUBSTITUTE(SUBSTITUTE(SUBSTITUTE(I522, "'", "\'"), "’","\'"), "‘", "\'")</f>
        <v>Campanula carpatica \'Compacta\'</v>
      </c>
      <c r="B522" s="0" t="s">
        <v>1036</v>
      </c>
      <c r="D522" s="0" t="s">
        <v>1036</v>
      </c>
      <c r="E5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campanula-carpatica-compacta</v>
      </c>
      <c r="F522" s="0" t="n">
        <v>1</v>
      </c>
      <c r="G522" s="0" t="n">
        <v>6</v>
      </c>
      <c r="H522" s="0" t="n">
        <v>66</v>
      </c>
      <c r="I522" s="0" t="s">
        <v>1037</v>
      </c>
      <c r="L522" s="0" t="str">
        <f aca="false">IF(ISBLANK(A522)  = 0, "INSERT INTO botanica.taxon (name_latin, name_czech, year, slug, origin, category_id, family_id) VALUES ("&amp;IF(A522&lt;&gt;"","'"&amp;A522&amp;"'","NULL")&amp;","&amp;IF(B522&lt;&gt;"","'"&amp;B522&amp;"'","NULL")&amp;", "&amp;IF(C522&lt;&gt;"","'"&amp;C522&amp;"'","NULL")&amp;"  , "&amp;IF(E522&lt;&gt;"","'"&amp;E522&amp;"'","NULL")&amp;"  , "&amp;IF(F522&lt;&gt;"","'"&amp;F522&amp;"'","NULL")&amp;"  , "&amp;IF(G522&lt;&gt;"","'"&amp;G522&amp;"'","NULL")&amp;"  , "&amp;IF(H522&lt;&gt;"","'"&amp;H522&amp;"'","NULL")&amp;"  );","")</f>
        <v>INSERT INTO botanica.taxon (name_latin, name_czech, year, slug, origin, category_id, family_id) VALUES ('Campanula carpatica \'Compacta\'','zvonek', NULL  , 'campanula-carpatica-compacta'  , '1'  , '6'  , '66'  );</v>
      </c>
    </row>
    <row r="523" customFormat="false" ht="12.8" hidden="false" customHeight="false" outlineLevel="0" collapsed="false">
      <c r="A523" s="0" t="str">
        <f aca="false">SUBSTITUTE(SUBSTITUTE(SUBSTITUTE(I523, "'", "\'"), "’","\'"), "‘", "\'")</f>
        <v>Campanula hofmannii </v>
      </c>
      <c r="B523" s="0" t="s">
        <v>1036</v>
      </c>
      <c r="D523" s="0" t="s">
        <v>1036</v>
      </c>
      <c r="E5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campanula-hofmannii</v>
      </c>
      <c r="F523" s="0" t="n">
        <v>1</v>
      </c>
      <c r="G523" s="0" t="n">
        <v>6</v>
      </c>
      <c r="H523" s="0" t="n">
        <v>66</v>
      </c>
      <c r="I523" s="0" t="s">
        <v>1038</v>
      </c>
      <c r="L523" s="0" t="str">
        <f aca="false">IF(ISBLANK(A523)  = 0, "INSERT INTO botanica.taxon (name_latin, name_czech, year, slug, origin, category_id, family_id) VALUES ("&amp;IF(A523&lt;&gt;"","'"&amp;A523&amp;"'","NULL")&amp;","&amp;IF(B523&lt;&gt;"","'"&amp;B523&amp;"'","NULL")&amp;", "&amp;IF(C523&lt;&gt;"","'"&amp;C523&amp;"'","NULL")&amp;"  , "&amp;IF(E523&lt;&gt;"","'"&amp;E523&amp;"'","NULL")&amp;"  , "&amp;IF(F523&lt;&gt;"","'"&amp;F523&amp;"'","NULL")&amp;"  , "&amp;IF(G523&lt;&gt;"","'"&amp;G523&amp;"'","NULL")&amp;"  , "&amp;IF(H523&lt;&gt;"","'"&amp;H523&amp;"'","NULL")&amp;"  );","")</f>
        <v>INSERT INTO botanica.taxon (name_latin, name_czech, year, slug, origin, category_id, family_id) VALUES ('Campanula hofmannii ','zvonek', NULL  , 'campanula-hofmannii'  , '1'  , '6'  , '66'  );</v>
      </c>
    </row>
    <row r="524" customFormat="false" ht="12.8" hidden="false" customHeight="false" outlineLevel="0" collapsed="false">
      <c r="A524" s="0" t="str">
        <f aca="false">SUBSTITUTE(SUBSTITUTE(SUBSTITUTE(I524, "'", "\'"), "’","\'"), "‘", "\'")</f>
        <v>Campanula persicifolia </v>
      </c>
      <c r="B524" s="0" t="s">
        <v>1039</v>
      </c>
      <c r="D524" s="0" t="s">
        <v>1040</v>
      </c>
      <c r="E5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campanula-persicifolia</v>
      </c>
      <c r="F524" s="0" t="n">
        <v>1</v>
      </c>
      <c r="G524" s="0" t="n">
        <v>6</v>
      </c>
      <c r="H524" s="0" t="n">
        <v>66</v>
      </c>
      <c r="I524" s="0" t="s">
        <v>1041</v>
      </c>
      <c r="L524" s="0" t="str">
        <f aca="false">IF(ISBLANK(A524)  = 0, "INSERT INTO botanica.taxon (name_latin, name_czech, year, slug, origin, category_id, family_id) VALUES ("&amp;IF(A524&lt;&gt;"","'"&amp;A524&amp;"'","NULL")&amp;","&amp;IF(B524&lt;&gt;"","'"&amp;B524&amp;"'","NULL")&amp;", "&amp;IF(C524&lt;&gt;"","'"&amp;C524&amp;"'","NULL")&amp;"  , "&amp;IF(E524&lt;&gt;"","'"&amp;E524&amp;"'","NULL")&amp;"  , "&amp;IF(F524&lt;&gt;"","'"&amp;F524&amp;"'","NULL")&amp;"  , "&amp;IF(G524&lt;&gt;"","'"&amp;G524&amp;"'","NULL")&amp;"  , "&amp;IF(H524&lt;&gt;"","'"&amp;H524&amp;"'","NULL")&amp;"  );","")</f>
        <v>INSERT INTO botanica.taxon (name_latin, name_czech, year, slug, origin, category_id, family_id) VALUES ('Campanula persicifolia ','zvonek broskvolistý', NULL  , 'campanula-persicifolia'  , '1'  , '6'  , '66'  );</v>
      </c>
    </row>
    <row r="525" customFormat="false" ht="12.8" hidden="false" customHeight="false" outlineLevel="0" collapsed="false">
      <c r="A525" s="0" t="str">
        <f aca="false">SUBSTITUTE(SUBSTITUTE(SUBSTITUTE(I525, "'", "\'"), "’","\'"), "‘", "\'")</f>
        <v>Campanula portenschlagiana </v>
      </c>
      <c r="B525" s="0" t="s">
        <v>1042</v>
      </c>
      <c r="D525" s="0" t="s">
        <v>1043</v>
      </c>
      <c r="E5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campanula-portenschlagiana</v>
      </c>
      <c r="F525" s="0" t="n">
        <v>1</v>
      </c>
      <c r="G525" s="0" t="n">
        <v>6</v>
      </c>
      <c r="H525" s="0" t="n">
        <v>66</v>
      </c>
      <c r="I525" s="0" t="s">
        <v>1044</v>
      </c>
      <c r="L525" s="0" t="str">
        <f aca="false">IF(ISBLANK(A525)  = 0, "INSERT INTO botanica.taxon (name_latin, name_czech, year, slug, origin, category_id, family_id) VALUES ("&amp;IF(A525&lt;&gt;"","'"&amp;A525&amp;"'","NULL")&amp;","&amp;IF(B525&lt;&gt;"","'"&amp;B525&amp;"'","NULL")&amp;", "&amp;IF(C525&lt;&gt;"","'"&amp;C525&amp;"'","NULL")&amp;"  , "&amp;IF(E525&lt;&gt;"","'"&amp;E525&amp;"'","NULL")&amp;"  , "&amp;IF(F525&lt;&gt;"","'"&amp;F525&amp;"'","NULL")&amp;"  , "&amp;IF(G525&lt;&gt;"","'"&amp;G525&amp;"'","NULL")&amp;"  , "&amp;IF(H525&lt;&gt;"","'"&amp;H525&amp;"'","NULL")&amp;"  );","")</f>
        <v>INSERT INTO botanica.taxon (name_latin, name_czech, year, slug, origin, category_id, family_id) VALUES ('Campanula portenschlagiana ','zvonek dalmatský', NULL  , 'campanula-portenschlagiana'  , '1'  , '6'  , '66'  );</v>
      </c>
    </row>
    <row r="526" customFormat="false" ht="12.8" hidden="false" customHeight="false" outlineLevel="0" collapsed="false">
      <c r="A526" s="0" t="str">
        <f aca="false">SUBSTITUTE(SUBSTITUTE(SUBSTITUTE(I526, "'", "\'"), "’","\'"), "‘", "\'")</f>
        <v>Campanula waldsteiniana </v>
      </c>
      <c r="B526" s="0" t="s">
        <v>1045</v>
      </c>
      <c r="D526" s="0" t="s">
        <v>1036</v>
      </c>
      <c r="E5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campanula-waldsteiniana</v>
      </c>
      <c r="F526" s="0" t="n">
        <v>1</v>
      </c>
      <c r="G526" s="0" t="n">
        <v>6</v>
      </c>
      <c r="H526" s="0" t="n">
        <v>66</v>
      </c>
      <c r="I526" s="0" t="s">
        <v>1046</v>
      </c>
      <c r="L526" s="0" t="str">
        <f aca="false">IF(ISBLANK(A526)  = 0, "INSERT INTO botanica.taxon (name_latin, name_czech, year, slug, origin, category_id, family_id) VALUES ("&amp;IF(A526&lt;&gt;"","'"&amp;A526&amp;"'","NULL")&amp;","&amp;IF(B526&lt;&gt;"","'"&amp;B526&amp;"'","NULL")&amp;", "&amp;IF(C526&lt;&gt;"","'"&amp;C526&amp;"'","NULL")&amp;"  , "&amp;IF(E526&lt;&gt;"","'"&amp;E526&amp;"'","NULL")&amp;"  , "&amp;IF(F526&lt;&gt;"","'"&amp;F526&amp;"'","NULL")&amp;"  , "&amp;IF(G526&lt;&gt;"","'"&amp;G526&amp;"'","NULL")&amp;"  , "&amp;IF(H526&lt;&gt;"","'"&amp;H526&amp;"'","NULL")&amp;"  );","")</f>
        <v>INSERT INTO botanica.taxon (name_latin, name_czech, year, slug, origin, category_id, family_id) VALUES ('Campanula waldsteiniana ','zvonek ', NULL  , 'campanula-waldsteiniana'  , '1'  , '6'  , '66'  );</v>
      </c>
    </row>
    <row r="527" customFormat="false" ht="12.8" hidden="false" customHeight="false" outlineLevel="0" collapsed="false">
      <c r="A527" s="0" t="str">
        <f aca="false">SUBSTITUTE(SUBSTITUTE(SUBSTITUTE(I527, "'", "\'"), "’","\'"), "‘", "\'")</f>
        <v>Alchemilla subsericea </v>
      </c>
      <c r="B527" s="0" t="s">
        <v>1047</v>
      </c>
      <c r="D527" s="0" t="s">
        <v>1048</v>
      </c>
      <c r="E5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alchemilla-subsericea</v>
      </c>
      <c r="F527" s="0" t="n">
        <v>1</v>
      </c>
      <c r="I527" s="0" t="s">
        <v>1049</v>
      </c>
      <c r="L527" s="0" t="str">
        <f aca="false">IF(ISBLANK(A527)  = 0, "INSERT INTO botanica.taxon (name_latin, name_czech, year, slug, origin, category_id, family_id) VALUES ("&amp;IF(A527&lt;&gt;"","'"&amp;A527&amp;"'","NULL")&amp;","&amp;IF(B527&lt;&gt;"","'"&amp;B527&amp;"'","NULL")&amp;", "&amp;IF(C527&lt;&gt;"","'"&amp;C527&amp;"'","NULL")&amp;"  , "&amp;IF(E527&lt;&gt;"","'"&amp;E527&amp;"'","NULL")&amp;"  , "&amp;IF(F527&lt;&gt;"","'"&amp;F527&amp;"'","NULL")&amp;"  , "&amp;IF(G527&lt;&gt;"","'"&amp;G527&amp;"'","NULL")&amp;"  , "&amp;IF(H527&lt;&gt;"","'"&amp;H527&amp;"'","NULL")&amp;"  );","")</f>
        <v>INSERT INTO botanica.taxon (name_latin, name_czech, year, slug, origin, category_id, family_id) VALUES ('Alchemilla subsericea ','kontryhel ', NULL  , 'alchemilla-subsericea'  , '1'  , NULL  , NULL  );</v>
      </c>
    </row>
    <row r="528" customFormat="false" ht="12.8" hidden="false" customHeight="false" outlineLevel="0" collapsed="false">
      <c r="A528" s="0" t="str">
        <f aca="false">SUBSTITUTE(SUBSTITUTE(SUBSTITUTE(I528, "'", "\'"), "’","\'"), "‘", "\'")</f>
        <v>Dianthus alpinus \' Albus\'</v>
      </c>
      <c r="E5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dianthus-alpinus--albus</v>
      </c>
      <c r="F528" s="0" t="n">
        <v>1</v>
      </c>
      <c r="I528" s="0" t="s">
        <v>1050</v>
      </c>
      <c r="L528" s="0" t="str">
        <f aca="false">IF(ISBLANK(A528)  = 0, "INSERT INTO botanica.taxon (name_latin, name_czech, year, slug, origin, category_id, family_id) VALUES ("&amp;IF(A528&lt;&gt;"","'"&amp;A528&amp;"'","NULL")&amp;","&amp;IF(B528&lt;&gt;"","'"&amp;B528&amp;"'","NULL")&amp;", "&amp;IF(C528&lt;&gt;"","'"&amp;C528&amp;"'","NULL")&amp;"  , "&amp;IF(E528&lt;&gt;"","'"&amp;E528&amp;"'","NULL")&amp;"  , "&amp;IF(F528&lt;&gt;"","'"&amp;F528&amp;"'","NULL")&amp;"  , "&amp;IF(G528&lt;&gt;"","'"&amp;G528&amp;"'","NULL")&amp;"  , "&amp;IF(H528&lt;&gt;"","'"&amp;H528&amp;"'","NULL")&amp;"  );","")</f>
        <v>INSERT INTO botanica.taxon (name_latin, name_czech, year, slug, origin, category_id, family_id) VALUES ('Dianthus alpinus \' Albus\'',NULL, NULL  , 'dianthus-alpinus--albus'  , '1'  , NULL  , NULL  );</v>
      </c>
    </row>
    <row r="529" customFormat="false" ht="12.8" hidden="false" customHeight="false" outlineLevel="0" collapsed="false">
      <c r="A529" s="0" t="str">
        <f aca="false">SUBSTITUTE(SUBSTITUTE(SUBSTITUTE(I529, "'", "\'"), "’","\'"), "‘", "\'")</f>
        <v>Dianthus hyssopifolius</v>
      </c>
      <c r="E5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dianthus-hyssopifolius</v>
      </c>
      <c r="F529" s="0" t="n">
        <v>1</v>
      </c>
      <c r="I529" s="0" t="s">
        <v>937</v>
      </c>
      <c r="L529" s="0" t="str">
        <f aca="false">IF(ISBLANK(A529)  = 0, "INSERT INTO botanica.taxon (name_latin, name_czech, year, slug, origin, category_id, family_id) VALUES ("&amp;IF(A529&lt;&gt;"","'"&amp;A529&amp;"'","NULL")&amp;","&amp;IF(B529&lt;&gt;"","'"&amp;B529&amp;"'","NULL")&amp;", "&amp;IF(C529&lt;&gt;"","'"&amp;C529&amp;"'","NULL")&amp;"  , "&amp;IF(E529&lt;&gt;"","'"&amp;E529&amp;"'","NULL")&amp;"  , "&amp;IF(F529&lt;&gt;"","'"&amp;F529&amp;"'","NULL")&amp;"  , "&amp;IF(G529&lt;&gt;"","'"&amp;G529&amp;"'","NULL")&amp;"  , "&amp;IF(H529&lt;&gt;"","'"&amp;H529&amp;"'","NULL")&amp;"  );","")</f>
        <v>INSERT INTO botanica.taxon (name_latin, name_czech, year, slug, origin, category_id, family_id) VALUES ('Dianthus hyssopifolius',NULL, NULL  , 'dianthus-hyssopifolius'  , '1'  , NULL  , NULL  );</v>
      </c>
    </row>
    <row r="530" customFormat="false" ht="12.8" hidden="false" customHeight="false" outlineLevel="0" collapsed="false">
      <c r="A530" s="0" t="str">
        <f aca="false">SUBSTITUTE(SUBSTITUTE(SUBSTITUTE(I530, "'", "\'"), "’","\'"), "‘", "\'")</f>
        <v>Dirca palustris </v>
      </c>
      <c r="E5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dirca-palustris</v>
      </c>
      <c r="F530" s="0" t="n">
        <v>1</v>
      </c>
      <c r="I530" s="0" t="s">
        <v>1051</v>
      </c>
      <c r="L530" s="0" t="str">
        <f aca="false">IF(ISBLANK(A530)  = 0, "INSERT INTO botanica.taxon (name_latin, name_czech, year, slug, origin, category_id, family_id) VALUES ("&amp;IF(A530&lt;&gt;"","'"&amp;A530&amp;"'","NULL")&amp;","&amp;IF(B530&lt;&gt;"","'"&amp;B530&amp;"'","NULL")&amp;", "&amp;IF(C530&lt;&gt;"","'"&amp;C530&amp;"'","NULL")&amp;"  , "&amp;IF(E530&lt;&gt;"","'"&amp;E530&amp;"'","NULL")&amp;"  , "&amp;IF(F530&lt;&gt;"","'"&amp;F530&amp;"'","NULL")&amp;"  , "&amp;IF(G530&lt;&gt;"","'"&amp;G530&amp;"'","NULL")&amp;"  , "&amp;IF(H530&lt;&gt;"","'"&amp;H530&amp;"'","NULL")&amp;"  );","")</f>
        <v>INSERT INTO botanica.taxon (name_latin, name_czech, year, slug, origin, category_id, family_id) VALUES ('Dirca palustris ',NULL, NULL  , 'dirca-palustris'  , '1'  , NULL  , NULL  );</v>
      </c>
    </row>
    <row r="531" customFormat="false" ht="12.8" hidden="false" customHeight="false" outlineLevel="0" collapsed="false">
      <c r="A531" s="0" t="str">
        <f aca="false">SUBSTITUTE(SUBSTITUTE(SUBSTITUTE(I531, "'", "\'"), "’","\'"), "‘", "\'")</f>
        <v/>
      </c>
      <c r="E5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531" s="0" t="n">
        <v>1</v>
      </c>
      <c r="L531" s="0" t="str">
        <f aca="false">IF(ISBLANK(A531)  = 0, "INSERT INTO botanica.taxon (name_latin, name_czech, year, slug, origin, category_id, family_id) VALUES ("&amp;IF(A531&lt;&gt;"","'"&amp;A531&amp;"'","NULL")&amp;","&amp;IF(B531&lt;&gt;"","'"&amp;B531&amp;"'","NULL")&amp;", "&amp;IF(C531&lt;&gt;"","'"&amp;C531&amp;"'","NULL")&amp;"  , "&amp;IF(E531&lt;&gt;"","'"&amp;E531&amp;"'","NULL")&amp;"  , "&amp;IF(F531&lt;&gt;"","'"&amp;F531&amp;"'","NULL")&amp;"  , "&amp;IF(G531&lt;&gt;"","'"&amp;G531&amp;"'","NULL")&amp;"  , "&amp;IF(H531&lt;&gt;"","'"&amp;H531&amp;"'","NULL")&amp;"  );","")</f>
        <v>INSERT INTO botanica.taxon (name_latin, name_czech, year, slug, origin, category_id, family_id) VALUES (NULL,NULL, NULL  , NULL  , '1'  , NULL  , NULL  );</v>
      </c>
    </row>
    <row r="532" customFormat="false" ht="12.8" hidden="false" customHeight="false" outlineLevel="0" collapsed="false">
      <c r="A532" s="0" t="str">
        <f aca="false">SUBSTITUTE(SUBSTITUTE(SUBSTITUTE(I532, "'", "\'"), "’","\'"), "‘", "\'")</f>
        <v>Doronicum columnae </v>
      </c>
      <c r="E5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doronicum-columnae</v>
      </c>
      <c r="F532" s="0" t="n">
        <v>1</v>
      </c>
      <c r="I532" s="0" t="s">
        <v>1052</v>
      </c>
      <c r="L532" s="0" t="str">
        <f aca="false">IF(ISBLANK(A532)  = 0, "INSERT INTO botanica.taxon (name_latin, name_czech, year, slug, origin, category_id, family_id) VALUES ("&amp;IF(A532&lt;&gt;"","'"&amp;A532&amp;"'","NULL")&amp;","&amp;IF(B532&lt;&gt;"","'"&amp;B532&amp;"'","NULL")&amp;", "&amp;IF(C532&lt;&gt;"","'"&amp;C532&amp;"'","NULL")&amp;"  , "&amp;IF(E532&lt;&gt;"","'"&amp;E532&amp;"'","NULL")&amp;"  , "&amp;IF(F532&lt;&gt;"","'"&amp;F532&amp;"'","NULL")&amp;"  , "&amp;IF(G532&lt;&gt;"","'"&amp;G532&amp;"'","NULL")&amp;"  , "&amp;IF(H532&lt;&gt;"","'"&amp;H532&amp;"'","NULL")&amp;"  );","")</f>
        <v>INSERT INTO botanica.taxon (name_latin, name_czech, year, slug, origin, category_id, family_id) VALUES ('Doronicum columnae ',NULL, NULL  , 'doronicum-columnae'  , '1'  , NULL  , NULL  );</v>
      </c>
    </row>
    <row r="533" customFormat="false" ht="12.8" hidden="false" customHeight="false" outlineLevel="0" collapsed="false">
      <c r="A533" s="0" t="str">
        <f aca="false">SUBSTITUTE(SUBSTITUTE(SUBSTITUTE(I533, "'", "\'"), "’","\'"), "‘", "\'")</f>
        <v>Doronicum plantagineum </v>
      </c>
      <c r="E5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doronicum-plantagineum</v>
      </c>
      <c r="F533" s="0" t="n">
        <v>1</v>
      </c>
      <c r="I533" s="0" t="s">
        <v>1053</v>
      </c>
      <c r="L533" s="0" t="str">
        <f aca="false">IF(ISBLANK(A533)  = 0, "INSERT INTO botanica.taxon (name_latin, name_czech, year, slug, origin, category_id, family_id) VALUES ("&amp;IF(A533&lt;&gt;"","'"&amp;A533&amp;"'","NULL")&amp;","&amp;IF(B533&lt;&gt;"","'"&amp;B533&amp;"'","NULL")&amp;", "&amp;IF(C533&lt;&gt;"","'"&amp;C533&amp;"'","NULL")&amp;"  , "&amp;IF(E533&lt;&gt;"","'"&amp;E533&amp;"'","NULL")&amp;"  , "&amp;IF(F533&lt;&gt;"","'"&amp;F533&amp;"'","NULL")&amp;"  , "&amp;IF(G533&lt;&gt;"","'"&amp;G533&amp;"'","NULL")&amp;"  , "&amp;IF(H533&lt;&gt;"","'"&amp;H533&amp;"'","NULL")&amp;"  );","")</f>
        <v>INSERT INTO botanica.taxon (name_latin, name_czech, year, slug, origin, category_id, family_id) VALUES ('Doronicum plantagineum ',NULL, NULL  , 'doronicum-plantagineum'  , '1'  , NULL  , NULL  );</v>
      </c>
    </row>
    <row r="534" customFormat="false" ht="12.8" hidden="false" customHeight="false" outlineLevel="0" collapsed="false">
      <c r="A534" s="0" t="str">
        <f aca="false">SUBSTITUTE(SUBSTITUTE(SUBSTITUTE(I534, "'", "\'"), "’","\'"), "‘", "\'")</f>
        <v>Dorycnium herbaceum </v>
      </c>
      <c r="E5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dorycnium-herbaceum</v>
      </c>
      <c r="F534" s="0" t="n">
        <v>1</v>
      </c>
      <c r="I534" s="0" t="s">
        <v>1054</v>
      </c>
      <c r="L534" s="0" t="str">
        <f aca="false">IF(ISBLANK(A534)  = 0, "INSERT INTO botanica.taxon (name_latin, name_czech, year, slug, origin, category_id, family_id) VALUES ("&amp;IF(A534&lt;&gt;"","'"&amp;A534&amp;"'","NULL")&amp;","&amp;IF(B534&lt;&gt;"","'"&amp;B534&amp;"'","NULL")&amp;", "&amp;IF(C534&lt;&gt;"","'"&amp;C534&amp;"'","NULL")&amp;"  , "&amp;IF(E534&lt;&gt;"","'"&amp;E534&amp;"'","NULL")&amp;"  , "&amp;IF(F534&lt;&gt;"","'"&amp;F534&amp;"'","NULL")&amp;"  , "&amp;IF(G534&lt;&gt;"","'"&amp;G534&amp;"'","NULL")&amp;"  , "&amp;IF(H534&lt;&gt;"","'"&amp;H534&amp;"'","NULL")&amp;"  );","")</f>
        <v>INSERT INTO botanica.taxon (name_latin, name_czech, year, slug, origin, category_id, family_id) VALUES ('Dorycnium herbaceum ',NULL, NULL  , 'dorycnium-herbaceum'  , '1'  , NULL  , NULL  );</v>
      </c>
    </row>
    <row r="535" customFormat="false" ht="12.8" hidden="false" customHeight="false" outlineLevel="0" collapsed="false">
      <c r="A535" s="0" t="str">
        <f aca="false">SUBSTITUTE(SUBSTITUTE(SUBSTITUTE(I535, "'", "\'"), "’","\'"), "‘", "\'")</f>
        <v>Draba bruniifolia Steven</v>
      </c>
      <c r="E5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draba-bruniifolia-steven</v>
      </c>
      <c r="F535" s="0" t="n">
        <v>1</v>
      </c>
      <c r="I535" s="0" t="s">
        <v>1055</v>
      </c>
      <c r="L535" s="0" t="str">
        <f aca="false">IF(ISBLANK(A535)  = 0, "INSERT INTO botanica.taxon (name_latin, name_czech, year, slug, origin, category_id, family_id) VALUES ("&amp;IF(A535&lt;&gt;"","'"&amp;A535&amp;"'","NULL")&amp;","&amp;IF(B535&lt;&gt;"","'"&amp;B535&amp;"'","NULL")&amp;", "&amp;IF(C535&lt;&gt;"","'"&amp;C535&amp;"'","NULL")&amp;"  , "&amp;IF(E535&lt;&gt;"","'"&amp;E535&amp;"'","NULL")&amp;"  , "&amp;IF(F535&lt;&gt;"","'"&amp;F535&amp;"'","NULL")&amp;"  , "&amp;IF(G535&lt;&gt;"","'"&amp;G535&amp;"'","NULL")&amp;"  , "&amp;IF(H535&lt;&gt;"","'"&amp;H535&amp;"'","NULL")&amp;"  );","")</f>
        <v>INSERT INTO botanica.taxon (name_latin, name_czech, year, slug, origin, category_id, family_id) VALUES ('Draba bruniifolia Steven',NULL, NULL  , 'draba-bruniifolia-steven'  , '1'  , NULL  , NULL  );</v>
      </c>
    </row>
    <row r="536" customFormat="false" ht="12.8" hidden="false" customHeight="false" outlineLevel="0" collapsed="false">
      <c r="A536" s="0" t="str">
        <f aca="false">SUBSTITUTE(SUBSTITUTE(SUBSTITUTE(I536, "'", "\'"), "’","\'"), "‘", "\'")</f>
        <v>Draba diversifolia </v>
      </c>
      <c r="E5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draba-diversifolia</v>
      </c>
      <c r="F536" s="0" t="n">
        <v>1</v>
      </c>
      <c r="I536" s="0" t="s">
        <v>1056</v>
      </c>
      <c r="L536" s="0" t="str">
        <f aca="false">IF(ISBLANK(A536)  = 0, "INSERT INTO botanica.taxon (name_latin, name_czech, year, slug, origin, category_id, family_id) VALUES ("&amp;IF(A536&lt;&gt;"","'"&amp;A536&amp;"'","NULL")&amp;","&amp;IF(B536&lt;&gt;"","'"&amp;B536&amp;"'","NULL")&amp;", "&amp;IF(C536&lt;&gt;"","'"&amp;C536&amp;"'","NULL")&amp;"  , "&amp;IF(E536&lt;&gt;"","'"&amp;E536&amp;"'","NULL")&amp;"  , "&amp;IF(F536&lt;&gt;"","'"&amp;F536&amp;"'","NULL")&amp;"  , "&amp;IF(G536&lt;&gt;"","'"&amp;G536&amp;"'","NULL")&amp;"  , "&amp;IF(H536&lt;&gt;"","'"&amp;H536&amp;"'","NULL")&amp;"  );","")</f>
        <v>INSERT INTO botanica.taxon (name_latin, name_czech, year, slug, origin, category_id, family_id) VALUES ('Draba diversifolia ',NULL, NULL  , 'draba-diversifolia'  , '1'  , NULL  , NULL  );</v>
      </c>
    </row>
    <row r="537" customFormat="false" ht="12.8" hidden="false" customHeight="false" outlineLevel="0" collapsed="false">
      <c r="A537" s="0" t="str">
        <f aca="false">SUBSTITUTE(SUBSTITUTE(SUBSTITUTE(I537, "'", "\'"), "’","\'"), "‘", "\'")</f>
        <v>Dracocephalum grandiflorum </v>
      </c>
      <c r="E5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dracocephalum-grandiflorum</v>
      </c>
      <c r="F537" s="0" t="n">
        <v>1</v>
      </c>
      <c r="I537" s="0" t="s">
        <v>1057</v>
      </c>
      <c r="L537" s="0" t="str">
        <f aca="false">IF(ISBLANK(A537)  = 0, "INSERT INTO botanica.taxon (name_latin, name_czech, year, slug, origin, category_id, family_id) VALUES ("&amp;IF(A537&lt;&gt;"","'"&amp;A537&amp;"'","NULL")&amp;","&amp;IF(B537&lt;&gt;"","'"&amp;B537&amp;"'","NULL")&amp;", "&amp;IF(C537&lt;&gt;"","'"&amp;C537&amp;"'","NULL")&amp;"  , "&amp;IF(E537&lt;&gt;"","'"&amp;E537&amp;"'","NULL")&amp;"  , "&amp;IF(F537&lt;&gt;"","'"&amp;F537&amp;"'","NULL")&amp;"  , "&amp;IF(G537&lt;&gt;"","'"&amp;G537&amp;"'","NULL")&amp;"  , "&amp;IF(H537&lt;&gt;"","'"&amp;H537&amp;"'","NULL")&amp;"  );","")</f>
        <v>INSERT INTO botanica.taxon (name_latin, name_czech, year, slug, origin, category_id, family_id) VALUES ('Dracocephalum grandiflorum ',NULL, NULL  , 'dracocephalum-grandiflorum'  , '1'  , NULL  , NULL  );</v>
      </c>
    </row>
    <row r="538" customFormat="false" ht="12.8" hidden="false" customHeight="false" outlineLevel="0" collapsed="false">
      <c r="A538" s="0" t="str">
        <f aca="false">SUBSTITUTE(SUBSTITUTE(SUBSTITUTE(I538, "'", "\'"), "’","\'"), "‘", "\'")</f>
        <v>Dryas octopetala </v>
      </c>
      <c r="E5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dryas-octopetala</v>
      </c>
      <c r="F538" s="0" t="n">
        <v>1</v>
      </c>
      <c r="I538" s="0" t="s">
        <v>1058</v>
      </c>
      <c r="L538" s="0" t="str">
        <f aca="false">IF(ISBLANK(A538)  = 0, "INSERT INTO botanica.taxon (name_latin, name_czech, year, slug, origin, category_id, family_id) VALUES ("&amp;IF(A538&lt;&gt;"","'"&amp;A538&amp;"'","NULL")&amp;","&amp;IF(B538&lt;&gt;"","'"&amp;B538&amp;"'","NULL")&amp;", "&amp;IF(C538&lt;&gt;"","'"&amp;C538&amp;"'","NULL")&amp;"  , "&amp;IF(E538&lt;&gt;"","'"&amp;E538&amp;"'","NULL")&amp;"  , "&amp;IF(F538&lt;&gt;"","'"&amp;F538&amp;"'","NULL")&amp;"  , "&amp;IF(G538&lt;&gt;"","'"&amp;G538&amp;"'","NULL")&amp;"  , "&amp;IF(H538&lt;&gt;"","'"&amp;H538&amp;"'","NULL")&amp;"  );","")</f>
        <v>INSERT INTO botanica.taxon (name_latin, name_czech, year, slug, origin, category_id, family_id) VALUES ('Dryas octopetala ',NULL, NULL  , 'dryas-octopetala'  , '1'  , NULL  , NULL  );</v>
      </c>
    </row>
    <row r="539" customFormat="false" ht="12.8" hidden="false" customHeight="false" outlineLevel="0" collapsed="false">
      <c r="A539" s="0" t="str">
        <f aca="false">SUBSTITUTE(SUBSTITUTE(SUBSTITUTE(I539, "'", "\'"), "’","\'"), "‘", "\'")</f>
        <v>Dryopteris dilatata </v>
      </c>
      <c r="E5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dryopteris-dilatata</v>
      </c>
      <c r="F539" s="0" t="n">
        <v>1</v>
      </c>
      <c r="I539" s="0" t="s">
        <v>1059</v>
      </c>
      <c r="L539" s="0" t="str">
        <f aca="false">IF(ISBLANK(A539)  = 0, "INSERT INTO botanica.taxon (name_latin, name_czech, year, slug, origin, category_id, family_id) VALUES ("&amp;IF(A539&lt;&gt;"","'"&amp;A539&amp;"'","NULL")&amp;","&amp;IF(B539&lt;&gt;"","'"&amp;B539&amp;"'","NULL")&amp;", "&amp;IF(C539&lt;&gt;"","'"&amp;C539&amp;"'","NULL")&amp;"  , "&amp;IF(E539&lt;&gt;"","'"&amp;E539&amp;"'","NULL")&amp;"  , "&amp;IF(F539&lt;&gt;"","'"&amp;F539&amp;"'","NULL")&amp;"  , "&amp;IF(G539&lt;&gt;"","'"&amp;G539&amp;"'","NULL")&amp;"  , "&amp;IF(H539&lt;&gt;"","'"&amp;H539&amp;"'","NULL")&amp;"  );","")</f>
        <v>INSERT INTO botanica.taxon (name_latin, name_czech, year, slug, origin, category_id, family_id) VALUES ('Dryopteris dilatata ',NULL, NULL  , 'dryopteris-dilatata'  , '1'  , NULL  , NULL  );</v>
      </c>
    </row>
    <row r="540" customFormat="false" ht="12.8" hidden="false" customHeight="false" outlineLevel="0" collapsed="false">
      <c r="A540" s="0" t="str">
        <f aca="false">SUBSTITUTE(SUBSTITUTE(SUBSTITUTE(I540, "'", "\'"), "’","\'"), "‘", "\'")</f>
        <v>Edraianthus dalmaticus</v>
      </c>
      <c r="E5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edraianthus-dalmaticus</v>
      </c>
      <c r="F540" s="0" t="n">
        <v>1</v>
      </c>
      <c r="I540" s="0" t="s">
        <v>1060</v>
      </c>
      <c r="L540" s="0" t="str">
        <f aca="false">IF(ISBLANK(A540)  = 0, "INSERT INTO botanica.taxon (name_latin, name_czech, year, slug, origin, category_id, family_id) VALUES ("&amp;IF(A540&lt;&gt;"","'"&amp;A540&amp;"'","NULL")&amp;","&amp;IF(B540&lt;&gt;"","'"&amp;B540&amp;"'","NULL")&amp;", "&amp;IF(C540&lt;&gt;"","'"&amp;C540&amp;"'","NULL")&amp;"  , "&amp;IF(E540&lt;&gt;"","'"&amp;E540&amp;"'","NULL")&amp;"  , "&amp;IF(F540&lt;&gt;"","'"&amp;F540&amp;"'","NULL")&amp;"  , "&amp;IF(G540&lt;&gt;"","'"&amp;G540&amp;"'","NULL")&amp;"  , "&amp;IF(H540&lt;&gt;"","'"&amp;H540&amp;"'","NULL")&amp;"  );","")</f>
        <v>INSERT INTO botanica.taxon (name_latin, name_czech, year, slug, origin, category_id, family_id) VALUES ('Edraianthus dalmaticus',NULL, NULL  , 'edraianthus-dalmaticus'  , '1'  , NULL  , NULL  );</v>
      </c>
    </row>
    <row r="541" customFormat="false" ht="12.8" hidden="false" customHeight="false" outlineLevel="0" collapsed="false">
      <c r="A541" s="0" t="str">
        <f aca="false">SUBSTITUTE(SUBSTITUTE(SUBSTITUTE(I541, "'", "\'"), "’","\'"), "‘", "\'")</f>
        <v>Edraianthus dinaricus</v>
      </c>
      <c r="E5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edraianthus-dinaricus</v>
      </c>
      <c r="F541" s="0" t="n">
        <v>1</v>
      </c>
      <c r="I541" s="0" t="s">
        <v>1061</v>
      </c>
      <c r="L541" s="0" t="str">
        <f aca="false">IF(ISBLANK(A541)  = 0, "INSERT INTO botanica.taxon (name_latin, name_czech, year, slug, origin, category_id, family_id) VALUES ("&amp;IF(A541&lt;&gt;"","'"&amp;A541&amp;"'","NULL")&amp;","&amp;IF(B541&lt;&gt;"","'"&amp;B541&amp;"'","NULL")&amp;", "&amp;IF(C541&lt;&gt;"","'"&amp;C541&amp;"'","NULL")&amp;"  , "&amp;IF(E541&lt;&gt;"","'"&amp;E541&amp;"'","NULL")&amp;"  , "&amp;IF(F541&lt;&gt;"","'"&amp;F541&amp;"'","NULL")&amp;"  , "&amp;IF(G541&lt;&gt;"","'"&amp;G541&amp;"'","NULL")&amp;"  , "&amp;IF(H541&lt;&gt;"","'"&amp;H541&amp;"'","NULL")&amp;"  );","")</f>
        <v>INSERT INTO botanica.taxon (name_latin, name_czech, year, slug, origin, category_id, family_id) VALUES ('Edraianthus dinaricus',NULL, NULL  , 'edraianthus-dinaricus'  , '1'  , NULL  , NULL  );</v>
      </c>
    </row>
    <row r="542" customFormat="false" ht="12.8" hidden="false" customHeight="false" outlineLevel="0" collapsed="false">
      <c r="A542" s="0" t="str">
        <f aca="false">SUBSTITUTE(SUBSTITUTE(SUBSTITUTE(I542, "'", "\'"), "’","\'"), "‘", "\'")</f>
        <v>Edraianthus pumilio </v>
      </c>
      <c r="E5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edraianthus-pumilio</v>
      </c>
      <c r="F542" s="0" t="n">
        <v>1</v>
      </c>
      <c r="I542" s="0" t="s">
        <v>1062</v>
      </c>
      <c r="L542" s="0" t="str">
        <f aca="false">IF(ISBLANK(A542)  = 0, "INSERT INTO botanica.taxon (name_latin, name_czech, year, slug, origin, category_id, family_id) VALUES ("&amp;IF(A542&lt;&gt;"","'"&amp;A542&amp;"'","NULL")&amp;","&amp;IF(B542&lt;&gt;"","'"&amp;B542&amp;"'","NULL")&amp;", "&amp;IF(C542&lt;&gt;"","'"&amp;C542&amp;"'","NULL")&amp;"  , "&amp;IF(E542&lt;&gt;"","'"&amp;E542&amp;"'","NULL")&amp;"  , "&amp;IF(F542&lt;&gt;"","'"&amp;F542&amp;"'","NULL")&amp;"  , "&amp;IF(G542&lt;&gt;"","'"&amp;G542&amp;"'","NULL")&amp;"  , "&amp;IF(H542&lt;&gt;"","'"&amp;H542&amp;"'","NULL")&amp;"  );","")</f>
        <v>INSERT INTO botanica.taxon (name_latin, name_czech, year, slug, origin, category_id, family_id) VALUES ('Edraianthus pumilio ',NULL, NULL  , 'edraianthus-pumilio'  , '1'  , NULL  , NULL  );</v>
      </c>
    </row>
    <row r="543" customFormat="false" ht="12.8" hidden="false" customHeight="false" outlineLevel="0" collapsed="false">
      <c r="A543" s="0" t="str">
        <f aca="false">SUBSTITUTE(SUBSTITUTE(SUBSTITUTE(I543, "'", "\'"), "’","\'"), "‘", "\'")</f>
        <v>Edraianthus graminifolius</v>
      </c>
      <c r="E5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edraianthus-graminifolius</v>
      </c>
      <c r="F543" s="0" t="n">
        <v>1</v>
      </c>
      <c r="I543" s="0" t="s">
        <v>1063</v>
      </c>
      <c r="L543" s="0" t="str">
        <f aca="false">IF(ISBLANK(A543)  = 0, "INSERT INTO botanica.taxon (name_latin, name_czech, year, slug, origin, category_id, family_id) VALUES ("&amp;IF(A543&lt;&gt;"","'"&amp;A543&amp;"'","NULL")&amp;","&amp;IF(B543&lt;&gt;"","'"&amp;B543&amp;"'","NULL")&amp;", "&amp;IF(C543&lt;&gt;"","'"&amp;C543&amp;"'","NULL")&amp;"  , "&amp;IF(E543&lt;&gt;"","'"&amp;E543&amp;"'","NULL")&amp;"  , "&amp;IF(F543&lt;&gt;"","'"&amp;F543&amp;"'","NULL")&amp;"  , "&amp;IF(G543&lt;&gt;"","'"&amp;G543&amp;"'","NULL")&amp;"  , "&amp;IF(H543&lt;&gt;"","'"&amp;H543&amp;"'","NULL")&amp;"  );","")</f>
        <v>INSERT INTO botanica.taxon (name_latin, name_czech, year, slug, origin, category_id, family_id) VALUES ('Edraianthus graminifolius',NULL, NULL  , 'edraianthus-graminifolius'  , '1'  , NULL  , NULL  );</v>
      </c>
    </row>
    <row r="544" customFormat="false" ht="12.8" hidden="false" customHeight="false" outlineLevel="0" collapsed="false">
      <c r="A544" s="0" t="str">
        <f aca="false">SUBSTITUTE(SUBSTITUTE(SUBSTITUTE(I544, "'", "\'"), "’","\'"), "‘", "\'")</f>
        <v>Empetrum nigrum </v>
      </c>
      <c r="E5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empetrum-nigrum</v>
      </c>
      <c r="F544" s="0" t="n">
        <v>1</v>
      </c>
      <c r="I544" s="0" t="s">
        <v>1064</v>
      </c>
      <c r="L544" s="0" t="str">
        <f aca="false">IF(ISBLANK(A544)  = 0, "INSERT INTO botanica.taxon (name_latin, name_czech, year, slug, origin, category_id, family_id) VALUES ("&amp;IF(A544&lt;&gt;"","'"&amp;A544&amp;"'","NULL")&amp;","&amp;IF(B544&lt;&gt;"","'"&amp;B544&amp;"'","NULL")&amp;", "&amp;IF(C544&lt;&gt;"","'"&amp;C544&amp;"'","NULL")&amp;"  , "&amp;IF(E544&lt;&gt;"","'"&amp;E544&amp;"'","NULL")&amp;"  , "&amp;IF(F544&lt;&gt;"","'"&amp;F544&amp;"'","NULL")&amp;"  , "&amp;IF(G544&lt;&gt;"","'"&amp;G544&amp;"'","NULL")&amp;"  , "&amp;IF(H544&lt;&gt;"","'"&amp;H544&amp;"'","NULL")&amp;"  );","")</f>
        <v>INSERT INTO botanica.taxon (name_latin, name_czech, year, slug, origin, category_id, family_id) VALUES ('Empetrum nigrum ',NULL, NULL  , 'empetrum-nigrum'  , '1'  , NULL  , NULL  );</v>
      </c>
    </row>
    <row r="545" customFormat="false" ht="12.8" hidden="false" customHeight="false" outlineLevel="0" collapsed="false">
      <c r="A545" s="0" t="str">
        <f aca="false">SUBSTITUTE(SUBSTITUTE(SUBSTITUTE(I545, "'", "\'"), "’","\'"), "‘", "\'")</f>
        <v>Erica herbacea </v>
      </c>
      <c r="E5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erica-herbacea</v>
      </c>
      <c r="F545" s="0" t="n">
        <v>1</v>
      </c>
      <c r="I545" s="0" t="s">
        <v>1065</v>
      </c>
      <c r="L545" s="0" t="str">
        <f aca="false">IF(ISBLANK(A545)  = 0, "INSERT INTO botanica.taxon (name_latin, name_czech, year, slug, origin, category_id, family_id) VALUES ("&amp;IF(A545&lt;&gt;"","'"&amp;A545&amp;"'","NULL")&amp;","&amp;IF(B545&lt;&gt;"","'"&amp;B545&amp;"'","NULL")&amp;", "&amp;IF(C545&lt;&gt;"","'"&amp;C545&amp;"'","NULL")&amp;"  , "&amp;IF(E545&lt;&gt;"","'"&amp;E545&amp;"'","NULL")&amp;"  , "&amp;IF(F545&lt;&gt;"","'"&amp;F545&amp;"'","NULL")&amp;"  , "&amp;IF(G545&lt;&gt;"","'"&amp;G545&amp;"'","NULL")&amp;"  , "&amp;IF(H545&lt;&gt;"","'"&amp;H545&amp;"'","NULL")&amp;"  );","")</f>
        <v>INSERT INTO botanica.taxon (name_latin, name_czech, year, slug, origin, category_id, family_id) VALUES ('Erica herbacea ',NULL, NULL  , 'erica-herbacea'  , '1'  , NULL  , NULL  );</v>
      </c>
    </row>
    <row r="546" customFormat="false" ht="12.8" hidden="false" customHeight="false" outlineLevel="0" collapsed="false">
      <c r="A546" s="0" t="str">
        <f aca="false">SUBSTITUTE(SUBSTITUTE(SUBSTITUTE(I546, "'", "\'"), "’","\'"), "‘", "\'")</f>
        <v>Erica spiculifolia </v>
      </c>
      <c r="E5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erica-spiculifolia</v>
      </c>
      <c r="F546" s="0" t="n">
        <v>1</v>
      </c>
      <c r="I546" s="0" t="s">
        <v>1066</v>
      </c>
      <c r="L546" s="0" t="str">
        <f aca="false">IF(ISBLANK(A546)  = 0, "INSERT INTO botanica.taxon (name_latin, name_czech, year, slug, origin, category_id, family_id) VALUES ("&amp;IF(A546&lt;&gt;"","'"&amp;A546&amp;"'","NULL")&amp;","&amp;IF(B546&lt;&gt;"","'"&amp;B546&amp;"'","NULL")&amp;", "&amp;IF(C546&lt;&gt;"","'"&amp;C546&amp;"'","NULL")&amp;"  , "&amp;IF(E546&lt;&gt;"","'"&amp;E546&amp;"'","NULL")&amp;"  , "&amp;IF(F546&lt;&gt;"","'"&amp;F546&amp;"'","NULL")&amp;"  , "&amp;IF(G546&lt;&gt;"","'"&amp;G546&amp;"'","NULL")&amp;"  , "&amp;IF(H546&lt;&gt;"","'"&amp;H546&amp;"'","NULL")&amp;"  );","")</f>
        <v>INSERT INTO botanica.taxon (name_latin, name_czech, year, slug, origin, category_id, family_id) VALUES ('Erica spiculifolia ',NULL, NULL  , 'erica-spiculifolia'  , '1'  , NULL  , NULL  );</v>
      </c>
    </row>
    <row r="547" customFormat="false" ht="12.8" hidden="false" customHeight="false" outlineLevel="0" collapsed="false">
      <c r="A547" s="0" t="str">
        <f aca="false">SUBSTITUTE(SUBSTITUTE(SUBSTITUTE(I547, "'", "\'"), "’","\'"), "‘", "\'")</f>
        <v>Erigeron alpinus </v>
      </c>
      <c r="E5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erigeron-alpinus</v>
      </c>
      <c r="F547" s="0" t="n">
        <v>1</v>
      </c>
      <c r="I547" s="0" t="s">
        <v>1067</v>
      </c>
      <c r="L547" s="0" t="str">
        <f aca="false">IF(ISBLANK(A547)  = 0, "INSERT INTO botanica.taxon (name_latin, name_czech, year, slug, origin, category_id, family_id) VALUES ("&amp;IF(A547&lt;&gt;"","'"&amp;A547&amp;"'","NULL")&amp;","&amp;IF(B547&lt;&gt;"","'"&amp;B547&amp;"'","NULL")&amp;", "&amp;IF(C547&lt;&gt;"","'"&amp;C547&amp;"'","NULL")&amp;"  , "&amp;IF(E547&lt;&gt;"","'"&amp;E547&amp;"'","NULL")&amp;"  , "&amp;IF(F547&lt;&gt;"","'"&amp;F547&amp;"'","NULL")&amp;"  , "&amp;IF(G547&lt;&gt;"","'"&amp;G547&amp;"'","NULL")&amp;"  , "&amp;IF(H547&lt;&gt;"","'"&amp;H547&amp;"'","NULL")&amp;"  );","")</f>
        <v>INSERT INTO botanica.taxon (name_latin, name_czech, year, slug, origin, category_id, family_id) VALUES ('Erigeron alpinus ',NULL, NULL  , 'erigeron-alpinus'  , '1'  , NULL  , NULL  );</v>
      </c>
    </row>
    <row r="548" customFormat="false" ht="12.8" hidden="false" customHeight="false" outlineLevel="0" collapsed="false">
      <c r="A548" s="0" t="str">
        <f aca="false">SUBSTITUTE(SUBSTITUTE(SUBSTITUTE(I548, "'", "\'"), "’","\'"), "‘", "\'")</f>
        <v>Erigeron aurantiacus </v>
      </c>
      <c r="E5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erigeron-aurantiacus</v>
      </c>
      <c r="F548" s="0" t="n">
        <v>1</v>
      </c>
      <c r="I548" s="0" t="s">
        <v>1068</v>
      </c>
      <c r="L548" s="0" t="str">
        <f aca="false">IF(ISBLANK(A548)  = 0, "INSERT INTO botanica.taxon (name_latin, name_czech, year, slug, origin, category_id, family_id) VALUES ("&amp;IF(A548&lt;&gt;"","'"&amp;A548&amp;"'","NULL")&amp;","&amp;IF(B548&lt;&gt;"","'"&amp;B548&amp;"'","NULL")&amp;", "&amp;IF(C548&lt;&gt;"","'"&amp;C548&amp;"'","NULL")&amp;"  , "&amp;IF(E548&lt;&gt;"","'"&amp;E548&amp;"'","NULL")&amp;"  , "&amp;IF(F548&lt;&gt;"","'"&amp;F548&amp;"'","NULL")&amp;"  , "&amp;IF(G548&lt;&gt;"","'"&amp;G548&amp;"'","NULL")&amp;"  , "&amp;IF(H548&lt;&gt;"","'"&amp;H548&amp;"'","NULL")&amp;"  );","")</f>
        <v>INSERT INTO botanica.taxon (name_latin, name_czech, year, slug, origin, category_id, family_id) VALUES ('Erigeron aurantiacus ',NULL, NULL  , 'erigeron-aurantiacus'  , '1'  , NULL  , NULL  );</v>
      </c>
    </row>
    <row r="549" customFormat="false" ht="12.8" hidden="false" customHeight="false" outlineLevel="0" collapsed="false">
      <c r="A549" s="0" t="str">
        <f aca="false">SUBSTITUTE(SUBSTITUTE(SUBSTITUTE(I549, "'", "\'"), "’","\'"), "‘", "\'")</f>
        <v>Eriogonum compositum </v>
      </c>
      <c r="E5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eriogonum-compositum</v>
      </c>
      <c r="F549" s="0" t="n">
        <v>1</v>
      </c>
      <c r="I549" s="0" t="s">
        <v>1069</v>
      </c>
      <c r="L549" s="0" t="str">
        <f aca="false">IF(ISBLANK(A549)  = 0, "INSERT INTO botanica.taxon (name_latin, name_czech, year, slug, origin, category_id, family_id) VALUES ("&amp;IF(A549&lt;&gt;"","'"&amp;A549&amp;"'","NULL")&amp;","&amp;IF(B549&lt;&gt;"","'"&amp;B549&amp;"'","NULL")&amp;", "&amp;IF(C549&lt;&gt;"","'"&amp;C549&amp;"'","NULL")&amp;"  , "&amp;IF(E549&lt;&gt;"","'"&amp;E549&amp;"'","NULL")&amp;"  , "&amp;IF(F549&lt;&gt;"","'"&amp;F549&amp;"'","NULL")&amp;"  , "&amp;IF(G549&lt;&gt;"","'"&amp;G549&amp;"'","NULL")&amp;"  , "&amp;IF(H549&lt;&gt;"","'"&amp;H549&amp;"'","NULL")&amp;"  );","")</f>
        <v>INSERT INTO botanica.taxon (name_latin, name_czech, year, slug, origin, category_id, family_id) VALUES ('Eriogonum compositum ',NULL, NULL  , 'eriogonum-compositum'  , '1'  , NULL  , NULL  );</v>
      </c>
    </row>
    <row r="550" customFormat="false" ht="12.8" hidden="false" customHeight="false" outlineLevel="0" collapsed="false">
      <c r="A550" s="0" t="str">
        <f aca="false">SUBSTITUTE(SUBSTITUTE(SUBSTITUTE(I550, "'", "\'"), "’","\'"), "‘", "\'")</f>
        <v>Eriogonum umbellatum </v>
      </c>
      <c r="E5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eriogonum-umbellatum</v>
      </c>
      <c r="F550" s="0" t="n">
        <v>1</v>
      </c>
      <c r="I550" s="0" t="s">
        <v>1070</v>
      </c>
      <c r="L550" s="0" t="str">
        <f aca="false">IF(ISBLANK(A550)  = 0, "INSERT INTO botanica.taxon (name_latin, name_czech, year, slug, origin, category_id, family_id) VALUES ("&amp;IF(A550&lt;&gt;"","'"&amp;A550&amp;"'","NULL")&amp;","&amp;IF(B550&lt;&gt;"","'"&amp;B550&amp;"'","NULL")&amp;", "&amp;IF(C550&lt;&gt;"","'"&amp;C550&amp;"'","NULL")&amp;"  , "&amp;IF(E550&lt;&gt;"","'"&amp;E550&amp;"'","NULL")&amp;"  , "&amp;IF(F550&lt;&gt;"","'"&amp;F550&amp;"'","NULL")&amp;"  , "&amp;IF(G550&lt;&gt;"","'"&amp;G550&amp;"'","NULL")&amp;"  , "&amp;IF(H550&lt;&gt;"","'"&amp;H550&amp;"'","NULL")&amp;"  );","")</f>
        <v>INSERT INTO botanica.taxon (name_latin, name_czech, year, slug, origin, category_id, family_id) VALUES ('Eriogonum umbellatum ',NULL, NULL  , 'eriogonum-umbellatum'  , '1'  , NULL  , NULL  );</v>
      </c>
    </row>
    <row r="551" customFormat="false" ht="12.8" hidden="false" customHeight="false" outlineLevel="0" collapsed="false">
      <c r="A551" s="0" t="str">
        <f aca="false">SUBSTITUTE(SUBSTITUTE(SUBSTITUTE(I551, "'", "\'"), "’","\'"), "‘", "\'")</f>
        <v>Erodium absinthoides </v>
      </c>
      <c r="E5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erodium-absinthoides</v>
      </c>
      <c r="F551" s="0" t="n">
        <v>1</v>
      </c>
      <c r="I551" s="0" t="s">
        <v>1071</v>
      </c>
      <c r="L551" s="0" t="str">
        <f aca="false">IF(ISBLANK(A551)  = 0, "INSERT INTO botanica.taxon (name_latin, name_czech, year, slug, origin, category_id, family_id) VALUES ("&amp;IF(A551&lt;&gt;"","'"&amp;A551&amp;"'","NULL")&amp;","&amp;IF(B551&lt;&gt;"","'"&amp;B551&amp;"'","NULL")&amp;", "&amp;IF(C551&lt;&gt;"","'"&amp;C551&amp;"'","NULL")&amp;"  , "&amp;IF(E551&lt;&gt;"","'"&amp;E551&amp;"'","NULL")&amp;"  , "&amp;IF(F551&lt;&gt;"","'"&amp;F551&amp;"'","NULL")&amp;"  , "&amp;IF(G551&lt;&gt;"","'"&amp;G551&amp;"'","NULL")&amp;"  , "&amp;IF(H551&lt;&gt;"","'"&amp;H551&amp;"'","NULL")&amp;"  );","")</f>
        <v>INSERT INTO botanica.taxon (name_latin, name_czech, year, slug, origin, category_id, family_id) VALUES ('Erodium absinthoides ',NULL, NULL  , 'erodium-absinthoides'  , '1'  , NULL  , NULL  );</v>
      </c>
    </row>
    <row r="552" customFormat="false" ht="12.8" hidden="false" customHeight="false" outlineLevel="0" collapsed="false">
      <c r="A552" s="0" t="str">
        <f aca="false">SUBSTITUTE(SUBSTITUTE(SUBSTITUTE(I552, "'", "\'"), "’","\'"), "‘", "\'")</f>
        <v>Erodium amanum </v>
      </c>
      <c r="E5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erodium-amanum</v>
      </c>
      <c r="F552" s="0" t="n">
        <v>1</v>
      </c>
      <c r="I552" s="0" t="s">
        <v>1072</v>
      </c>
      <c r="L552" s="0" t="str">
        <f aca="false">IF(ISBLANK(A552)  = 0, "INSERT INTO botanica.taxon (name_latin, name_czech, year, slug, origin, category_id, family_id) VALUES ("&amp;IF(A552&lt;&gt;"","'"&amp;A552&amp;"'","NULL")&amp;","&amp;IF(B552&lt;&gt;"","'"&amp;B552&amp;"'","NULL")&amp;", "&amp;IF(C552&lt;&gt;"","'"&amp;C552&amp;"'","NULL")&amp;"  , "&amp;IF(E552&lt;&gt;"","'"&amp;E552&amp;"'","NULL")&amp;"  , "&amp;IF(F552&lt;&gt;"","'"&amp;F552&amp;"'","NULL")&amp;"  , "&amp;IF(G552&lt;&gt;"","'"&amp;G552&amp;"'","NULL")&amp;"  , "&amp;IF(H552&lt;&gt;"","'"&amp;H552&amp;"'","NULL")&amp;"  );","")</f>
        <v>INSERT INTO botanica.taxon (name_latin, name_czech, year, slug, origin, category_id, family_id) VALUES ('Erodium amanum ',NULL, NULL  , 'erodium-amanum'  , '1'  , NULL  , NULL  );</v>
      </c>
    </row>
    <row r="553" customFormat="false" ht="12.8" hidden="false" customHeight="false" outlineLevel="0" collapsed="false">
      <c r="A553" s="0" t="str">
        <f aca="false">SUBSTITUTE(SUBSTITUTE(SUBSTITUTE(I553, "'", "\'"), "’","\'"), "‘", "\'")</f>
        <v>Erodium corsicum </v>
      </c>
      <c r="E5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erodium-corsicum</v>
      </c>
      <c r="F553" s="0" t="n">
        <v>1</v>
      </c>
      <c r="I553" s="0" t="s">
        <v>1073</v>
      </c>
      <c r="L553" s="0" t="str">
        <f aca="false">IF(ISBLANK(A553)  = 0, "INSERT INTO botanica.taxon (name_latin, name_czech, year, slug, origin, category_id, family_id) VALUES ("&amp;IF(A553&lt;&gt;"","'"&amp;A553&amp;"'","NULL")&amp;","&amp;IF(B553&lt;&gt;"","'"&amp;B553&amp;"'","NULL")&amp;", "&amp;IF(C553&lt;&gt;"","'"&amp;C553&amp;"'","NULL")&amp;"  , "&amp;IF(E553&lt;&gt;"","'"&amp;E553&amp;"'","NULL")&amp;"  , "&amp;IF(F553&lt;&gt;"","'"&amp;F553&amp;"'","NULL")&amp;"  , "&amp;IF(G553&lt;&gt;"","'"&amp;G553&amp;"'","NULL")&amp;"  , "&amp;IF(H553&lt;&gt;"","'"&amp;H553&amp;"'","NULL")&amp;"  );","")</f>
        <v>INSERT INTO botanica.taxon (name_latin, name_czech, year, slug, origin, category_id, family_id) VALUES ('Erodium corsicum ',NULL, NULL  , 'erodium-corsicum'  , '1'  , NULL  , NULL  );</v>
      </c>
    </row>
    <row r="554" customFormat="false" ht="12.8" hidden="false" customHeight="false" outlineLevel="0" collapsed="false">
      <c r="A554" s="0" t="str">
        <f aca="false">SUBSTITUTE(SUBSTITUTE(SUBSTITUTE(I554, "'", "\'"), "’","\'"), "‘", "\'")</f>
        <v>Erodium glandulosum </v>
      </c>
      <c r="E5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erodium-glandulosum</v>
      </c>
      <c r="F554" s="0" t="n">
        <v>1</v>
      </c>
      <c r="I554" s="0" t="s">
        <v>1074</v>
      </c>
      <c r="L554" s="0" t="str">
        <f aca="false">IF(ISBLANK(A554)  = 0, "INSERT INTO botanica.taxon (name_latin, name_czech, year, slug, origin, category_id, family_id) VALUES ("&amp;IF(A554&lt;&gt;"","'"&amp;A554&amp;"'","NULL")&amp;","&amp;IF(B554&lt;&gt;"","'"&amp;B554&amp;"'","NULL")&amp;", "&amp;IF(C554&lt;&gt;"","'"&amp;C554&amp;"'","NULL")&amp;"  , "&amp;IF(E554&lt;&gt;"","'"&amp;E554&amp;"'","NULL")&amp;"  , "&amp;IF(F554&lt;&gt;"","'"&amp;F554&amp;"'","NULL")&amp;"  , "&amp;IF(G554&lt;&gt;"","'"&amp;G554&amp;"'","NULL")&amp;"  , "&amp;IF(H554&lt;&gt;"","'"&amp;H554&amp;"'","NULL")&amp;"  );","")</f>
        <v>INSERT INTO botanica.taxon (name_latin, name_czech, year, slug, origin, category_id, family_id) VALUES ('Erodium glandulosum ',NULL, NULL  , 'erodium-glandulosum'  , '1'  , NULL  , NULL  );</v>
      </c>
    </row>
    <row r="555" customFormat="false" ht="12.8" hidden="false" customHeight="false" outlineLevel="0" collapsed="false">
      <c r="A555" s="0" t="str">
        <f aca="false">SUBSTITUTE(SUBSTITUTE(SUBSTITUTE(I555, "'", "\'"), "’","\'"), "‘", "\'")</f>
        <v>Erodium cheilanthifolium </v>
      </c>
      <c r="E5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erodium-cheilanthifolium</v>
      </c>
      <c r="F555" s="0" t="n">
        <v>1</v>
      </c>
      <c r="I555" s="0" t="s">
        <v>1075</v>
      </c>
      <c r="L555" s="0" t="str">
        <f aca="false">IF(ISBLANK(A555)  = 0, "INSERT INTO botanica.taxon (name_latin, name_czech, year, slug, origin, category_id, family_id) VALUES ("&amp;IF(A555&lt;&gt;"","'"&amp;A555&amp;"'","NULL")&amp;","&amp;IF(B555&lt;&gt;"","'"&amp;B555&amp;"'","NULL")&amp;", "&amp;IF(C555&lt;&gt;"","'"&amp;C555&amp;"'","NULL")&amp;"  , "&amp;IF(E555&lt;&gt;"","'"&amp;E555&amp;"'","NULL")&amp;"  , "&amp;IF(F555&lt;&gt;"","'"&amp;F555&amp;"'","NULL")&amp;"  , "&amp;IF(G555&lt;&gt;"","'"&amp;G555&amp;"'","NULL")&amp;"  , "&amp;IF(H555&lt;&gt;"","'"&amp;H555&amp;"'","NULL")&amp;"  );","")</f>
        <v>INSERT INTO botanica.taxon (name_latin, name_czech, year, slug, origin, category_id, family_id) VALUES ('Erodium cheilanthifolium ',NULL, NULL  , 'erodium-cheilanthifolium'  , '1'  , NULL  , NULL  );</v>
      </c>
    </row>
    <row r="556" customFormat="false" ht="12.8" hidden="false" customHeight="false" outlineLevel="0" collapsed="false">
      <c r="A556" s="0" t="str">
        <f aca="false">SUBSTITUTE(SUBSTITUTE(SUBSTITUTE(I556, "'", "\'"), "’","\'"), "‘", "\'")</f>
        <v>Erodium chrysanthum </v>
      </c>
      <c r="E5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erodium-chrysanthum</v>
      </c>
      <c r="F556" s="0" t="n">
        <v>1</v>
      </c>
      <c r="I556" s="0" t="s">
        <v>1076</v>
      </c>
      <c r="L556" s="0" t="str">
        <f aca="false">IF(ISBLANK(A556)  = 0, "INSERT INTO botanica.taxon (name_latin, name_czech, year, slug, origin, category_id, family_id) VALUES ("&amp;IF(A556&lt;&gt;"","'"&amp;A556&amp;"'","NULL")&amp;","&amp;IF(B556&lt;&gt;"","'"&amp;B556&amp;"'","NULL")&amp;", "&amp;IF(C556&lt;&gt;"","'"&amp;C556&amp;"'","NULL")&amp;"  , "&amp;IF(E556&lt;&gt;"","'"&amp;E556&amp;"'","NULL")&amp;"  , "&amp;IF(F556&lt;&gt;"","'"&amp;F556&amp;"'","NULL")&amp;"  , "&amp;IF(G556&lt;&gt;"","'"&amp;G556&amp;"'","NULL")&amp;"  , "&amp;IF(H556&lt;&gt;"","'"&amp;H556&amp;"'","NULL")&amp;"  );","")</f>
        <v>INSERT INTO botanica.taxon (name_latin, name_czech, year, slug, origin, category_id, family_id) VALUES ('Erodium chrysanthum ',NULL, NULL  , 'erodium-chrysanthum'  , '1'  , NULL  , NULL  );</v>
      </c>
    </row>
    <row r="557" customFormat="false" ht="12.8" hidden="false" customHeight="false" outlineLevel="0" collapsed="false">
      <c r="A557" s="0" t="str">
        <f aca="false">SUBSTITUTE(SUBSTITUTE(SUBSTITUTE(I557, "'", "\'"), "’","\'"), "‘", "\'")</f>
        <v>Erodium sibthorpianum </v>
      </c>
      <c r="E5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erodium-sibthorpianum</v>
      </c>
      <c r="F557" s="0" t="n">
        <v>1</v>
      </c>
      <c r="I557" s="0" t="s">
        <v>1077</v>
      </c>
      <c r="L557" s="0" t="str">
        <f aca="false">IF(ISBLANK(A557)  = 0, "INSERT INTO botanica.taxon (name_latin, name_czech, year, slug, origin, category_id, family_id) VALUES ("&amp;IF(A557&lt;&gt;"","'"&amp;A557&amp;"'","NULL")&amp;","&amp;IF(B557&lt;&gt;"","'"&amp;B557&amp;"'","NULL")&amp;", "&amp;IF(C557&lt;&gt;"","'"&amp;C557&amp;"'","NULL")&amp;"  , "&amp;IF(E557&lt;&gt;"","'"&amp;E557&amp;"'","NULL")&amp;"  , "&amp;IF(F557&lt;&gt;"","'"&amp;F557&amp;"'","NULL")&amp;"  , "&amp;IF(G557&lt;&gt;"","'"&amp;G557&amp;"'","NULL")&amp;"  , "&amp;IF(H557&lt;&gt;"","'"&amp;H557&amp;"'","NULL")&amp;"  );","")</f>
        <v>INSERT INTO botanica.taxon (name_latin, name_czech, year, slug, origin, category_id, family_id) VALUES ('Erodium sibthorpianum ',NULL, NULL  , 'erodium-sibthorpianum'  , '1'  , NULL  , NULL  );</v>
      </c>
    </row>
    <row r="558" customFormat="false" ht="12.8" hidden="false" customHeight="false" outlineLevel="0" collapsed="false">
      <c r="A558" s="0" t="str">
        <f aca="false">SUBSTITUTE(SUBSTITUTE(SUBSTITUTE(I558, "'", "\'"), "’","\'"), "‘", "\'")</f>
        <v>Erysimum jugicola </v>
      </c>
      <c r="E5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erysimum-jugicola</v>
      </c>
      <c r="F558" s="0" t="n">
        <v>1</v>
      </c>
      <c r="I558" s="0" t="s">
        <v>1078</v>
      </c>
      <c r="L558" s="0" t="str">
        <f aca="false">IF(ISBLANK(A558)  = 0, "INSERT INTO botanica.taxon (name_latin, name_czech, year, slug, origin, category_id, family_id) VALUES ("&amp;IF(A558&lt;&gt;"","'"&amp;A558&amp;"'","NULL")&amp;","&amp;IF(B558&lt;&gt;"","'"&amp;B558&amp;"'","NULL")&amp;", "&amp;IF(C558&lt;&gt;"","'"&amp;C558&amp;"'","NULL")&amp;"  , "&amp;IF(E558&lt;&gt;"","'"&amp;E558&amp;"'","NULL")&amp;"  , "&amp;IF(F558&lt;&gt;"","'"&amp;F558&amp;"'","NULL")&amp;"  , "&amp;IF(G558&lt;&gt;"","'"&amp;G558&amp;"'","NULL")&amp;"  , "&amp;IF(H558&lt;&gt;"","'"&amp;H558&amp;"'","NULL")&amp;"  );","")</f>
        <v>INSERT INTO botanica.taxon (name_latin, name_czech, year, slug, origin, category_id, family_id) VALUES ('Erysimum jugicola ',NULL, NULL  , 'erysimum-jugicola'  , '1'  , NULL  , NULL  );</v>
      </c>
    </row>
    <row r="559" customFormat="false" ht="12.8" hidden="false" customHeight="false" outlineLevel="0" collapsed="false">
      <c r="A559" s="0" t="str">
        <f aca="false">SUBSTITUTE(SUBSTITUTE(SUBSTITUTE(I559, "'", "\'"), "’","\'"), "‘", "\'")</f>
        <v>Erysimum kotschyanum </v>
      </c>
      <c r="E5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erysimum-kotschyanum</v>
      </c>
      <c r="F559" s="0" t="n">
        <v>1</v>
      </c>
      <c r="I559" s="0" t="s">
        <v>1079</v>
      </c>
      <c r="L559" s="0" t="str">
        <f aca="false">IF(ISBLANK(A559)  = 0, "INSERT INTO botanica.taxon (name_latin, name_czech, year, slug, origin, category_id, family_id) VALUES ("&amp;IF(A559&lt;&gt;"","'"&amp;A559&amp;"'","NULL")&amp;","&amp;IF(B559&lt;&gt;"","'"&amp;B559&amp;"'","NULL")&amp;", "&amp;IF(C559&lt;&gt;"","'"&amp;C559&amp;"'","NULL")&amp;"  , "&amp;IF(E559&lt;&gt;"","'"&amp;E559&amp;"'","NULL")&amp;"  , "&amp;IF(F559&lt;&gt;"","'"&amp;F559&amp;"'","NULL")&amp;"  , "&amp;IF(G559&lt;&gt;"","'"&amp;G559&amp;"'","NULL")&amp;"  , "&amp;IF(H559&lt;&gt;"","'"&amp;H559&amp;"'","NULL")&amp;"  );","")</f>
        <v>INSERT INTO botanica.taxon (name_latin, name_czech, year, slug, origin, category_id, family_id) VALUES ('Erysimum kotschyanum ',NULL, NULL  , 'erysimum-kotschyanum'  , '1'  , NULL  , NULL  );</v>
      </c>
    </row>
    <row r="560" customFormat="false" ht="12.8" hidden="false" customHeight="false" outlineLevel="0" collapsed="false">
      <c r="A560" s="0" t="str">
        <f aca="false">SUBSTITUTE(SUBSTITUTE(SUBSTITUTE(I560, "'", "\'"), "’","\'"), "‘", "\'")</f>
        <v>Erysimum pulchellum </v>
      </c>
      <c r="E5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erysimum-pulchellum</v>
      </c>
      <c r="F560" s="0" t="n">
        <v>1</v>
      </c>
      <c r="I560" s="0" t="s">
        <v>1080</v>
      </c>
      <c r="L560" s="0" t="str">
        <f aca="false">IF(ISBLANK(A560)  = 0, "INSERT INTO botanica.taxon (name_latin, name_czech, year, slug, origin, category_id, family_id) VALUES ("&amp;IF(A560&lt;&gt;"","'"&amp;A560&amp;"'","NULL")&amp;","&amp;IF(B560&lt;&gt;"","'"&amp;B560&amp;"'","NULL")&amp;", "&amp;IF(C560&lt;&gt;"","'"&amp;C560&amp;"'","NULL")&amp;"  , "&amp;IF(E560&lt;&gt;"","'"&amp;E560&amp;"'","NULL")&amp;"  , "&amp;IF(F560&lt;&gt;"","'"&amp;F560&amp;"'","NULL")&amp;"  , "&amp;IF(G560&lt;&gt;"","'"&amp;G560&amp;"'","NULL")&amp;"  , "&amp;IF(H560&lt;&gt;"","'"&amp;H560&amp;"'","NULL")&amp;"  );","")</f>
        <v>INSERT INTO botanica.taxon (name_latin, name_czech, year, slug, origin, category_id, family_id) VALUES ('Erysimum pulchellum ',NULL, NULL  , 'erysimum-pulchellum'  , '1'  , NULL  , NULL  );</v>
      </c>
    </row>
    <row r="561" customFormat="false" ht="12.8" hidden="false" customHeight="false" outlineLevel="0" collapsed="false">
      <c r="A561" s="0" t="str">
        <f aca="false">SUBSTITUTE(SUBSTITUTE(SUBSTITUTE(I561, "'", "\'"), "’","\'"), "‘", "\'")</f>
        <v>Euonymus nanus </v>
      </c>
      <c r="E5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euonymus-nanus</v>
      </c>
      <c r="F561" s="0" t="n">
        <v>1</v>
      </c>
      <c r="I561" s="0" t="s">
        <v>736</v>
      </c>
      <c r="L561" s="0" t="str">
        <f aca="false">IF(ISBLANK(A561)  = 0, "INSERT INTO botanica.taxon (name_latin, name_czech, year, slug, origin, category_id, family_id) VALUES ("&amp;IF(A561&lt;&gt;"","'"&amp;A561&amp;"'","NULL")&amp;","&amp;IF(B561&lt;&gt;"","'"&amp;B561&amp;"'","NULL")&amp;", "&amp;IF(C561&lt;&gt;"","'"&amp;C561&amp;"'","NULL")&amp;"  , "&amp;IF(E561&lt;&gt;"","'"&amp;E561&amp;"'","NULL")&amp;"  , "&amp;IF(F561&lt;&gt;"","'"&amp;F561&amp;"'","NULL")&amp;"  , "&amp;IF(G561&lt;&gt;"","'"&amp;G561&amp;"'","NULL")&amp;"  , "&amp;IF(H561&lt;&gt;"","'"&amp;H561&amp;"'","NULL")&amp;"  );","")</f>
        <v>INSERT INTO botanica.taxon (name_latin, name_czech, year, slug, origin, category_id, family_id) VALUES ('Euonymus nanus ',NULL, NULL  , 'euonymus-nanus'  , '1'  , NULL  , NULL  );</v>
      </c>
    </row>
    <row r="562" customFormat="false" ht="12.8" hidden="false" customHeight="false" outlineLevel="0" collapsed="false">
      <c r="A562" s="0" t="str">
        <f aca="false">SUBSTITUTE(SUBSTITUTE(SUBSTITUTE(I562, "'", "\'"), "’","\'"), "‘", "\'")</f>
        <v>Euphorbia epithymoides </v>
      </c>
      <c r="E5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euphorbia-epithymoides</v>
      </c>
      <c r="F562" s="0" t="n">
        <v>1</v>
      </c>
      <c r="I562" s="0" t="s">
        <v>1081</v>
      </c>
      <c r="L562" s="0" t="str">
        <f aca="false">IF(ISBLANK(A562)  = 0, "INSERT INTO botanica.taxon (name_latin, name_czech, year, slug, origin, category_id, family_id) VALUES ("&amp;IF(A562&lt;&gt;"","'"&amp;A562&amp;"'","NULL")&amp;","&amp;IF(B562&lt;&gt;"","'"&amp;B562&amp;"'","NULL")&amp;", "&amp;IF(C562&lt;&gt;"","'"&amp;C562&amp;"'","NULL")&amp;"  , "&amp;IF(E562&lt;&gt;"","'"&amp;E562&amp;"'","NULL")&amp;"  , "&amp;IF(F562&lt;&gt;"","'"&amp;F562&amp;"'","NULL")&amp;"  , "&amp;IF(G562&lt;&gt;"","'"&amp;G562&amp;"'","NULL")&amp;"  , "&amp;IF(H562&lt;&gt;"","'"&amp;H562&amp;"'","NULL")&amp;"  );","")</f>
        <v>INSERT INTO botanica.taxon (name_latin, name_czech, year, slug, origin, category_id, family_id) VALUES ('Euphorbia epithymoides ',NULL, NULL  , 'euphorbia-epithymoides'  , '1'  , NULL  , NULL  );</v>
      </c>
    </row>
    <row r="563" customFormat="false" ht="12.8" hidden="false" customHeight="false" outlineLevel="0" collapsed="false">
      <c r="A563" s="0" t="str">
        <f aca="false">SUBSTITUTE(SUBSTITUTE(SUBSTITUTE(I563, "'", "\'"), "’","\'"), "‘", "\'")</f>
        <v>Euphorbia myrsinites </v>
      </c>
      <c r="E5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euphorbia-myrsinites</v>
      </c>
      <c r="F563" s="0" t="n">
        <v>1</v>
      </c>
      <c r="I563" s="0" t="s">
        <v>1082</v>
      </c>
      <c r="L563" s="0" t="str">
        <f aca="false">IF(ISBLANK(A563)  = 0, "INSERT INTO botanica.taxon (name_latin, name_czech, year, slug, origin, category_id, family_id) VALUES ("&amp;IF(A563&lt;&gt;"","'"&amp;A563&amp;"'","NULL")&amp;","&amp;IF(B563&lt;&gt;"","'"&amp;B563&amp;"'","NULL")&amp;", "&amp;IF(C563&lt;&gt;"","'"&amp;C563&amp;"'","NULL")&amp;"  , "&amp;IF(E563&lt;&gt;"","'"&amp;E563&amp;"'","NULL")&amp;"  , "&amp;IF(F563&lt;&gt;"","'"&amp;F563&amp;"'","NULL")&amp;"  , "&amp;IF(G563&lt;&gt;"","'"&amp;G563&amp;"'","NULL")&amp;"  , "&amp;IF(H563&lt;&gt;"","'"&amp;H563&amp;"'","NULL")&amp;"  );","")</f>
        <v>INSERT INTO botanica.taxon (name_latin, name_czech, year, slug, origin, category_id, family_id) VALUES ('Euphorbia myrsinites ',NULL, NULL  , 'euphorbia-myrsinites'  , '1'  , NULL  , NULL  );</v>
      </c>
    </row>
    <row r="564" customFormat="false" ht="12.8" hidden="false" customHeight="false" outlineLevel="0" collapsed="false">
      <c r="A564" s="0" t="str">
        <f aca="false">SUBSTITUTE(SUBSTITUTE(SUBSTITUTE(I564, "'", "\'"), "’","\'"), "‘", "\'")</f>
        <v>Festuca eskia Ramond </v>
      </c>
      <c r="E5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festuca-eskia-ramond</v>
      </c>
      <c r="F564" s="0" t="n">
        <v>1</v>
      </c>
      <c r="I564" s="0" t="s">
        <v>1083</v>
      </c>
      <c r="L564" s="0" t="str">
        <f aca="false">IF(ISBLANK(A564)  = 0, "INSERT INTO botanica.taxon (name_latin, name_czech, year, slug, origin, category_id, family_id) VALUES ("&amp;IF(A564&lt;&gt;"","'"&amp;A564&amp;"'","NULL")&amp;","&amp;IF(B564&lt;&gt;"","'"&amp;B564&amp;"'","NULL")&amp;", "&amp;IF(C564&lt;&gt;"","'"&amp;C564&amp;"'","NULL")&amp;"  , "&amp;IF(E564&lt;&gt;"","'"&amp;E564&amp;"'","NULL")&amp;"  , "&amp;IF(F564&lt;&gt;"","'"&amp;F564&amp;"'","NULL")&amp;"  , "&amp;IF(G564&lt;&gt;"","'"&amp;G564&amp;"'","NULL")&amp;"  , "&amp;IF(H564&lt;&gt;"","'"&amp;H564&amp;"'","NULL")&amp;"  );","")</f>
        <v>INSERT INTO botanica.taxon (name_latin, name_czech, year, slug, origin, category_id, family_id) VALUES ('Festuca eskia Ramond ',NULL, NULL  , 'festuca-eskia-ramond'  , '1'  , NULL  , NULL  );</v>
      </c>
    </row>
    <row r="565" customFormat="false" ht="12.8" hidden="false" customHeight="false" outlineLevel="0" collapsed="false">
      <c r="A565" s="0" t="str">
        <f aca="false">SUBSTITUTE(SUBSTITUTE(SUBSTITUTE(I565, "'", "\'"), "’","\'"), "‘", "\'")</f>
        <v>Festuca glacialis </v>
      </c>
      <c r="E5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festuca-glacialis</v>
      </c>
      <c r="F565" s="0" t="n">
        <v>1</v>
      </c>
      <c r="I565" s="0" t="s">
        <v>1084</v>
      </c>
      <c r="L565" s="0" t="str">
        <f aca="false">IF(ISBLANK(A565)  = 0, "INSERT INTO botanica.taxon (name_latin, name_czech, year, slug, origin, category_id, family_id) VALUES ("&amp;IF(A565&lt;&gt;"","'"&amp;A565&amp;"'","NULL")&amp;","&amp;IF(B565&lt;&gt;"","'"&amp;B565&amp;"'","NULL")&amp;", "&amp;IF(C565&lt;&gt;"","'"&amp;C565&amp;"'","NULL")&amp;"  , "&amp;IF(E565&lt;&gt;"","'"&amp;E565&amp;"'","NULL")&amp;"  , "&amp;IF(F565&lt;&gt;"","'"&amp;F565&amp;"'","NULL")&amp;"  , "&amp;IF(G565&lt;&gt;"","'"&amp;G565&amp;"'","NULL")&amp;"  , "&amp;IF(H565&lt;&gt;"","'"&amp;H565&amp;"'","NULL")&amp;"  );","")</f>
        <v>INSERT INTO botanica.taxon (name_latin, name_czech, year, slug, origin, category_id, family_id) VALUES ('Festuca glacialis ',NULL, NULL  , 'festuca-glacialis'  , '1'  , NULL  , NULL  );</v>
      </c>
    </row>
    <row r="566" customFormat="false" ht="12.8" hidden="false" customHeight="false" outlineLevel="0" collapsed="false">
      <c r="A566" s="0" t="str">
        <f aca="false">SUBSTITUTE(SUBSTITUTE(SUBSTITUTE(I566, "'", "\'"), "’","\'"), "‘", "\'")</f>
        <v/>
      </c>
      <c r="E5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566" s="0" t="n">
        <v>1</v>
      </c>
      <c r="L566" s="0" t="str">
        <f aca="false">IF(ISBLANK(A566)  = 0, "INSERT INTO botanica.taxon (name_latin, name_czech, year, slug, origin, category_id, family_id) VALUES ("&amp;IF(A566&lt;&gt;"","'"&amp;A566&amp;"'","NULL")&amp;","&amp;IF(B566&lt;&gt;"","'"&amp;B566&amp;"'","NULL")&amp;", "&amp;IF(C566&lt;&gt;"","'"&amp;C566&amp;"'","NULL")&amp;"  , "&amp;IF(E566&lt;&gt;"","'"&amp;E566&amp;"'","NULL")&amp;"  , "&amp;IF(F566&lt;&gt;"","'"&amp;F566&amp;"'","NULL")&amp;"  , "&amp;IF(G566&lt;&gt;"","'"&amp;G566&amp;"'","NULL")&amp;"  , "&amp;IF(H566&lt;&gt;"","'"&amp;H566&amp;"'","NULL")&amp;"  );","")</f>
        <v>INSERT INTO botanica.taxon (name_latin, name_czech, year, slug, origin, category_id, family_id) VALUES (NULL,NULL, NULL  , NULL  , '1'  , NULL  , NULL  );</v>
      </c>
    </row>
    <row r="567" customFormat="false" ht="12.8" hidden="false" customHeight="false" outlineLevel="0" collapsed="false">
      <c r="A567" s="0" t="str">
        <f aca="false">SUBSTITUTE(SUBSTITUTE(SUBSTITUTE(I567, "'", "\'"), "’","\'"), "‘", "\'")</f>
        <v>Fibigia clypeata </v>
      </c>
      <c r="E5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fibigia-clypeata</v>
      </c>
      <c r="F567" s="0" t="n">
        <v>1</v>
      </c>
      <c r="I567" s="0" t="s">
        <v>1085</v>
      </c>
      <c r="L567" s="0" t="str">
        <f aca="false">IF(ISBLANK(A567)  = 0, "INSERT INTO botanica.taxon (name_latin, name_czech, year, slug, origin, category_id, family_id) VALUES ("&amp;IF(A567&lt;&gt;"","'"&amp;A567&amp;"'","NULL")&amp;","&amp;IF(B567&lt;&gt;"","'"&amp;B567&amp;"'","NULL")&amp;", "&amp;IF(C567&lt;&gt;"","'"&amp;C567&amp;"'","NULL")&amp;"  , "&amp;IF(E567&lt;&gt;"","'"&amp;E567&amp;"'","NULL")&amp;"  , "&amp;IF(F567&lt;&gt;"","'"&amp;F567&amp;"'","NULL")&amp;"  , "&amp;IF(G567&lt;&gt;"","'"&amp;G567&amp;"'","NULL")&amp;"  , "&amp;IF(H567&lt;&gt;"","'"&amp;H567&amp;"'","NULL")&amp;"  );","")</f>
        <v>INSERT INTO botanica.taxon (name_latin, name_czech, year, slug, origin, category_id, family_id) VALUES ('Fibigia clypeata ',NULL, NULL  , 'fibigia-clypeata'  , '1'  , NULL  , NULL  );</v>
      </c>
    </row>
    <row r="568" customFormat="false" ht="12.8" hidden="false" customHeight="false" outlineLevel="0" collapsed="false">
      <c r="A568" s="0" t="str">
        <f aca="false">SUBSTITUTE(SUBSTITUTE(SUBSTITUTE(I568, "'", "\'"), "’","\'"), "‘", "\'")</f>
        <v>Fritillaria orientalis </v>
      </c>
      <c r="E5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fritillaria-orientalis</v>
      </c>
      <c r="F568" s="0" t="n">
        <v>1</v>
      </c>
      <c r="I568" s="0" t="s">
        <v>1086</v>
      </c>
      <c r="L568" s="0" t="str">
        <f aca="false">IF(ISBLANK(A568)  = 0, "INSERT INTO botanica.taxon (name_latin, name_czech, year, slug, origin, category_id, family_id) VALUES ("&amp;IF(A568&lt;&gt;"","'"&amp;A568&amp;"'","NULL")&amp;","&amp;IF(B568&lt;&gt;"","'"&amp;B568&amp;"'","NULL")&amp;", "&amp;IF(C568&lt;&gt;"","'"&amp;C568&amp;"'","NULL")&amp;"  , "&amp;IF(E568&lt;&gt;"","'"&amp;E568&amp;"'","NULL")&amp;"  , "&amp;IF(F568&lt;&gt;"","'"&amp;F568&amp;"'","NULL")&amp;"  , "&amp;IF(G568&lt;&gt;"","'"&amp;G568&amp;"'","NULL")&amp;"  , "&amp;IF(H568&lt;&gt;"","'"&amp;H568&amp;"'","NULL")&amp;"  );","")</f>
        <v>INSERT INTO botanica.taxon (name_latin, name_czech, year, slug, origin, category_id, family_id) VALUES ('Fritillaria orientalis ',NULL, NULL  , 'fritillaria-orientalis'  , '1'  , NULL  , NULL  );</v>
      </c>
    </row>
    <row r="569" customFormat="false" ht="12.8" hidden="false" customHeight="false" outlineLevel="0" collapsed="false">
      <c r="A569" s="0" t="str">
        <f aca="false">SUBSTITUTE(SUBSTITUTE(SUBSTITUTE(I569, "'", "\'"), "’","\'"), "‘", "\'")</f>
        <v>Fritillaria pinardii </v>
      </c>
      <c r="E5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fritillaria-pinardii</v>
      </c>
      <c r="F569" s="0" t="n">
        <v>1</v>
      </c>
      <c r="I569" s="0" t="s">
        <v>1087</v>
      </c>
      <c r="L569" s="0" t="str">
        <f aca="false">IF(ISBLANK(A569)  = 0, "INSERT INTO botanica.taxon (name_latin, name_czech, year, slug, origin, category_id, family_id) VALUES ("&amp;IF(A569&lt;&gt;"","'"&amp;A569&amp;"'","NULL")&amp;","&amp;IF(B569&lt;&gt;"","'"&amp;B569&amp;"'","NULL")&amp;", "&amp;IF(C569&lt;&gt;"","'"&amp;C569&amp;"'","NULL")&amp;"  , "&amp;IF(E569&lt;&gt;"","'"&amp;E569&amp;"'","NULL")&amp;"  , "&amp;IF(F569&lt;&gt;"","'"&amp;F569&amp;"'","NULL")&amp;"  , "&amp;IF(G569&lt;&gt;"","'"&amp;G569&amp;"'","NULL")&amp;"  , "&amp;IF(H569&lt;&gt;"","'"&amp;H569&amp;"'","NULL")&amp;"  );","")</f>
        <v>INSERT INTO botanica.taxon (name_latin, name_czech, year, slug, origin, category_id, family_id) VALUES ('Fritillaria pinardii ',NULL, NULL  , 'fritillaria-pinardii'  , '1'  , NULL  , NULL  );</v>
      </c>
    </row>
    <row r="570" customFormat="false" ht="12.8" hidden="false" customHeight="false" outlineLevel="0" collapsed="false">
      <c r="A570" s="0" t="str">
        <f aca="false">SUBSTITUTE(SUBSTITUTE(SUBSTITUTE(I570, "'", "\'"), "’","\'"), "‘", "\'")</f>
        <v>Galium incanum </v>
      </c>
      <c r="E5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galium-incanum</v>
      </c>
      <c r="F570" s="0" t="n">
        <v>1</v>
      </c>
      <c r="I570" s="0" t="s">
        <v>1088</v>
      </c>
      <c r="L570" s="0" t="str">
        <f aca="false">IF(ISBLANK(A570)  = 0, "INSERT INTO botanica.taxon (name_latin, name_czech, year, slug, origin, category_id, family_id) VALUES ("&amp;IF(A570&lt;&gt;"","'"&amp;A570&amp;"'","NULL")&amp;","&amp;IF(B570&lt;&gt;"","'"&amp;B570&amp;"'","NULL")&amp;", "&amp;IF(C570&lt;&gt;"","'"&amp;C570&amp;"'","NULL")&amp;"  , "&amp;IF(E570&lt;&gt;"","'"&amp;E570&amp;"'","NULL")&amp;"  , "&amp;IF(F570&lt;&gt;"","'"&amp;F570&amp;"'","NULL")&amp;"  , "&amp;IF(G570&lt;&gt;"","'"&amp;G570&amp;"'","NULL")&amp;"  , "&amp;IF(H570&lt;&gt;"","'"&amp;H570&amp;"'","NULL")&amp;"  );","")</f>
        <v>INSERT INTO botanica.taxon (name_latin, name_czech, year, slug, origin, category_id, family_id) VALUES ('Galium incanum ',NULL, NULL  , 'galium-incanum'  , '1'  , NULL  , NULL  );</v>
      </c>
    </row>
    <row r="571" customFormat="false" ht="12.8" hidden="false" customHeight="false" outlineLevel="0" collapsed="false">
      <c r="A571" s="0" t="str">
        <f aca="false">SUBSTITUTE(SUBSTITUTE(SUBSTITUTE(I571, "'", "\'"), "’","\'"), "‘", "\'")</f>
        <v>Galium olympicum </v>
      </c>
      <c r="E5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galium-olympicum</v>
      </c>
      <c r="F571" s="0" t="n">
        <v>1</v>
      </c>
      <c r="I571" s="0" t="s">
        <v>1089</v>
      </c>
      <c r="L571" s="0" t="str">
        <f aca="false">IF(ISBLANK(A571)  = 0, "INSERT INTO botanica.taxon (name_latin, name_czech, year, slug, origin, category_id, family_id) VALUES ("&amp;IF(A571&lt;&gt;"","'"&amp;A571&amp;"'","NULL")&amp;","&amp;IF(B571&lt;&gt;"","'"&amp;B571&amp;"'","NULL")&amp;", "&amp;IF(C571&lt;&gt;"","'"&amp;C571&amp;"'","NULL")&amp;"  , "&amp;IF(E571&lt;&gt;"","'"&amp;E571&amp;"'","NULL")&amp;"  , "&amp;IF(F571&lt;&gt;"","'"&amp;F571&amp;"'","NULL")&amp;"  , "&amp;IF(G571&lt;&gt;"","'"&amp;G571&amp;"'","NULL")&amp;"  , "&amp;IF(H571&lt;&gt;"","'"&amp;H571&amp;"'","NULL")&amp;"  );","")</f>
        <v>INSERT INTO botanica.taxon (name_latin, name_czech, year, slug, origin, category_id, family_id) VALUES ('Galium olympicum ',NULL, NULL  , 'galium-olympicum'  , '1'  , NULL  , NULL  );</v>
      </c>
    </row>
    <row r="572" customFormat="false" ht="12.8" hidden="false" customHeight="false" outlineLevel="0" collapsed="false">
      <c r="A572" s="0" t="str">
        <f aca="false">SUBSTITUTE(SUBSTITUTE(SUBSTITUTE(I572, "'", "\'"), "’","\'"), "‘", "\'")</f>
        <v>Gentiana algida var. purdomii </v>
      </c>
      <c r="E5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gentiana-algida-var-purdomii</v>
      </c>
      <c r="F572" s="0" t="n">
        <v>1</v>
      </c>
      <c r="I572" s="0" t="s">
        <v>1090</v>
      </c>
      <c r="L572" s="0" t="str">
        <f aca="false">IF(ISBLANK(A572)  = 0, "INSERT INTO botanica.taxon (name_latin, name_czech, year, slug, origin, category_id, family_id) VALUES ("&amp;IF(A572&lt;&gt;"","'"&amp;A572&amp;"'","NULL")&amp;","&amp;IF(B572&lt;&gt;"","'"&amp;B572&amp;"'","NULL")&amp;", "&amp;IF(C572&lt;&gt;"","'"&amp;C572&amp;"'","NULL")&amp;"  , "&amp;IF(E572&lt;&gt;"","'"&amp;E572&amp;"'","NULL")&amp;"  , "&amp;IF(F572&lt;&gt;"","'"&amp;F572&amp;"'","NULL")&amp;"  , "&amp;IF(G572&lt;&gt;"","'"&amp;G572&amp;"'","NULL")&amp;"  , "&amp;IF(H572&lt;&gt;"","'"&amp;H572&amp;"'","NULL")&amp;"  );","")</f>
        <v>INSERT INTO botanica.taxon (name_latin, name_czech, year, slug, origin, category_id, family_id) VALUES ('Gentiana algida var. purdomii ',NULL, NULL  , 'gentiana-algida-var-purdomii'  , '1'  , NULL  , NULL  );</v>
      </c>
    </row>
    <row r="573" customFormat="false" ht="12.8" hidden="false" customHeight="false" outlineLevel="0" collapsed="false">
      <c r="A573" s="0" t="str">
        <f aca="false">SUBSTITUTE(SUBSTITUTE(SUBSTITUTE(I573, "'", "\'"), "’","\'"), "‘", "\'")</f>
        <v>Gentiana cruciata </v>
      </c>
      <c r="E5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gentiana-cruciata</v>
      </c>
      <c r="F573" s="0" t="n">
        <v>1</v>
      </c>
      <c r="I573" s="0" t="s">
        <v>1091</v>
      </c>
      <c r="L573" s="0" t="str">
        <f aca="false">IF(ISBLANK(A573)  = 0, "INSERT INTO botanica.taxon (name_latin, name_czech, year, slug, origin, category_id, family_id) VALUES ("&amp;IF(A573&lt;&gt;"","'"&amp;A573&amp;"'","NULL")&amp;","&amp;IF(B573&lt;&gt;"","'"&amp;B573&amp;"'","NULL")&amp;", "&amp;IF(C573&lt;&gt;"","'"&amp;C573&amp;"'","NULL")&amp;"  , "&amp;IF(E573&lt;&gt;"","'"&amp;E573&amp;"'","NULL")&amp;"  , "&amp;IF(F573&lt;&gt;"","'"&amp;F573&amp;"'","NULL")&amp;"  , "&amp;IF(G573&lt;&gt;"","'"&amp;G573&amp;"'","NULL")&amp;"  , "&amp;IF(H573&lt;&gt;"","'"&amp;H573&amp;"'","NULL")&amp;"  );","")</f>
        <v>INSERT INTO botanica.taxon (name_latin, name_czech, year, slug, origin, category_id, family_id) VALUES ('Gentiana cruciata ',NULL, NULL  , 'gentiana-cruciata'  , '1'  , NULL  , NULL  );</v>
      </c>
    </row>
    <row r="574" customFormat="false" ht="12.8" hidden="false" customHeight="false" outlineLevel="0" collapsed="false">
      <c r="A574" s="0" t="str">
        <f aca="false">SUBSTITUTE(SUBSTITUTE(SUBSTITUTE(I574, "'", "\'"), "’","\'"), "‘", "\'")</f>
        <v>Gentiana septemfida </v>
      </c>
      <c r="E5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</v>
      </c>
      <c r="F574" s="0" t="n">
        <v>1</v>
      </c>
      <c r="I574" s="0" t="s">
        <v>1092</v>
      </c>
      <c r="L574" s="0" t="str">
        <f aca="false">IF(ISBLANK(A574)  = 0, "INSERT INTO botanica.taxon (name_latin, name_czech, year, slug, origin, category_id, family_id) VALUES ("&amp;IF(A574&lt;&gt;"","'"&amp;A574&amp;"'","NULL")&amp;","&amp;IF(B574&lt;&gt;"","'"&amp;B574&amp;"'","NULL")&amp;", "&amp;IF(C574&lt;&gt;"","'"&amp;C574&amp;"'","NULL")&amp;"  , "&amp;IF(E574&lt;&gt;"","'"&amp;E574&amp;"'","NULL")&amp;"  , "&amp;IF(F574&lt;&gt;"","'"&amp;F574&amp;"'","NULL")&amp;"  , "&amp;IF(G574&lt;&gt;"","'"&amp;G574&amp;"'","NULL")&amp;"  , "&amp;IF(H574&lt;&gt;"","'"&amp;H574&amp;"'","NULL")&amp;"  );","")</f>
        <v>INSERT INTO botanica.taxon (name_latin, name_czech, year, slug, origin, category_id, family_id) VALUES ('Gentiana septemfida ',NULL, NULL  , 'gentiana-septemfida'  , '1'  , NULL  , NULL  );</v>
      </c>
    </row>
    <row r="575" customFormat="false" ht="12.8" hidden="false" customHeight="false" outlineLevel="0" collapsed="false">
      <c r="A575" s="0" t="str">
        <f aca="false">SUBSTITUTE(SUBSTITUTE(SUBSTITUTE(I575, "'", "\'"), "’","\'"), "‘", "\'")</f>
        <v>Gentiana septemfida var. lagodechiana</v>
      </c>
      <c r="E5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gentiana-septemfida-var-lagodechiana</v>
      </c>
      <c r="F575" s="0" t="n">
        <v>1</v>
      </c>
      <c r="I575" s="0" t="s">
        <v>1093</v>
      </c>
      <c r="L575" s="0" t="str">
        <f aca="false">IF(ISBLANK(A575)  = 0, "INSERT INTO botanica.taxon (name_latin, name_czech, year, slug, origin, category_id, family_id) VALUES ("&amp;IF(A575&lt;&gt;"","'"&amp;A575&amp;"'","NULL")&amp;","&amp;IF(B575&lt;&gt;"","'"&amp;B575&amp;"'","NULL")&amp;", "&amp;IF(C575&lt;&gt;"","'"&amp;C575&amp;"'","NULL")&amp;"  , "&amp;IF(E575&lt;&gt;"","'"&amp;E575&amp;"'","NULL")&amp;"  , "&amp;IF(F575&lt;&gt;"","'"&amp;F575&amp;"'","NULL")&amp;"  , "&amp;IF(G575&lt;&gt;"","'"&amp;G575&amp;"'","NULL")&amp;"  , "&amp;IF(H575&lt;&gt;"","'"&amp;H575&amp;"'","NULL")&amp;"  );","")</f>
        <v>INSERT INTO botanica.taxon (name_latin, name_czech, year, slug, origin, category_id, family_id) VALUES ('Gentiana septemfida var. lagodechiana',NULL, NULL  , 'gentiana-septemfida-var-lagodechiana'  , '1'  , NULL  , NULL  );</v>
      </c>
    </row>
    <row r="576" customFormat="false" ht="12.8" hidden="false" customHeight="false" outlineLevel="0" collapsed="false">
      <c r="A576" s="0" t="str">
        <f aca="false">SUBSTITUTE(SUBSTITUTE(SUBSTITUTE(I576, "'", "\'"), "’","\'"), "‘", "\'")</f>
        <v>Geranium cinereum </v>
      </c>
      <c r="E5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geranium-cinereum</v>
      </c>
      <c r="F576" s="0" t="n">
        <v>1</v>
      </c>
      <c r="I576" s="0" t="s">
        <v>1094</v>
      </c>
      <c r="L576" s="0" t="str">
        <f aca="false">IF(ISBLANK(A576)  = 0, "INSERT INTO botanica.taxon (name_latin, name_czech, year, slug, origin, category_id, family_id) VALUES ("&amp;IF(A576&lt;&gt;"","'"&amp;A576&amp;"'","NULL")&amp;","&amp;IF(B576&lt;&gt;"","'"&amp;B576&amp;"'","NULL")&amp;", "&amp;IF(C576&lt;&gt;"","'"&amp;C576&amp;"'","NULL")&amp;"  , "&amp;IF(E576&lt;&gt;"","'"&amp;E576&amp;"'","NULL")&amp;"  , "&amp;IF(F576&lt;&gt;"","'"&amp;F576&amp;"'","NULL")&amp;"  , "&amp;IF(G576&lt;&gt;"","'"&amp;G576&amp;"'","NULL")&amp;"  , "&amp;IF(H576&lt;&gt;"","'"&amp;H576&amp;"'","NULL")&amp;"  );","")</f>
        <v>INSERT INTO botanica.taxon (name_latin, name_czech, year, slug, origin, category_id, family_id) VALUES ('Geranium cinereum ',NULL, NULL  , 'geranium-cinereum'  , '1'  , NULL  , NULL  );</v>
      </c>
    </row>
    <row r="577" customFormat="false" ht="12.8" hidden="false" customHeight="false" outlineLevel="0" collapsed="false">
      <c r="A577" s="0" t="str">
        <f aca="false">SUBSTITUTE(SUBSTITUTE(SUBSTITUTE(I577, "'", "\'"), "’","\'"), "‘", "\'")</f>
        <v>Geranium macrorrhizum </v>
      </c>
      <c r="E5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geranium-macrorrhizum</v>
      </c>
      <c r="F577" s="0" t="n">
        <v>1</v>
      </c>
      <c r="I577" s="0" t="s">
        <v>1095</v>
      </c>
      <c r="L577" s="0" t="str">
        <f aca="false">IF(ISBLANK(A577)  = 0, "INSERT INTO botanica.taxon (name_latin, name_czech, year, slug, origin, category_id, family_id) VALUES ("&amp;IF(A577&lt;&gt;"","'"&amp;A577&amp;"'","NULL")&amp;","&amp;IF(B577&lt;&gt;"","'"&amp;B577&amp;"'","NULL")&amp;", "&amp;IF(C577&lt;&gt;"","'"&amp;C577&amp;"'","NULL")&amp;"  , "&amp;IF(E577&lt;&gt;"","'"&amp;E577&amp;"'","NULL")&amp;"  , "&amp;IF(F577&lt;&gt;"","'"&amp;F577&amp;"'","NULL")&amp;"  , "&amp;IF(G577&lt;&gt;"","'"&amp;G577&amp;"'","NULL")&amp;"  , "&amp;IF(H577&lt;&gt;"","'"&amp;H577&amp;"'","NULL")&amp;"  );","")</f>
        <v>INSERT INTO botanica.taxon (name_latin, name_czech, year, slug, origin, category_id, family_id) VALUES ('Geranium macrorrhizum ',NULL, NULL  , 'geranium-macrorrhizum'  , '1'  , NULL  , NULL  );</v>
      </c>
    </row>
    <row r="578" customFormat="false" ht="12.8" hidden="false" customHeight="false" outlineLevel="0" collapsed="false">
      <c r="A578" s="0" t="str">
        <f aca="false">SUBSTITUTE(SUBSTITUTE(SUBSTITUTE(I578, "'", "\'"), "’","\'"), "‘", "\'")</f>
        <v>Geranium sanguineum </v>
      </c>
      <c r="E5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geranium-sanguineum</v>
      </c>
      <c r="F578" s="0" t="n">
        <v>1</v>
      </c>
      <c r="I578" s="0" t="s">
        <v>1096</v>
      </c>
      <c r="L578" s="0" t="str">
        <f aca="false">IF(ISBLANK(A578)  = 0, "INSERT INTO botanica.taxon (name_latin, name_czech, year, slug, origin, category_id, family_id) VALUES ("&amp;IF(A578&lt;&gt;"","'"&amp;A578&amp;"'","NULL")&amp;","&amp;IF(B578&lt;&gt;"","'"&amp;B578&amp;"'","NULL")&amp;", "&amp;IF(C578&lt;&gt;"","'"&amp;C578&amp;"'","NULL")&amp;"  , "&amp;IF(E578&lt;&gt;"","'"&amp;E578&amp;"'","NULL")&amp;"  , "&amp;IF(F578&lt;&gt;"","'"&amp;F578&amp;"'","NULL")&amp;"  , "&amp;IF(G578&lt;&gt;"","'"&amp;G578&amp;"'","NULL")&amp;"  , "&amp;IF(H578&lt;&gt;"","'"&amp;H578&amp;"'","NULL")&amp;"  );","")</f>
        <v>INSERT INTO botanica.taxon (name_latin, name_czech, year, slug, origin, category_id, family_id) VALUES ('Geranium sanguineum ',NULL, NULL  , 'geranium-sanguineum'  , '1'  , NULL  , NULL  );</v>
      </c>
    </row>
    <row r="579" customFormat="false" ht="12.8" hidden="false" customHeight="false" outlineLevel="0" collapsed="false">
      <c r="A579" s="0" t="str">
        <f aca="false">SUBSTITUTE(SUBSTITUTE(SUBSTITUTE(I579, "'", "\'"), "’","\'"), "‘", "\'")</f>
        <v>Geum coccineum </v>
      </c>
      <c r="E5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geum-coccineum</v>
      </c>
      <c r="F579" s="0" t="n">
        <v>1</v>
      </c>
      <c r="I579" s="0" t="s">
        <v>1097</v>
      </c>
      <c r="L579" s="0" t="str">
        <f aca="false">IF(ISBLANK(A579)  = 0, "INSERT INTO botanica.taxon (name_latin, name_czech, year, slug, origin, category_id, family_id) VALUES ("&amp;IF(A579&lt;&gt;"","'"&amp;A579&amp;"'","NULL")&amp;","&amp;IF(B579&lt;&gt;"","'"&amp;B579&amp;"'","NULL")&amp;", "&amp;IF(C579&lt;&gt;"","'"&amp;C579&amp;"'","NULL")&amp;"  , "&amp;IF(E579&lt;&gt;"","'"&amp;E579&amp;"'","NULL")&amp;"  , "&amp;IF(F579&lt;&gt;"","'"&amp;F579&amp;"'","NULL")&amp;"  , "&amp;IF(G579&lt;&gt;"","'"&amp;G579&amp;"'","NULL")&amp;"  , "&amp;IF(H579&lt;&gt;"","'"&amp;H579&amp;"'","NULL")&amp;"  );","")</f>
        <v>INSERT INTO botanica.taxon (name_latin, name_czech, year, slug, origin, category_id, family_id) VALUES ('Geum coccineum ',NULL, NULL  , 'geum-coccineum'  , '1'  , NULL  , NULL  );</v>
      </c>
    </row>
    <row r="580" customFormat="false" ht="12.8" hidden="false" customHeight="false" outlineLevel="0" collapsed="false">
      <c r="A580" s="0" t="str">
        <f aca="false">SUBSTITUTE(SUBSTITUTE(SUBSTITUTE(I580, "'", "\'"), "’","\'"), "‘", "\'")</f>
        <v>Geum montanum </v>
      </c>
      <c r="E5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geum-montanum</v>
      </c>
      <c r="F580" s="0" t="n">
        <v>1</v>
      </c>
      <c r="I580" s="0" t="s">
        <v>1098</v>
      </c>
      <c r="L580" s="0" t="str">
        <f aca="false">IF(ISBLANK(A580)  = 0, "INSERT INTO botanica.taxon (name_latin, name_czech, year, slug, origin, category_id, family_id) VALUES ("&amp;IF(A580&lt;&gt;"","'"&amp;A580&amp;"'","NULL")&amp;","&amp;IF(B580&lt;&gt;"","'"&amp;B580&amp;"'","NULL")&amp;", "&amp;IF(C580&lt;&gt;"","'"&amp;C580&amp;"'","NULL")&amp;"  , "&amp;IF(E580&lt;&gt;"","'"&amp;E580&amp;"'","NULL")&amp;"  , "&amp;IF(F580&lt;&gt;"","'"&amp;F580&amp;"'","NULL")&amp;"  , "&amp;IF(G580&lt;&gt;"","'"&amp;G580&amp;"'","NULL")&amp;"  , "&amp;IF(H580&lt;&gt;"","'"&amp;H580&amp;"'","NULL")&amp;"  );","")</f>
        <v>INSERT INTO botanica.taxon (name_latin, name_czech, year, slug, origin, category_id, family_id) VALUES ('Geum montanum ',NULL, NULL  , 'geum-montanum'  , '1'  , NULL  , NULL  );</v>
      </c>
    </row>
    <row r="581" customFormat="false" ht="12.8" hidden="false" customHeight="false" outlineLevel="0" collapsed="false">
      <c r="A581" s="0" t="str">
        <f aca="false">SUBSTITUTE(SUBSTITUTE(SUBSTITUTE(I581, "'", "\'"), "’","\'"), "‘", "\'")</f>
        <v>Geum pyrenaicum </v>
      </c>
      <c r="E5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geum-pyrenaicum</v>
      </c>
      <c r="F581" s="0" t="n">
        <v>1</v>
      </c>
      <c r="I581" s="0" t="s">
        <v>1099</v>
      </c>
      <c r="L581" s="0" t="str">
        <f aca="false">IF(ISBLANK(A581)  = 0, "INSERT INTO botanica.taxon (name_latin, name_czech, year, slug, origin, category_id, family_id) VALUES ("&amp;IF(A581&lt;&gt;"","'"&amp;A581&amp;"'","NULL")&amp;","&amp;IF(B581&lt;&gt;"","'"&amp;B581&amp;"'","NULL")&amp;", "&amp;IF(C581&lt;&gt;"","'"&amp;C581&amp;"'","NULL")&amp;"  , "&amp;IF(E581&lt;&gt;"","'"&amp;E581&amp;"'","NULL")&amp;"  , "&amp;IF(F581&lt;&gt;"","'"&amp;F581&amp;"'","NULL")&amp;"  , "&amp;IF(G581&lt;&gt;"","'"&amp;G581&amp;"'","NULL")&amp;"  , "&amp;IF(H581&lt;&gt;"","'"&amp;H581&amp;"'","NULL")&amp;"  );","")</f>
        <v>INSERT INTO botanica.taxon (name_latin, name_czech, year, slug, origin, category_id, family_id) VALUES ('Geum pyrenaicum ',NULL, NULL  , 'geum-pyrenaicum'  , '1'  , NULL  , NULL  );</v>
      </c>
    </row>
    <row r="582" customFormat="false" ht="12.8" hidden="false" customHeight="false" outlineLevel="0" collapsed="false">
      <c r="A582" s="0" t="str">
        <f aca="false">SUBSTITUTE(SUBSTITUTE(SUBSTITUTE(I582, "'", "\'"), "’","\'"), "‘", "\'")</f>
        <v>Geum triflorum </v>
      </c>
      <c r="E5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geum-triflorum</v>
      </c>
      <c r="F582" s="0" t="n">
        <v>1</v>
      </c>
      <c r="I582" s="0" t="s">
        <v>1100</v>
      </c>
      <c r="L582" s="0" t="str">
        <f aca="false">IF(ISBLANK(A582)  = 0, "INSERT INTO botanica.taxon (name_latin, name_czech, year, slug, origin, category_id, family_id) VALUES ("&amp;IF(A582&lt;&gt;"","'"&amp;A582&amp;"'","NULL")&amp;","&amp;IF(B582&lt;&gt;"","'"&amp;B582&amp;"'","NULL")&amp;", "&amp;IF(C582&lt;&gt;"","'"&amp;C582&amp;"'","NULL")&amp;"  , "&amp;IF(E582&lt;&gt;"","'"&amp;E582&amp;"'","NULL")&amp;"  , "&amp;IF(F582&lt;&gt;"","'"&amp;F582&amp;"'","NULL")&amp;"  , "&amp;IF(G582&lt;&gt;"","'"&amp;G582&amp;"'","NULL")&amp;"  , "&amp;IF(H582&lt;&gt;"","'"&amp;H582&amp;"'","NULL")&amp;"  );","")</f>
        <v>INSERT INTO botanica.taxon (name_latin, name_czech, year, slug, origin, category_id, family_id) VALUES ('Geum triflorum ',NULL, NULL  , 'geum-triflorum'  , '1'  , NULL  , NULL  );</v>
      </c>
    </row>
    <row r="583" customFormat="false" ht="12.8" hidden="false" customHeight="false" outlineLevel="0" collapsed="false">
      <c r="A583" s="0" t="str">
        <f aca="false">SUBSTITUTE(SUBSTITUTE(SUBSTITUTE(I583, "'", "\'"), "’","\'"), "‘", "\'")</f>
        <v>Glandora oleifolia </v>
      </c>
      <c r="E5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glandora-oleifolia</v>
      </c>
      <c r="F583" s="0" t="n">
        <v>1</v>
      </c>
      <c r="I583" s="0" t="s">
        <v>1101</v>
      </c>
      <c r="L583" s="0" t="str">
        <f aca="false">IF(ISBLANK(A583)  = 0, "INSERT INTO botanica.taxon (name_latin, name_czech, year, slug, origin, category_id, family_id) VALUES ("&amp;IF(A583&lt;&gt;"","'"&amp;A583&amp;"'","NULL")&amp;","&amp;IF(B583&lt;&gt;"","'"&amp;B583&amp;"'","NULL")&amp;", "&amp;IF(C583&lt;&gt;"","'"&amp;C583&amp;"'","NULL")&amp;"  , "&amp;IF(E583&lt;&gt;"","'"&amp;E583&amp;"'","NULL")&amp;"  , "&amp;IF(F583&lt;&gt;"","'"&amp;F583&amp;"'","NULL")&amp;"  , "&amp;IF(G583&lt;&gt;"","'"&amp;G583&amp;"'","NULL")&amp;"  , "&amp;IF(H583&lt;&gt;"","'"&amp;H583&amp;"'","NULL")&amp;"  );","")</f>
        <v>INSERT INTO botanica.taxon (name_latin, name_czech, year, slug, origin, category_id, family_id) VALUES ('Glandora oleifolia ',NULL, NULL  , 'glandora-oleifolia'  , '1'  , NULL  , NULL  );</v>
      </c>
    </row>
    <row r="584" customFormat="false" ht="12.8" hidden="false" customHeight="false" outlineLevel="0" collapsed="false">
      <c r="A584" s="0" t="str">
        <f aca="false">SUBSTITUTE(SUBSTITUTE(SUBSTITUTE(I584, "'", "\'"), "’","\'"), "‘", "\'")</f>
        <v>Globularia cordifolia </v>
      </c>
      <c r="E5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globularia-cordifolia</v>
      </c>
      <c r="F584" s="0" t="n">
        <v>1</v>
      </c>
      <c r="I584" s="0" t="s">
        <v>1102</v>
      </c>
      <c r="L584" s="0" t="str">
        <f aca="false">IF(ISBLANK(A584)  = 0, "INSERT INTO botanica.taxon (name_latin, name_czech, year, slug, origin, category_id, family_id) VALUES ("&amp;IF(A584&lt;&gt;"","'"&amp;A584&amp;"'","NULL")&amp;","&amp;IF(B584&lt;&gt;"","'"&amp;B584&amp;"'","NULL")&amp;", "&amp;IF(C584&lt;&gt;"","'"&amp;C584&amp;"'","NULL")&amp;"  , "&amp;IF(E584&lt;&gt;"","'"&amp;E584&amp;"'","NULL")&amp;"  , "&amp;IF(F584&lt;&gt;"","'"&amp;F584&amp;"'","NULL")&amp;"  , "&amp;IF(G584&lt;&gt;"","'"&amp;G584&amp;"'","NULL")&amp;"  , "&amp;IF(H584&lt;&gt;"","'"&amp;H584&amp;"'","NULL")&amp;"  );","")</f>
        <v>INSERT INTO botanica.taxon (name_latin, name_czech, year, slug, origin, category_id, family_id) VALUES ('Globularia cordifolia ',NULL, NULL  , 'globularia-cordifolia'  , '1'  , NULL  , NULL  );</v>
      </c>
    </row>
    <row r="585" customFormat="false" ht="12.8" hidden="false" customHeight="false" outlineLevel="0" collapsed="false">
      <c r="A585" s="0" t="str">
        <f aca="false">SUBSTITUTE(SUBSTITUTE(SUBSTITUTE(I585, "'", "\'"), "’","\'"), "‘", "\'")</f>
        <v>Globularia punctata </v>
      </c>
      <c r="E5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globularia-punctata</v>
      </c>
      <c r="F585" s="0" t="n">
        <v>1</v>
      </c>
      <c r="I585" s="0" t="s">
        <v>1103</v>
      </c>
      <c r="L585" s="0" t="str">
        <f aca="false">IF(ISBLANK(A585)  = 0, "INSERT INTO botanica.taxon (name_latin, name_czech, year, slug, origin, category_id, family_id) VALUES ("&amp;IF(A585&lt;&gt;"","'"&amp;A585&amp;"'","NULL")&amp;","&amp;IF(B585&lt;&gt;"","'"&amp;B585&amp;"'","NULL")&amp;", "&amp;IF(C585&lt;&gt;"","'"&amp;C585&amp;"'","NULL")&amp;"  , "&amp;IF(E585&lt;&gt;"","'"&amp;E585&amp;"'","NULL")&amp;"  , "&amp;IF(F585&lt;&gt;"","'"&amp;F585&amp;"'","NULL")&amp;"  , "&amp;IF(G585&lt;&gt;"","'"&amp;G585&amp;"'","NULL")&amp;"  , "&amp;IF(H585&lt;&gt;"","'"&amp;H585&amp;"'","NULL")&amp;"  );","")</f>
        <v>INSERT INTO botanica.taxon (name_latin, name_czech, year, slug, origin, category_id, family_id) VALUES ('Globularia punctata ',NULL, NULL  , 'globularia-punctata'  , '1'  , NULL  , NULL  );</v>
      </c>
    </row>
    <row r="586" customFormat="false" ht="12.8" hidden="false" customHeight="false" outlineLevel="0" collapsed="false">
      <c r="A586" s="0" t="str">
        <f aca="false">SUBSTITUTE(SUBSTITUTE(SUBSTITUTE(I586, "'", "\'"), "’","\'"), "‘", "\'")</f>
        <v>Gypsophila cerastoides </v>
      </c>
      <c r="E5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gypsophila-cerastoides</v>
      </c>
      <c r="F586" s="0" t="n">
        <v>1</v>
      </c>
      <c r="I586" s="0" t="s">
        <v>1104</v>
      </c>
      <c r="L586" s="0" t="str">
        <f aca="false">IF(ISBLANK(A586)  = 0, "INSERT INTO botanica.taxon (name_latin, name_czech, year, slug, origin, category_id, family_id) VALUES ("&amp;IF(A586&lt;&gt;"","'"&amp;A586&amp;"'","NULL")&amp;","&amp;IF(B586&lt;&gt;"","'"&amp;B586&amp;"'","NULL")&amp;", "&amp;IF(C586&lt;&gt;"","'"&amp;C586&amp;"'","NULL")&amp;"  , "&amp;IF(E586&lt;&gt;"","'"&amp;E586&amp;"'","NULL")&amp;"  , "&amp;IF(F586&lt;&gt;"","'"&amp;F586&amp;"'","NULL")&amp;"  , "&amp;IF(G586&lt;&gt;"","'"&amp;G586&amp;"'","NULL")&amp;"  , "&amp;IF(H586&lt;&gt;"","'"&amp;H586&amp;"'","NULL")&amp;"  );","")</f>
        <v>INSERT INTO botanica.taxon (name_latin, name_czech, year, slug, origin, category_id, family_id) VALUES ('Gypsophila cerastoides ',NULL, NULL  , 'gypsophila-cerastoides'  , '1'  , NULL  , NULL  );</v>
      </c>
    </row>
    <row r="587" customFormat="false" ht="12.8" hidden="false" customHeight="false" outlineLevel="0" collapsed="false">
      <c r="A587" s="0" t="str">
        <f aca="false">SUBSTITUTE(SUBSTITUTE(SUBSTITUTE(I587, "'", "\'"), "’","\'"), "‘", "\'")</f>
        <v>Gypsophila repens </v>
      </c>
      <c r="E5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gypsophila-repens</v>
      </c>
      <c r="F587" s="0" t="n">
        <v>1</v>
      </c>
      <c r="I587" s="0" t="s">
        <v>1105</v>
      </c>
      <c r="L587" s="0" t="str">
        <f aca="false">IF(ISBLANK(A587)  = 0, "INSERT INTO botanica.taxon (name_latin, name_czech, year, slug, origin, category_id, family_id) VALUES ("&amp;IF(A587&lt;&gt;"","'"&amp;A587&amp;"'","NULL")&amp;","&amp;IF(B587&lt;&gt;"","'"&amp;B587&amp;"'","NULL")&amp;", "&amp;IF(C587&lt;&gt;"","'"&amp;C587&amp;"'","NULL")&amp;"  , "&amp;IF(E587&lt;&gt;"","'"&amp;E587&amp;"'","NULL")&amp;"  , "&amp;IF(F587&lt;&gt;"","'"&amp;F587&amp;"'","NULL")&amp;"  , "&amp;IF(G587&lt;&gt;"","'"&amp;G587&amp;"'","NULL")&amp;"  , "&amp;IF(H587&lt;&gt;"","'"&amp;H587&amp;"'","NULL")&amp;"  );","")</f>
        <v>INSERT INTO botanica.taxon (name_latin, name_czech, year, slug, origin, category_id, family_id) VALUES ('Gypsophila repens ',NULL, NULL  , 'gypsophila-repens'  , '1'  , NULL  , NULL  );</v>
      </c>
    </row>
    <row r="588" customFormat="false" ht="12.8" hidden="false" customHeight="false" outlineLevel="0" collapsed="false">
      <c r="A588" s="0" t="str">
        <f aca="false">SUBSTITUTE(SUBSTITUTE(SUBSTITUTE(I588, "'", "\'"), "’","\'"), "‘", "\'")</f>
        <v>Gypsophila sericea </v>
      </c>
      <c r="E5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gypsophila-sericea</v>
      </c>
      <c r="F588" s="0" t="n">
        <v>1</v>
      </c>
      <c r="I588" s="0" t="s">
        <v>1106</v>
      </c>
      <c r="L588" s="0" t="str">
        <f aca="false">IF(ISBLANK(A588)  = 0, "INSERT INTO botanica.taxon (name_latin, name_czech, year, slug, origin, category_id, family_id) VALUES ("&amp;IF(A588&lt;&gt;"","'"&amp;A588&amp;"'","NULL")&amp;","&amp;IF(B588&lt;&gt;"","'"&amp;B588&amp;"'","NULL")&amp;", "&amp;IF(C588&lt;&gt;"","'"&amp;C588&amp;"'","NULL")&amp;"  , "&amp;IF(E588&lt;&gt;"","'"&amp;E588&amp;"'","NULL")&amp;"  , "&amp;IF(F588&lt;&gt;"","'"&amp;F588&amp;"'","NULL")&amp;"  , "&amp;IF(G588&lt;&gt;"","'"&amp;G588&amp;"'","NULL")&amp;"  , "&amp;IF(H588&lt;&gt;"","'"&amp;H588&amp;"'","NULL")&amp;"  );","")</f>
        <v>INSERT INTO botanica.taxon (name_latin, name_czech, year, slug, origin, category_id, family_id) VALUES ('Gypsophila sericea ',NULL, NULL  , 'gypsophila-sericea'  , '1'  , NULL  , NULL  );</v>
      </c>
    </row>
    <row r="589" customFormat="false" ht="12.8" hidden="false" customHeight="false" outlineLevel="0" collapsed="false">
      <c r="A589" s="0" t="str">
        <f aca="false">SUBSTITUTE(SUBSTITUTE(SUBSTITUTE(I589, "'", "\'"), "’","\'"), "‘", "\'")</f>
        <v>Hacquetia epipactis</v>
      </c>
      <c r="E5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hacquetia-epipactis</v>
      </c>
      <c r="F589" s="0" t="n">
        <v>1</v>
      </c>
      <c r="I589" s="0" t="s">
        <v>1107</v>
      </c>
      <c r="L589" s="0" t="str">
        <f aca="false">IF(ISBLANK(A589)  = 0, "INSERT INTO botanica.taxon (name_latin, name_czech, year, slug, origin, category_id, family_id) VALUES ("&amp;IF(A589&lt;&gt;"","'"&amp;A589&amp;"'","NULL")&amp;","&amp;IF(B589&lt;&gt;"","'"&amp;B589&amp;"'","NULL")&amp;", "&amp;IF(C589&lt;&gt;"","'"&amp;C589&amp;"'","NULL")&amp;"  , "&amp;IF(E589&lt;&gt;"","'"&amp;E589&amp;"'","NULL")&amp;"  , "&amp;IF(F589&lt;&gt;"","'"&amp;F589&amp;"'","NULL")&amp;"  , "&amp;IF(G589&lt;&gt;"","'"&amp;G589&amp;"'","NULL")&amp;"  , "&amp;IF(H589&lt;&gt;"","'"&amp;H589&amp;"'","NULL")&amp;"  );","")</f>
        <v>INSERT INTO botanica.taxon (name_latin, name_czech, year, slug, origin, category_id, family_id) VALUES ('Hacquetia epipactis',NULL, NULL  , 'hacquetia-epipactis'  , '1'  , NULL  , NULL  );</v>
      </c>
    </row>
    <row r="590" customFormat="false" ht="12.8" hidden="false" customHeight="false" outlineLevel="0" collapsed="false">
      <c r="A590" s="0" t="str">
        <f aca="false">SUBSTITUTE(SUBSTITUTE(SUBSTITUTE(I590, "'", "\'"), "’","\'"), "‘", "\'")</f>
        <v>Helianthemum asperum var. scariosum </v>
      </c>
      <c r="E5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helianthemum-asperum-var-scariosum</v>
      </c>
      <c r="F590" s="0" t="n">
        <v>1</v>
      </c>
      <c r="I590" s="0" t="s">
        <v>1108</v>
      </c>
      <c r="L590" s="0" t="str">
        <f aca="false">IF(ISBLANK(A590)  = 0, "INSERT INTO botanica.taxon (name_latin, name_czech, year, slug, origin, category_id, family_id) VALUES ("&amp;IF(A590&lt;&gt;"","'"&amp;A590&amp;"'","NULL")&amp;","&amp;IF(B590&lt;&gt;"","'"&amp;B590&amp;"'","NULL")&amp;", "&amp;IF(C590&lt;&gt;"","'"&amp;C590&amp;"'","NULL")&amp;"  , "&amp;IF(E590&lt;&gt;"","'"&amp;E590&amp;"'","NULL")&amp;"  , "&amp;IF(F590&lt;&gt;"","'"&amp;F590&amp;"'","NULL")&amp;"  , "&amp;IF(G590&lt;&gt;"","'"&amp;G590&amp;"'","NULL")&amp;"  , "&amp;IF(H590&lt;&gt;"","'"&amp;H590&amp;"'","NULL")&amp;"  );","")</f>
        <v>INSERT INTO botanica.taxon (name_latin, name_czech, year, slug, origin, category_id, family_id) VALUES ('Helianthemum asperum var. scariosum ',NULL, NULL  , 'helianthemum-asperum-var-scariosum'  , '1'  , NULL  , NULL  );</v>
      </c>
    </row>
    <row r="591" customFormat="false" ht="12.8" hidden="false" customHeight="false" outlineLevel="0" collapsed="false">
      <c r="A591" s="0" t="str">
        <f aca="false">SUBSTITUTE(SUBSTITUTE(SUBSTITUTE(I591, "'", "\'"), "’","\'"), "‘", "\'")</f>
        <v>Helianthemum lunulatum </v>
      </c>
      <c r="E5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helianthemum-lunulatum</v>
      </c>
      <c r="F591" s="0" t="n">
        <v>1</v>
      </c>
      <c r="I591" s="0" t="s">
        <v>1109</v>
      </c>
      <c r="L591" s="0" t="str">
        <f aca="false">IF(ISBLANK(A591)  = 0, "INSERT INTO botanica.taxon (name_latin, name_czech, year, slug, origin, category_id, family_id) VALUES ("&amp;IF(A591&lt;&gt;"","'"&amp;A591&amp;"'","NULL")&amp;","&amp;IF(B591&lt;&gt;"","'"&amp;B591&amp;"'","NULL")&amp;", "&amp;IF(C591&lt;&gt;"","'"&amp;C591&amp;"'","NULL")&amp;"  , "&amp;IF(E591&lt;&gt;"","'"&amp;E591&amp;"'","NULL")&amp;"  , "&amp;IF(F591&lt;&gt;"","'"&amp;F591&amp;"'","NULL")&amp;"  , "&amp;IF(G591&lt;&gt;"","'"&amp;G591&amp;"'","NULL")&amp;"  , "&amp;IF(H591&lt;&gt;"","'"&amp;H591&amp;"'","NULL")&amp;"  );","")</f>
        <v>INSERT INTO botanica.taxon (name_latin, name_czech, year, slug, origin, category_id, family_id) VALUES ('Helianthemum lunulatum ',NULL, NULL  , 'helianthemum-lunulatum'  , '1'  , NULL  , NULL  );</v>
      </c>
    </row>
    <row r="592" customFormat="false" ht="12.8" hidden="false" customHeight="false" outlineLevel="0" collapsed="false">
      <c r="A592" s="0" t="str">
        <f aca="false">SUBSTITUTE(SUBSTITUTE(SUBSTITUTE(I592, "'", "\'"), "’","\'"), "‘", "\'")</f>
        <v>Helianthemum mutabile </v>
      </c>
      <c r="E5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</v>
      </c>
      <c r="F592" s="0" t="n">
        <v>1</v>
      </c>
      <c r="I592" s="0" t="s">
        <v>1110</v>
      </c>
      <c r="L592" s="0" t="str">
        <f aca="false">IF(ISBLANK(A592)  = 0, "INSERT INTO botanica.taxon (name_latin, name_czech, year, slug, origin, category_id, family_id) VALUES ("&amp;IF(A592&lt;&gt;"","'"&amp;A592&amp;"'","NULL")&amp;","&amp;IF(B592&lt;&gt;"","'"&amp;B592&amp;"'","NULL")&amp;", "&amp;IF(C592&lt;&gt;"","'"&amp;C592&amp;"'","NULL")&amp;"  , "&amp;IF(E592&lt;&gt;"","'"&amp;E592&amp;"'","NULL")&amp;"  , "&amp;IF(F592&lt;&gt;"","'"&amp;F592&amp;"'","NULL")&amp;"  , "&amp;IF(G592&lt;&gt;"","'"&amp;G592&amp;"'","NULL")&amp;"  , "&amp;IF(H592&lt;&gt;"","'"&amp;H592&amp;"'","NULL")&amp;"  );","")</f>
        <v>INSERT INTO botanica.taxon (name_latin, name_czech, year, slug, origin, category_id, family_id) VALUES ('Helianthemum mutabile ',NULL, NULL  , 'helianthemum-mutabile'  , '1'  , NULL  , NULL  );</v>
      </c>
    </row>
    <row r="593" customFormat="false" ht="12.8" hidden="false" customHeight="false" outlineLevel="0" collapsed="false">
      <c r="A593" s="0" t="str">
        <f aca="false">SUBSTITUTE(SUBSTITUTE(SUBSTITUTE(I593, "'", "\'"), "’","\'"), "‘", "\'")</f>
        <v>Helianthemum mutabile   ́Roseum ́</v>
      </c>
      <c r="E5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helianthemum-mutabile-́roseum-́</v>
      </c>
      <c r="F593" s="0" t="n">
        <v>1</v>
      </c>
      <c r="I593" s="0" t="s">
        <v>1111</v>
      </c>
      <c r="L593" s="0" t="str">
        <f aca="false">IF(ISBLANK(A593)  = 0, "INSERT INTO botanica.taxon (name_latin, name_czech, year, slug, origin, category_id, family_id) VALUES ("&amp;IF(A593&lt;&gt;"","'"&amp;A593&amp;"'","NULL")&amp;","&amp;IF(B593&lt;&gt;"","'"&amp;B593&amp;"'","NULL")&amp;", "&amp;IF(C593&lt;&gt;"","'"&amp;C593&amp;"'","NULL")&amp;"  , "&amp;IF(E593&lt;&gt;"","'"&amp;E593&amp;"'","NULL")&amp;"  , "&amp;IF(F593&lt;&gt;"","'"&amp;F593&amp;"'","NULL")&amp;"  , "&amp;IF(G593&lt;&gt;"","'"&amp;G593&amp;"'","NULL")&amp;"  , "&amp;IF(H593&lt;&gt;"","'"&amp;H593&amp;"'","NULL")&amp;"  );","")</f>
        <v>INSERT INTO botanica.taxon (name_latin, name_czech, year, slug, origin, category_id, family_id) VALUES ('Helianthemum mutabile   ́Roseum ́',NULL, NULL  , 'helianthemum-mutabile-́roseum-́'  , '1'  , NULL  , NULL  );</v>
      </c>
    </row>
    <row r="594" customFormat="false" ht="12.8" hidden="false" customHeight="false" outlineLevel="0" collapsed="false">
      <c r="A594" s="0" t="str">
        <f aca="false">SUBSTITUTE(SUBSTITUTE(SUBSTITUTE(I594, "'", "\'"), "’","\'"), "‘", "\'")</f>
        <v>Helianthemum nummularium </v>
      </c>
      <c r="E5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helianthemum-nummularium</v>
      </c>
      <c r="F594" s="0" t="n">
        <v>1</v>
      </c>
      <c r="I594" s="0" t="s">
        <v>1112</v>
      </c>
      <c r="L594" s="0" t="str">
        <f aca="false">IF(ISBLANK(A594)  = 0, "INSERT INTO botanica.taxon (name_latin, name_czech, year, slug, origin, category_id, family_id) VALUES ("&amp;IF(A594&lt;&gt;"","'"&amp;A594&amp;"'","NULL")&amp;","&amp;IF(B594&lt;&gt;"","'"&amp;B594&amp;"'","NULL")&amp;", "&amp;IF(C594&lt;&gt;"","'"&amp;C594&amp;"'","NULL")&amp;"  , "&amp;IF(E594&lt;&gt;"","'"&amp;E594&amp;"'","NULL")&amp;"  , "&amp;IF(F594&lt;&gt;"","'"&amp;F594&amp;"'","NULL")&amp;"  , "&amp;IF(G594&lt;&gt;"","'"&amp;G594&amp;"'","NULL")&amp;"  , "&amp;IF(H594&lt;&gt;"","'"&amp;H594&amp;"'","NULL")&amp;"  );","")</f>
        <v>INSERT INTO botanica.taxon (name_latin, name_czech, year, slug, origin, category_id, family_id) VALUES ('Helianthemum nummularium ',NULL, NULL  , 'helianthemum-nummularium'  , '1'  , NULL  , NULL  );</v>
      </c>
    </row>
    <row r="595" customFormat="false" ht="12.8" hidden="false" customHeight="false" outlineLevel="0" collapsed="false">
      <c r="A595" s="0" t="str">
        <f aca="false">SUBSTITUTE(SUBSTITUTE(SUBSTITUTE(I595, "'", "\'"), "’","\'"), "‘", "\'")</f>
        <v>Helianthemum vesicarium, Helianthemum apenninum</v>
      </c>
      <c r="E5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helianthemum-vesicarium-helianthemum-apenninum</v>
      </c>
      <c r="F595" s="0" t="n">
        <v>1</v>
      </c>
      <c r="I595" s="0" t="s">
        <v>1113</v>
      </c>
      <c r="L595" s="0" t="str">
        <f aca="false">IF(ISBLANK(A595)  = 0, "INSERT INTO botanica.taxon (name_latin, name_czech, year, slug, origin, category_id, family_id) VALUES ("&amp;IF(A595&lt;&gt;"","'"&amp;A595&amp;"'","NULL")&amp;","&amp;IF(B595&lt;&gt;"","'"&amp;B595&amp;"'","NULL")&amp;", "&amp;IF(C595&lt;&gt;"","'"&amp;C595&amp;"'","NULL")&amp;"  , "&amp;IF(E595&lt;&gt;"","'"&amp;E595&amp;"'","NULL")&amp;"  , "&amp;IF(F595&lt;&gt;"","'"&amp;F595&amp;"'","NULL")&amp;"  , "&amp;IF(G595&lt;&gt;"","'"&amp;G595&amp;"'","NULL")&amp;"  , "&amp;IF(H595&lt;&gt;"","'"&amp;H595&amp;"'","NULL")&amp;"  );","")</f>
        <v>INSERT INTO botanica.taxon (name_latin, name_czech, year, slug, origin, category_id, family_id) VALUES ('Helianthemum vesicarium, Helianthemum apenninum',NULL, NULL  , 'helianthemum-vesicarium-helianthemum-apenninum'  , '1'  , NULL  , NULL  );</v>
      </c>
    </row>
    <row r="596" customFormat="false" ht="12.8" hidden="false" customHeight="false" outlineLevel="0" collapsed="false">
      <c r="A596" s="0" t="str">
        <f aca="false">SUBSTITUTE(SUBSTITUTE(SUBSTITUTE(I596, "'", "\'"), "’","\'"), "‘", "\'")</f>
        <v>Helichrysum dasymallum </v>
      </c>
      <c r="E5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helichrysum-dasymallum</v>
      </c>
      <c r="F596" s="0" t="n">
        <v>1</v>
      </c>
      <c r="I596" s="0" t="s">
        <v>1114</v>
      </c>
      <c r="L596" s="0" t="str">
        <f aca="false">IF(ISBLANK(A596)  = 0, "INSERT INTO botanica.taxon (name_latin, name_czech, year, slug, origin, category_id, family_id) VALUES ("&amp;IF(A596&lt;&gt;"","'"&amp;A596&amp;"'","NULL")&amp;","&amp;IF(B596&lt;&gt;"","'"&amp;B596&amp;"'","NULL")&amp;", "&amp;IF(C596&lt;&gt;"","'"&amp;C596&amp;"'","NULL")&amp;"  , "&amp;IF(E596&lt;&gt;"","'"&amp;E596&amp;"'","NULL")&amp;"  , "&amp;IF(F596&lt;&gt;"","'"&amp;F596&amp;"'","NULL")&amp;"  , "&amp;IF(G596&lt;&gt;"","'"&amp;G596&amp;"'","NULL")&amp;"  , "&amp;IF(H596&lt;&gt;"","'"&amp;H596&amp;"'","NULL")&amp;"  );","")</f>
        <v>INSERT INTO botanica.taxon (name_latin, name_czech, year, slug, origin, category_id, family_id) VALUES ('Helichrysum dasymallum ',NULL, NULL  , 'helichrysum-dasymallum'  , '1'  , NULL  , NULL  );</v>
      </c>
    </row>
    <row r="597" customFormat="false" ht="12.8" hidden="false" customHeight="false" outlineLevel="0" collapsed="false">
      <c r="A597" s="0" t="str">
        <f aca="false">SUBSTITUTE(SUBSTITUTE(SUBSTITUTE(I597, "'", "\'"), "’","\'"), "‘", "\'")</f>
        <v>Helleborus niger </v>
      </c>
      <c r="E5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helleborus-niger</v>
      </c>
      <c r="F597" s="0" t="n">
        <v>1</v>
      </c>
      <c r="I597" s="0" t="s">
        <v>1115</v>
      </c>
      <c r="L597" s="0" t="str">
        <f aca="false">IF(ISBLANK(A597)  = 0, "INSERT INTO botanica.taxon (name_latin, name_czech, year, slug, origin, category_id, family_id) VALUES ("&amp;IF(A597&lt;&gt;"","'"&amp;A597&amp;"'","NULL")&amp;","&amp;IF(B597&lt;&gt;"","'"&amp;B597&amp;"'","NULL")&amp;", "&amp;IF(C597&lt;&gt;"","'"&amp;C597&amp;"'","NULL")&amp;"  , "&amp;IF(E597&lt;&gt;"","'"&amp;E597&amp;"'","NULL")&amp;"  , "&amp;IF(F597&lt;&gt;"","'"&amp;F597&amp;"'","NULL")&amp;"  , "&amp;IF(G597&lt;&gt;"","'"&amp;G597&amp;"'","NULL")&amp;"  , "&amp;IF(H597&lt;&gt;"","'"&amp;H597&amp;"'","NULL")&amp;"  );","")</f>
        <v>INSERT INTO botanica.taxon (name_latin, name_czech, year, slug, origin, category_id, family_id) VALUES ('Helleborus niger ',NULL, NULL  , 'helleborus-niger'  , '1'  , NULL  , NULL  );</v>
      </c>
    </row>
    <row r="598" customFormat="false" ht="12.8" hidden="false" customHeight="false" outlineLevel="0" collapsed="false">
      <c r="A598" s="0" t="str">
        <f aca="false">SUBSTITUTE(SUBSTITUTE(SUBSTITUTE(I598, "'", "\'"), "’","\'"), "‘", "\'")</f>
        <v>Heterotheca villosa</v>
      </c>
      <c r="E5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heterotheca-villosa</v>
      </c>
      <c r="F598" s="0" t="n">
        <v>1</v>
      </c>
      <c r="I598" s="0" t="s">
        <v>1116</v>
      </c>
      <c r="L598" s="0" t="str">
        <f aca="false">IF(ISBLANK(A598)  = 0, "INSERT INTO botanica.taxon (name_latin, name_czech, year, slug, origin, category_id, family_id) VALUES ("&amp;IF(A598&lt;&gt;"","'"&amp;A598&amp;"'","NULL")&amp;","&amp;IF(B598&lt;&gt;"","'"&amp;B598&amp;"'","NULL")&amp;", "&amp;IF(C598&lt;&gt;"","'"&amp;C598&amp;"'","NULL")&amp;"  , "&amp;IF(E598&lt;&gt;"","'"&amp;E598&amp;"'","NULL")&amp;"  , "&amp;IF(F598&lt;&gt;"","'"&amp;F598&amp;"'","NULL")&amp;"  , "&amp;IF(G598&lt;&gt;"","'"&amp;G598&amp;"'","NULL")&amp;"  , "&amp;IF(H598&lt;&gt;"","'"&amp;H598&amp;"'","NULL")&amp;"  );","")</f>
        <v>INSERT INTO botanica.taxon (name_latin, name_czech, year, slug, origin, category_id, family_id) VALUES ('Heterotheca villosa',NULL, NULL  , 'heterotheca-villosa'  , '1'  , NULL  , NULL  );</v>
      </c>
    </row>
    <row r="599" customFormat="false" ht="12.8" hidden="false" customHeight="false" outlineLevel="0" collapsed="false">
      <c r="A599" s="0" t="str">
        <f aca="false">SUBSTITUTE(SUBSTITUTE(SUBSTITUTE(I599, "'", "\'"), "’","\'"), "‘", "\'")</f>
        <v>Homogyne discolor </v>
      </c>
      <c r="E5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599)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homogyne-discolor</v>
      </c>
      <c r="F599" s="0" t="n">
        <v>1</v>
      </c>
      <c r="I599" s="0" t="s">
        <v>1117</v>
      </c>
      <c r="L599" s="0" t="str">
        <f aca="false">IF(ISBLANK(A599)  = 0, "INSERT INTO botanica.taxon (name_latin, name_czech, year, slug, origin, category_id, family_id) VALUES ("&amp;IF(A599&lt;&gt;"","'"&amp;A599&amp;"'","NULL")&amp;","&amp;IF(B599&lt;&gt;"","'"&amp;B599&amp;"'","NULL")&amp;", "&amp;IF(C599&lt;&gt;"","'"&amp;C599&amp;"'","NULL")&amp;"  , "&amp;IF(E599&lt;&gt;"","'"&amp;E599&amp;"'","NULL")&amp;"  , "&amp;IF(F599&lt;&gt;"","'"&amp;F599&amp;"'","NULL")&amp;"  , "&amp;IF(G599&lt;&gt;"","'"&amp;G599&amp;"'","NULL")&amp;"  , "&amp;IF(H599&lt;&gt;"","'"&amp;H599&amp;"'","NULL")&amp;"  );","")</f>
        <v>INSERT INTO botanica.taxon (name_latin, name_czech, year, slug, origin, category_id, family_id) VALUES ('Homogyne discolor ',NULL, NULL  , 'homogyne-discolor'  , '1'  , NULL  , NULL  );</v>
      </c>
    </row>
    <row r="600" customFormat="false" ht="12.8" hidden="false" customHeight="false" outlineLevel="0" collapsed="false">
      <c r="A600" s="0" t="str">
        <f aca="false">SUBSTITUTE(SUBSTITUTE(SUBSTITUTE(I600, "'", "\'"), "’","\'"), "‘", "\'")</f>
        <v>Homogyne sylvestris </v>
      </c>
      <c r="E6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homogyne-sylvestris</v>
      </c>
      <c r="F600" s="0" t="n">
        <v>1</v>
      </c>
      <c r="I600" s="0" t="s">
        <v>1118</v>
      </c>
      <c r="L600" s="0" t="str">
        <f aca="false">IF(ISBLANK(A600)  = 0, "INSERT INTO botanica.taxon (name_latin, name_czech, year, slug, origin, category_id, family_id) VALUES ("&amp;IF(A600&lt;&gt;"","'"&amp;A600&amp;"'","NULL")&amp;","&amp;IF(B600&lt;&gt;"","'"&amp;B600&amp;"'","NULL")&amp;", "&amp;IF(C600&lt;&gt;"","'"&amp;C600&amp;"'","NULL")&amp;"  , "&amp;IF(E600&lt;&gt;"","'"&amp;E600&amp;"'","NULL")&amp;"  , "&amp;IF(F600&lt;&gt;"","'"&amp;F600&amp;"'","NULL")&amp;"  , "&amp;IF(G600&lt;&gt;"","'"&amp;G600&amp;"'","NULL")&amp;"  , "&amp;IF(H600&lt;&gt;"","'"&amp;H600&amp;"'","NULL")&amp;"  );","")</f>
        <v>INSERT INTO botanica.taxon (name_latin, name_czech, year, slug, origin, category_id, family_id) VALUES ('Homogyne sylvestris ',NULL, NULL  , 'homogyne-sylvestris'  , '1'  , NULL  , NULL  );</v>
      </c>
    </row>
    <row r="601" customFormat="false" ht="12.8" hidden="false" customHeight="false" outlineLevel="0" collapsed="false">
      <c r="A601" s="0" t="str">
        <f aca="false">SUBSTITUTE(SUBSTITUTE(SUBSTITUTE(I601, "'", "\'"), "’","\'"), "‘", "\'")</f>
        <v>Horminum pyrenaicum </v>
      </c>
      <c r="E6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horminum-pyrenaicum</v>
      </c>
      <c r="F601" s="0" t="n">
        <v>1</v>
      </c>
      <c r="I601" s="0" t="s">
        <v>1119</v>
      </c>
      <c r="L601" s="0" t="str">
        <f aca="false">IF(ISBLANK(A601)  = 0, "INSERT INTO botanica.taxon (name_latin, name_czech, year, slug, origin, category_id, family_id) VALUES ("&amp;IF(A601&lt;&gt;"","'"&amp;A601&amp;"'","NULL")&amp;","&amp;IF(B601&lt;&gt;"","'"&amp;B601&amp;"'","NULL")&amp;", "&amp;IF(C601&lt;&gt;"","'"&amp;C601&amp;"'","NULL")&amp;"  , "&amp;IF(E601&lt;&gt;"","'"&amp;E601&amp;"'","NULL")&amp;"  , "&amp;IF(F601&lt;&gt;"","'"&amp;F601&amp;"'","NULL")&amp;"  , "&amp;IF(G601&lt;&gt;"","'"&amp;G601&amp;"'","NULL")&amp;"  , "&amp;IF(H601&lt;&gt;"","'"&amp;H601&amp;"'","NULL")&amp;"  );","")</f>
        <v>INSERT INTO botanica.taxon (name_latin, name_czech, year, slug, origin, category_id, family_id) VALUES ('Horminum pyrenaicum ',NULL, NULL  , 'horminum-pyrenaicum'  , '1'  , NULL  , NULL  );</v>
      </c>
    </row>
    <row r="602" customFormat="false" ht="12.8" hidden="false" customHeight="false" outlineLevel="0" collapsed="false">
      <c r="A602" s="0" t="str">
        <f aca="false">SUBSTITUTE(SUBSTITUTE(SUBSTITUTE(I602, "'", "\'"), "’","\'"), "‘", "\'")</f>
        <v>Hypericum olympicum </v>
      </c>
      <c r="E6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hypericum-olympicum</v>
      </c>
      <c r="F602" s="0" t="n">
        <v>1</v>
      </c>
      <c r="I602" s="0" t="s">
        <v>1120</v>
      </c>
      <c r="L602" s="0" t="str">
        <f aca="false">IF(ISBLANK(A602)  = 0, "INSERT INTO botanica.taxon (name_latin, name_czech, year, slug, origin, category_id, family_id) VALUES ("&amp;IF(A602&lt;&gt;"","'"&amp;A602&amp;"'","NULL")&amp;","&amp;IF(B602&lt;&gt;"","'"&amp;B602&amp;"'","NULL")&amp;", "&amp;IF(C602&lt;&gt;"","'"&amp;C602&amp;"'","NULL")&amp;"  , "&amp;IF(E602&lt;&gt;"","'"&amp;E602&amp;"'","NULL")&amp;"  , "&amp;IF(F602&lt;&gt;"","'"&amp;F602&amp;"'","NULL")&amp;"  , "&amp;IF(G602&lt;&gt;"","'"&amp;G602&amp;"'","NULL")&amp;"  , "&amp;IF(H602&lt;&gt;"","'"&amp;H602&amp;"'","NULL")&amp;"  );","")</f>
        <v>INSERT INTO botanica.taxon (name_latin, name_czech, year, slug, origin, category_id, family_id) VALUES ('Hypericum olympicum ',NULL, NULL  , 'hypericum-olympicum'  , '1'  , NULL  , NULL  );</v>
      </c>
    </row>
    <row r="603" customFormat="false" ht="12.8" hidden="false" customHeight="false" outlineLevel="0" collapsed="false">
      <c r="A603" s="0" t="str">
        <f aca="false">SUBSTITUTE(SUBSTITUTE(SUBSTITUTE(I603, "'", "\'"), "’","\'"), "‘", "\'")</f>
        <v>Hypericum orientale </v>
      </c>
      <c r="E6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hypericum-orientale</v>
      </c>
      <c r="F603" s="0" t="n">
        <v>1</v>
      </c>
      <c r="I603" s="0" t="s">
        <v>1121</v>
      </c>
      <c r="L603" s="0" t="str">
        <f aca="false">IF(ISBLANK(A603)  = 0, "INSERT INTO botanica.taxon (name_latin, name_czech, year, slug, origin, category_id, family_id) VALUES ("&amp;IF(A603&lt;&gt;"","'"&amp;A603&amp;"'","NULL")&amp;","&amp;IF(B603&lt;&gt;"","'"&amp;B603&amp;"'","NULL")&amp;", "&amp;IF(C603&lt;&gt;"","'"&amp;C603&amp;"'","NULL")&amp;"  , "&amp;IF(E603&lt;&gt;"","'"&amp;E603&amp;"'","NULL")&amp;"  , "&amp;IF(F603&lt;&gt;"","'"&amp;F603&amp;"'","NULL")&amp;"  , "&amp;IF(G603&lt;&gt;"","'"&amp;G603&amp;"'","NULL")&amp;"  , "&amp;IF(H603&lt;&gt;"","'"&amp;H603&amp;"'","NULL")&amp;"  );","")</f>
        <v>INSERT INTO botanica.taxon (name_latin, name_czech, year, slug, origin, category_id, family_id) VALUES ('Hypericum orientale ',NULL, NULL  , 'hypericum-orientale'  , '1'  , NULL  , NULL  );</v>
      </c>
    </row>
    <row r="604" customFormat="false" ht="12.8" hidden="false" customHeight="false" outlineLevel="0" collapsed="false">
      <c r="A604" s="0" t="str">
        <f aca="false">SUBSTITUTE(SUBSTITUTE(SUBSTITUTE(I604, "'", "\'"), "’","\'"), "‘", "\'")</f>
        <v>Hypericum polyphyllum </v>
      </c>
      <c r="E6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hypericum-polyphyllum</v>
      </c>
      <c r="F604" s="0" t="n">
        <v>1</v>
      </c>
      <c r="I604" s="0" t="s">
        <v>1122</v>
      </c>
      <c r="L604" s="0" t="str">
        <f aca="false">IF(ISBLANK(A604)  = 0, "INSERT INTO botanica.taxon (name_latin, name_czech, year, slug, origin, category_id, family_id) VALUES ("&amp;IF(A604&lt;&gt;"","'"&amp;A604&amp;"'","NULL")&amp;","&amp;IF(B604&lt;&gt;"","'"&amp;B604&amp;"'","NULL")&amp;", "&amp;IF(C604&lt;&gt;"","'"&amp;C604&amp;"'","NULL")&amp;"  , "&amp;IF(E604&lt;&gt;"","'"&amp;E604&amp;"'","NULL")&amp;"  , "&amp;IF(F604&lt;&gt;"","'"&amp;F604&amp;"'","NULL")&amp;"  , "&amp;IF(G604&lt;&gt;"","'"&amp;G604&amp;"'","NULL")&amp;"  , "&amp;IF(H604&lt;&gt;"","'"&amp;H604&amp;"'","NULL")&amp;"  );","")</f>
        <v>INSERT INTO botanica.taxon (name_latin, name_czech, year, slug, origin, category_id, family_id) VALUES ('Hypericum polyphyllum ',NULL, NULL  , 'hypericum-polyphyllum'  , '1'  , NULL  , NULL  );</v>
      </c>
    </row>
    <row r="605" customFormat="false" ht="12.8" hidden="false" customHeight="false" outlineLevel="0" collapsed="false">
      <c r="A605" s="0" t="str">
        <f aca="false">SUBSTITUTE(SUBSTITUTE(SUBSTITUTE(I605, "'", "\'"), "’","\'"), "‘", "\'")</f>
        <v>Hypericum richeri </v>
      </c>
      <c r="E6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hypericum-richeri</v>
      </c>
      <c r="F605" s="0" t="n">
        <v>1</v>
      </c>
      <c r="I605" s="0" t="s">
        <v>1123</v>
      </c>
      <c r="L605" s="0" t="str">
        <f aca="false">IF(ISBLANK(A605)  = 0, "INSERT INTO botanica.taxon (name_latin, name_czech, year, slug, origin, category_id, family_id) VALUES ("&amp;IF(A605&lt;&gt;"","'"&amp;A605&amp;"'","NULL")&amp;","&amp;IF(B605&lt;&gt;"","'"&amp;B605&amp;"'","NULL")&amp;", "&amp;IF(C605&lt;&gt;"","'"&amp;C605&amp;"'","NULL")&amp;"  , "&amp;IF(E605&lt;&gt;"","'"&amp;E605&amp;"'","NULL")&amp;"  , "&amp;IF(F605&lt;&gt;"","'"&amp;F605&amp;"'","NULL")&amp;"  , "&amp;IF(G605&lt;&gt;"","'"&amp;G605&amp;"'","NULL")&amp;"  , "&amp;IF(H605&lt;&gt;"","'"&amp;H605&amp;"'","NULL")&amp;"  );","")</f>
        <v>INSERT INTO botanica.taxon (name_latin, name_czech, year, slug, origin, category_id, family_id) VALUES ('Hypericum richeri ',NULL, NULL  , 'hypericum-richeri'  , '1'  , NULL  , NULL  );</v>
      </c>
    </row>
    <row r="606" customFormat="false" ht="12.8" hidden="false" customHeight="false" outlineLevel="0" collapsed="false">
      <c r="A606" s="0" t="str">
        <f aca="false">SUBSTITUTE(SUBSTITUTE(SUBSTITUTE(I606, "'", "\'"), "’","\'"), "‘", "\'")</f>
        <v>Cheirolophus sempervirens </v>
      </c>
      <c r="E6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cheirolophus-sempervirens</v>
      </c>
      <c r="F606" s="0" t="n">
        <v>1</v>
      </c>
      <c r="I606" s="0" t="s">
        <v>1124</v>
      </c>
      <c r="L606" s="0" t="str">
        <f aca="false">IF(ISBLANK(A606)  = 0, "INSERT INTO botanica.taxon (name_latin, name_czech, year, slug, origin, category_id, family_id) VALUES ("&amp;IF(A606&lt;&gt;"","'"&amp;A606&amp;"'","NULL")&amp;","&amp;IF(B606&lt;&gt;"","'"&amp;B606&amp;"'","NULL")&amp;", "&amp;IF(C606&lt;&gt;"","'"&amp;C606&amp;"'","NULL")&amp;"  , "&amp;IF(E606&lt;&gt;"","'"&amp;E606&amp;"'","NULL")&amp;"  , "&amp;IF(F606&lt;&gt;"","'"&amp;F606&amp;"'","NULL")&amp;"  , "&amp;IF(G606&lt;&gt;"","'"&amp;G606&amp;"'","NULL")&amp;"  , "&amp;IF(H606&lt;&gt;"","'"&amp;H606&amp;"'","NULL")&amp;"  );","")</f>
        <v>INSERT INTO botanica.taxon (name_latin, name_czech, year, slug, origin, category_id, family_id) VALUES ('Cheirolophus sempervirens ',NULL, NULL  , 'cheirolophus-sempervirens'  , '1'  , NULL  , NULL  );</v>
      </c>
    </row>
    <row r="607" customFormat="false" ht="12.8" hidden="false" customHeight="false" outlineLevel="0" collapsed="false">
      <c r="A607" s="0" t="str">
        <f aca="false">SUBSTITUTE(SUBSTITUTE(SUBSTITUTE(I607, "'", "\'"), "’","\'"), "‘", "\'")</f>
        <v>Iberis sempervirens </v>
      </c>
      <c r="E6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iberis-sempervirens</v>
      </c>
      <c r="F607" s="0" t="n">
        <v>1</v>
      </c>
      <c r="I607" s="0" t="s">
        <v>1125</v>
      </c>
      <c r="L607" s="0" t="str">
        <f aca="false">IF(ISBLANK(A607)  = 0, "INSERT INTO botanica.taxon (name_latin, name_czech, year, slug, origin, category_id, family_id) VALUES ("&amp;IF(A607&lt;&gt;"","'"&amp;A607&amp;"'","NULL")&amp;","&amp;IF(B607&lt;&gt;"","'"&amp;B607&amp;"'","NULL")&amp;", "&amp;IF(C607&lt;&gt;"","'"&amp;C607&amp;"'","NULL")&amp;"  , "&amp;IF(E607&lt;&gt;"","'"&amp;E607&amp;"'","NULL")&amp;"  , "&amp;IF(F607&lt;&gt;"","'"&amp;F607&amp;"'","NULL")&amp;"  , "&amp;IF(G607&lt;&gt;"","'"&amp;G607&amp;"'","NULL")&amp;"  , "&amp;IF(H607&lt;&gt;"","'"&amp;H607&amp;"'","NULL")&amp;"  );","")</f>
        <v>INSERT INTO botanica.taxon (name_latin, name_czech, year, slug, origin, category_id, family_id) VALUES ('Iberis sempervirens ',NULL, NULL  , 'iberis-sempervirens'  , '1'  , NULL  , NULL  );</v>
      </c>
    </row>
    <row r="608" customFormat="false" ht="12.8" hidden="false" customHeight="false" outlineLevel="0" collapsed="false">
      <c r="A608" s="0" t="str">
        <f aca="false">SUBSTITUTE(SUBSTITUTE(SUBSTITUTE(I608, "'", "\'"), "’","\'"), "‘", "\'")</f>
        <v>Inula ensifolia </v>
      </c>
      <c r="E6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inula-ensifolia</v>
      </c>
      <c r="F608" s="0" t="n">
        <v>1</v>
      </c>
      <c r="I608" s="0" t="s">
        <v>1126</v>
      </c>
      <c r="L608" s="0" t="str">
        <f aca="false">IF(ISBLANK(A608)  = 0, "INSERT INTO botanica.taxon (name_latin, name_czech, year, slug, origin, category_id, family_id) VALUES ("&amp;IF(A608&lt;&gt;"","'"&amp;A608&amp;"'","NULL")&amp;","&amp;IF(B608&lt;&gt;"","'"&amp;B608&amp;"'","NULL")&amp;", "&amp;IF(C608&lt;&gt;"","'"&amp;C608&amp;"'","NULL")&amp;"  , "&amp;IF(E608&lt;&gt;"","'"&amp;E608&amp;"'","NULL")&amp;"  , "&amp;IF(F608&lt;&gt;"","'"&amp;F608&amp;"'","NULL")&amp;"  , "&amp;IF(G608&lt;&gt;"","'"&amp;G608&amp;"'","NULL")&amp;"  , "&amp;IF(H608&lt;&gt;"","'"&amp;H608&amp;"'","NULL")&amp;"  );","")</f>
        <v>INSERT INTO botanica.taxon (name_latin, name_czech, year, slug, origin, category_id, family_id) VALUES ('Inula ensifolia ',NULL, NULL  , 'inula-ensifolia'  , '1'  , NULL  , NULL  );</v>
      </c>
    </row>
    <row r="609" customFormat="false" ht="12.8" hidden="false" customHeight="false" outlineLevel="0" collapsed="false">
      <c r="A609" s="0" t="str">
        <f aca="false">SUBSTITUTE(SUBSTITUTE(SUBSTITUTE(I609, "'", "\'"), "’","\'"), "‘", "\'")</f>
        <v>Inula montana </v>
      </c>
      <c r="E6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inula-montana</v>
      </c>
      <c r="F609" s="0" t="n">
        <v>1</v>
      </c>
      <c r="I609" s="0" t="s">
        <v>1127</v>
      </c>
      <c r="L609" s="0" t="str">
        <f aca="false">IF(ISBLANK(A609)  = 0, "INSERT INTO botanica.taxon (name_latin, name_czech, year, slug, origin, category_id, family_id) VALUES ("&amp;IF(A609&lt;&gt;"","'"&amp;A609&amp;"'","NULL")&amp;","&amp;IF(B609&lt;&gt;"","'"&amp;B609&amp;"'","NULL")&amp;", "&amp;IF(C609&lt;&gt;"","'"&amp;C609&amp;"'","NULL")&amp;"  , "&amp;IF(E609&lt;&gt;"","'"&amp;E609&amp;"'","NULL")&amp;"  , "&amp;IF(F609&lt;&gt;"","'"&amp;F609&amp;"'","NULL")&amp;"  , "&amp;IF(G609&lt;&gt;"","'"&amp;G609&amp;"'","NULL")&amp;"  , "&amp;IF(H609&lt;&gt;"","'"&amp;H609&amp;"'","NULL")&amp;"  );","")</f>
        <v>INSERT INTO botanica.taxon (name_latin, name_czech, year, slug, origin, category_id, family_id) VALUES ('Inula montana ',NULL, NULL  , 'inula-montana'  , '1'  , NULL  , NULL  );</v>
      </c>
    </row>
    <row r="610" customFormat="false" ht="12.8" hidden="false" customHeight="false" outlineLevel="0" collapsed="false">
      <c r="A610" s="0" t="str">
        <f aca="false">SUBSTITUTE(SUBSTITUTE(SUBSTITUTE(I610, "'", "\'"), "’","\'"), "‘", "\'")</f>
        <v>Lathyrus alpestris </v>
      </c>
      <c r="E6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lathyrus-alpestris</v>
      </c>
      <c r="F610" s="0" t="n">
        <v>1</v>
      </c>
      <c r="I610" s="0" t="s">
        <v>1128</v>
      </c>
      <c r="L610" s="0" t="str">
        <f aca="false">IF(ISBLANK(A610)  = 0, "INSERT INTO botanica.taxon (name_latin, name_czech, year, slug, origin, category_id, family_id) VALUES ("&amp;IF(A610&lt;&gt;"","'"&amp;A610&amp;"'","NULL")&amp;","&amp;IF(B610&lt;&gt;"","'"&amp;B610&amp;"'","NULL")&amp;", "&amp;IF(C610&lt;&gt;"","'"&amp;C610&amp;"'","NULL")&amp;"  , "&amp;IF(E610&lt;&gt;"","'"&amp;E610&amp;"'","NULL")&amp;"  , "&amp;IF(F610&lt;&gt;"","'"&amp;F610&amp;"'","NULL")&amp;"  , "&amp;IF(G610&lt;&gt;"","'"&amp;G610&amp;"'","NULL")&amp;"  , "&amp;IF(H610&lt;&gt;"","'"&amp;H610&amp;"'","NULL")&amp;"  );","")</f>
        <v>INSERT INTO botanica.taxon (name_latin, name_czech, year, slug, origin, category_id, family_id) VALUES ('Lathyrus alpestris ',NULL, NULL  , 'lathyrus-alpestris'  , '1'  , NULL  , NULL  );</v>
      </c>
    </row>
    <row r="611" customFormat="false" ht="12.8" hidden="false" customHeight="false" outlineLevel="0" collapsed="false">
      <c r="A611" s="0" t="str">
        <f aca="false">SUBSTITUTE(SUBSTITUTE(SUBSTITUTE(I611, "'", "\'"), "’","\'"), "‘", "\'")</f>
        <v>Lathyrus pannonicus </v>
      </c>
      <c r="E6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lathyrus-pannonicus</v>
      </c>
      <c r="F611" s="0" t="n">
        <v>1</v>
      </c>
      <c r="I611" s="0" t="s">
        <v>1129</v>
      </c>
      <c r="L611" s="0" t="str">
        <f aca="false">IF(ISBLANK(A611)  = 0, "INSERT INTO botanica.taxon (name_latin, name_czech, year, slug, origin, category_id, family_id) VALUES ("&amp;IF(A611&lt;&gt;"","'"&amp;A611&amp;"'","NULL")&amp;","&amp;IF(B611&lt;&gt;"","'"&amp;B611&amp;"'","NULL")&amp;", "&amp;IF(C611&lt;&gt;"","'"&amp;C611&amp;"'","NULL")&amp;"  , "&amp;IF(E611&lt;&gt;"","'"&amp;E611&amp;"'","NULL")&amp;"  , "&amp;IF(F611&lt;&gt;"","'"&amp;F611&amp;"'","NULL")&amp;"  , "&amp;IF(G611&lt;&gt;"","'"&amp;G611&amp;"'","NULL")&amp;"  , "&amp;IF(H611&lt;&gt;"","'"&amp;H611&amp;"'","NULL")&amp;"  );","")</f>
        <v>INSERT INTO botanica.taxon (name_latin, name_czech, year, slug, origin, category_id, family_id) VALUES ('Lathyrus pannonicus ',NULL, NULL  , 'lathyrus-pannonicus'  , '1'  , NULL  , NULL  );</v>
      </c>
    </row>
    <row r="612" customFormat="false" ht="12.8" hidden="false" customHeight="false" outlineLevel="0" collapsed="false">
      <c r="A612" s="0" t="str">
        <f aca="false">SUBSTITUTE(SUBSTITUTE(SUBSTITUTE(I612, "'", "\'"), "’","\'"), "‘", "\'")</f>
        <v>Leontopodium japonicum </v>
      </c>
      <c r="E6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leontopodium-japonicum</v>
      </c>
      <c r="F612" s="0" t="n">
        <v>1</v>
      </c>
      <c r="I612" s="0" t="s">
        <v>1130</v>
      </c>
      <c r="L612" s="0" t="str">
        <f aca="false">IF(ISBLANK(A612)  = 0, "INSERT INTO botanica.taxon (name_latin, name_czech, year, slug, origin, category_id, family_id) VALUES ("&amp;IF(A612&lt;&gt;"","'"&amp;A612&amp;"'","NULL")&amp;","&amp;IF(B612&lt;&gt;"","'"&amp;B612&amp;"'","NULL")&amp;", "&amp;IF(C612&lt;&gt;"","'"&amp;C612&amp;"'","NULL")&amp;"  , "&amp;IF(E612&lt;&gt;"","'"&amp;E612&amp;"'","NULL")&amp;"  , "&amp;IF(F612&lt;&gt;"","'"&amp;F612&amp;"'","NULL")&amp;"  , "&amp;IF(G612&lt;&gt;"","'"&amp;G612&amp;"'","NULL")&amp;"  , "&amp;IF(H612&lt;&gt;"","'"&amp;H612&amp;"'","NULL")&amp;"  );","")</f>
        <v>INSERT INTO botanica.taxon (name_latin, name_czech, year, slug, origin, category_id, family_id) VALUES ('Leontopodium japonicum ',NULL, NULL  , 'leontopodium-japonicum'  , '1'  , NULL  , NULL  );</v>
      </c>
    </row>
    <row r="613" customFormat="false" ht="12.8" hidden="false" customHeight="false" outlineLevel="0" collapsed="false">
      <c r="A613" s="0" t="str">
        <f aca="false">SUBSTITUTE(SUBSTITUTE(SUBSTITUTE(I613, "'", "\'"), "’","\'"), "‘", "\'")</f>
        <v>Leopoldia tenuiflora </v>
      </c>
      <c r="E6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leopoldia-tenuiflora</v>
      </c>
      <c r="F613" s="0" t="n">
        <v>1</v>
      </c>
      <c r="I613" s="0" t="s">
        <v>1131</v>
      </c>
      <c r="L613" s="0" t="str">
        <f aca="false">IF(ISBLANK(A613)  = 0, "INSERT INTO botanica.taxon (name_latin, name_czech, year, slug, origin, category_id, family_id) VALUES ("&amp;IF(A613&lt;&gt;"","'"&amp;A613&amp;"'","NULL")&amp;","&amp;IF(B613&lt;&gt;"","'"&amp;B613&amp;"'","NULL")&amp;", "&amp;IF(C613&lt;&gt;"","'"&amp;C613&amp;"'","NULL")&amp;"  , "&amp;IF(E613&lt;&gt;"","'"&amp;E613&amp;"'","NULL")&amp;"  , "&amp;IF(F613&lt;&gt;"","'"&amp;F613&amp;"'","NULL")&amp;"  , "&amp;IF(G613&lt;&gt;"","'"&amp;G613&amp;"'","NULL")&amp;"  , "&amp;IF(H613&lt;&gt;"","'"&amp;H613&amp;"'","NULL")&amp;"  );","")</f>
        <v>INSERT INTO botanica.taxon (name_latin, name_czech, year, slug, origin, category_id, family_id) VALUES ('Leopoldia tenuiflora ',NULL, NULL  , 'leopoldia-tenuiflora'  , '1'  , NULL  , NULL  );</v>
      </c>
    </row>
    <row r="614" customFormat="false" ht="12.8" hidden="false" customHeight="false" outlineLevel="0" collapsed="false">
      <c r="A614" s="0" t="str">
        <f aca="false">SUBSTITUTE(SUBSTITUTE(SUBSTITUTE(I614, "'", "\'"), "’","\'"), "‘", "\'")</f>
        <v>Leucanthemum coronopifolium subsp. ceratophylloides </v>
      </c>
      <c r="E6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leucanthemum-coronopifolium-subsp-ceratophylloides</v>
      </c>
      <c r="F614" s="0" t="n">
        <v>1</v>
      </c>
      <c r="I614" s="0" t="s">
        <v>1132</v>
      </c>
      <c r="L614" s="0" t="str">
        <f aca="false">IF(ISBLANK(A614)  = 0, "INSERT INTO botanica.taxon (name_latin, name_czech, year, slug, origin, category_id, family_id) VALUES ("&amp;IF(A614&lt;&gt;"","'"&amp;A614&amp;"'","NULL")&amp;","&amp;IF(B614&lt;&gt;"","'"&amp;B614&amp;"'","NULL")&amp;", "&amp;IF(C614&lt;&gt;"","'"&amp;C614&amp;"'","NULL")&amp;"  , "&amp;IF(E614&lt;&gt;"","'"&amp;E614&amp;"'","NULL")&amp;"  , "&amp;IF(F614&lt;&gt;"","'"&amp;F614&amp;"'","NULL")&amp;"  , "&amp;IF(G614&lt;&gt;"","'"&amp;G614&amp;"'","NULL")&amp;"  , "&amp;IF(H614&lt;&gt;"","'"&amp;H614&amp;"'","NULL")&amp;"  );","")</f>
        <v>INSERT INTO botanica.taxon (name_latin, name_czech, year, slug, origin, category_id, family_id) VALUES ('Leucanthemum coronopifolium subsp. ceratophylloides ',NULL, NULL  , 'leucanthemum-coronopifolium-subsp-ceratophylloides'  , '1'  , NULL  , NULL  );</v>
      </c>
    </row>
    <row r="615" customFormat="false" ht="12.8" hidden="false" customHeight="false" outlineLevel="0" collapsed="false">
      <c r="A615" s="0" t="str">
        <f aca="false">SUBSTITUTE(SUBSTITUTE(SUBSTITUTE(I615, "'", "\'"), "’","\'"), "‘", "\'")</f>
        <v>Limonium vulgare </v>
      </c>
      <c r="E6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limonium-vulgare</v>
      </c>
      <c r="F615" s="0" t="n">
        <v>1</v>
      </c>
      <c r="I615" s="0" t="s">
        <v>1133</v>
      </c>
      <c r="L615" s="0" t="str">
        <f aca="false">IF(ISBLANK(A615)  = 0, "INSERT INTO botanica.taxon (name_latin, name_czech, year, slug, origin, category_id, family_id) VALUES ("&amp;IF(A615&lt;&gt;"","'"&amp;A615&amp;"'","NULL")&amp;","&amp;IF(B615&lt;&gt;"","'"&amp;B615&amp;"'","NULL")&amp;", "&amp;IF(C615&lt;&gt;"","'"&amp;C615&amp;"'","NULL")&amp;"  , "&amp;IF(E615&lt;&gt;"","'"&amp;E615&amp;"'","NULL")&amp;"  , "&amp;IF(F615&lt;&gt;"","'"&amp;F615&amp;"'","NULL")&amp;"  , "&amp;IF(G615&lt;&gt;"","'"&amp;G615&amp;"'","NULL")&amp;"  , "&amp;IF(H615&lt;&gt;"","'"&amp;H615&amp;"'","NULL")&amp;"  );","")</f>
        <v>INSERT INTO botanica.taxon (name_latin, name_czech, year, slug, origin, category_id, family_id) VALUES ('Limonium vulgare ',NULL, NULL  , 'limonium-vulgare'  , '1'  , NULL  , NULL  );</v>
      </c>
    </row>
    <row r="616" customFormat="false" ht="12.8" hidden="false" customHeight="false" outlineLevel="0" collapsed="false">
      <c r="A616" s="0" t="str">
        <f aca="false">SUBSTITUTE(SUBSTITUTE(SUBSTITUTE(I616, "'", "\'"), "’","\'"), "‘", "\'")</f>
        <v>Linaria pallida </v>
      </c>
      <c r="E6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linaria-pallida</v>
      </c>
      <c r="F616" s="0" t="n">
        <v>1</v>
      </c>
      <c r="I616" s="0" t="s">
        <v>1134</v>
      </c>
      <c r="L616" s="0" t="str">
        <f aca="false">IF(ISBLANK(A616)  = 0, "INSERT INTO botanica.taxon (name_latin, name_czech, year, slug, origin, category_id, family_id) VALUES ("&amp;IF(A616&lt;&gt;"","'"&amp;A616&amp;"'","NULL")&amp;","&amp;IF(B616&lt;&gt;"","'"&amp;B616&amp;"'","NULL")&amp;", "&amp;IF(C616&lt;&gt;"","'"&amp;C616&amp;"'","NULL")&amp;"  , "&amp;IF(E616&lt;&gt;"","'"&amp;E616&amp;"'","NULL")&amp;"  , "&amp;IF(F616&lt;&gt;"","'"&amp;F616&amp;"'","NULL")&amp;"  , "&amp;IF(G616&lt;&gt;"","'"&amp;G616&amp;"'","NULL")&amp;"  , "&amp;IF(H616&lt;&gt;"","'"&amp;H616&amp;"'","NULL")&amp;"  );","")</f>
        <v>INSERT INTO botanica.taxon (name_latin, name_czech, year, slug, origin, category_id, family_id) VALUES ('Linaria pallida ',NULL, NULL  , 'linaria-pallida'  , '1'  , NULL  , NULL  );</v>
      </c>
    </row>
    <row r="617" customFormat="false" ht="12.8" hidden="false" customHeight="false" outlineLevel="0" collapsed="false">
      <c r="A617" s="0" t="str">
        <f aca="false">SUBSTITUTE(SUBSTITUTE(SUBSTITUTE(I617, "'", "\'"), "’","\'"), "‘", "\'")</f>
        <v>Linnaea borealis </v>
      </c>
      <c r="E6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linnaea-borealis</v>
      </c>
      <c r="F617" s="0" t="n">
        <v>1</v>
      </c>
      <c r="I617" s="0" t="s">
        <v>1135</v>
      </c>
      <c r="L617" s="0" t="str">
        <f aca="false">IF(ISBLANK(A617)  = 0, "INSERT INTO botanica.taxon (name_latin, name_czech, year, slug, origin, category_id, family_id) VALUES ("&amp;IF(A617&lt;&gt;"","'"&amp;A617&amp;"'","NULL")&amp;","&amp;IF(B617&lt;&gt;"","'"&amp;B617&amp;"'","NULL")&amp;", "&amp;IF(C617&lt;&gt;"","'"&amp;C617&amp;"'","NULL")&amp;"  , "&amp;IF(E617&lt;&gt;"","'"&amp;E617&amp;"'","NULL")&amp;"  , "&amp;IF(F617&lt;&gt;"","'"&amp;F617&amp;"'","NULL")&amp;"  , "&amp;IF(G617&lt;&gt;"","'"&amp;G617&amp;"'","NULL")&amp;"  , "&amp;IF(H617&lt;&gt;"","'"&amp;H617&amp;"'","NULL")&amp;"  );","")</f>
        <v>INSERT INTO botanica.taxon (name_latin, name_czech, year, slug, origin, category_id, family_id) VALUES ('Linnaea borealis ',NULL, NULL  , 'linnaea-borealis'  , '1'  , NULL  , NULL  );</v>
      </c>
    </row>
    <row r="618" customFormat="false" ht="12.8" hidden="false" customHeight="false" outlineLevel="0" collapsed="false">
      <c r="A618" s="0" t="str">
        <f aca="false">SUBSTITUTE(SUBSTITUTE(SUBSTITUTE(I618, "'", "\'"), "’","\'"), "‘", "\'")</f>
        <v>Linum austriacum </v>
      </c>
      <c r="E6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linum-austriacum</v>
      </c>
      <c r="F618" s="0" t="n">
        <v>1</v>
      </c>
      <c r="I618" s="0" t="s">
        <v>1136</v>
      </c>
      <c r="L618" s="0" t="str">
        <f aca="false">IF(ISBLANK(A618)  = 0, "INSERT INTO botanica.taxon (name_latin, name_czech, year, slug, origin, category_id, family_id) VALUES ("&amp;IF(A618&lt;&gt;"","'"&amp;A618&amp;"'","NULL")&amp;","&amp;IF(B618&lt;&gt;"","'"&amp;B618&amp;"'","NULL")&amp;", "&amp;IF(C618&lt;&gt;"","'"&amp;C618&amp;"'","NULL")&amp;"  , "&amp;IF(E618&lt;&gt;"","'"&amp;E618&amp;"'","NULL")&amp;"  , "&amp;IF(F618&lt;&gt;"","'"&amp;F618&amp;"'","NULL")&amp;"  , "&amp;IF(G618&lt;&gt;"","'"&amp;G618&amp;"'","NULL")&amp;"  , "&amp;IF(H618&lt;&gt;"","'"&amp;H618&amp;"'","NULL")&amp;"  );","")</f>
        <v>INSERT INTO botanica.taxon (name_latin, name_czech, year, slug, origin, category_id, family_id) VALUES ('Linum austriacum ',NULL, NULL  , 'linum-austriacum'  , '1'  , NULL  , NULL  );</v>
      </c>
    </row>
    <row r="619" customFormat="false" ht="12.8" hidden="false" customHeight="false" outlineLevel="0" collapsed="false">
      <c r="A619" s="0" t="str">
        <f aca="false">SUBSTITUTE(SUBSTITUTE(SUBSTITUTE(I619, "'", "\'"), "’","\'"), "‘", "\'")</f>
        <v>Linum capitatum </v>
      </c>
      <c r="E6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linum-capitatum</v>
      </c>
      <c r="F619" s="0" t="n">
        <v>1</v>
      </c>
      <c r="I619" s="0" t="s">
        <v>1137</v>
      </c>
      <c r="L619" s="0" t="str">
        <f aca="false">IF(ISBLANK(A619)  = 0, "INSERT INTO botanica.taxon (name_latin, name_czech, year, slug, origin, category_id, family_id) VALUES ("&amp;IF(A619&lt;&gt;"","'"&amp;A619&amp;"'","NULL")&amp;","&amp;IF(B619&lt;&gt;"","'"&amp;B619&amp;"'","NULL")&amp;", "&amp;IF(C619&lt;&gt;"","'"&amp;C619&amp;"'","NULL")&amp;"  , "&amp;IF(E619&lt;&gt;"","'"&amp;E619&amp;"'","NULL")&amp;"  , "&amp;IF(F619&lt;&gt;"","'"&amp;F619&amp;"'","NULL")&amp;"  , "&amp;IF(G619&lt;&gt;"","'"&amp;G619&amp;"'","NULL")&amp;"  , "&amp;IF(H619&lt;&gt;"","'"&amp;H619&amp;"'","NULL")&amp;"  );","")</f>
        <v>INSERT INTO botanica.taxon (name_latin, name_czech, year, slug, origin, category_id, family_id) VALUES ('Linum capitatum ',NULL, NULL  , 'linum-capitatum'  , '1'  , NULL  , NULL  );</v>
      </c>
    </row>
    <row r="620" customFormat="false" ht="12.8" hidden="false" customHeight="false" outlineLevel="0" collapsed="false">
      <c r="A620" s="0" t="str">
        <f aca="false">SUBSTITUTE(SUBSTITUTE(SUBSTITUTE(I620, "'", "\'"), "’","\'"), "‘", "\'")</f>
        <v>Lithospermum × froebelii </v>
      </c>
      <c r="E6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lithospermum-×-froebelii</v>
      </c>
      <c r="F620" s="0" t="n">
        <v>1</v>
      </c>
      <c r="I620" s="0" t="s">
        <v>1138</v>
      </c>
      <c r="L620" s="0" t="str">
        <f aca="false">IF(ISBLANK(A620)  = 0, "INSERT INTO botanica.taxon (name_latin, name_czech, year, slug, origin, category_id, family_id) VALUES ("&amp;IF(A620&lt;&gt;"","'"&amp;A620&amp;"'","NULL")&amp;","&amp;IF(B620&lt;&gt;"","'"&amp;B620&amp;"'","NULL")&amp;", "&amp;IF(C620&lt;&gt;"","'"&amp;C620&amp;"'","NULL")&amp;"  , "&amp;IF(E620&lt;&gt;"","'"&amp;E620&amp;"'","NULL")&amp;"  , "&amp;IF(F620&lt;&gt;"","'"&amp;F620&amp;"'","NULL")&amp;"  , "&amp;IF(G620&lt;&gt;"","'"&amp;G620&amp;"'","NULL")&amp;"  , "&amp;IF(H620&lt;&gt;"","'"&amp;H620&amp;"'","NULL")&amp;"  );","")</f>
        <v>INSERT INTO botanica.taxon (name_latin, name_czech, year, slug, origin, category_id, family_id) VALUES ('Lithospermum × froebelii ',NULL, NULL  , 'lithospermum-×-froebelii'  , '1'  , NULL  , NULL  );</v>
      </c>
    </row>
    <row r="621" customFormat="false" ht="12.8" hidden="false" customHeight="false" outlineLevel="0" collapsed="false">
      <c r="A621" s="0" t="str">
        <f aca="false">SUBSTITUTE(SUBSTITUTE(SUBSTITUTE(I621, "'", "\'"), "’","\'"), "‘", "\'")</f>
        <v>Lotus maculatus Breitf.</v>
      </c>
      <c r="E6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lotus-maculatus-breitf</v>
      </c>
      <c r="F621" s="0" t="n">
        <v>1</v>
      </c>
      <c r="I621" s="0" t="s">
        <v>1139</v>
      </c>
      <c r="L621" s="0" t="str">
        <f aca="false">IF(ISBLANK(A621)  = 0, "INSERT INTO botanica.taxon (name_latin, name_czech, year, slug, origin, category_id, family_id) VALUES ("&amp;IF(A621&lt;&gt;"","'"&amp;A621&amp;"'","NULL")&amp;","&amp;IF(B621&lt;&gt;"","'"&amp;B621&amp;"'","NULL")&amp;", "&amp;IF(C621&lt;&gt;"","'"&amp;C621&amp;"'","NULL")&amp;"  , "&amp;IF(E621&lt;&gt;"","'"&amp;E621&amp;"'","NULL")&amp;"  , "&amp;IF(F621&lt;&gt;"","'"&amp;F621&amp;"'","NULL")&amp;"  , "&amp;IF(G621&lt;&gt;"","'"&amp;G621&amp;"'","NULL")&amp;"  , "&amp;IF(H621&lt;&gt;"","'"&amp;H621&amp;"'","NULL")&amp;"  );","")</f>
        <v>INSERT INTO botanica.taxon (name_latin, name_czech, year, slug, origin, category_id, family_id) VALUES ('Lotus maculatus Breitf.',NULL, NULL  , 'lotus-maculatus-breitf'  , '1'  , NULL  , NULL  );</v>
      </c>
    </row>
    <row r="622" customFormat="false" ht="12.8" hidden="false" customHeight="false" outlineLevel="0" collapsed="false">
      <c r="A622" s="0" t="str">
        <f aca="false">SUBSTITUTE(SUBSTITUTE(SUBSTITUTE(I622, "'", "\'"), "’","\'"), "‘", "\'")</f>
        <v>Luetkea pectinata </v>
      </c>
      <c r="E6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luetkea-pectinata</v>
      </c>
      <c r="F622" s="0" t="n">
        <v>1</v>
      </c>
      <c r="I622" s="0" t="s">
        <v>1140</v>
      </c>
      <c r="L622" s="0" t="str">
        <f aca="false">IF(ISBLANK(A622)  = 0, "INSERT INTO botanica.taxon (name_latin, name_czech, year, slug, origin, category_id, family_id) VALUES ("&amp;IF(A622&lt;&gt;"","'"&amp;A622&amp;"'","NULL")&amp;","&amp;IF(B622&lt;&gt;"","'"&amp;B622&amp;"'","NULL")&amp;", "&amp;IF(C622&lt;&gt;"","'"&amp;C622&amp;"'","NULL")&amp;"  , "&amp;IF(E622&lt;&gt;"","'"&amp;E622&amp;"'","NULL")&amp;"  , "&amp;IF(F622&lt;&gt;"","'"&amp;F622&amp;"'","NULL")&amp;"  , "&amp;IF(G622&lt;&gt;"","'"&amp;G622&amp;"'","NULL")&amp;"  , "&amp;IF(H622&lt;&gt;"","'"&amp;H622&amp;"'","NULL")&amp;"  );","")</f>
        <v>INSERT INTO botanica.taxon (name_latin, name_czech, year, slug, origin, category_id, family_id) VALUES ('Luetkea pectinata ',NULL, NULL  , 'luetkea-pectinata'  , '1'  , NULL  , NULL  );</v>
      </c>
    </row>
    <row r="623" customFormat="false" ht="12.8" hidden="false" customHeight="false" outlineLevel="0" collapsed="false">
      <c r="A623" s="0" t="str">
        <f aca="false">SUBSTITUTE(SUBSTITUTE(SUBSTITUTE(I623, "'", "\'"), "’","\'"), "‘", "\'")</f>
        <v>Luetkea pectinata </v>
      </c>
      <c r="E6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luetkea-pectinata</v>
      </c>
      <c r="F623" s="0" t="n">
        <v>1</v>
      </c>
      <c r="I623" s="0" t="s">
        <v>1140</v>
      </c>
      <c r="L623" s="0" t="str">
        <f aca="false">IF(ISBLANK(A623)  = 0, "INSERT INTO botanica.taxon (name_latin, name_czech, year, slug, origin, category_id, family_id) VALUES ("&amp;IF(A623&lt;&gt;"","'"&amp;A623&amp;"'","NULL")&amp;","&amp;IF(B623&lt;&gt;"","'"&amp;B623&amp;"'","NULL")&amp;", "&amp;IF(C623&lt;&gt;"","'"&amp;C623&amp;"'","NULL")&amp;"  , "&amp;IF(E623&lt;&gt;"","'"&amp;E623&amp;"'","NULL")&amp;"  , "&amp;IF(F623&lt;&gt;"","'"&amp;F623&amp;"'","NULL")&amp;"  , "&amp;IF(G623&lt;&gt;"","'"&amp;G623&amp;"'","NULL")&amp;"  , "&amp;IF(H623&lt;&gt;"","'"&amp;H623&amp;"'","NULL")&amp;"  );","")</f>
        <v>INSERT INTO botanica.taxon (name_latin, name_czech, year, slug, origin, category_id, family_id) VALUES ('Luetkea pectinata ',NULL, NULL  , 'luetkea-pectinata'  , '1'  , NULL  , NULL  );</v>
      </c>
    </row>
    <row r="624" customFormat="false" ht="12.8" hidden="false" customHeight="false" outlineLevel="0" collapsed="false">
      <c r="A624" s="0" t="str">
        <f aca="false">SUBSTITUTE(SUBSTITUTE(SUBSTITUTE(I624, "'", "\'"), "’","\'"), "‘", "\'")</f>
        <v>Lycopodium selago </v>
      </c>
      <c r="E6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lycopodium-selago</v>
      </c>
      <c r="F624" s="0" t="n">
        <v>1</v>
      </c>
      <c r="I624" s="0" t="s">
        <v>1141</v>
      </c>
      <c r="L624" s="0" t="str">
        <f aca="false">IF(ISBLANK(A624)  = 0, "INSERT INTO botanica.taxon (name_latin, name_czech, year, slug, origin, category_id, family_id) VALUES ("&amp;IF(A624&lt;&gt;"","'"&amp;A624&amp;"'","NULL")&amp;","&amp;IF(B624&lt;&gt;"","'"&amp;B624&amp;"'","NULL")&amp;", "&amp;IF(C624&lt;&gt;"","'"&amp;C624&amp;"'","NULL")&amp;"  , "&amp;IF(E624&lt;&gt;"","'"&amp;E624&amp;"'","NULL")&amp;"  , "&amp;IF(F624&lt;&gt;"","'"&amp;F624&amp;"'","NULL")&amp;"  , "&amp;IF(G624&lt;&gt;"","'"&amp;G624&amp;"'","NULL")&amp;"  , "&amp;IF(H624&lt;&gt;"","'"&amp;H624&amp;"'","NULL")&amp;"  );","")</f>
        <v>INSERT INTO botanica.taxon (name_latin, name_czech, year, slug, origin, category_id, family_id) VALUES ('Lycopodium selago ',NULL, NULL  , 'lycopodium-selago'  , '1'  , NULL  , NULL  );</v>
      </c>
    </row>
    <row r="625" customFormat="false" ht="12.8" hidden="false" customHeight="false" outlineLevel="0" collapsed="false">
      <c r="A625" s="0" t="str">
        <f aca="false">SUBSTITUTE(SUBSTITUTE(SUBSTITUTE(I625, "'", "\'"), "’","\'"), "‘", "\'")</f>
        <v>Lysimachia clethroides </v>
      </c>
      <c r="E6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lysimachia-clethroides</v>
      </c>
      <c r="F625" s="0" t="n">
        <v>1</v>
      </c>
      <c r="I625" s="0" t="s">
        <v>1142</v>
      </c>
      <c r="L625" s="0" t="str">
        <f aca="false">IF(ISBLANK(A625)  = 0, "INSERT INTO botanica.taxon (name_latin, name_czech, year, slug, origin, category_id, family_id) VALUES ("&amp;IF(A625&lt;&gt;"","'"&amp;A625&amp;"'","NULL")&amp;","&amp;IF(B625&lt;&gt;"","'"&amp;B625&amp;"'","NULL")&amp;", "&amp;IF(C625&lt;&gt;"","'"&amp;C625&amp;"'","NULL")&amp;"  , "&amp;IF(E625&lt;&gt;"","'"&amp;E625&amp;"'","NULL")&amp;"  , "&amp;IF(F625&lt;&gt;"","'"&amp;F625&amp;"'","NULL")&amp;"  , "&amp;IF(G625&lt;&gt;"","'"&amp;G625&amp;"'","NULL")&amp;"  , "&amp;IF(H625&lt;&gt;"","'"&amp;H625&amp;"'","NULL")&amp;"  );","")</f>
        <v>INSERT INTO botanica.taxon (name_latin, name_czech, year, slug, origin, category_id, family_id) VALUES ('Lysimachia clethroides ',NULL, NULL  , 'lysimachia-clethroides'  , '1'  , NULL  , NULL  );</v>
      </c>
    </row>
    <row r="626" customFormat="false" ht="12.8" hidden="false" customHeight="false" outlineLevel="0" collapsed="false">
      <c r="A626" s="0" t="str">
        <f aca="false">SUBSTITUTE(SUBSTITUTE(SUBSTITUTE(I626, "'", "\'"), "’","\'"), "‘", "\'")</f>
        <v>Marrubium supinum </v>
      </c>
      <c r="E6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marrubium-supinum</v>
      </c>
      <c r="F626" s="0" t="n">
        <v>1</v>
      </c>
      <c r="I626" s="0" t="s">
        <v>1143</v>
      </c>
      <c r="L626" s="0" t="str">
        <f aca="false">IF(ISBLANK(A626)  = 0, "INSERT INTO botanica.taxon (name_latin, name_czech, year, slug, origin, category_id, family_id) VALUES ("&amp;IF(A626&lt;&gt;"","'"&amp;A626&amp;"'","NULL")&amp;","&amp;IF(B626&lt;&gt;"","'"&amp;B626&amp;"'","NULL")&amp;", "&amp;IF(C626&lt;&gt;"","'"&amp;C626&amp;"'","NULL")&amp;"  , "&amp;IF(E626&lt;&gt;"","'"&amp;E626&amp;"'","NULL")&amp;"  , "&amp;IF(F626&lt;&gt;"","'"&amp;F626&amp;"'","NULL")&amp;"  , "&amp;IF(G626&lt;&gt;"","'"&amp;G626&amp;"'","NULL")&amp;"  , "&amp;IF(H626&lt;&gt;"","'"&amp;H626&amp;"'","NULL")&amp;"  );","")</f>
        <v>INSERT INTO botanica.taxon (name_latin, name_czech, year, slug, origin, category_id, family_id) VALUES ('Marrubium supinum ',NULL, NULL  , 'marrubium-supinum'  , '1'  , NULL  , NULL  );</v>
      </c>
    </row>
    <row r="627" customFormat="false" ht="12.8" hidden="false" customHeight="false" outlineLevel="0" collapsed="false">
      <c r="A627" s="0" t="str">
        <f aca="false">SUBSTITUTE(SUBSTITUTE(SUBSTITUTE(I627, "'", "\'"), "’","\'"), "‘", "\'")</f>
        <v>Marrubium velutinum </v>
      </c>
      <c r="E6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marrubium-velutinum</v>
      </c>
      <c r="F627" s="0" t="n">
        <v>1</v>
      </c>
      <c r="I627" s="0" t="s">
        <v>1144</v>
      </c>
      <c r="L627" s="0" t="str">
        <f aca="false">IF(ISBLANK(A627)  = 0, "INSERT INTO botanica.taxon (name_latin, name_czech, year, slug, origin, category_id, family_id) VALUES ("&amp;IF(A627&lt;&gt;"","'"&amp;A627&amp;"'","NULL")&amp;","&amp;IF(B627&lt;&gt;"","'"&amp;B627&amp;"'","NULL")&amp;", "&amp;IF(C627&lt;&gt;"","'"&amp;C627&amp;"'","NULL")&amp;"  , "&amp;IF(E627&lt;&gt;"","'"&amp;E627&amp;"'","NULL")&amp;"  , "&amp;IF(F627&lt;&gt;"","'"&amp;F627&amp;"'","NULL")&amp;"  , "&amp;IF(G627&lt;&gt;"","'"&amp;G627&amp;"'","NULL")&amp;"  , "&amp;IF(H627&lt;&gt;"","'"&amp;H627&amp;"'","NULL")&amp;"  );","")</f>
        <v>INSERT INTO botanica.taxon (name_latin, name_czech, year, slug, origin, category_id, family_id) VALUES ('Marrubium velutinum ',NULL, NULL  , 'marrubium-velutinum'  , '1'  , NULL  , NULL  );</v>
      </c>
    </row>
    <row r="628" customFormat="false" ht="12.8" hidden="false" customHeight="false" outlineLevel="0" collapsed="false">
      <c r="A628" s="0" t="str">
        <f aca="false">SUBSTITUTE(SUBSTITUTE(SUBSTITUTE(I628, "'", "\'"), "’","\'"), "‘", "\'")</f>
        <v>Matthiola fruticulosa subsp. Valesiaca</v>
      </c>
      <c r="E6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matthiola-fruticulosa-subsp-valesiaca</v>
      </c>
      <c r="F628" s="0" t="n">
        <v>1</v>
      </c>
      <c r="I628" s="0" t="s">
        <v>1145</v>
      </c>
      <c r="L628" s="0" t="str">
        <f aca="false">IF(ISBLANK(A628)  = 0, "INSERT INTO botanica.taxon (name_latin, name_czech, year, slug, origin, category_id, family_id) VALUES ("&amp;IF(A628&lt;&gt;"","'"&amp;A628&amp;"'","NULL")&amp;","&amp;IF(B628&lt;&gt;"","'"&amp;B628&amp;"'","NULL")&amp;", "&amp;IF(C628&lt;&gt;"","'"&amp;C628&amp;"'","NULL")&amp;"  , "&amp;IF(E628&lt;&gt;"","'"&amp;E628&amp;"'","NULL")&amp;"  , "&amp;IF(F628&lt;&gt;"","'"&amp;F628&amp;"'","NULL")&amp;"  , "&amp;IF(G628&lt;&gt;"","'"&amp;G628&amp;"'","NULL")&amp;"  , "&amp;IF(H628&lt;&gt;"","'"&amp;H628&amp;"'","NULL")&amp;"  );","")</f>
        <v>INSERT INTO botanica.taxon (name_latin, name_czech, year, slug, origin, category_id, family_id) VALUES ('Matthiola fruticulosa subsp. Valesiaca',NULL, NULL  , 'matthiola-fruticulosa-subsp-valesiaca'  , '1'  , NULL  , NULL  );</v>
      </c>
    </row>
    <row r="629" customFormat="false" ht="12.8" hidden="false" customHeight="false" outlineLevel="0" collapsed="false">
      <c r="A629" s="0" t="str">
        <f aca="false">SUBSTITUTE(SUBSTITUTE(SUBSTITUTE(I629, "'", "\'"), "’","\'"), "‘", "\'")</f>
        <v>Mazus reptans </v>
      </c>
      <c r="E6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mazus-reptans</v>
      </c>
      <c r="F629" s="0" t="n">
        <v>1</v>
      </c>
      <c r="I629" s="0" t="s">
        <v>1146</v>
      </c>
      <c r="L629" s="0" t="str">
        <f aca="false">IF(ISBLANK(A629)  = 0, "INSERT INTO botanica.taxon (name_latin, name_czech, year, slug, origin, category_id, family_id) VALUES ("&amp;IF(A629&lt;&gt;"","'"&amp;A629&amp;"'","NULL")&amp;","&amp;IF(B629&lt;&gt;"","'"&amp;B629&amp;"'","NULL")&amp;", "&amp;IF(C629&lt;&gt;"","'"&amp;C629&amp;"'","NULL")&amp;"  , "&amp;IF(E629&lt;&gt;"","'"&amp;E629&amp;"'","NULL")&amp;"  , "&amp;IF(F629&lt;&gt;"","'"&amp;F629&amp;"'","NULL")&amp;"  , "&amp;IF(G629&lt;&gt;"","'"&amp;G629&amp;"'","NULL")&amp;"  , "&amp;IF(H629&lt;&gt;"","'"&amp;H629&amp;"'","NULL")&amp;"  );","")</f>
        <v>INSERT INTO botanica.taxon (name_latin, name_czech, year, slug, origin, category_id, family_id) VALUES ('Mazus reptans ',NULL, NULL  , 'mazus-reptans'  , '1'  , NULL  , NULL  );</v>
      </c>
    </row>
    <row r="630" customFormat="false" ht="12.8" hidden="false" customHeight="false" outlineLevel="0" collapsed="false">
      <c r="A630" s="0" t="str">
        <f aca="false">SUBSTITUTE(SUBSTITUTE(SUBSTITUTE(I630, "'", "\'"), "’","\'"), "‘", "\'")</f>
        <v>Melandrium zawadskii </v>
      </c>
      <c r="E6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melandrium-zawadskii</v>
      </c>
      <c r="F630" s="0" t="n">
        <v>1</v>
      </c>
      <c r="I630" s="0" t="s">
        <v>1147</v>
      </c>
      <c r="L630" s="0" t="str">
        <f aca="false">IF(ISBLANK(A630)  = 0, "INSERT INTO botanica.taxon (name_latin, name_czech, year, slug, origin, category_id, family_id) VALUES ("&amp;IF(A630&lt;&gt;"","'"&amp;A630&amp;"'","NULL")&amp;","&amp;IF(B630&lt;&gt;"","'"&amp;B630&amp;"'","NULL")&amp;", "&amp;IF(C630&lt;&gt;"","'"&amp;C630&amp;"'","NULL")&amp;"  , "&amp;IF(E630&lt;&gt;"","'"&amp;E630&amp;"'","NULL")&amp;"  , "&amp;IF(F630&lt;&gt;"","'"&amp;F630&amp;"'","NULL")&amp;"  , "&amp;IF(G630&lt;&gt;"","'"&amp;G630&amp;"'","NULL")&amp;"  , "&amp;IF(H630&lt;&gt;"","'"&amp;H630&amp;"'","NULL")&amp;"  );","")</f>
        <v>INSERT INTO botanica.taxon (name_latin, name_czech, year, slug, origin, category_id, family_id) VALUES ('Melandrium zawadskii ',NULL, NULL  , 'melandrium-zawadskii'  , '1'  , NULL  , NULL  );</v>
      </c>
    </row>
    <row r="631" customFormat="false" ht="12.8" hidden="false" customHeight="false" outlineLevel="0" collapsed="false">
      <c r="A631" s="0" t="str">
        <f aca="false">SUBSTITUTE(SUBSTITUTE(SUBSTITUTE(I631, "'", "\'"), "’","\'"), "‘", "\'")</f>
        <v>Mentha requienii </v>
      </c>
      <c r="E6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mentha-requienii</v>
      </c>
      <c r="F631" s="0" t="n">
        <v>1</v>
      </c>
      <c r="I631" s="0" t="s">
        <v>1148</v>
      </c>
      <c r="L631" s="0" t="str">
        <f aca="false">IF(ISBLANK(A631)  = 0, "INSERT INTO botanica.taxon (name_latin, name_czech, year, slug, origin, category_id, family_id) VALUES ("&amp;IF(A631&lt;&gt;"","'"&amp;A631&amp;"'","NULL")&amp;","&amp;IF(B631&lt;&gt;"","'"&amp;B631&amp;"'","NULL")&amp;", "&amp;IF(C631&lt;&gt;"","'"&amp;C631&amp;"'","NULL")&amp;"  , "&amp;IF(E631&lt;&gt;"","'"&amp;E631&amp;"'","NULL")&amp;"  , "&amp;IF(F631&lt;&gt;"","'"&amp;F631&amp;"'","NULL")&amp;"  , "&amp;IF(G631&lt;&gt;"","'"&amp;G631&amp;"'","NULL")&amp;"  , "&amp;IF(H631&lt;&gt;"","'"&amp;H631&amp;"'","NULL")&amp;"  );","")</f>
        <v>INSERT INTO botanica.taxon (name_latin, name_czech, year, slug, origin, category_id, family_id) VALUES ('Mentha requienii ',NULL, NULL  , 'mentha-requienii'  , '1'  , NULL  , NULL  );</v>
      </c>
    </row>
    <row r="632" customFormat="false" ht="12.8" hidden="false" customHeight="false" outlineLevel="0" collapsed="false">
      <c r="A632" s="0" t="str">
        <f aca="false">SUBSTITUTE(SUBSTITUTE(SUBSTITUTE(I632, "'", "\'"), "’","\'"), "‘", "\'")</f>
        <v>Mertensia primuloides var. tanneri </v>
      </c>
      <c r="E6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mertensia-primuloides-var-tanneri</v>
      </c>
      <c r="F632" s="0" t="n">
        <v>1</v>
      </c>
      <c r="I632" s="0" t="s">
        <v>1149</v>
      </c>
      <c r="L632" s="0" t="str">
        <f aca="false">IF(ISBLANK(A632)  = 0, "INSERT INTO botanica.taxon (name_latin, name_czech, year, slug, origin, category_id, family_id) VALUES ("&amp;IF(A632&lt;&gt;"","'"&amp;A632&amp;"'","NULL")&amp;","&amp;IF(B632&lt;&gt;"","'"&amp;B632&amp;"'","NULL")&amp;", "&amp;IF(C632&lt;&gt;"","'"&amp;C632&amp;"'","NULL")&amp;"  , "&amp;IF(E632&lt;&gt;"","'"&amp;E632&amp;"'","NULL")&amp;"  , "&amp;IF(F632&lt;&gt;"","'"&amp;F632&amp;"'","NULL")&amp;"  , "&amp;IF(G632&lt;&gt;"","'"&amp;G632&amp;"'","NULL")&amp;"  , "&amp;IF(H632&lt;&gt;"","'"&amp;H632&amp;"'","NULL")&amp;"  );","")</f>
        <v>INSERT INTO botanica.taxon (name_latin, name_czech, year, slug, origin, category_id, family_id) VALUES ('Mertensia primuloides var. tanneri ',NULL, NULL  , 'mertensia-primuloides-var-tanneri'  , '1'  , NULL  , NULL  );</v>
      </c>
    </row>
    <row r="633" customFormat="false" ht="12.8" hidden="false" customHeight="false" outlineLevel="0" collapsed="false">
      <c r="A633" s="0" t="str">
        <f aca="false">SUBSTITUTE(SUBSTITUTE(SUBSTITUTE(I633, "'", "\'"), "’","\'"), "‘", "\'")</f>
        <v>Micromeria croatica </v>
      </c>
      <c r="E6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micromeria-croatica</v>
      </c>
      <c r="F633" s="0" t="n">
        <v>1</v>
      </c>
      <c r="I633" s="0" t="s">
        <v>1150</v>
      </c>
      <c r="L633" s="0" t="str">
        <f aca="false">IF(ISBLANK(A633)  = 0, "INSERT INTO botanica.taxon (name_latin, name_czech, year, slug, origin, category_id, family_id) VALUES ("&amp;IF(A633&lt;&gt;"","'"&amp;A633&amp;"'","NULL")&amp;","&amp;IF(B633&lt;&gt;"","'"&amp;B633&amp;"'","NULL")&amp;", "&amp;IF(C633&lt;&gt;"","'"&amp;C633&amp;"'","NULL")&amp;"  , "&amp;IF(E633&lt;&gt;"","'"&amp;E633&amp;"'","NULL")&amp;"  , "&amp;IF(F633&lt;&gt;"","'"&amp;F633&amp;"'","NULL")&amp;"  , "&amp;IF(G633&lt;&gt;"","'"&amp;G633&amp;"'","NULL")&amp;"  , "&amp;IF(H633&lt;&gt;"","'"&amp;H633&amp;"'","NULL")&amp;"  );","")</f>
        <v>INSERT INTO botanica.taxon (name_latin, name_czech, year, slug, origin, category_id, family_id) VALUES ('Micromeria croatica ',NULL, NULL  , 'micromeria-croatica'  , '1'  , NULL  , NULL  );</v>
      </c>
    </row>
    <row r="634" customFormat="false" ht="12.8" hidden="false" customHeight="false" outlineLevel="0" collapsed="false">
      <c r="A634" s="0" t="str">
        <f aca="false">SUBSTITUTE(SUBSTITUTE(SUBSTITUTE(I634, "'", "\'"), "’","\'"), "‘", "\'")</f>
        <v>Micromeria microphylla </v>
      </c>
      <c r="E6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micromeria-microphylla</v>
      </c>
      <c r="F634" s="0" t="n">
        <v>1</v>
      </c>
      <c r="I634" s="0" t="s">
        <v>1151</v>
      </c>
      <c r="L634" s="0" t="str">
        <f aca="false">IF(ISBLANK(A634)  = 0, "INSERT INTO botanica.taxon (name_latin, name_czech, year, slug, origin, category_id, family_id) VALUES ("&amp;IF(A634&lt;&gt;"","'"&amp;A634&amp;"'","NULL")&amp;","&amp;IF(B634&lt;&gt;"","'"&amp;B634&amp;"'","NULL")&amp;", "&amp;IF(C634&lt;&gt;"","'"&amp;C634&amp;"'","NULL")&amp;"  , "&amp;IF(E634&lt;&gt;"","'"&amp;E634&amp;"'","NULL")&amp;"  , "&amp;IF(F634&lt;&gt;"","'"&amp;F634&amp;"'","NULL")&amp;"  , "&amp;IF(G634&lt;&gt;"","'"&amp;G634&amp;"'","NULL")&amp;"  , "&amp;IF(H634&lt;&gt;"","'"&amp;H634&amp;"'","NULL")&amp;"  );","")</f>
        <v>INSERT INTO botanica.taxon (name_latin, name_czech, year, slug, origin, category_id, family_id) VALUES ('Micromeria microphylla ',NULL, NULL  , 'micromeria-microphylla'  , '1'  , NULL  , NULL  );</v>
      </c>
    </row>
    <row r="635" customFormat="false" ht="12.8" hidden="false" customHeight="false" outlineLevel="0" collapsed="false">
      <c r="A635" s="0" t="str">
        <f aca="false">SUBSTITUTE(SUBSTITUTE(SUBSTITUTE(I635, "'", "\'"), "’","\'"), "‘", "\'")</f>
        <v>Minuartia eglandulosa </v>
      </c>
      <c r="E6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minuartia-eglandulosa</v>
      </c>
      <c r="F635" s="0" t="n">
        <v>1</v>
      </c>
      <c r="I635" s="0" t="s">
        <v>1152</v>
      </c>
      <c r="L635" s="0" t="str">
        <f aca="false">IF(ISBLANK(A635)  = 0, "INSERT INTO botanica.taxon (name_latin, name_czech, year, slug, origin, category_id, family_id) VALUES ("&amp;IF(A635&lt;&gt;"","'"&amp;A635&amp;"'","NULL")&amp;","&amp;IF(B635&lt;&gt;"","'"&amp;B635&amp;"'","NULL")&amp;", "&amp;IF(C635&lt;&gt;"","'"&amp;C635&amp;"'","NULL")&amp;"  , "&amp;IF(E635&lt;&gt;"","'"&amp;E635&amp;"'","NULL")&amp;"  , "&amp;IF(F635&lt;&gt;"","'"&amp;F635&amp;"'","NULL")&amp;"  , "&amp;IF(G635&lt;&gt;"","'"&amp;G635&amp;"'","NULL")&amp;"  , "&amp;IF(H635&lt;&gt;"","'"&amp;H635&amp;"'","NULL")&amp;"  );","")</f>
        <v>INSERT INTO botanica.taxon (name_latin, name_czech, year, slug, origin, category_id, family_id) VALUES ('Minuartia eglandulosa ',NULL, NULL  , 'minuartia-eglandulosa'  , '1'  , NULL  , NULL  );</v>
      </c>
    </row>
    <row r="636" customFormat="false" ht="12.8" hidden="false" customHeight="false" outlineLevel="0" collapsed="false">
      <c r="A636" s="0" t="str">
        <f aca="false">SUBSTITUTE(SUBSTITUTE(SUBSTITUTE(I636, "'", "\'"), "’","\'"), "‘", "\'")</f>
        <v>Minuartia cherlerioides subsp. rionii </v>
      </c>
      <c r="E6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minuartia-cherlerioides-subsp-rionii</v>
      </c>
      <c r="F636" s="0" t="n">
        <v>1</v>
      </c>
      <c r="I636" s="0" t="s">
        <v>1153</v>
      </c>
      <c r="L636" s="0" t="str">
        <f aca="false">IF(ISBLANK(A636)  = 0, "INSERT INTO botanica.taxon (name_latin, name_czech, year, slug, origin, category_id, family_id) VALUES ("&amp;IF(A636&lt;&gt;"","'"&amp;A636&amp;"'","NULL")&amp;","&amp;IF(B636&lt;&gt;"","'"&amp;B636&amp;"'","NULL")&amp;", "&amp;IF(C636&lt;&gt;"","'"&amp;C636&amp;"'","NULL")&amp;"  , "&amp;IF(E636&lt;&gt;"","'"&amp;E636&amp;"'","NULL")&amp;"  , "&amp;IF(F636&lt;&gt;"","'"&amp;F636&amp;"'","NULL")&amp;"  , "&amp;IF(G636&lt;&gt;"","'"&amp;G636&amp;"'","NULL")&amp;"  , "&amp;IF(H636&lt;&gt;"","'"&amp;H636&amp;"'","NULL")&amp;"  );","")</f>
        <v>INSERT INTO botanica.taxon (name_latin, name_czech, year, slug, origin, category_id, family_id) VALUES ('Minuartia cherlerioides subsp. rionii ',NULL, NULL  , 'minuartia-cherlerioides-subsp-rionii'  , '1'  , NULL  , NULL  );</v>
      </c>
    </row>
    <row r="637" customFormat="false" ht="12.8" hidden="false" customHeight="false" outlineLevel="0" collapsed="false">
      <c r="A637" s="0" t="str">
        <f aca="false">SUBSTITUTE(SUBSTITUTE(SUBSTITUTE(I637, "'", "\'"), "’","\'"), "‘", "\'")</f>
        <v>Minuartia setacea </v>
      </c>
      <c r="E6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minuartia-setacea</v>
      </c>
      <c r="F637" s="0" t="n">
        <v>1</v>
      </c>
      <c r="I637" s="0" t="s">
        <v>1154</v>
      </c>
      <c r="L637" s="0" t="str">
        <f aca="false">IF(ISBLANK(A637)  = 0, "INSERT INTO botanica.taxon (name_latin, name_czech, year, slug, origin, category_id, family_id) VALUES ("&amp;IF(A637&lt;&gt;"","'"&amp;A637&amp;"'","NULL")&amp;","&amp;IF(B637&lt;&gt;"","'"&amp;B637&amp;"'","NULL")&amp;", "&amp;IF(C637&lt;&gt;"","'"&amp;C637&amp;"'","NULL")&amp;"  , "&amp;IF(E637&lt;&gt;"","'"&amp;E637&amp;"'","NULL")&amp;"  , "&amp;IF(F637&lt;&gt;"","'"&amp;F637&amp;"'","NULL")&amp;"  , "&amp;IF(G637&lt;&gt;"","'"&amp;G637&amp;"'","NULL")&amp;"  , "&amp;IF(H637&lt;&gt;"","'"&amp;H637&amp;"'","NULL")&amp;"  );","")</f>
        <v>INSERT INTO botanica.taxon (name_latin, name_czech, year, slug, origin, category_id, family_id) VALUES ('Minuartia setacea ',NULL, NULL  , 'minuartia-setacea'  , '1'  , NULL  , NULL  );</v>
      </c>
    </row>
    <row r="638" customFormat="false" ht="12.8" hidden="false" customHeight="false" outlineLevel="0" collapsed="false">
      <c r="A638" s="0" t="str">
        <f aca="false">SUBSTITUTE(SUBSTITUTE(SUBSTITUTE(I638, "'", "\'"), "’","\'"), "‘", "\'")</f>
        <v>Minuartia stellata </v>
      </c>
      <c r="E6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minuartia-stellata</v>
      </c>
      <c r="F638" s="0" t="n">
        <v>1</v>
      </c>
      <c r="I638" s="0" t="s">
        <v>1155</v>
      </c>
      <c r="L638" s="0" t="str">
        <f aca="false">IF(ISBLANK(A638)  = 0, "INSERT INTO botanica.taxon (name_latin, name_czech, year, slug, origin, category_id, family_id) VALUES ("&amp;IF(A638&lt;&gt;"","'"&amp;A638&amp;"'","NULL")&amp;","&amp;IF(B638&lt;&gt;"","'"&amp;B638&amp;"'","NULL")&amp;", "&amp;IF(C638&lt;&gt;"","'"&amp;C638&amp;"'","NULL")&amp;"  , "&amp;IF(E638&lt;&gt;"","'"&amp;E638&amp;"'","NULL")&amp;"  , "&amp;IF(F638&lt;&gt;"","'"&amp;F638&amp;"'","NULL")&amp;"  , "&amp;IF(G638&lt;&gt;"","'"&amp;G638&amp;"'","NULL")&amp;"  , "&amp;IF(H638&lt;&gt;"","'"&amp;H638&amp;"'","NULL")&amp;"  );","")</f>
        <v>INSERT INTO botanica.taxon (name_latin, name_czech, year, slug, origin, category_id, family_id) VALUES ('Minuartia stellata ',NULL, NULL  , 'minuartia-stellata'  , '1'  , NULL  , NULL  );</v>
      </c>
    </row>
    <row r="639" customFormat="false" ht="12.8" hidden="false" customHeight="false" outlineLevel="0" collapsed="false">
      <c r="A639" s="0" t="str">
        <f aca="false">SUBSTITUTE(SUBSTITUTE(SUBSTITUTE(I639, "'", "\'"), "’","\'"), "‘", "\'")</f>
        <v>Minuartia verna </v>
      </c>
      <c r="E6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minuartia-verna</v>
      </c>
      <c r="F639" s="0" t="n">
        <v>1</v>
      </c>
      <c r="I639" s="0" t="s">
        <v>1156</v>
      </c>
      <c r="L639" s="0" t="str">
        <f aca="false">IF(ISBLANK(A639)  = 0, "INSERT INTO botanica.taxon (name_latin, name_czech, year, slug, origin, category_id, family_id) VALUES ("&amp;IF(A639&lt;&gt;"","'"&amp;A639&amp;"'","NULL")&amp;","&amp;IF(B639&lt;&gt;"","'"&amp;B639&amp;"'","NULL")&amp;", "&amp;IF(C639&lt;&gt;"","'"&amp;C639&amp;"'","NULL")&amp;"  , "&amp;IF(E639&lt;&gt;"","'"&amp;E639&amp;"'","NULL")&amp;"  , "&amp;IF(F639&lt;&gt;"","'"&amp;F639&amp;"'","NULL")&amp;"  , "&amp;IF(G639&lt;&gt;"","'"&amp;G639&amp;"'","NULL")&amp;"  , "&amp;IF(H639&lt;&gt;"","'"&amp;H639&amp;"'","NULL")&amp;"  );","")</f>
        <v>INSERT INTO botanica.taxon (name_latin, name_czech, year, slug, origin, category_id, family_id) VALUES ('Minuartia verna ',NULL, NULL  , 'minuartia-verna'  , '1'  , NULL  , NULL  );</v>
      </c>
    </row>
    <row r="640" customFormat="false" ht="12.8" hidden="false" customHeight="false" outlineLevel="0" collapsed="false">
      <c r="A640" s="0" t="str">
        <f aca="false">SUBSTITUTE(SUBSTITUTE(SUBSTITUTE(I640, "'", "\'"), "’","\'"), "‘", "\'")</f>
        <v>Moehringia grisebachii Janka</v>
      </c>
      <c r="E6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moehringia-grisebachii-janka</v>
      </c>
      <c r="F640" s="0" t="n">
        <v>1</v>
      </c>
      <c r="I640" s="0" t="s">
        <v>1157</v>
      </c>
      <c r="L640" s="0" t="str">
        <f aca="false">IF(ISBLANK(A640)  = 0, "INSERT INTO botanica.taxon (name_latin, name_czech, year, slug, origin, category_id, family_id) VALUES ("&amp;IF(A640&lt;&gt;"","'"&amp;A640&amp;"'","NULL")&amp;","&amp;IF(B640&lt;&gt;"","'"&amp;B640&amp;"'","NULL")&amp;", "&amp;IF(C640&lt;&gt;"","'"&amp;C640&amp;"'","NULL")&amp;"  , "&amp;IF(E640&lt;&gt;"","'"&amp;E640&amp;"'","NULL")&amp;"  , "&amp;IF(F640&lt;&gt;"","'"&amp;F640&amp;"'","NULL")&amp;"  , "&amp;IF(G640&lt;&gt;"","'"&amp;G640&amp;"'","NULL")&amp;"  , "&amp;IF(H640&lt;&gt;"","'"&amp;H640&amp;"'","NULL")&amp;"  );","")</f>
        <v>INSERT INTO botanica.taxon (name_latin, name_czech, year, slug, origin, category_id, family_id) VALUES ('Moehringia grisebachii Janka',NULL, NULL  , 'moehringia-grisebachii-janka'  , '1'  , NULL  , NULL  );</v>
      </c>
    </row>
    <row r="641" customFormat="false" ht="12.8" hidden="false" customHeight="false" outlineLevel="0" collapsed="false">
      <c r="A641" s="0" t="str">
        <f aca="false">SUBSTITUTE(SUBSTITUTE(SUBSTITUTE(I641, "'", "\'"), "’","\'"), "‘", "\'")</f>
        <v>Montiopsis umbellata </v>
      </c>
      <c r="E6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montiopsis-umbellata</v>
      </c>
      <c r="F641" s="0" t="n">
        <v>1</v>
      </c>
      <c r="I641" s="0" t="s">
        <v>1158</v>
      </c>
      <c r="L641" s="0" t="str">
        <f aca="false">IF(ISBLANK(A641)  = 0, "INSERT INTO botanica.taxon (name_latin, name_czech, year, slug, origin, category_id, family_id) VALUES ("&amp;IF(A641&lt;&gt;"","'"&amp;A641&amp;"'","NULL")&amp;","&amp;IF(B641&lt;&gt;"","'"&amp;B641&amp;"'","NULL")&amp;", "&amp;IF(C641&lt;&gt;"","'"&amp;C641&amp;"'","NULL")&amp;"  , "&amp;IF(E641&lt;&gt;"","'"&amp;E641&amp;"'","NULL")&amp;"  , "&amp;IF(F641&lt;&gt;"","'"&amp;F641&amp;"'","NULL")&amp;"  , "&amp;IF(G641&lt;&gt;"","'"&amp;G641&amp;"'","NULL")&amp;"  , "&amp;IF(H641&lt;&gt;"","'"&amp;H641&amp;"'","NULL")&amp;"  );","")</f>
        <v>INSERT INTO botanica.taxon (name_latin, name_czech, year, slug, origin, category_id, family_id) VALUES ('Montiopsis umbellata ',NULL, NULL  , 'montiopsis-umbellata'  , '1'  , NULL  , NULL  );</v>
      </c>
    </row>
    <row r="642" customFormat="false" ht="12.8" hidden="false" customHeight="false" outlineLevel="0" collapsed="false">
      <c r="A642" s="0" t="str">
        <f aca="false">SUBSTITUTE(SUBSTITUTE(SUBSTITUTE(I642, "'", "\'"), "’","\'"), "‘", "\'")</f>
        <v>Myosotis alpina </v>
      </c>
      <c r="E6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myosotis-alpina</v>
      </c>
      <c r="F642" s="0" t="n">
        <v>1</v>
      </c>
      <c r="I642" s="0" t="s">
        <v>1159</v>
      </c>
      <c r="L642" s="0" t="str">
        <f aca="false">IF(ISBLANK(A642)  = 0, "INSERT INTO botanica.taxon (name_latin, name_czech, year, slug, origin, category_id, family_id) VALUES ("&amp;IF(A642&lt;&gt;"","'"&amp;A642&amp;"'","NULL")&amp;","&amp;IF(B642&lt;&gt;"","'"&amp;B642&amp;"'","NULL")&amp;", "&amp;IF(C642&lt;&gt;"","'"&amp;C642&amp;"'","NULL")&amp;"  , "&amp;IF(E642&lt;&gt;"","'"&amp;E642&amp;"'","NULL")&amp;"  , "&amp;IF(F642&lt;&gt;"","'"&amp;F642&amp;"'","NULL")&amp;"  , "&amp;IF(G642&lt;&gt;"","'"&amp;G642&amp;"'","NULL")&amp;"  , "&amp;IF(H642&lt;&gt;"","'"&amp;H642&amp;"'","NULL")&amp;"  );","")</f>
        <v>INSERT INTO botanica.taxon (name_latin, name_czech, year, slug, origin, category_id, family_id) VALUES ('Myosotis alpina ',NULL, NULL  , 'myosotis-alpina'  , '1'  , NULL  , NULL  );</v>
      </c>
    </row>
    <row r="643" customFormat="false" ht="12.8" hidden="false" customHeight="false" outlineLevel="0" collapsed="false">
      <c r="A643" s="0" t="str">
        <f aca="false">SUBSTITUTE(SUBSTITUTE(SUBSTITUTE(I643, "'", "\'"), "’","\'"), "‘", "\'")</f>
        <v>Myosotis dissitiflora </v>
      </c>
      <c r="E6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myosotis-dissitiflora</v>
      </c>
      <c r="F643" s="0" t="n">
        <v>1</v>
      </c>
      <c r="I643" s="0" t="s">
        <v>1160</v>
      </c>
      <c r="L643" s="0" t="str">
        <f aca="false">IF(ISBLANK(A643)  = 0, "INSERT INTO botanica.taxon (name_latin, name_czech, year, slug, origin, category_id, family_id) VALUES ("&amp;IF(A643&lt;&gt;"","'"&amp;A643&amp;"'","NULL")&amp;","&amp;IF(B643&lt;&gt;"","'"&amp;B643&amp;"'","NULL")&amp;", "&amp;IF(C643&lt;&gt;"","'"&amp;C643&amp;"'","NULL")&amp;"  , "&amp;IF(E643&lt;&gt;"","'"&amp;E643&amp;"'","NULL")&amp;"  , "&amp;IF(F643&lt;&gt;"","'"&amp;F643&amp;"'","NULL")&amp;"  , "&amp;IF(G643&lt;&gt;"","'"&amp;G643&amp;"'","NULL")&amp;"  , "&amp;IF(H643&lt;&gt;"","'"&amp;H643&amp;"'","NULL")&amp;"  );","")</f>
        <v>INSERT INTO botanica.taxon (name_latin, name_czech, year, slug, origin, category_id, family_id) VALUES ('Myosotis dissitiflora ',NULL, NULL  , 'myosotis-dissitiflora'  , '1'  , NULL  , NULL  );</v>
      </c>
    </row>
    <row r="644" customFormat="false" ht="12.8" hidden="false" customHeight="false" outlineLevel="0" collapsed="false">
      <c r="A644" s="0" t="str">
        <f aca="false">SUBSTITUTE(SUBSTITUTE(SUBSTITUTE(I644, "'", "\'"), "’","\'"), "‘", "\'")</f>
        <v>Nepeta racemosa </v>
      </c>
      <c r="E6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nepeta-racemosa</v>
      </c>
      <c r="F644" s="0" t="n">
        <v>1</v>
      </c>
      <c r="I644" s="0" t="s">
        <v>1161</v>
      </c>
      <c r="L644" s="0" t="str">
        <f aca="false">IF(ISBLANK(A644)  = 0, "INSERT INTO botanica.taxon (name_latin, name_czech, year, slug, origin, category_id, family_id) VALUES ("&amp;IF(A644&lt;&gt;"","'"&amp;A644&amp;"'","NULL")&amp;","&amp;IF(B644&lt;&gt;"","'"&amp;B644&amp;"'","NULL")&amp;", "&amp;IF(C644&lt;&gt;"","'"&amp;C644&amp;"'","NULL")&amp;"  , "&amp;IF(E644&lt;&gt;"","'"&amp;E644&amp;"'","NULL")&amp;"  , "&amp;IF(F644&lt;&gt;"","'"&amp;F644&amp;"'","NULL")&amp;"  , "&amp;IF(G644&lt;&gt;"","'"&amp;G644&amp;"'","NULL")&amp;"  , "&amp;IF(H644&lt;&gt;"","'"&amp;H644&amp;"'","NULL")&amp;"  );","")</f>
        <v>INSERT INTO botanica.taxon (name_latin, name_czech, year, slug, origin, category_id, family_id) VALUES ('Nepeta racemosa ',NULL, NULL  , 'nepeta-racemosa'  , '1'  , NULL  , NULL  );</v>
      </c>
    </row>
    <row r="645" customFormat="false" ht="12.8" hidden="false" customHeight="false" outlineLevel="0" collapsed="false">
      <c r="A645" s="0" t="str">
        <f aca="false">SUBSTITUTE(SUBSTITUTE(SUBSTITUTE(I645, "'", "\'"), "’","\'"), "‘", "\'")</f>
        <v>Nonea echioides </v>
      </c>
      <c r="E6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nonea-echioides</v>
      </c>
      <c r="F645" s="0" t="n">
        <v>1</v>
      </c>
      <c r="I645" s="0" t="s">
        <v>1162</v>
      </c>
      <c r="L645" s="0" t="str">
        <f aca="false">IF(ISBLANK(A645)  = 0, "INSERT INTO botanica.taxon (name_latin, name_czech, year, slug, origin, category_id, family_id) VALUES ("&amp;IF(A645&lt;&gt;"","'"&amp;A645&amp;"'","NULL")&amp;","&amp;IF(B645&lt;&gt;"","'"&amp;B645&amp;"'","NULL")&amp;", "&amp;IF(C645&lt;&gt;"","'"&amp;C645&amp;"'","NULL")&amp;"  , "&amp;IF(E645&lt;&gt;"","'"&amp;E645&amp;"'","NULL")&amp;"  , "&amp;IF(F645&lt;&gt;"","'"&amp;F645&amp;"'","NULL")&amp;"  , "&amp;IF(G645&lt;&gt;"","'"&amp;G645&amp;"'","NULL")&amp;"  , "&amp;IF(H645&lt;&gt;"","'"&amp;H645&amp;"'","NULL")&amp;"  );","")</f>
        <v>INSERT INTO botanica.taxon (name_latin, name_czech, year, slug, origin, category_id, family_id) VALUES ('Nonea echioides ',NULL, NULL  , 'nonea-echioides'  , '1'  , NULL  , NULL  );</v>
      </c>
    </row>
    <row r="646" customFormat="false" ht="12.8" hidden="false" customHeight="false" outlineLevel="0" collapsed="false">
      <c r="A646" s="0" t="str">
        <f aca="false">SUBSTITUTE(SUBSTITUTE(SUBSTITUTE(I646, "'", "\'"), "’","\'"), "‘", "\'")</f>
        <v>Oenothera fruticosa ssp. glauca</v>
      </c>
      <c r="E6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oenothera-fruticosa-ssp-glauca</v>
      </c>
      <c r="F646" s="0" t="n">
        <v>1</v>
      </c>
      <c r="I646" s="0" t="s">
        <v>1163</v>
      </c>
      <c r="L646" s="0" t="str">
        <f aca="false">IF(ISBLANK(A646)  = 0, "INSERT INTO botanica.taxon (name_latin, name_czech, year, slug, origin, category_id, family_id) VALUES ("&amp;IF(A646&lt;&gt;"","'"&amp;A646&amp;"'","NULL")&amp;","&amp;IF(B646&lt;&gt;"","'"&amp;B646&amp;"'","NULL")&amp;", "&amp;IF(C646&lt;&gt;"","'"&amp;C646&amp;"'","NULL")&amp;"  , "&amp;IF(E646&lt;&gt;"","'"&amp;E646&amp;"'","NULL")&amp;"  , "&amp;IF(F646&lt;&gt;"","'"&amp;F646&amp;"'","NULL")&amp;"  , "&amp;IF(G646&lt;&gt;"","'"&amp;G646&amp;"'","NULL")&amp;"  , "&amp;IF(H646&lt;&gt;"","'"&amp;H646&amp;"'","NULL")&amp;"  );","")</f>
        <v>INSERT INTO botanica.taxon (name_latin, name_czech, year, slug, origin, category_id, family_id) VALUES ('Oenothera fruticosa ssp. glauca',NULL, NULL  , 'oenothera-fruticosa-ssp-glauca'  , '1'  , NULL  , NULL  );</v>
      </c>
    </row>
    <row r="647" customFormat="false" ht="12.8" hidden="false" customHeight="false" outlineLevel="0" collapsed="false">
      <c r="A647" s="0" t="str">
        <f aca="false">SUBSTITUTE(SUBSTITUTE(SUBSTITUTE(I647, "'", "\'"), "’","\'"), "‘", "\'")</f>
        <v>Onoclea sensibilis </v>
      </c>
      <c r="E6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onoclea-sensibilis</v>
      </c>
      <c r="F647" s="0" t="n">
        <v>1</v>
      </c>
      <c r="I647" s="0" t="s">
        <v>1164</v>
      </c>
      <c r="L647" s="0" t="str">
        <f aca="false">IF(ISBLANK(A647)  = 0, "INSERT INTO botanica.taxon (name_latin, name_czech, year, slug, origin, category_id, family_id) VALUES ("&amp;IF(A647&lt;&gt;"","'"&amp;A647&amp;"'","NULL")&amp;","&amp;IF(B647&lt;&gt;"","'"&amp;B647&amp;"'","NULL")&amp;", "&amp;IF(C647&lt;&gt;"","'"&amp;C647&amp;"'","NULL")&amp;"  , "&amp;IF(E647&lt;&gt;"","'"&amp;E647&amp;"'","NULL")&amp;"  , "&amp;IF(F647&lt;&gt;"","'"&amp;F647&amp;"'","NULL")&amp;"  , "&amp;IF(G647&lt;&gt;"","'"&amp;G647&amp;"'","NULL")&amp;"  , "&amp;IF(H647&lt;&gt;"","'"&amp;H647&amp;"'","NULL")&amp;"  );","")</f>
        <v>INSERT INTO botanica.taxon (name_latin, name_czech, year, slug, origin, category_id, family_id) VALUES ('Onoclea sensibilis ',NULL, NULL  , 'onoclea-sensibilis'  , '1'  , NULL  , NULL  );</v>
      </c>
    </row>
    <row r="648" customFormat="false" ht="12.8" hidden="false" customHeight="false" outlineLevel="0" collapsed="false">
      <c r="A648" s="0" t="str">
        <f aca="false">SUBSTITUTE(SUBSTITUTE(SUBSTITUTE(I648, "'", "\'"), "’","\'"), "‘", "\'")</f>
        <v>Onosma bourgaei </v>
      </c>
      <c r="E6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onosma-bourgaei</v>
      </c>
      <c r="F648" s="0" t="n">
        <v>1</v>
      </c>
      <c r="I648" s="0" t="s">
        <v>1165</v>
      </c>
      <c r="L648" s="0" t="str">
        <f aca="false">IF(ISBLANK(A648)  = 0, "INSERT INTO botanica.taxon (name_latin, name_czech, year, slug, origin, category_id, family_id) VALUES ("&amp;IF(A648&lt;&gt;"","'"&amp;A648&amp;"'","NULL")&amp;","&amp;IF(B648&lt;&gt;"","'"&amp;B648&amp;"'","NULL")&amp;", "&amp;IF(C648&lt;&gt;"","'"&amp;C648&amp;"'","NULL")&amp;"  , "&amp;IF(E648&lt;&gt;"","'"&amp;E648&amp;"'","NULL")&amp;"  , "&amp;IF(F648&lt;&gt;"","'"&amp;F648&amp;"'","NULL")&amp;"  , "&amp;IF(G648&lt;&gt;"","'"&amp;G648&amp;"'","NULL")&amp;"  , "&amp;IF(H648&lt;&gt;"","'"&amp;H648&amp;"'","NULL")&amp;"  );","")</f>
        <v>INSERT INTO botanica.taxon (name_latin, name_czech, year, slug, origin, category_id, family_id) VALUES ('Onosma bourgaei ',NULL, NULL  , 'onosma-bourgaei'  , '1'  , NULL  , NULL  );</v>
      </c>
    </row>
    <row r="649" customFormat="false" ht="12.8" hidden="false" customHeight="false" outlineLevel="0" collapsed="false">
      <c r="A649" s="0" t="str">
        <f aca="false">SUBSTITUTE(SUBSTITUTE(SUBSTITUTE(I649, "'", "\'"), "’","\'"), "‘", "\'")</f>
        <v>Onosma helvetica </v>
      </c>
      <c r="E6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onosma-helvetica</v>
      </c>
      <c r="F649" s="0" t="n">
        <v>1</v>
      </c>
      <c r="I649" s="0" t="s">
        <v>1166</v>
      </c>
      <c r="L649" s="0" t="str">
        <f aca="false">IF(ISBLANK(A649)  = 0, "INSERT INTO botanica.taxon (name_latin, name_czech, year, slug, origin, category_id, family_id) VALUES ("&amp;IF(A649&lt;&gt;"","'"&amp;A649&amp;"'","NULL")&amp;","&amp;IF(B649&lt;&gt;"","'"&amp;B649&amp;"'","NULL")&amp;", "&amp;IF(C649&lt;&gt;"","'"&amp;C649&amp;"'","NULL")&amp;"  , "&amp;IF(E649&lt;&gt;"","'"&amp;E649&amp;"'","NULL")&amp;"  , "&amp;IF(F649&lt;&gt;"","'"&amp;F649&amp;"'","NULL")&amp;"  , "&amp;IF(G649&lt;&gt;"","'"&amp;G649&amp;"'","NULL")&amp;"  , "&amp;IF(H649&lt;&gt;"","'"&amp;H649&amp;"'","NULL")&amp;"  );","")</f>
        <v>INSERT INTO botanica.taxon (name_latin, name_czech, year, slug, origin, category_id, family_id) VALUES ('Onosma helvetica ',NULL, NULL  , 'onosma-helvetica'  , '1'  , NULL  , NULL  );</v>
      </c>
    </row>
    <row r="650" customFormat="false" ht="12.8" hidden="false" customHeight="false" outlineLevel="0" collapsed="false">
      <c r="A650" s="0" t="str">
        <f aca="false">SUBSTITUTE(SUBSTITUTE(SUBSTITUTE(I650, "'", "\'"), "’","\'"), "‘", "\'")</f>
        <v>Onosma stellulatum </v>
      </c>
      <c r="E6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onosma-stellulatum</v>
      </c>
      <c r="F650" s="0" t="n">
        <v>1</v>
      </c>
      <c r="I650" s="0" t="s">
        <v>1167</v>
      </c>
      <c r="L650" s="0" t="str">
        <f aca="false">IF(ISBLANK(A650)  = 0, "INSERT INTO botanica.taxon (name_latin, name_czech, year, slug, origin, category_id, family_id) VALUES ("&amp;IF(A650&lt;&gt;"","'"&amp;A650&amp;"'","NULL")&amp;","&amp;IF(B650&lt;&gt;"","'"&amp;B650&amp;"'","NULL")&amp;", "&amp;IF(C650&lt;&gt;"","'"&amp;C650&amp;"'","NULL")&amp;"  , "&amp;IF(E650&lt;&gt;"","'"&amp;E650&amp;"'","NULL")&amp;"  , "&amp;IF(F650&lt;&gt;"","'"&amp;F650&amp;"'","NULL")&amp;"  , "&amp;IF(G650&lt;&gt;"","'"&amp;G650&amp;"'","NULL")&amp;"  , "&amp;IF(H650&lt;&gt;"","'"&amp;H650&amp;"'","NULL")&amp;"  );","")</f>
        <v>INSERT INTO botanica.taxon (name_latin, name_czech, year, slug, origin, category_id, family_id) VALUES ('Onosma stellulatum ',NULL, NULL  , 'onosma-stellulatum'  , '1'  , NULL  , NULL  );</v>
      </c>
    </row>
    <row r="651" customFormat="false" ht="12.8" hidden="false" customHeight="false" outlineLevel="0" collapsed="false">
      <c r="A651" s="0" t="str">
        <f aca="false">SUBSTITUTE(SUBSTITUTE(SUBSTITUTE(I651, "'", "\'"), "’","\'"), "‘", "\'")</f>
        <v>Orostachys spinosa </v>
      </c>
      <c r="E6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orostachys-spinosa</v>
      </c>
      <c r="F651" s="0" t="n">
        <v>1</v>
      </c>
      <c r="I651" s="0" t="s">
        <v>1168</v>
      </c>
      <c r="L651" s="0" t="str">
        <f aca="false">IF(ISBLANK(A651)  = 0, "INSERT INTO botanica.taxon (name_latin, name_czech, year, slug, origin, category_id, family_id) VALUES ("&amp;IF(A651&lt;&gt;"","'"&amp;A651&amp;"'","NULL")&amp;","&amp;IF(B651&lt;&gt;"","'"&amp;B651&amp;"'","NULL")&amp;", "&amp;IF(C651&lt;&gt;"","'"&amp;C651&amp;"'","NULL")&amp;"  , "&amp;IF(E651&lt;&gt;"","'"&amp;E651&amp;"'","NULL")&amp;"  , "&amp;IF(F651&lt;&gt;"","'"&amp;F651&amp;"'","NULL")&amp;"  , "&amp;IF(G651&lt;&gt;"","'"&amp;G651&amp;"'","NULL")&amp;"  , "&amp;IF(H651&lt;&gt;"","'"&amp;H651&amp;"'","NULL")&amp;"  );","")</f>
        <v>INSERT INTO botanica.taxon (name_latin, name_czech, year, slug, origin, category_id, family_id) VALUES ('Orostachys spinosa ',NULL, NULL  , 'orostachys-spinosa'  , '1'  , NULL  , NULL  );</v>
      </c>
    </row>
    <row r="652" customFormat="false" ht="12.8" hidden="false" customHeight="false" outlineLevel="0" collapsed="false">
      <c r="A652" s="0" t="str">
        <f aca="false">SUBSTITUTE(SUBSTITUTE(SUBSTITUTE(I652, "'", "\'"), "’","\'"), "‘", "\'")</f>
        <v>Oxytropis campestris </v>
      </c>
      <c r="E6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oxytropis-campestris</v>
      </c>
      <c r="F652" s="0" t="n">
        <v>1</v>
      </c>
      <c r="I652" s="0" t="s">
        <v>1169</v>
      </c>
      <c r="L652" s="0" t="str">
        <f aca="false">IF(ISBLANK(A652)  = 0, "INSERT INTO botanica.taxon (name_latin, name_czech, year, slug, origin, category_id, family_id) VALUES ("&amp;IF(A652&lt;&gt;"","'"&amp;A652&amp;"'","NULL")&amp;","&amp;IF(B652&lt;&gt;"","'"&amp;B652&amp;"'","NULL")&amp;", "&amp;IF(C652&lt;&gt;"","'"&amp;C652&amp;"'","NULL")&amp;"  , "&amp;IF(E652&lt;&gt;"","'"&amp;E652&amp;"'","NULL")&amp;"  , "&amp;IF(F652&lt;&gt;"","'"&amp;F652&amp;"'","NULL")&amp;"  , "&amp;IF(G652&lt;&gt;"","'"&amp;G652&amp;"'","NULL")&amp;"  , "&amp;IF(H652&lt;&gt;"","'"&amp;H652&amp;"'","NULL")&amp;"  );","")</f>
        <v>INSERT INTO botanica.taxon (name_latin, name_czech, year, slug, origin, category_id, family_id) VALUES ('Oxytropis campestris ',NULL, NULL  , 'oxytropis-campestris'  , '1'  , NULL  , NULL  );</v>
      </c>
    </row>
    <row r="653" customFormat="false" ht="12.8" hidden="false" customHeight="false" outlineLevel="0" collapsed="false">
      <c r="A653" s="0" t="str">
        <f aca="false">SUBSTITUTE(SUBSTITUTE(SUBSTITUTE(I653, "'", "\'"), "’","\'"), "‘", "\'")</f>
        <v>Oxytropis jacquinii </v>
      </c>
      <c r="E6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oxytropis-jacquinii</v>
      </c>
      <c r="F653" s="0" t="n">
        <v>1</v>
      </c>
      <c r="I653" s="0" t="s">
        <v>1170</v>
      </c>
      <c r="L653" s="0" t="str">
        <f aca="false">IF(ISBLANK(A653)  = 0, "INSERT INTO botanica.taxon (name_latin, name_czech, year, slug, origin, category_id, family_id) VALUES ("&amp;IF(A653&lt;&gt;"","'"&amp;A653&amp;"'","NULL")&amp;","&amp;IF(B653&lt;&gt;"","'"&amp;B653&amp;"'","NULL")&amp;", "&amp;IF(C653&lt;&gt;"","'"&amp;C653&amp;"'","NULL")&amp;"  , "&amp;IF(E653&lt;&gt;"","'"&amp;E653&amp;"'","NULL")&amp;"  , "&amp;IF(F653&lt;&gt;"","'"&amp;F653&amp;"'","NULL")&amp;"  , "&amp;IF(G653&lt;&gt;"","'"&amp;G653&amp;"'","NULL")&amp;"  , "&amp;IF(H653&lt;&gt;"","'"&amp;H653&amp;"'","NULL")&amp;"  );","")</f>
        <v>INSERT INTO botanica.taxon (name_latin, name_czech, year, slug, origin, category_id, family_id) VALUES ('Oxytropis jacquinii ',NULL, NULL  , 'oxytropis-jacquinii'  , '1'  , NULL  , NULL  );</v>
      </c>
    </row>
    <row r="654" customFormat="false" ht="12.8" hidden="false" customHeight="false" outlineLevel="0" collapsed="false">
      <c r="A654" s="0" t="str">
        <f aca="false">SUBSTITUTE(SUBSTITUTE(SUBSTITUTE(I654, "'", "\'"), "’","\'"), "‘", "\'")</f>
        <v>Papaver nudicaule </v>
      </c>
      <c r="E6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papaver-nudicaule</v>
      </c>
      <c r="F654" s="0" t="n">
        <v>1</v>
      </c>
      <c r="I654" s="0" t="s">
        <v>1171</v>
      </c>
      <c r="L654" s="0" t="str">
        <f aca="false">IF(ISBLANK(A654)  = 0, "INSERT INTO botanica.taxon (name_latin, name_czech, year, slug, origin, category_id, family_id) VALUES ("&amp;IF(A654&lt;&gt;"","'"&amp;A654&amp;"'","NULL")&amp;","&amp;IF(B654&lt;&gt;"","'"&amp;B654&amp;"'","NULL")&amp;", "&amp;IF(C654&lt;&gt;"","'"&amp;C654&amp;"'","NULL")&amp;"  , "&amp;IF(E654&lt;&gt;"","'"&amp;E654&amp;"'","NULL")&amp;"  , "&amp;IF(F654&lt;&gt;"","'"&amp;F654&amp;"'","NULL")&amp;"  , "&amp;IF(G654&lt;&gt;"","'"&amp;G654&amp;"'","NULL")&amp;"  , "&amp;IF(H654&lt;&gt;"","'"&amp;H654&amp;"'","NULL")&amp;"  );","")</f>
        <v>INSERT INTO botanica.taxon (name_latin, name_czech, year, slug, origin, category_id, family_id) VALUES ('Papaver nudicaule ',NULL, NULL  , 'papaver-nudicaule'  , '1'  , NULL  , NULL  );</v>
      </c>
    </row>
    <row r="655" customFormat="false" ht="12.8" hidden="false" customHeight="false" outlineLevel="0" collapsed="false">
      <c r="A655" s="0" t="str">
        <f aca="false">SUBSTITUTE(SUBSTITUTE(SUBSTITUTE(I655, "'", "\'"), "’","\'"), "‘", "\'")</f>
        <v>Papaver pilosum </v>
      </c>
      <c r="E6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papaver-pilosum</v>
      </c>
      <c r="F655" s="0" t="n">
        <v>1</v>
      </c>
      <c r="I655" s="0" t="s">
        <v>1172</v>
      </c>
      <c r="L655" s="0" t="str">
        <f aca="false">IF(ISBLANK(A655)  = 0, "INSERT INTO botanica.taxon (name_latin, name_czech, year, slug, origin, category_id, family_id) VALUES ("&amp;IF(A655&lt;&gt;"","'"&amp;A655&amp;"'","NULL")&amp;","&amp;IF(B655&lt;&gt;"","'"&amp;B655&amp;"'","NULL")&amp;", "&amp;IF(C655&lt;&gt;"","'"&amp;C655&amp;"'","NULL")&amp;"  , "&amp;IF(E655&lt;&gt;"","'"&amp;E655&amp;"'","NULL")&amp;"  , "&amp;IF(F655&lt;&gt;"","'"&amp;F655&amp;"'","NULL")&amp;"  , "&amp;IF(G655&lt;&gt;"","'"&amp;G655&amp;"'","NULL")&amp;"  , "&amp;IF(H655&lt;&gt;"","'"&amp;H655&amp;"'","NULL")&amp;"  );","")</f>
        <v>INSERT INTO botanica.taxon (name_latin, name_czech, year, slug, origin, category_id, family_id) VALUES ('Papaver pilosum ',NULL, NULL  , 'papaver-pilosum'  , '1'  , NULL  , NULL  );</v>
      </c>
    </row>
    <row r="656" customFormat="false" ht="12.8" hidden="false" customHeight="false" outlineLevel="0" collapsed="false">
      <c r="A656" s="0" t="str">
        <f aca="false">SUBSTITUTE(SUBSTITUTE(SUBSTITUTE(I656, "'", "\'"), "’","\'"), "‘", "\'")</f>
        <v>Penstemon barbatus </v>
      </c>
      <c r="E6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penstemon-barbatus</v>
      </c>
      <c r="F656" s="0" t="n">
        <v>1</v>
      </c>
      <c r="I656" s="0" t="s">
        <v>1173</v>
      </c>
      <c r="L656" s="0" t="str">
        <f aca="false">IF(ISBLANK(A656)  = 0, "INSERT INTO botanica.taxon (name_latin, name_czech, year, slug, origin, category_id, family_id) VALUES ("&amp;IF(A656&lt;&gt;"","'"&amp;A656&amp;"'","NULL")&amp;","&amp;IF(B656&lt;&gt;"","'"&amp;B656&amp;"'","NULL")&amp;", "&amp;IF(C656&lt;&gt;"","'"&amp;C656&amp;"'","NULL")&amp;"  , "&amp;IF(E656&lt;&gt;"","'"&amp;E656&amp;"'","NULL")&amp;"  , "&amp;IF(F656&lt;&gt;"","'"&amp;F656&amp;"'","NULL")&amp;"  , "&amp;IF(G656&lt;&gt;"","'"&amp;G656&amp;"'","NULL")&amp;"  , "&amp;IF(H656&lt;&gt;"","'"&amp;H656&amp;"'","NULL")&amp;"  );","")</f>
        <v>INSERT INTO botanica.taxon (name_latin, name_czech, year, slug, origin, category_id, family_id) VALUES ('Penstemon barbatus ',NULL, NULL  , 'penstemon-barbatus'  , '1'  , NULL  , NULL  );</v>
      </c>
    </row>
    <row r="657" customFormat="false" ht="12.8" hidden="false" customHeight="false" outlineLevel="0" collapsed="false">
      <c r="A657" s="0" t="str">
        <f aca="false">SUBSTITUTE(SUBSTITUTE(SUBSTITUTE(I657, "'", "\'"), "’","\'"), "‘", "\'")</f>
        <v>Penstemon confertus </v>
      </c>
      <c r="E65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penstemon-confertus</v>
      </c>
      <c r="F657" s="0" t="n">
        <v>1</v>
      </c>
      <c r="I657" s="0" t="s">
        <v>1174</v>
      </c>
      <c r="L657" s="0" t="str">
        <f aca="false">IF(ISBLANK(A657)  = 0, "INSERT INTO botanica.taxon (name_latin, name_czech, year, slug, origin, category_id, family_id) VALUES ("&amp;IF(A657&lt;&gt;"","'"&amp;A657&amp;"'","NULL")&amp;","&amp;IF(B657&lt;&gt;"","'"&amp;B657&amp;"'","NULL")&amp;", "&amp;IF(C657&lt;&gt;"","'"&amp;C657&amp;"'","NULL")&amp;"  , "&amp;IF(E657&lt;&gt;"","'"&amp;E657&amp;"'","NULL")&amp;"  , "&amp;IF(F657&lt;&gt;"","'"&amp;F657&amp;"'","NULL")&amp;"  , "&amp;IF(G657&lt;&gt;"","'"&amp;G657&amp;"'","NULL")&amp;"  , "&amp;IF(H657&lt;&gt;"","'"&amp;H657&amp;"'","NULL")&amp;"  );","")</f>
        <v>INSERT INTO botanica.taxon (name_latin, name_czech, year, slug, origin, category_id, family_id) VALUES ('Penstemon confertus ',NULL, NULL  , 'penstemon-confertus'  , '1'  , NULL  , NULL  );</v>
      </c>
    </row>
    <row r="658" customFormat="false" ht="12.8" hidden="false" customHeight="false" outlineLevel="0" collapsed="false">
      <c r="A658" s="0" t="str">
        <f aca="false">SUBSTITUTE(SUBSTITUTE(SUBSTITUTE(I658, "'", "\'"), "’","\'"), "‘", "\'")</f>
        <v>Penstemon gracilis </v>
      </c>
      <c r="E65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penstemon-gracilis</v>
      </c>
      <c r="F658" s="0" t="n">
        <v>1</v>
      </c>
      <c r="I658" s="0" t="s">
        <v>1175</v>
      </c>
      <c r="L658" s="0" t="str">
        <f aca="false">IF(ISBLANK(A658)  = 0, "INSERT INTO botanica.taxon (name_latin, name_czech, year, slug, origin, category_id, family_id) VALUES ("&amp;IF(A658&lt;&gt;"","'"&amp;A658&amp;"'","NULL")&amp;","&amp;IF(B658&lt;&gt;"","'"&amp;B658&amp;"'","NULL")&amp;", "&amp;IF(C658&lt;&gt;"","'"&amp;C658&amp;"'","NULL")&amp;"  , "&amp;IF(E658&lt;&gt;"","'"&amp;E658&amp;"'","NULL")&amp;"  , "&amp;IF(F658&lt;&gt;"","'"&amp;F658&amp;"'","NULL")&amp;"  , "&amp;IF(G658&lt;&gt;"","'"&amp;G658&amp;"'","NULL")&amp;"  , "&amp;IF(H658&lt;&gt;"","'"&amp;H658&amp;"'","NULL")&amp;"  );","")</f>
        <v>INSERT INTO botanica.taxon (name_latin, name_czech, year, slug, origin, category_id, family_id) VALUES ('Penstemon gracilis ',NULL, NULL  , 'penstemon-gracilis'  , '1'  , NULL  , NULL  );</v>
      </c>
    </row>
    <row r="659" customFormat="false" ht="12.8" hidden="false" customHeight="false" outlineLevel="0" collapsed="false">
      <c r="A659" s="0" t="str">
        <f aca="false">SUBSTITUTE(SUBSTITUTE(SUBSTITUTE(I659, "'", "\'"), "’","\'"), "‘", "\'")</f>
        <v>Penstemon hallii </v>
      </c>
      <c r="E65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659)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penstemon-hallii</v>
      </c>
      <c r="F659" s="0" t="n">
        <v>1</v>
      </c>
      <c r="I659" s="0" t="s">
        <v>1176</v>
      </c>
      <c r="L659" s="0" t="str">
        <f aca="false">IF(ISBLANK(A659)  = 0, "INSERT INTO botanica.taxon (name_latin, name_czech, year, slug, origin, category_id, family_id) VALUES ("&amp;IF(A659&lt;&gt;"","'"&amp;A659&amp;"'","NULL")&amp;","&amp;IF(B659&lt;&gt;"","'"&amp;B659&amp;"'","NULL")&amp;", "&amp;IF(C659&lt;&gt;"","'"&amp;C659&amp;"'","NULL")&amp;"  , "&amp;IF(E659&lt;&gt;"","'"&amp;E659&amp;"'","NULL")&amp;"  , "&amp;IF(F659&lt;&gt;"","'"&amp;F659&amp;"'","NULL")&amp;"  , "&amp;IF(G659&lt;&gt;"","'"&amp;G659&amp;"'","NULL")&amp;"  , "&amp;IF(H659&lt;&gt;"","'"&amp;H659&amp;"'","NULL")&amp;"  );","")</f>
        <v>INSERT INTO botanica.taxon (name_latin, name_czech, year, slug, origin, category_id, family_id) VALUES ('Penstemon hallii ',NULL, NULL  , 'penstemon-hallii'  , '1'  , NULL  , NULL  );</v>
      </c>
    </row>
    <row r="660" customFormat="false" ht="12.8" hidden="false" customHeight="false" outlineLevel="0" collapsed="false">
      <c r="A660" s="0" t="str">
        <f aca="false">SUBSTITUTE(SUBSTITUTE(SUBSTITUTE(I660, "'", "\'"), "’","\'"), "‘", "\'")</f>
        <v>Petrocallis pyrenaica </v>
      </c>
      <c r="E66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petrocallis-pyrenaica</v>
      </c>
      <c r="F660" s="0" t="n">
        <v>1</v>
      </c>
      <c r="I660" s="0" t="s">
        <v>1177</v>
      </c>
      <c r="L660" s="0" t="str">
        <f aca="false">IF(ISBLANK(A660)  = 0, "INSERT INTO botanica.taxon (name_latin, name_czech, year, slug, origin, category_id, family_id) VALUES ("&amp;IF(A660&lt;&gt;"","'"&amp;A660&amp;"'","NULL")&amp;","&amp;IF(B660&lt;&gt;"","'"&amp;B660&amp;"'","NULL")&amp;", "&amp;IF(C660&lt;&gt;"","'"&amp;C660&amp;"'","NULL")&amp;"  , "&amp;IF(E660&lt;&gt;"","'"&amp;E660&amp;"'","NULL")&amp;"  , "&amp;IF(F660&lt;&gt;"","'"&amp;F660&amp;"'","NULL")&amp;"  , "&amp;IF(G660&lt;&gt;"","'"&amp;G660&amp;"'","NULL")&amp;"  , "&amp;IF(H660&lt;&gt;"","'"&amp;H660&amp;"'","NULL")&amp;"  );","")</f>
        <v>INSERT INTO botanica.taxon (name_latin, name_czech, year, slug, origin, category_id, family_id) VALUES ('Petrocallis pyrenaica ',NULL, NULL  , 'petrocallis-pyrenaica'  , '1'  , NULL  , NULL  );</v>
      </c>
    </row>
    <row r="661" customFormat="false" ht="12.8" hidden="false" customHeight="false" outlineLevel="0" collapsed="false">
      <c r="A661" s="0" t="str">
        <f aca="false">SUBSTITUTE(SUBSTITUTE(SUBSTITUTE(I661, "'", "\'"), "’","\'"), "‘", "\'")</f>
        <v>Petrophytum caespitosum (</v>
      </c>
      <c r="E66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petrophytum-caespitosum-</v>
      </c>
      <c r="F661" s="0" t="n">
        <v>1</v>
      </c>
      <c r="I661" s="0" t="s">
        <v>1178</v>
      </c>
      <c r="L661" s="0" t="str">
        <f aca="false">IF(ISBLANK(A661)  = 0, "INSERT INTO botanica.taxon (name_latin, name_czech, year, slug, origin, category_id, family_id) VALUES ("&amp;IF(A661&lt;&gt;"","'"&amp;A661&amp;"'","NULL")&amp;","&amp;IF(B661&lt;&gt;"","'"&amp;B661&amp;"'","NULL")&amp;", "&amp;IF(C661&lt;&gt;"","'"&amp;C661&amp;"'","NULL")&amp;"  , "&amp;IF(E661&lt;&gt;"","'"&amp;E661&amp;"'","NULL")&amp;"  , "&amp;IF(F661&lt;&gt;"","'"&amp;F661&amp;"'","NULL")&amp;"  , "&amp;IF(G661&lt;&gt;"","'"&amp;G661&amp;"'","NULL")&amp;"  , "&amp;IF(H661&lt;&gt;"","'"&amp;H661&amp;"'","NULL")&amp;"  );","")</f>
        <v>INSERT INTO botanica.taxon (name_latin, name_czech, year, slug, origin, category_id, family_id) VALUES ('Petrophytum caespitosum (',NULL, NULL  , 'petrophytum-caespitosum-'  , '1'  , NULL  , NULL  );</v>
      </c>
    </row>
    <row r="662" customFormat="false" ht="12.8" hidden="false" customHeight="false" outlineLevel="0" collapsed="false">
      <c r="A662" s="0" t="str">
        <f aca="false">SUBSTITUTE(SUBSTITUTE(SUBSTITUTE(I662, "'", "\'"), "’","\'"), "‘", "\'")</f>
        <v>Petrorhagia saxifraga </v>
      </c>
      <c r="E66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petrorhagia-saxifraga</v>
      </c>
      <c r="F662" s="0" t="n">
        <v>1</v>
      </c>
      <c r="I662" s="0" t="s">
        <v>1179</v>
      </c>
      <c r="L662" s="0" t="str">
        <f aca="false">IF(ISBLANK(A662)  = 0, "INSERT INTO botanica.taxon (name_latin, name_czech, year, slug, origin, category_id, family_id) VALUES ("&amp;IF(A662&lt;&gt;"","'"&amp;A662&amp;"'","NULL")&amp;","&amp;IF(B662&lt;&gt;"","'"&amp;B662&amp;"'","NULL")&amp;", "&amp;IF(C662&lt;&gt;"","'"&amp;C662&amp;"'","NULL")&amp;"  , "&amp;IF(E662&lt;&gt;"","'"&amp;E662&amp;"'","NULL")&amp;"  , "&amp;IF(F662&lt;&gt;"","'"&amp;F662&amp;"'","NULL")&amp;"  , "&amp;IF(G662&lt;&gt;"","'"&amp;G662&amp;"'","NULL")&amp;"  , "&amp;IF(H662&lt;&gt;"","'"&amp;H662&amp;"'","NULL")&amp;"  );","")</f>
        <v>INSERT INTO botanica.taxon (name_latin, name_czech, year, slug, origin, category_id, family_id) VALUES ('Petrorhagia saxifraga ',NULL, NULL  , 'petrorhagia-saxifraga'  , '1'  , NULL  , NULL  );</v>
      </c>
    </row>
    <row r="663" customFormat="false" ht="12.8" hidden="false" customHeight="false" outlineLevel="0" collapsed="false">
      <c r="A663" s="0" t="str">
        <f aca="false">SUBSTITUTE(SUBSTITUTE(SUBSTITUTE(I663, "'", "\'"), "’","\'"), "‘", "\'")</f>
        <v>Phlox amoena </v>
      </c>
      <c r="E66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phlox-amoena</v>
      </c>
      <c r="F663" s="0" t="n">
        <v>1</v>
      </c>
      <c r="I663" s="0" t="s">
        <v>1180</v>
      </c>
      <c r="L663" s="0" t="str">
        <f aca="false">IF(ISBLANK(A663)  = 0, "INSERT INTO botanica.taxon (name_latin, name_czech, year, slug, origin, category_id, family_id) VALUES ("&amp;IF(A663&lt;&gt;"","'"&amp;A663&amp;"'","NULL")&amp;","&amp;IF(B663&lt;&gt;"","'"&amp;B663&amp;"'","NULL")&amp;", "&amp;IF(C663&lt;&gt;"","'"&amp;C663&amp;"'","NULL")&amp;"  , "&amp;IF(E663&lt;&gt;"","'"&amp;E663&amp;"'","NULL")&amp;"  , "&amp;IF(F663&lt;&gt;"","'"&amp;F663&amp;"'","NULL")&amp;"  , "&amp;IF(G663&lt;&gt;"","'"&amp;G663&amp;"'","NULL")&amp;"  , "&amp;IF(H663&lt;&gt;"","'"&amp;H663&amp;"'","NULL")&amp;"  );","")</f>
        <v>INSERT INTO botanica.taxon (name_latin, name_czech, year, slug, origin, category_id, family_id) VALUES ('Phlox amoena ',NULL, NULL  , 'phlox-amoena'  , '1'  , NULL  , NULL  );</v>
      </c>
    </row>
    <row r="664" customFormat="false" ht="12.8" hidden="false" customHeight="false" outlineLevel="0" collapsed="false">
      <c r="A664" s="0" t="str">
        <f aca="false">SUBSTITUTE(SUBSTITUTE(SUBSTITUTE(I664, "'", "\'"), "’","\'"), "‘", "\'")</f>
        <v>Phlox douglasii </v>
      </c>
      <c r="E66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phlox-douglasii</v>
      </c>
      <c r="F664" s="0" t="n">
        <v>1</v>
      </c>
      <c r="I664" s="0" t="s">
        <v>1181</v>
      </c>
      <c r="L664" s="0" t="str">
        <f aca="false">IF(ISBLANK(A664)  = 0, "INSERT INTO botanica.taxon (name_latin, name_czech, year, slug, origin, category_id, family_id) VALUES ("&amp;IF(A664&lt;&gt;"","'"&amp;A664&amp;"'","NULL")&amp;","&amp;IF(B664&lt;&gt;"","'"&amp;B664&amp;"'","NULL")&amp;", "&amp;IF(C664&lt;&gt;"","'"&amp;C664&amp;"'","NULL")&amp;"  , "&amp;IF(E664&lt;&gt;"","'"&amp;E664&amp;"'","NULL")&amp;"  , "&amp;IF(F664&lt;&gt;"","'"&amp;F664&amp;"'","NULL")&amp;"  , "&amp;IF(G664&lt;&gt;"","'"&amp;G664&amp;"'","NULL")&amp;"  , "&amp;IF(H664&lt;&gt;"","'"&amp;H664&amp;"'","NULL")&amp;"  );","")</f>
        <v>INSERT INTO botanica.taxon (name_latin, name_czech, year, slug, origin, category_id, family_id) VALUES ('Phlox douglasii ',NULL, NULL  , 'phlox-douglasii'  , '1'  , NULL  , NULL  );</v>
      </c>
    </row>
    <row r="665" customFormat="false" ht="12.8" hidden="false" customHeight="false" outlineLevel="0" collapsed="false">
      <c r="A665" s="0" t="str">
        <f aca="false">SUBSTITUTE(SUBSTITUTE(SUBSTITUTE(I665, "'", "\'"), "’","\'"), "‘", "\'")</f>
        <v>Phlox subulata var. setacea \'Alba\'</v>
      </c>
      <c r="E66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phlox-subulata-var-setacea-alba</v>
      </c>
      <c r="F665" s="0" t="n">
        <v>1</v>
      </c>
      <c r="I665" s="0" t="s">
        <v>1182</v>
      </c>
      <c r="L665" s="0" t="str">
        <f aca="false">IF(ISBLANK(A665)  = 0, "INSERT INTO botanica.taxon (name_latin, name_czech, year, slug, origin, category_id, family_id) VALUES ("&amp;IF(A665&lt;&gt;"","'"&amp;A665&amp;"'","NULL")&amp;","&amp;IF(B665&lt;&gt;"","'"&amp;B665&amp;"'","NULL")&amp;", "&amp;IF(C665&lt;&gt;"","'"&amp;C665&amp;"'","NULL")&amp;"  , "&amp;IF(E665&lt;&gt;"","'"&amp;E665&amp;"'","NULL")&amp;"  , "&amp;IF(F665&lt;&gt;"","'"&amp;F665&amp;"'","NULL")&amp;"  , "&amp;IF(G665&lt;&gt;"","'"&amp;G665&amp;"'","NULL")&amp;"  , "&amp;IF(H665&lt;&gt;"","'"&amp;H665&amp;"'","NULL")&amp;"  );","")</f>
        <v>INSERT INTO botanica.taxon (name_latin, name_czech, year, slug, origin, category_id, family_id) VALUES ('Phlox subulata var. setacea \'Alba\'',NULL, NULL  , 'phlox-subulata-var-setacea-alba'  , '1'  , NULL  , NULL  );</v>
      </c>
    </row>
    <row r="666" customFormat="false" ht="12.8" hidden="false" customHeight="false" outlineLevel="0" collapsed="false">
      <c r="A666" s="0" t="str">
        <f aca="false">SUBSTITUTE(SUBSTITUTE(SUBSTITUTE(I666, "'", "\'"), "’","\'"), "‘", "\'")</f>
        <v>Phlox subulata var. setacea \'Atropurpurea\'</v>
      </c>
      <c r="E66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phlox-subulata-var-setacea-atropurpurea</v>
      </c>
      <c r="F666" s="0" t="n">
        <v>1</v>
      </c>
      <c r="I666" s="0" t="s">
        <v>1183</v>
      </c>
      <c r="L666" s="0" t="str">
        <f aca="false">IF(ISBLANK(A666)  = 0, "INSERT INTO botanica.taxon (name_latin, name_czech, year, slug, origin, category_id, family_id) VALUES ("&amp;IF(A666&lt;&gt;"","'"&amp;A666&amp;"'","NULL")&amp;","&amp;IF(B666&lt;&gt;"","'"&amp;B666&amp;"'","NULL")&amp;", "&amp;IF(C666&lt;&gt;"","'"&amp;C666&amp;"'","NULL")&amp;"  , "&amp;IF(E666&lt;&gt;"","'"&amp;E666&amp;"'","NULL")&amp;"  , "&amp;IF(F666&lt;&gt;"","'"&amp;F666&amp;"'","NULL")&amp;"  , "&amp;IF(G666&lt;&gt;"","'"&amp;G666&amp;"'","NULL")&amp;"  , "&amp;IF(H666&lt;&gt;"","'"&amp;H666&amp;"'","NULL")&amp;"  );","")</f>
        <v>INSERT INTO botanica.taxon (name_latin, name_czech, year, slug, origin, category_id, family_id) VALUES ('Phlox subulata var. setacea \'Atropurpurea\'',NULL, NULL  , 'phlox-subulata-var-setacea-atropurpurea'  , '1'  , NULL  , NULL  );</v>
      </c>
    </row>
    <row r="667" customFormat="false" ht="12.8" hidden="false" customHeight="false" outlineLevel="0" collapsed="false">
      <c r="A667" s="0" t="str">
        <f aca="false">SUBSTITUTE(SUBSTITUTE(SUBSTITUTE(I667, "'", "\'"), "’","\'"), "‘", "\'")</f>
        <v>Phyteuma orbiculare </v>
      </c>
      <c r="E66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phyteuma-orbiculare</v>
      </c>
      <c r="F667" s="0" t="n">
        <v>1</v>
      </c>
      <c r="I667" s="0" t="s">
        <v>1184</v>
      </c>
      <c r="L667" s="0" t="str">
        <f aca="false">IF(ISBLANK(A667)  = 0, "INSERT INTO botanica.taxon (name_latin, name_czech, year, slug, origin, category_id, family_id) VALUES ("&amp;IF(A667&lt;&gt;"","'"&amp;A667&amp;"'","NULL")&amp;","&amp;IF(B667&lt;&gt;"","'"&amp;B667&amp;"'","NULL")&amp;", "&amp;IF(C667&lt;&gt;"","'"&amp;C667&amp;"'","NULL")&amp;"  , "&amp;IF(E667&lt;&gt;"","'"&amp;E667&amp;"'","NULL")&amp;"  , "&amp;IF(F667&lt;&gt;"","'"&amp;F667&amp;"'","NULL")&amp;"  , "&amp;IF(G667&lt;&gt;"","'"&amp;G667&amp;"'","NULL")&amp;"  , "&amp;IF(H667&lt;&gt;"","'"&amp;H667&amp;"'","NULL")&amp;"  );","")</f>
        <v>INSERT INTO botanica.taxon (name_latin, name_czech, year, slug, origin, category_id, family_id) VALUES ('Phyteuma orbiculare ',NULL, NULL  , 'phyteuma-orbiculare'  , '1'  , NULL  , NULL  );</v>
      </c>
    </row>
    <row r="668" customFormat="false" ht="12.8" hidden="false" customHeight="false" outlineLevel="0" collapsed="false">
      <c r="A668" s="0" t="str">
        <f aca="false">SUBSTITUTE(SUBSTITUTE(SUBSTITUTE(I668, "'", "\'"), "’","\'"), "‘", "\'")</f>
        <v>Plumbago larpentae</v>
      </c>
      <c r="E66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plumbago-larpentae</v>
      </c>
      <c r="F668" s="0" t="n">
        <v>1</v>
      </c>
      <c r="I668" s="0" t="s">
        <v>1185</v>
      </c>
      <c r="L668" s="0" t="str">
        <f aca="false">IF(ISBLANK(A668)  = 0, "INSERT INTO botanica.taxon (name_latin, name_czech, year, slug, origin, category_id, family_id) VALUES ("&amp;IF(A668&lt;&gt;"","'"&amp;A668&amp;"'","NULL")&amp;","&amp;IF(B668&lt;&gt;"","'"&amp;B668&amp;"'","NULL")&amp;", "&amp;IF(C668&lt;&gt;"","'"&amp;C668&amp;"'","NULL")&amp;"  , "&amp;IF(E668&lt;&gt;"","'"&amp;E668&amp;"'","NULL")&amp;"  , "&amp;IF(F668&lt;&gt;"","'"&amp;F668&amp;"'","NULL")&amp;"  , "&amp;IF(G668&lt;&gt;"","'"&amp;G668&amp;"'","NULL")&amp;"  , "&amp;IF(H668&lt;&gt;"","'"&amp;H668&amp;"'","NULL")&amp;"  );","")</f>
        <v>INSERT INTO botanica.taxon (name_latin, name_czech, year, slug, origin, category_id, family_id) VALUES ('Plumbago larpentae',NULL, NULL  , 'plumbago-larpentae'  , '1'  , NULL  , NULL  );</v>
      </c>
    </row>
    <row r="669" customFormat="false" ht="12.8" hidden="false" customHeight="false" outlineLevel="0" collapsed="false">
      <c r="A669" s="0" t="str">
        <f aca="false">SUBSTITUTE(SUBSTITUTE(SUBSTITUTE(I669, "'", "\'"), "’","\'"), "‘", "\'")</f>
        <v>Polemonium reptans </v>
      </c>
      <c r="E66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669)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polemonium-reptans</v>
      </c>
      <c r="F669" s="0" t="n">
        <v>1</v>
      </c>
      <c r="I669" s="0" t="s">
        <v>1186</v>
      </c>
      <c r="L669" s="0" t="str">
        <f aca="false">IF(ISBLANK(A669)  = 0, "INSERT INTO botanica.taxon (name_latin, name_czech, year, slug, origin, category_id, family_id) VALUES ("&amp;IF(A669&lt;&gt;"","'"&amp;A669&amp;"'","NULL")&amp;","&amp;IF(B669&lt;&gt;"","'"&amp;B669&amp;"'","NULL")&amp;", "&amp;IF(C669&lt;&gt;"","'"&amp;C669&amp;"'","NULL")&amp;"  , "&amp;IF(E669&lt;&gt;"","'"&amp;E669&amp;"'","NULL")&amp;"  , "&amp;IF(F669&lt;&gt;"","'"&amp;F669&amp;"'","NULL")&amp;"  , "&amp;IF(G669&lt;&gt;"","'"&amp;G669&amp;"'","NULL")&amp;"  , "&amp;IF(H669&lt;&gt;"","'"&amp;H669&amp;"'","NULL")&amp;"  );","")</f>
        <v>INSERT INTO botanica.taxon (name_latin, name_czech, year, slug, origin, category_id, family_id) VALUES ('Polemonium reptans ',NULL, NULL  , 'polemonium-reptans'  , '1'  , NULL  , NULL  );</v>
      </c>
    </row>
    <row r="670" customFormat="false" ht="12.8" hidden="false" customHeight="false" outlineLevel="0" collapsed="false">
      <c r="A670" s="0" t="str">
        <f aca="false">SUBSTITUTE(SUBSTITUTE(SUBSTITUTE(I670, "'", "\'"), "’","\'"), "‘", "\'")</f>
        <v/>
      </c>
      <c r="E67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/>
      </c>
      <c r="F670" s="0" t="n">
        <v>1</v>
      </c>
      <c r="L670" s="0" t="str">
        <f aca="false">IF(ISBLANK(A670)  = 0, "INSERT INTO botanica.taxon (name_latin, name_czech, year, slug, origin, category_id, family_id) VALUES ("&amp;IF(A670&lt;&gt;"","'"&amp;A670&amp;"'","NULL")&amp;","&amp;IF(B670&lt;&gt;"","'"&amp;B670&amp;"'","NULL")&amp;", "&amp;IF(C670&lt;&gt;"","'"&amp;C670&amp;"'","NULL")&amp;"  , "&amp;IF(E670&lt;&gt;"","'"&amp;E670&amp;"'","NULL")&amp;"  , "&amp;IF(F670&lt;&gt;"","'"&amp;F670&amp;"'","NULL")&amp;"  , "&amp;IF(G670&lt;&gt;"","'"&amp;G670&amp;"'","NULL")&amp;"  , "&amp;IF(H670&lt;&gt;"","'"&amp;H670&amp;"'","NULL")&amp;"  );","")</f>
        <v>INSERT INTO botanica.taxon (name_latin, name_czech, year, slug, origin, category_id, family_id) VALUES (NULL,NULL, NULL  , NULL  , '1'  , NULL  , NULL  );</v>
      </c>
    </row>
    <row r="671" customFormat="false" ht="12.8" hidden="false" customHeight="false" outlineLevel="0" collapsed="false">
      <c r="A671" s="0" t="str">
        <f aca="false">SUBSTITUTE(SUBSTITUTE(SUBSTITUTE(I671, "'", "\'"), "’","\'"), "‘", "\'")</f>
        <v>Polygonum brunonis </v>
      </c>
      <c r="E67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polygonum-brunonis</v>
      </c>
      <c r="F671" s="0" t="n">
        <v>1</v>
      </c>
      <c r="I671" s="0" t="s">
        <v>1187</v>
      </c>
      <c r="L671" s="0" t="str">
        <f aca="false">IF(ISBLANK(A671)  = 0, "INSERT INTO botanica.taxon (name_latin, name_czech, year, slug, origin, category_id, family_id) VALUES ("&amp;IF(A671&lt;&gt;"","'"&amp;A671&amp;"'","NULL")&amp;","&amp;IF(B671&lt;&gt;"","'"&amp;B671&amp;"'","NULL")&amp;", "&amp;IF(C671&lt;&gt;"","'"&amp;C671&amp;"'","NULL")&amp;"  , "&amp;IF(E671&lt;&gt;"","'"&amp;E671&amp;"'","NULL")&amp;"  , "&amp;IF(F671&lt;&gt;"","'"&amp;F671&amp;"'","NULL")&amp;"  , "&amp;IF(G671&lt;&gt;"","'"&amp;G671&amp;"'","NULL")&amp;"  , "&amp;IF(H671&lt;&gt;"","'"&amp;H671&amp;"'","NULL")&amp;"  );","")</f>
        <v>INSERT INTO botanica.taxon (name_latin, name_czech, year, slug, origin, category_id, family_id) VALUES ('Polygonum brunonis ',NULL, NULL  , 'polygonum-brunonis'  , '1'  , NULL  , NULL  );</v>
      </c>
    </row>
    <row r="672" customFormat="false" ht="12.8" hidden="false" customHeight="false" outlineLevel="0" collapsed="false">
      <c r="A672" s="0" t="str">
        <f aca="false">SUBSTITUTE(SUBSTITUTE(SUBSTITUTE(I672, "'", "\'"), "’","\'"), "‘", "\'")</f>
        <v>Polypodium vulgare </v>
      </c>
      <c r="E67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polypodium-vulgare</v>
      </c>
      <c r="F672" s="0" t="n">
        <v>1</v>
      </c>
      <c r="I672" s="0" t="s">
        <v>1188</v>
      </c>
      <c r="L672" s="0" t="str">
        <f aca="false">IF(ISBLANK(A672)  = 0, "INSERT INTO botanica.taxon (name_latin, name_czech, year, slug, origin, category_id, family_id) VALUES ("&amp;IF(A672&lt;&gt;"","'"&amp;A672&amp;"'","NULL")&amp;","&amp;IF(B672&lt;&gt;"","'"&amp;B672&amp;"'","NULL")&amp;", "&amp;IF(C672&lt;&gt;"","'"&amp;C672&amp;"'","NULL")&amp;"  , "&amp;IF(E672&lt;&gt;"","'"&amp;E672&amp;"'","NULL")&amp;"  , "&amp;IF(F672&lt;&gt;"","'"&amp;F672&amp;"'","NULL")&amp;"  , "&amp;IF(G672&lt;&gt;"","'"&amp;G672&amp;"'","NULL")&amp;"  , "&amp;IF(H672&lt;&gt;"","'"&amp;H672&amp;"'","NULL")&amp;"  );","")</f>
        <v>INSERT INTO botanica.taxon (name_latin, name_czech, year, slug, origin, category_id, family_id) VALUES ('Polypodium vulgare ',NULL, NULL  , 'polypodium-vulgare'  , '1'  , NULL  , NULL  );</v>
      </c>
    </row>
    <row r="673" customFormat="false" ht="12.8" hidden="false" customHeight="false" outlineLevel="0" collapsed="false">
      <c r="A673" s="0" t="str">
        <f aca="false">SUBSTITUTE(SUBSTITUTE(SUBSTITUTE(I673, "'", "\'"), "’","\'"), "‘", "\'")</f>
        <v>Polystichum aculeatum </v>
      </c>
      <c r="E67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polystichum-aculeatum</v>
      </c>
      <c r="F673" s="0" t="n">
        <v>1</v>
      </c>
      <c r="I673" s="0" t="s">
        <v>1189</v>
      </c>
      <c r="L673" s="0" t="str">
        <f aca="false">IF(ISBLANK(A673)  = 0, "INSERT INTO botanica.taxon (name_latin, name_czech, year, slug, origin, category_id, family_id) VALUES ("&amp;IF(A673&lt;&gt;"","'"&amp;A673&amp;"'","NULL")&amp;","&amp;IF(B673&lt;&gt;"","'"&amp;B673&amp;"'","NULL")&amp;", "&amp;IF(C673&lt;&gt;"","'"&amp;C673&amp;"'","NULL")&amp;"  , "&amp;IF(E673&lt;&gt;"","'"&amp;E673&amp;"'","NULL")&amp;"  , "&amp;IF(F673&lt;&gt;"","'"&amp;F673&amp;"'","NULL")&amp;"  , "&amp;IF(G673&lt;&gt;"","'"&amp;G673&amp;"'","NULL")&amp;"  , "&amp;IF(H673&lt;&gt;"","'"&amp;H673&amp;"'","NULL")&amp;"  );","")</f>
        <v>INSERT INTO botanica.taxon (name_latin, name_czech, year, slug, origin, category_id, family_id) VALUES ('Polystichum aculeatum ',NULL, NULL  , 'polystichum-aculeatum'  , '1'  , NULL  , NULL  );</v>
      </c>
    </row>
    <row r="674" customFormat="false" ht="12.8" hidden="false" customHeight="false" outlineLevel="0" collapsed="false">
      <c r="A674" s="0" t="str">
        <f aca="false">SUBSTITUTE(SUBSTITUTE(SUBSTITUTE(I674, "'", "\'"), "’","\'"), "‘", "\'")</f>
        <v>Polystichum tetragonum </v>
      </c>
      <c r="E67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polystichum-tetragonum</v>
      </c>
      <c r="F674" s="0" t="n">
        <v>1</v>
      </c>
      <c r="I674" s="0" t="s">
        <v>1190</v>
      </c>
      <c r="L674" s="0" t="str">
        <f aca="false">IF(ISBLANK(A674)  = 0, "INSERT INTO botanica.taxon (name_latin, name_czech, year, slug, origin, category_id, family_id) VALUES ("&amp;IF(A674&lt;&gt;"","'"&amp;A674&amp;"'","NULL")&amp;","&amp;IF(B674&lt;&gt;"","'"&amp;B674&amp;"'","NULL")&amp;", "&amp;IF(C674&lt;&gt;"","'"&amp;C674&amp;"'","NULL")&amp;"  , "&amp;IF(E674&lt;&gt;"","'"&amp;E674&amp;"'","NULL")&amp;"  , "&amp;IF(F674&lt;&gt;"","'"&amp;F674&amp;"'","NULL")&amp;"  , "&amp;IF(G674&lt;&gt;"","'"&amp;G674&amp;"'","NULL")&amp;"  , "&amp;IF(H674&lt;&gt;"","'"&amp;H674&amp;"'","NULL")&amp;"  );","")</f>
        <v>INSERT INTO botanica.taxon (name_latin, name_czech, year, slug, origin, category_id, family_id) VALUES ('Polystichum tetragonum ',NULL, NULL  , 'polystichum-tetragonum'  , '1'  , NULL  , NULL  );</v>
      </c>
    </row>
    <row r="675" customFormat="false" ht="12.8" hidden="false" customHeight="false" outlineLevel="0" collapsed="false">
      <c r="A675" s="0" t="str">
        <f aca="false">SUBSTITUTE(SUBSTITUTE(SUBSTITUTE(I675, "'", "\'"), "’","\'"), "‘", "\'")</f>
        <v>Primula auricula </v>
      </c>
      <c r="E67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primula-auricula</v>
      </c>
      <c r="F675" s="0" t="n">
        <v>1</v>
      </c>
      <c r="I675" s="0" t="s">
        <v>1191</v>
      </c>
      <c r="L675" s="0" t="str">
        <f aca="false">IF(ISBLANK(A675)  = 0, "INSERT INTO botanica.taxon (name_latin, name_czech, year, slug, origin, category_id, family_id) VALUES ("&amp;IF(A675&lt;&gt;"","'"&amp;A675&amp;"'","NULL")&amp;","&amp;IF(B675&lt;&gt;"","'"&amp;B675&amp;"'","NULL")&amp;", "&amp;IF(C675&lt;&gt;"","'"&amp;C675&amp;"'","NULL")&amp;"  , "&amp;IF(E675&lt;&gt;"","'"&amp;E675&amp;"'","NULL")&amp;"  , "&amp;IF(F675&lt;&gt;"","'"&amp;F675&amp;"'","NULL")&amp;"  , "&amp;IF(G675&lt;&gt;"","'"&amp;G675&amp;"'","NULL")&amp;"  , "&amp;IF(H675&lt;&gt;"","'"&amp;H675&amp;"'","NULL")&amp;"  );","")</f>
        <v>INSERT INTO botanica.taxon (name_latin, name_czech, year, slug, origin, category_id, family_id) VALUES ('Primula auricula ',NULL, NULL  , 'primula-auricula'  , '1'  , NULL  , NULL  );</v>
      </c>
    </row>
    <row r="676" customFormat="false" ht="12.8" hidden="false" customHeight="false" outlineLevel="0" collapsed="false">
      <c r="A676" s="0" t="str">
        <f aca="false">SUBSTITUTE(SUBSTITUTE(SUBSTITUTE(I676, "'", "\'"), "’","\'"), "‘", "\'")</f>
        <v>Primula clusiana </v>
      </c>
      <c r="E67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primula-clusiana</v>
      </c>
      <c r="F676" s="0" t="n">
        <v>1</v>
      </c>
      <c r="I676" s="0" t="s">
        <v>1192</v>
      </c>
      <c r="L676" s="0" t="str">
        <f aca="false">IF(ISBLANK(A676)  = 0, "INSERT INTO botanica.taxon (name_latin, name_czech, year, slug, origin, category_id, family_id) VALUES ("&amp;IF(A676&lt;&gt;"","'"&amp;A676&amp;"'","NULL")&amp;","&amp;IF(B676&lt;&gt;"","'"&amp;B676&amp;"'","NULL")&amp;", "&amp;IF(C676&lt;&gt;"","'"&amp;C676&amp;"'","NULL")&amp;"  , "&amp;IF(E676&lt;&gt;"","'"&amp;E676&amp;"'","NULL")&amp;"  , "&amp;IF(F676&lt;&gt;"","'"&amp;F676&amp;"'","NULL")&amp;"  , "&amp;IF(G676&lt;&gt;"","'"&amp;G676&amp;"'","NULL")&amp;"  , "&amp;IF(H676&lt;&gt;"","'"&amp;H676&amp;"'","NULL")&amp;"  );","")</f>
        <v>INSERT INTO botanica.taxon (name_latin, name_czech, year, slug, origin, category_id, family_id) VALUES ('Primula clusiana ',NULL, NULL  , 'primula-clusiana'  , '1'  , NULL  , NULL  );</v>
      </c>
    </row>
    <row r="677" customFormat="false" ht="12.8" hidden="false" customHeight="false" outlineLevel="0" collapsed="false">
      <c r="A677" s="0" t="str">
        <f aca="false">SUBSTITUTE(SUBSTITUTE(SUBSTITUTE(I677, "'", "\'"), "’","\'"), "‘", "\'")</f>
        <v>Primula confinis </v>
      </c>
      <c r="E67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primula-confinis</v>
      </c>
      <c r="F677" s="0" t="n">
        <v>1</v>
      </c>
      <c r="I677" s="0" t="s">
        <v>1193</v>
      </c>
      <c r="L677" s="0" t="str">
        <f aca="false">IF(ISBLANK(A677)  = 0, "INSERT INTO botanica.taxon (name_latin, name_czech, year, slug, origin, category_id, family_id) VALUES ("&amp;IF(A677&lt;&gt;"","'"&amp;A677&amp;"'","NULL")&amp;","&amp;IF(B677&lt;&gt;"","'"&amp;B677&amp;"'","NULL")&amp;", "&amp;IF(C677&lt;&gt;"","'"&amp;C677&amp;"'","NULL")&amp;"  , "&amp;IF(E677&lt;&gt;"","'"&amp;E677&amp;"'","NULL")&amp;"  , "&amp;IF(F677&lt;&gt;"","'"&amp;F677&amp;"'","NULL")&amp;"  , "&amp;IF(G677&lt;&gt;"","'"&amp;G677&amp;"'","NULL")&amp;"  , "&amp;IF(H677&lt;&gt;"","'"&amp;H677&amp;"'","NULL")&amp;"  );","")</f>
        <v>INSERT INTO botanica.taxon (name_latin, name_czech, year, slug, origin, category_id, family_id) VALUES ('Primula confinis ',NULL, NULL  , 'primula-confinis'  , '1'  , NULL  , NULL  );</v>
      </c>
    </row>
    <row r="678" customFormat="false" ht="12.8" hidden="false" customHeight="false" outlineLevel="0" collapsed="false">
      <c r="A678" s="0" t="str">
        <f aca="false">SUBSTITUTE(SUBSTITUTE(SUBSTITUTE(I678, "'", "\'"), "’","\'"), "‘", "\'")</f>
        <v>Primula farinosa </v>
      </c>
      <c r="E67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primula-farinosa</v>
      </c>
      <c r="F678" s="0" t="n">
        <v>1</v>
      </c>
      <c r="I678" s="0" t="s">
        <v>1194</v>
      </c>
      <c r="L678" s="0" t="str">
        <f aca="false">IF(ISBLANK(A678)  = 0, "INSERT INTO botanica.taxon (name_latin, name_czech, year, slug, origin, category_id, family_id) VALUES ("&amp;IF(A678&lt;&gt;"","'"&amp;A678&amp;"'","NULL")&amp;","&amp;IF(B678&lt;&gt;"","'"&amp;B678&amp;"'","NULL")&amp;", "&amp;IF(C678&lt;&gt;"","'"&amp;C678&amp;"'","NULL")&amp;"  , "&amp;IF(E678&lt;&gt;"","'"&amp;E678&amp;"'","NULL")&amp;"  , "&amp;IF(F678&lt;&gt;"","'"&amp;F678&amp;"'","NULL")&amp;"  , "&amp;IF(G678&lt;&gt;"","'"&amp;G678&amp;"'","NULL")&amp;"  , "&amp;IF(H678&lt;&gt;"","'"&amp;H678&amp;"'","NULL")&amp;"  );","")</f>
        <v>INSERT INTO botanica.taxon (name_latin, name_czech, year, slug, origin, category_id, family_id) VALUES ('Primula farinosa ',NULL, NULL  , 'primula-farinosa'  , '1'  , NULL  , NULL  );</v>
      </c>
    </row>
    <row r="679" customFormat="false" ht="12.8" hidden="false" customHeight="false" outlineLevel="0" collapsed="false">
      <c r="A679" s="0" t="str">
        <f aca="false">SUBSTITUTE(SUBSTITUTE(SUBSTITUTE(I679, "'", "\'"), "’","\'"), "‘", "\'")</f>
        <v>Primula frondosa Janka</v>
      </c>
      <c r="E67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679)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primula-frondosa-janka</v>
      </c>
      <c r="F679" s="0" t="n">
        <v>1</v>
      </c>
      <c r="I679" s="0" t="s">
        <v>1195</v>
      </c>
      <c r="L679" s="0" t="str">
        <f aca="false">IF(ISBLANK(A679)  = 0, "INSERT INTO botanica.taxon (name_latin, name_czech, year, slug, origin, category_id, family_id) VALUES ("&amp;IF(A679&lt;&gt;"","'"&amp;A679&amp;"'","NULL")&amp;","&amp;IF(B679&lt;&gt;"","'"&amp;B679&amp;"'","NULL")&amp;", "&amp;IF(C679&lt;&gt;"","'"&amp;C679&amp;"'","NULL")&amp;"  , "&amp;IF(E679&lt;&gt;"","'"&amp;E679&amp;"'","NULL")&amp;"  , "&amp;IF(F679&lt;&gt;"","'"&amp;F679&amp;"'","NULL")&amp;"  , "&amp;IF(G679&lt;&gt;"","'"&amp;G679&amp;"'","NULL")&amp;"  , "&amp;IF(H679&lt;&gt;"","'"&amp;H679&amp;"'","NULL")&amp;"  );","")</f>
        <v>INSERT INTO botanica.taxon (name_latin, name_czech, year, slug, origin, category_id, family_id) VALUES ('Primula frondosa Janka',NULL, NULL  , 'primula-frondosa-janka'  , '1'  , NULL  , NULL  );</v>
      </c>
    </row>
    <row r="680" customFormat="false" ht="12.8" hidden="false" customHeight="false" outlineLevel="0" collapsed="false">
      <c r="A680" s="0" t="str">
        <f aca="false">SUBSTITUTE(SUBSTITUTE(SUBSTITUTE(I680, "'", "\'"), "’","\'"), "‘", "\'")</f>
        <v>Primula integrifolia L.</v>
      </c>
      <c r="E68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primula-integrifolia-l</v>
      </c>
      <c r="F680" s="0" t="n">
        <v>1</v>
      </c>
      <c r="I680" s="0" t="s">
        <v>1196</v>
      </c>
      <c r="L680" s="0" t="str">
        <f aca="false">IF(ISBLANK(A680)  = 0, "INSERT INTO botanica.taxon (name_latin, name_czech, year, slug, origin, category_id, family_id) VALUES ("&amp;IF(A680&lt;&gt;"","'"&amp;A680&amp;"'","NULL")&amp;","&amp;IF(B680&lt;&gt;"","'"&amp;B680&amp;"'","NULL")&amp;", "&amp;IF(C680&lt;&gt;"","'"&amp;C680&amp;"'","NULL")&amp;"  , "&amp;IF(E680&lt;&gt;"","'"&amp;E680&amp;"'","NULL")&amp;"  , "&amp;IF(F680&lt;&gt;"","'"&amp;F680&amp;"'","NULL")&amp;"  , "&amp;IF(G680&lt;&gt;"","'"&amp;G680&amp;"'","NULL")&amp;"  , "&amp;IF(H680&lt;&gt;"","'"&amp;H680&amp;"'","NULL")&amp;"  );","")</f>
        <v>INSERT INTO botanica.taxon (name_latin, name_czech, year, slug, origin, category_id, family_id) VALUES ('Primula integrifolia L.',NULL, NULL  , 'primula-integrifolia-l'  , '1'  , NULL  , NULL  );</v>
      </c>
    </row>
    <row r="681" customFormat="false" ht="12.8" hidden="false" customHeight="false" outlineLevel="0" collapsed="false">
      <c r="A681" s="0" t="str">
        <f aca="false">SUBSTITUTE(SUBSTITUTE(SUBSTITUTE(I681, "'", "\'"), "’","\'"), "‘", "\'")</f>
        <v>Primula involucrata </v>
      </c>
      <c r="E68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primula-involucrata</v>
      </c>
      <c r="F681" s="0" t="n">
        <v>1</v>
      </c>
      <c r="I681" s="0" t="s">
        <v>1197</v>
      </c>
      <c r="L681" s="0" t="str">
        <f aca="false">IF(ISBLANK(A681)  = 0, "INSERT INTO botanica.taxon (name_latin, name_czech, year, slug, origin, category_id, family_id) VALUES ("&amp;IF(A681&lt;&gt;"","'"&amp;A681&amp;"'","NULL")&amp;","&amp;IF(B681&lt;&gt;"","'"&amp;B681&amp;"'","NULL")&amp;", "&amp;IF(C681&lt;&gt;"","'"&amp;C681&amp;"'","NULL")&amp;"  , "&amp;IF(E681&lt;&gt;"","'"&amp;E681&amp;"'","NULL")&amp;"  , "&amp;IF(F681&lt;&gt;"","'"&amp;F681&amp;"'","NULL")&amp;"  , "&amp;IF(G681&lt;&gt;"","'"&amp;G681&amp;"'","NULL")&amp;"  , "&amp;IF(H681&lt;&gt;"","'"&amp;H681&amp;"'","NULL")&amp;"  );","")</f>
        <v>INSERT INTO botanica.taxon (name_latin, name_czech, year, slug, origin, category_id, family_id) VALUES ('Primula involucrata ',NULL, NULL  , 'primula-involucrata'  , '1'  , NULL  , NULL  );</v>
      </c>
    </row>
    <row r="682" customFormat="false" ht="12.8" hidden="false" customHeight="false" outlineLevel="0" collapsed="false">
      <c r="A682" s="0" t="str">
        <f aca="false">SUBSTITUTE(SUBSTITUTE(SUBSTITUTE(I682, "'", "\'"), "’","\'"), "‘", "\'")</f>
        <v>Primula longiflora </v>
      </c>
      <c r="E68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primula-longiflora</v>
      </c>
      <c r="F682" s="0" t="n">
        <v>1</v>
      </c>
      <c r="I682" s="0" t="s">
        <v>1198</v>
      </c>
      <c r="L682" s="0" t="str">
        <f aca="false">IF(ISBLANK(A682)  = 0, "INSERT INTO botanica.taxon (name_latin, name_czech, year, slug, origin, category_id, family_id) VALUES ("&amp;IF(A682&lt;&gt;"","'"&amp;A682&amp;"'","NULL")&amp;","&amp;IF(B682&lt;&gt;"","'"&amp;B682&amp;"'","NULL")&amp;", "&amp;IF(C682&lt;&gt;"","'"&amp;C682&amp;"'","NULL")&amp;"  , "&amp;IF(E682&lt;&gt;"","'"&amp;E682&amp;"'","NULL")&amp;"  , "&amp;IF(F682&lt;&gt;"","'"&amp;F682&amp;"'","NULL")&amp;"  , "&amp;IF(G682&lt;&gt;"","'"&amp;G682&amp;"'","NULL")&amp;"  , "&amp;IF(H682&lt;&gt;"","'"&amp;H682&amp;"'","NULL")&amp;"  );","")</f>
        <v>INSERT INTO botanica.taxon (name_latin, name_czech, year, slug, origin, category_id, family_id) VALUES ('Primula longiflora ',NULL, NULL  , 'primula-longiflora'  , '1'  , NULL  , NULL  );</v>
      </c>
    </row>
    <row r="683" customFormat="false" ht="12.8" hidden="false" customHeight="false" outlineLevel="0" collapsed="false">
      <c r="A683" s="0" t="str">
        <f aca="false">SUBSTITUTE(SUBSTITUTE(SUBSTITUTE(I683, "'", "\'"), "’","\'"), "‘", "\'")</f>
        <v>Primula marginata </v>
      </c>
      <c r="E68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primula-marginata</v>
      </c>
      <c r="F683" s="0" t="n">
        <v>1</v>
      </c>
      <c r="I683" s="0" t="s">
        <v>1199</v>
      </c>
      <c r="L683" s="0" t="str">
        <f aca="false">IF(ISBLANK(A683)  = 0, "INSERT INTO botanica.taxon (name_latin, name_czech, year, slug, origin, category_id, family_id) VALUES ("&amp;IF(A683&lt;&gt;"","'"&amp;A683&amp;"'","NULL")&amp;","&amp;IF(B683&lt;&gt;"","'"&amp;B683&amp;"'","NULL")&amp;", "&amp;IF(C683&lt;&gt;"","'"&amp;C683&amp;"'","NULL")&amp;"  , "&amp;IF(E683&lt;&gt;"","'"&amp;E683&amp;"'","NULL")&amp;"  , "&amp;IF(F683&lt;&gt;"","'"&amp;F683&amp;"'","NULL")&amp;"  , "&amp;IF(G683&lt;&gt;"","'"&amp;G683&amp;"'","NULL")&amp;"  , "&amp;IF(H683&lt;&gt;"","'"&amp;H683&amp;"'","NULL")&amp;"  );","")</f>
        <v>INSERT INTO botanica.taxon (name_latin, name_czech, year, slug, origin, category_id, family_id) VALUES ('Primula marginata ',NULL, NULL  , 'primula-marginata'  , '1'  , NULL  , NULL  );</v>
      </c>
    </row>
    <row r="684" customFormat="false" ht="12.8" hidden="false" customHeight="false" outlineLevel="0" collapsed="false">
      <c r="A684" s="0" t="str">
        <f aca="false">SUBSTITUTE(SUBSTITUTE(SUBSTITUTE(I684, "'", "\'"), "’","\'"), "‘", "\'")</f>
        <v>Primula matthioli </v>
      </c>
      <c r="E68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primula-matthioli</v>
      </c>
      <c r="F684" s="0" t="n">
        <v>1</v>
      </c>
      <c r="I684" s="0" t="s">
        <v>1200</v>
      </c>
      <c r="L684" s="0" t="str">
        <f aca="false">IF(ISBLANK(A684)  = 0, "INSERT INTO botanica.taxon (name_latin, name_czech, year, slug, origin, category_id, family_id) VALUES ("&amp;IF(A684&lt;&gt;"","'"&amp;A684&amp;"'","NULL")&amp;","&amp;IF(B684&lt;&gt;"","'"&amp;B684&amp;"'","NULL")&amp;", "&amp;IF(C684&lt;&gt;"","'"&amp;C684&amp;"'","NULL")&amp;"  , "&amp;IF(E684&lt;&gt;"","'"&amp;E684&amp;"'","NULL")&amp;"  , "&amp;IF(F684&lt;&gt;"","'"&amp;F684&amp;"'","NULL")&amp;"  , "&amp;IF(G684&lt;&gt;"","'"&amp;G684&amp;"'","NULL")&amp;"  , "&amp;IF(H684&lt;&gt;"","'"&amp;H684&amp;"'","NULL")&amp;"  );","")</f>
        <v>INSERT INTO botanica.taxon (name_latin, name_czech, year, slug, origin, category_id, family_id) VALUES ('Primula matthioli ',NULL, NULL  , 'primula-matthioli'  , '1'  , NULL  , NULL  );</v>
      </c>
    </row>
    <row r="685" customFormat="false" ht="12.8" hidden="false" customHeight="false" outlineLevel="0" collapsed="false">
      <c r="A685" s="0" t="str">
        <f aca="false">SUBSTITUTE(SUBSTITUTE(SUBSTITUTE(I685, "'", "\'"), "’","\'"), "‘", "\'")</f>
        <v>Primula spectabilis </v>
      </c>
      <c r="E68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primula-spectabilis</v>
      </c>
      <c r="F685" s="0" t="n">
        <v>1</v>
      </c>
      <c r="I685" s="0" t="s">
        <v>1201</v>
      </c>
      <c r="L685" s="0" t="str">
        <f aca="false">IF(ISBLANK(A685)  = 0, "INSERT INTO botanica.taxon (name_latin, name_czech, year, slug, origin, category_id, family_id) VALUES ("&amp;IF(A685&lt;&gt;"","'"&amp;A685&amp;"'","NULL")&amp;","&amp;IF(B685&lt;&gt;"","'"&amp;B685&amp;"'","NULL")&amp;", "&amp;IF(C685&lt;&gt;"","'"&amp;C685&amp;"'","NULL")&amp;"  , "&amp;IF(E685&lt;&gt;"","'"&amp;E685&amp;"'","NULL")&amp;"  , "&amp;IF(F685&lt;&gt;"","'"&amp;F685&amp;"'","NULL")&amp;"  , "&amp;IF(G685&lt;&gt;"","'"&amp;G685&amp;"'","NULL")&amp;"  , "&amp;IF(H685&lt;&gt;"","'"&amp;H685&amp;"'","NULL")&amp;"  );","")</f>
        <v>INSERT INTO botanica.taxon (name_latin, name_czech, year, slug, origin, category_id, family_id) VALUES ('Primula spectabilis ',NULL, NULL  , 'primula-spectabilis'  , '1'  , NULL  , NULL  );</v>
      </c>
    </row>
    <row r="686" customFormat="false" ht="12.8" hidden="false" customHeight="false" outlineLevel="0" collapsed="false">
      <c r="A686" s="0" t="str">
        <f aca="false">SUBSTITUTE(SUBSTITUTE(SUBSTITUTE(I686, "'", "\'"), "’","\'"), "‘", "\'")</f>
        <v>Primula villosa</v>
      </c>
      <c r="E68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primula-villosa</v>
      </c>
      <c r="F686" s="0" t="n">
        <v>1</v>
      </c>
      <c r="I686" s="0" t="s">
        <v>1202</v>
      </c>
      <c r="L686" s="0" t="str">
        <f aca="false">IF(ISBLANK(A686)  = 0, "INSERT INTO botanica.taxon (name_latin, name_czech, year, slug, origin, category_id, family_id) VALUES ("&amp;IF(A686&lt;&gt;"","'"&amp;A686&amp;"'","NULL")&amp;","&amp;IF(B686&lt;&gt;"","'"&amp;B686&amp;"'","NULL")&amp;", "&amp;IF(C686&lt;&gt;"","'"&amp;C686&amp;"'","NULL")&amp;"  , "&amp;IF(E686&lt;&gt;"","'"&amp;E686&amp;"'","NULL")&amp;"  , "&amp;IF(F686&lt;&gt;"","'"&amp;F686&amp;"'","NULL")&amp;"  , "&amp;IF(G686&lt;&gt;"","'"&amp;G686&amp;"'","NULL")&amp;"  , "&amp;IF(H686&lt;&gt;"","'"&amp;H686&amp;"'","NULL")&amp;"  );","")</f>
        <v>INSERT INTO botanica.taxon (name_latin, name_czech, year, slug, origin, category_id, family_id) VALUES ('Primula villosa',NULL, NULL  , 'primula-villosa'  , '1'  , NULL  , NULL  );</v>
      </c>
    </row>
    <row r="687" customFormat="false" ht="12.8" hidden="false" customHeight="false" outlineLevel="0" collapsed="false">
      <c r="A687" s="0" t="str">
        <f aca="false">SUBSTITUTE(SUBSTITUTE(SUBSTITUTE(I687, "'", "\'"), "’","\'"), "‘", "\'")</f>
        <v>Primula wulfeniana </v>
      </c>
      <c r="E68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primula-wulfeniana</v>
      </c>
      <c r="F687" s="0" t="n">
        <v>1</v>
      </c>
      <c r="I687" s="0" t="s">
        <v>1203</v>
      </c>
      <c r="L687" s="0" t="str">
        <f aca="false">IF(ISBLANK(A687)  = 0, "INSERT INTO botanica.taxon (name_latin, name_czech, year, slug, origin, category_id, family_id) VALUES ("&amp;IF(A687&lt;&gt;"","'"&amp;A687&amp;"'","NULL")&amp;","&amp;IF(B687&lt;&gt;"","'"&amp;B687&amp;"'","NULL")&amp;", "&amp;IF(C687&lt;&gt;"","'"&amp;C687&amp;"'","NULL")&amp;"  , "&amp;IF(E687&lt;&gt;"","'"&amp;E687&amp;"'","NULL")&amp;"  , "&amp;IF(F687&lt;&gt;"","'"&amp;F687&amp;"'","NULL")&amp;"  , "&amp;IF(G687&lt;&gt;"","'"&amp;G687&amp;"'","NULL")&amp;"  , "&amp;IF(H687&lt;&gt;"","'"&amp;H687&amp;"'","NULL")&amp;"  );","")</f>
        <v>INSERT INTO botanica.taxon (name_latin, name_czech, year, slug, origin, category_id, family_id) VALUES ('Primula wulfeniana ',NULL, NULL  , 'primula-wulfeniana'  , '1'  , NULL  , NULL  );</v>
      </c>
    </row>
    <row r="688" customFormat="false" ht="12.8" hidden="false" customHeight="false" outlineLevel="0" collapsed="false">
      <c r="A688" s="0" t="str">
        <f aca="false">SUBSTITUTE(SUBSTITUTE(SUBSTITUTE(I688, "'", "\'"), "’","\'"), "‘", "\'")</f>
        <v>Psephellus dealbatus </v>
      </c>
      <c r="E68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psephellus-dealbatus</v>
      </c>
      <c r="F688" s="0" t="n">
        <v>1</v>
      </c>
      <c r="I688" s="0" t="s">
        <v>1204</v>
      </c>
      <c r="L688" s="0" t="str">
        <f aca="false">IF(ISBLANK(A688)  = 0, "INSERT INTO botanica.taxon (name_latin, name_czech, year, slug, origin, category_id, family_id) VALUES ("&amp;IF(A688&lt;&gt;"","'"&amp;A688&amp;"'","NULL")&amp;","&amp;IF(B688&lt;&gt;"","'"&amp;B688&amp;"'","NULL")&amp;", "&amp;IF(C688&lt;&gt;"","'"&amp;C688&amp;"'","NULL")&amp;"  , "&amp;IF(E688&lt;&gt;"","'"&amp;E688&amp;"'","NULL")&amp;"  , "&amp;IF(F688&lt;&gt;"","'"&amp;F688&amp;"'","NULL")&amp;"  , "&amp;IF(G688&lt;&gt;"","'"&amp;G688&amp;"'","NULL")&amp;"  , "&amp;IF(H688&lt;&gt;"","'"&amp;H688&amp;"'","NULL")&amp;"  );","")</f>
        <v>INSERT INTO botanica.taxon (name_latin, name_czech, year, slug, origin, category_id, family_id) VALUES ('Psephellus dealbatus ',NULL, NULL  , 'psephellus-dealbatus'  , '1'  , NULL  , NULL  );</v>
      </c>
    </row>
    <row r="689" customFormat="false" ht="12.8" hidden="false" customHeight="false" outlineLevel="0" collapsed="false">
      <c r="A689" s="0" t="str">
        <f aca="false">SUBSTITUTE(SUBSTITUTE(SUBSTITUTE(I689, "'", "\'"), "’","\'"), "‘", "\'")</f>
        <v>Pterocephalus perennis </v>
      </c>
      <c r="E68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689)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pterocephalus-perennis</v>
      </c>
      <c r="F689" s="0" t="n">
        <v>1</v>
      </c>
      <c r="I689" s="0" t="s">
        <v>1205</v>
      </c>
      <c r="L689" s="0" t="str">
        <f aca="false">IF(ISBLANK(A689)  = 0, "INSERT INTO botanica.taxon (name_latin, name_czech, year, slug, origin, category_id, family_id) VALUES ("&amp;IF(A689&lt;&gt;"","'"&amp;A689&amp;"'","NULL")&amp;","&amp;IF(B689&lt;&gt;"","'"&amp;B689&amp;"'","NULL")&amp;", "&amp;IF(C689&lt;&gt;"","'"&amp;C689&amp;"'","NULL")&amp;"  , "&amp;IF(E689&lt;&gt;"","'"&amp;E689&amp;"'","NULL")&amp;"  , "&amp;IF(F689&lt;&gt;"","'"&amp;F689&amp;"'","NULL")&amp;"  , "&amp;IF(G689&lt;&gt;"","'"&amp;G689&amp;"'","NULL")&amp;"  , "&amp;IF(H689&lt;&gt;"","'"&amp;H689&amp;"'","NULL")&amp;"  );","")</f>
        <v>INSERT INTO botanica.taxon (name_latin, name_czech, year, slug, origin, category_id, family_id) VALUES ('Pterocephalus perennis ',NULL, NULL  , 'pterocephalus-perennis'  , '1'  , NULL  , NULL  );</v>
      </c>
    </row>
    <row r="690" customFormat="false" ht="12.8" hidden="false" customHeight="false" outlineLevel="0" collapsed="false">
      <c r="A690" s="0" t="str">
        <f aca="false">SUBSTITUTE(SUBSTITUTE(SUBSTITUTE(I690, "'", "\'"), "’","\'"), "‘", "\'")</f>
        <v>Ranunculus gramineus </v>
      </c>
      <c r="E69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ranunculus-gramineus</v>
      </c>
      <c r="F690" s="0" t="n">
        <v>1</v>
      </c>
      <c r="I690" s="0" t="s">
        <v>1206</v>
      </c>
      <c r="L690" s="0" t="str">
        <f aca="false">IF(ISBLANK(A690)  = 0, "INSERT INTO botanica.taxon (name_latin, name_czech, year, slug, origin, category_id, family_id) VALUES ("&amp;IF(A690&lt;&gt;"","'"&amp;A690&amp;"'","NULL")&amp;","&amp;IF(B690&lt;&gt;"","'"&amp;B690&amp;"'","NULL")&amp;", "&amp;IF(C690&lt;&gt;"","'"&amp;C690&amp;"'","NULL")&amp;"  , "&amp;IF(E690&lt;&gt;"","'"&amp;E690&amp;"'","NULL")&amp;"  , "&amp;IF(F690&lt;&gt;"","'"&amp;F690&amp;"'","NULL")&amp;"  , "&amp;IF(G690&lt;&gt;"","'"&amp;G690&amp;"'","NULL")&amp;"  , "&amp;IF(H690&lt;&gt;"","'"&amp;H690&amp;"'","NULL")&amp;"  );","")</f>
        <v>INSERT INTO botanica.taxon (name_latin, name_czech, year, slug, origin, category_id, family_id) VALUES ('Ranunculus gramineus ',NULL, NULL  , 'ranunculus-gramineus'  , '1'  , NULL  , NULL  );</v>
      </c>
    </row>
    <row r="691" customFormat="false" ht="12.8" hidden="false" customHeight="false" outlineLevel="0" collapsed="false">
      <c r="A691" s="0" t="str">
        <f aca="false">SUBSTITUTE(SUBSTITUTE(SUBSTITUTE(I691, "'", "\'"), "’","\'"), "‘", "\'")</f>
        <v>Ranunculus millefolius </v>
      </c>
      <c r="E69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ranunculus-millefolius</v>
      </c>
      <c r="F691" s="0" t="n">
        <v>1</v>
      </c>
      <c r="I691" s="0" t="s">
        <v>1207</v>
      </c>
      <c r="L691" s="0" t="str">
        <f aca="false">IF(ISBLANK(A691)  = 0, "INSERT INTO botanica.taxon (name_latin, name_czech, year, slug, origin, category_id, family_id) VALUES ("&amp;IF(A691&lt;&gt;"","'"&amp;A691&amp;"'","NULL")&amp;","&amp;IF(B691&lt;&gt;"","'"&amp;B691&amp;"'","NULL")&amp;", "&amp;IF(C691&lt;&gt;"","'"&amp;C691&amp;"'","NULL")&amp;"  , "&amp;IF(E691&lt;&gt;"","'"&amp;E691&amp;"'","NULL")&amp;"  , "&amp;IF(F691&lt;&gt;"","'"&amp;F691&amp;"'","NULL")&amp;"  , "&amp;IF(G691&lt;&gt;"","'"&amp;G691&amp;"'","NULL")&amp;"  , "&amp;IF(H691&lt;&gt;"","'"&amp;H691&amp;"'","NULL")&amp;"  );","")</f>
        <v>INSERT INTO botanica.taxon (name_latin, name_czech, year, slug, origin, category_id, family_id) VALUES ('Ranunculus millefolius ',NULL, NULL  , 'ranunculus-millefolius'  , '1'  , NULL  , NULL  );</v>
      </c>
    </row>
    <row r="692" customFormat="false" ht="12.8" hidden="false" customHeight="false" outlineLevel="0" collapsed="false">
      <c r="A692" s="0" t="str">
        <f aca="false">SUBSTITUTE(SUBSTITUTE(SUBSTITUTE(I692, "'", "\'"), "’","\'"), "‘", "\'")</f>
        <v>Ranunculus montanus </v>
      </c>
      <c r="E69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ranunculus-montanus</v>
      </c>
      <c r="F692" s="0" t="n">
        <v>1</v>
      </c>
      <c r="I692" s="0" t="s">
        <v>1208</v>
      </c>
      <c r="L692" s="0" t="str">
        <f aca="false">IF(ISBLANK(A692)  = 0, "INSERT INTO botanica.taxon (name_latin, name_czech, year, slug, origin, category_id, family_id) VALUES ("&amp;IF(A692&lt;&gt;"","'"&amp;A692&amp;"'","NULL")&amp;","&amp;IF(B692&lt;&gt;"","'"&amp;B692&amp;"'","NULL")&amp;", "&amp;IF(C692&lt;&gt;"","'"&amp;C692&amp;"'","NULL")&amp;"  , "&amp;IF(E692&lt;&gt;"","'"&amp;E692&amp;"'","NULL")&amp;"  , "&amp;IF(F692&lt;&gt;"","'"&amp;F692&amp;"'","NULL")&amp;"  , "&amp;IF(G692&lt;&gt;"","'"&amp;G692&amp;"'","NULL")&amp;"  , "&amp;IF(H692&lt;&gt;"","'"&amp;H692&amp;"'","NULL")&amp;"  );","")</f>
        <v>INSERT INTO botanica.taxon (name_latin, name_czech, year, slug, origin, category_id, family_id) VALUES ('Ranunculus montanus ',NULL, NULL  , 'ranunculus-montanus'  , '1'  , NULL  , NULL  );</v>
      </c>
    </row>
    <row r="693" customFormat="false" ht="12.8" hidden="false" customHeight="false" outlineLevel="0" collapsed="false">
      <c r="A693" s="0" t="str">
        <f aca="false">SUBSTITUTE(SUBSTITUTE(SUBSTITUTE(I693, "'", "\'"), "’","\'"), "‘", "\'")</f>
        <v>Sagina subulata </v>
      </c>
      <c r="E69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sagina-subulata</v>
      </c>
      <c r="F693" s="0" t="n">
        <v>1</v>
      </c>
      <c r="I693" s="0" t="s">
        <v>1209</v>
      </c>
      <c r="L693" s="0" t="str">
        <f aca="false">IF(ISBLANK(A693)  = 0, "INSERT INTO botanica.taxon (name_latin, name_czech, year, slug, origin, category_id, family_id) VALUES ("&amp;IF(A693&lt;&gt;"","'"&amp;A693&amp;"'","NULL")&amp;","&amp;IF(B693&lt;&gt;"","'"&amp;B693&amp;"'","NULL")&amp;", "&amp;IF(C693&lt;&gt;"","'"&amp;C693&amp;"'","NULL")&amp;"  , "&amp;IF(E693&lt;&gt;"","'"&amp;E693&amp;"'","NULL")&amp;"  , "&amp;IF(F693&lt;&gt;"","'"&amp;F693&amp;"'","NULL")&amp;"  , "&amp;IF(G693&lt;&gt;"","'"&amp;G693&amp;"'","NULL")&amp;"  , "&amp;IF(H693&lt;&gt;"","'"&amp;H693&amp;"'","NULL")&amp;"  );","")</f>
        <v>INSERT INTO botanica.taxon (name_latin, name_czech, year, slug, origin, category_id, family_id) VALUES ('Sagina subulata ',NULL, NULL  , 'sagina-subulata'  , '1'  , NULL  , NULL  );</v>
      </c>
    </row>
    <row r="694" customFormat="false" ht="12.8" hidden="false" customHeight="false" outlineLevel="0" collapsed="false">
      <c r="A694" s="0" t="str">
        <f aca="false">SUBSTITUTE(SUBSTITUTE(SUBSTITUTE(I694, "'", "\'"), "’","\'"), "‘", "\'")</f>
        <v>Salvia glechomifolia </v>
      </c>
      <c r="E69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salvia-glechomifolia</v>
      </c>
      <c r="F694" s="0" t="n">
        <v>1</v>
      </c>
      <c r="I694" s="0" t="s">
        <v>1210</v>
      </c>
      <c r="L694" s="0" t="str">
        <f aca="false">IF(ISBLANK(A694)  = 0, "INSERT INTO botanica.taxon (name_latin, name_czech, year, slug, origin, category_id, family_id) VALUES ("&amp;IF(A694&lt;&gt;"","'"&amp;A694&amp;"'","NULL")&amp;","&amp;IF(B694&lt;&gt;"","'"&amp;B694&amp;"'","NULL")&amp;", "&amp;IF(C694&lt;&gt;"","'"&amp;C694&amp;"'","NULL")&amp;"  , "&amp;IF(E694&lt;&gt;"","'"&amp;E694&amp;"'","NULL")&amp;"  , "&amp;IF(F694&lt;&gt;"","'"&amp;F694&amp;"'","NULL")&amp;"  , "&amp;IF(G694&lt;&gt;"","'"&amp;G694&amp;"'","NULL")&amp;"  , "&amp;IF(H694&lt;&gt;"","'"&amp;H694&amp;"'","NULL")&amp;"  );","")</f>
        <v>INSERT INTO botanica.taxon (name_latin, name_czech, year, slug, origin, category_id, family_id) VALUES ('Salvia glechomifolia ',NULL, NULL  , 'salvia-glechomifolia'  , '1'  , NULL  , NULL  );</v>
      </c>
    </row>
    <row r="695" customFormat="false" ht="12.8" hidden="false" customHeight="false" outlineLevel="0" collapsed="false">
      <c r="A695" s="0" t="str">
        <f aca="false">SUBSTITUTE(SUBSTITUTE(SUBSTITUTE(I695, "'", "\'"), "’","\'"), "‘", "\'")</f>
        <v>Saponaria ocymoides </v>
      </c>
      <c r="E69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saponaria-ocymoides</v>
      </c>
      <c r="F695" s="0" t="n">
        <v>1</v>
      </c>
      <c r="I695" s="0" t="s">
        <v>1211</v>
      </c>
      <c r="L695" s="0" t="str">
        <f aca="false">IF(ISBLANK(A695)  = 0, "INSERT INTO botanica.taxon (name_latin, name_czech, year, slug, origin, category_id, family_id) VALUES ("&amp;IF(A695&lt;&gt;"","'"&amp;A695&amp;"'","NULL")&amp;","&amp;IF(B695&lt;&gt;"","'"&amp;B695&amp;"'","NULL")&amp;", "&amp;IF(C695&lt;&gt;"","'"&amp;C695&amp;"'","NULL")&amp;"  , "&amp;IF(E695&lt;&gt;"","'"&amp;E695&amp;"'","NULL")&amp;"  , "&amp;IF(F695&lt;&gt;"","'"&amp;F695&amp;"'","NULL")&amp;"  , "&amp;IF(G695&lt;&gt;"","'"&amp;G695&amp;"'","NULL")&amp;"  , "&amp;IF(H695&lt;&gt;"","'"&amp;H695&amp;"'","NULL")&amp;"  );","")</f>
        <v>INSERT INTO botanica.taxon (name_latin, name_czech, year, slug, origin, category_id, family_id) VALUES ('Saponaria ocymoides ',NULL, NULL  , 'saponaria-ocymoides'  , '1'  , NULL  , NULL  );</v>
      </c>
    </row>
    <row r="696" customFormat="false" ht="12.8" hidden="false" customHeight="false" outlineLevel="0" collapsed="false">
      <c r="A696" s="0" t="str">
        <f aca="false">SUBSTITUTE(SUBSTITUTE(SUBSTITUTE(I696, "'", "\'"), "’","\'"), "‘", "\'")</f>
        <v>Saponaria pulvinaris </v>
      </c>
      <c r="E69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saponaria-pulvinaris</v>
      </c>
      <c r="F696" s="0" t="n">
        <v>1</v>
      </c>
      <c r="I696" s="0" t="s">
        <v>1212</v>
      </c>
      <c r="L696" s="0" t="str">
        <f aca="false">IF(ISBLANK(A696)  = 0, "INSERT INTO botanica.taxon (name_latin, name_czech, year, slug, origin, category_id, family_id) VALUES ("&amp;IF(A696&lt;&gt;"","'"&amp;A696&amp;"'","NULL")&amp;","&amp;IF(B696&lt;&gt;"","'"&amp;B696&amp;"'","NULL")&amp;", "&amp;IF(C696&lt;&gt;"","'"&amp;C696&amp;"'","NULL")&amp;"  , "&amp;IF(E696&lt;&gt;"","'"&amp;E696&amp;"'","NULL")&amp;"  , "&amp;IF(F696&lt;&gt;"","'"&amp;F696&amp;"'","NULL")&amp;"  , "&amp;IF(G696&lt;&gt;"","'"&amp;G696&amp;"'","NULL")&amp;"  , "&amp;IF(H696&lt;&gt;"","'"&amp;H696&amp;"'","NULL")&amp;"  );","")</f>
        <v>INSERT INTO botanica.taxon (name_latin, name_czech, year, slug, origin, category_id, family_id) VALUES ('Saponaria pulvinaris ',NULL, NULL  , 'saponaria-pulvinaris'  , '1'  , NULL  , NULL  );</v>
      </c>
    </row>
    <row r="697" customFormat="false" ht="12.8" hidden="false" customHeight="false" outlineLevel="0" collapsed="false">
      <c r="A697" s="0" t="str">
        <f aca="false">SUBSTITUTE(SUBSTITUTE(SUBSTITUTE(I697, "'", "\'"), "’","\'"), "‘", "\'")</f>
        <v>Satureja montana </v>
      </c>
      <c r="E69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</v>
      </c>
      <c r="F697" s="0" t="n">
        <v>1</v>
      </c>
      <c r="I697" s="0" t="s">
        <v>1213</v>
      </c>
      <c r="L697" s="0" t="str">
        <f aca="false">IF(ISBLANK(A697)  = 0, "INSERT INTO botanica.taxon (name_latin, name_czech, year, slug, origin, category_id, family_id) VALUES ("&amp;IF(A697&lt;&gt;"","'"&amp;A697&amp;"'","NULL")&amp;","&amp;IF(B697&lt;&gt;"","'"&amp;B697&amp;"'","NULL")&amp;", "&amp;IF(C697&lt;&gt;"","'"&amp;C697&amp;"'","NULL")&amp;"  , "&amp;IF(E697&lt;&gt;"","'"&amp;E697&amp;"'","NULL")&amp;"  , "&amp;IF(F697&lt;&gt;"","'"&amp;F697&amp;"'","NULL")&amp;"  , "&amp;IF(G697&lt;&gt;"","'"&amp;G697&amp;"'","NULL")&amp;"  , "&amp;IF(H697&lt;&gt;"","'"&amp;H697&amp;"'","NULL")&amp;"  );","")</f>
        <v>INSERT INTO botanica.taxon (name_latin, name_czech, year, slug, origin, category_id, family_id) VALUES ('Satureja montana ',NULL, NULL  , 'satureja-montana'  , '1'  , NULL  , NULL  );</v>
      </c>
    </row>
    <row r="698" customFormat="false" ht="12.8" hidden="false" customHeight="false" outlineLevel="0" collapsed="false">
      <c r="A698" s="0" t="str">
        <f aca="false">SUBSTITUTE(SUBSTITUTE(SUBSTITUTE(I698, "'", "\'"), "’","\'"), "‘", "\'")</f>
        <v>Satureja montana subsp. pisidia </v>
      </c>
      <c r="E69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satureja-montana-subsp-pisidia</v>
      </c>
      <c r="F698" s="0" t="n">
        <v>1</v>
      </c>
      <c r="I698" s="0" t="s">
        <v>1214</v>
      </c>
      <c r="L698" s="0" t="str">
        <f aca="false">IF(ISBLANK(A698)  = 0, "INSERT INTO botanica.taxon (name_latin, name_czech, year, slug, origin, category_id, family_id) VALUES ("&amp;IF(A698&lt;&gt;"","'"&amp;A698&amp;"'","NULL")&amp;","&amp;IF(B698&lt;&gt;"","'"&amp;B698&amp;"'","NULL")&amp;", "&amp;IF(C698&lt;&gt;"","'"&amp;C698&amp;"'","NULL")&amp;"  , "&amp;IF(E698&lt;&gt;"","'"&amp;E698&amp;"'","NULL")&amp;"  , "&amp;IF(F698&lt;&gt;"","'"&amp;F698&amp;"'","NULL")&amp;"  , "&amp;IF(G698&lt;&gt;"","'"&amp;G698&amp;"'","NULL")&amp;"  , "&amp;IF(H698&lt;&gt;"","'"&amp;H698&amp;"'","NULL")&amp;"  );","")</f>
        <v>INSERT INTO botanica.taxon (name_latin, name_czech, year, slug, origin, category_id, family_id) VALUES ('Satureja montana subsp. pisidia ',NULL, NULL  , 'satureja-montana-subsp-pisidia'  , '1'  , NULL  , NULL  );</v>
      </c>
    </row>
    <row r="699" customFormat="false" ht="12.8" hidden="false" customHeight="false" outlineLevel="0" collapsed="false">
      <c r="A699" s="0" t="str">
        <f aca="false">SUBSTITUTE(SUBSTITUTE(SUBSTITUTE(I699, "'", "\'"), "’","\'"), "‘", "\'")</f>
        <v>Satureja subspicata </v>
      </c>
      <c r="E69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699)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satureja-subspicata</v>
      </c>
      <c r="F699" s="0" t="n">
        <v>1</v>
      </c>
      <c r="I699" s="0" t="s">
        <v>1215</v>
      </c>
      <c r="L699" s="0" t="str">
        <f aca="false">IF(ISBLANK(A699)  = 0, "INSERT INTO botanica.taxon (name_latin, name_czech, year, slug, origin, category_id, family_id) VALUES ("&amp;IF(A699&lt;&gt;"","'"&amp;A699&amp;"'","NULL")&amp;","&amp;IF(B699&lt;&gt;"","'"&amp;B699&amp;"'","NULL")&amp;", "&amp;IF(C699&lt;&gt;"","'"&amp;C699&amp;"'","NULL")&amp;"  , "&amp;IF(E699&lt;&gt;"","'"&amp;E699&amp;"'","NULL")&amp;"  , "&amp;IF(F699&lt;&gt;"","'"&amp;F699&amp;"'","NULL")&amp;"  , "&amp;IF(G699&lt;&gt;"","'"&amp;G699&amp;"'","NULL")&amp;"  , "&amp;IF(H699&lt;&gt;"","'"&amp;H699&amp;"'","NULL")&amp;"  );","")</f>
        <v>INSERT INTO botanica.taxon (name_latin, name_czech, year, slug, origin, category_id, family_id) VALUES ('Satureja subspicata ',NULL, NULL  , 'satureja-subspicata'  , '1'  , NULL  , NULL  );</v>
      </c>
    </row>
    <row r="700" customFormat="false" ht="12.8" hidden="false" customHeight="false" outlineLevel="0" collapsed="false">
      <c r="A700" s="0" t="str">
        <f aca="false">SUBSTITUTE(SUBSTITUTE(SUBSTITUTE(I700, "'", "\'"), "’","\'"), "‘", "\'")</f>
        <v>Saussurea alpina</v>
      </c>
      <c r="E70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saussurea-alpina</v>
      </c>
      <c r="F700" s="0" t="n">
        <v>1</v>
      </c>
      <c r="I700" s="0" t="s">
        <v>1216</v>
      </c>
      <c r="L700" s="0" t="str">
        <f aca="false">IF(ISBLANK(A700)  = 0, "INSERT INTO botanica.taxon (name_latin, name_czech, year, slug, origin, category_id, family_id) VALUES ("&amp;IF(A700&lt;&gt;"","'"&amp;A700&amp;"'","NULL")&amp;","&amp;IF(B700&lt;&gt;"","'"&amp;B700&amp;"'","NULL")&amp;", "&amp;IF(C700&lt;&gt;"","'"&amp;C700&amp;"'","NULL")&amp;"  , "&amp;IF(E700&lt;&gt;"","'"&amp;E700&amp;"'","NULL")&amp;"  , "&amp;IF(F700&lt;&gt;"","'"&amp;F700&amp;"'","NULL")&amp;"  , "&amp;IF(G700&lt;&gt;"","'"&amp;G700&amp;"'","NULL")&amp;"  , "&amp;IF(H700&lt;&gt;"","'"&amp;H700&amp;"'","NULL")&amp;"  );","")</f>
        <v>INSERT INTO botanica.taxon (name_latin, name_czech, year, slug, origin, category_id, family_id) VALUES ('Saussurea alpina',NULL, NULL  , 'saussurea-alpina'  , '1'  , NULL  , NULL  );</v>
      </c>
    </row>
    <row r="701" customFormat="false" ht="12.8" hidden="false" customHeight="false" outlineLevel="0" collapsed="false">
      <c r="A701" s="0" t="str">
        <f aca="false">SUBSTITUTE(SUBSTITUTE(SUBSTITUTE(I701, "'", "\'"), "’","\'"), "‘", "\'")</f>
        <v>Saussurea pygmaea </v>
      </c>
      <c r="E70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saussurea-pygmaea</v>
      </c>
      <c r="F701" s="0" t="n">
        <v>1</v>
      </c>
      <c r="I701" s="0" t="s">
        <v>1217</v>
      </c>
      <c r="L701" s="0" t="str">
        <f aca="false">IF(ISBLANK(A701)  = 0, "INSERT INTO botanica.taxon (name_latin, name_czech, year, slug, origin, category_id, family_id) VALUES ("&amp;IF(A701&lt;&gt;"","'"&amp;A701&amp;"'","NULL")&amp;","&amp;IF(B701&lt;&gt;"","'"&amp;B701&amp;"'","NULL")&amp;", "&amp;IF(C701&lt;&gt;"","'"&amp;C701&amp;"'","NULL")&amp;"  , "&amp;IF(E701&lt;&gt;"","'"&amp;E701&amp;"'","NULL")&amp;"  , "&amp;IF(F701&lt;&gt;"","'"&amp;F701&amp;"'","NULL")&amp;"  , "&amp;IF(G701&lt;&gt;"","'"&amp;G701&amp;"'","NULL")&amp;"  , "&amp;IF(H701&lt;&gt;"","'"&amp;H701&amp;"'","NULL")&amp;"  );","")</f>
        <v>INSERT INTO botanica.taxon (name_latin, name_czech, year, slug, origin, category_id, family_id) VALUES ('Saussurea pygmaea ',NULL, NULL  , 'saussurea-pygmaea'  , '1'  , NULL  , NULL  );</v>
      </c>
    </row>
    <row r="702" customFormat="false" ht="12.8" hidden="false" customHeight="false" outlineLevel="0" collapsed="false">
      <c r="A702" s="0" t="str">
        <f aca="false">SUBSTITUTE(SUBSTITUTE(SUBSTITUTE(I702, "'", "\'"), "’","\'"), "‘", "\'")</f>
        <v>Saxifraga x gaudinii </v>
      </c>
      <c r="E70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saxifraga-x-gaudinii</v>
      </c>
      <c r="F702" s="0" t="n">
        <v>1</v>
      </c>
      <c r="I702" s="0" t="s">
        <v>1218</v>
      </c>
      <c r="L702" s="0" t="str">
        <f aca="false">IF(ISBLANK(A702)  = 0, "INSERT INTO botanica.taxon (name_latin, name_czech, year, slug, origin, category_id, family_id) VALUES ("&amp;IF(A702&lt;&gt;"","'"&amp;A702&amp;"'","NULL")&amp;","&amp;IF(B702&lt;&gt;"","'"&amp;B702&amp;"'","NULL")&amp;", "&amp;IF(C702&lt;&gt;"","'"&amp;C702&amp;"'","NULL")&amp;"  , "&amp;IF(E702&lt;&gt;"","'"&amp;E702&amp;"'","NULL")&amp;"  , "&amp;IF(F702&lt;&gt;"","'"&amp;F702&amp;"'","NULL")&amp;"  , "&amp;IF(G702&lt;&gt;"","'"&amp;G702&amp;"'","NULL")&amp;"  , "&amp;IF(H702&lt;&gt;"","'"&amp;H702&amp;"'","NULL")&amp;"  );","")</f>
        <v>INSERT INTO botanica.taxon (name_latin, name_czech, year, slug, origin, category_id, family_id) VALUES ('Saxifraga x gaudinii ',NULL, NULL  , 'saxifraga-x-gaudinii'  , '1'  , NULL  , NULL  );</v>
      </c>
    </row>
    <row r="703" customFormat="false" ht="12.8" hidden="false" customHeight="false" outlineLevel="0" collapsed="false">
      <c r="A703" s="0" t="str">
        <f aca="false">SUBSTITUTE(SUBSTITUTE(SUBSTITUTE(I703, "'", "\'"), "’","\'"), "‘", "\'")</f>
        <v>Saxifraga x hausmannii </v>
      </c>
      <c r="E70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saxifraga-x-hausmannii</v>
      </c>
      <c r="F703" s="0" t="n">
        <v>1</v>
      </c>
      <c r="I703" s="0" t="s">
        <v>1219</v>
      </c>
      <c r="L703" s="0" t="str">
        <f aca="false">IF(ISBLANK(A703)  = 0, "INSERT INTO botanica.taxon (name_latin, name_czech, year, slug, origin, category_id, family_id) VALUES ("&amp;IF(A703&lt;&gt;"","'"&amp;A703&amp;"'","NULL")&amp;","&amp;IF(B703&lt;&gt;"","'"&amp;B703&amp;"'","NULL")&amp;", "&amp;IF(C703&lt;&gt;"","'"&amp;C703&amp;"'","NULL")&amp;"  , "&amp;IF(E703&lt;&gt;"","'"&amp;E703&amp;"'","NULL")&amp;"  , "&amp;IF(F703&lt;&gt;"","'"&amp;F703&amp;"'","NULL")&amp;"  , "&amp;IF(G703&lt;&gt;"","'"&amp;G703&amp;"'","NULL")&amp;"  , "&amp;IF(H703&lt;&gt;"","'"&amp;H703&amp;"'","NULL")&amp;"  );","")</f>
        <v>INSERT INTO botanica.taxon (name_latin, name_czech, year, slug, origin, category_id, family_id) VALUES ('Saxifraga x hausmannii ',NULL, NULL  , 'saxifraga-x-hausmannii'  , '1'  , NULL  , NULL  );</v>
      </c>
    </row>
    <row r="704" customFormat="false" ht="12.8" hidden="false" customHeight="false" outlineLevel="0" collapsed="false">
      <c r="A704" s="0" t="str">
        <f aca="false">SUBSTITUTE(SUBSTITUTE(SUBSTITUTE(I704, "'", "\'"), "’","\'"), "‘", "\'")</f>
        <v>Saxifraga x reyeri</v>
      </c>
      <c r="E70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saxifraga-x-reyeri</v>
      </c>
      <c r="F704" s="0" t="n">
        <v>1</v>
      </c>
      <c r="I704" s="0" t="s">
        <v>1220</v>
      </c>
      <c r="L704" s="0" t="str">
        <f aca="false">IF(ISBLANK(A704)  = 0, "INSERT INTO botanica.taxon (name_latin, name_czech, year, slug, origin, category_id, family_id) VALUES ("&amp;IF(A704&lt;&gt;"","'"&amp;A704&amp;"'","NULL")&amp;","&amp;IF(B704&lt;&gt;"","'"&amp;B704&amp;"'","NULL")&amp;", "&amp;IF(C704&lt;&gt;"","'"&amp;C704&amp;"'","NULL")&amp;"  , "&amp;IF(E704&lt;&gt;"","'"&amp;E704&amp;"'","NULL")&amp;"  , "&amp;IF(F704&lt;&gt;"","'"&amp;F704&amp;"'","NULL")&amp;"  , "&amp;IF(G704&lt;&gt;"","'"&amp;G704&amp;"'","NULL")&amp;"  , "&amp;IF(H704&lt;&gt;"","'"&amp;H704&amp;"'","NULL")&amp;"  );","")</f>
        <v>INSERT INTO botanica.taxon (name_latin, name_czech, year, slug, origin, category_id, family_id) VALUES ('Saxifraga x reyeri',NULL, NULL  , 'saxifraga-x-reyeri'  , '1'  , NULL  , NULL  );</v>
      </c>
    </row>
    <row r="705" customFormat="false" ht="12.8" hidden="false" customHeight="false" outlineLevel="0" collapsed="false">
      <c r="A705" s="0" t="str">
        <f aca="false">SUBSTITUTE(SUBSTITUTE(SUBSTITUTE(I705, "'", "\'"), "’","\'"), "‘", "\'")</f>
        <v>Saxifraga x apiculata </v>
      </c>
      <c r="E70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saxifraga-x-apiculata</v>
      </c>
      <c r="F705" s="0" t="n">
        <v>1</v>
      </c>
      <c r="I705" s="0" t="s">
        <v>1221</v>
      </c>
      <c r="L705" s="0" t="str">
        <f aca="false">IF(ISBLANK(A705)  = 0, "INSERT INTO botanica.taxon (name_latin, name_czech, year, slug, origin, category_id, family_id) VALUES ("&amp;IF(A705&lt;&gt;"","'"&amp;A705&amp;"'","NULL")&amp;","&amp;IF(B705&lt;&gt;"","'"&amp;B705&amp;"'","NULL")&amp;", "&amp;IF(C705&lt;&gt;"","'"&amp;C705&amp;"'","NULL")&amp;"  , "&amp;IF(E705&lt;&gt;"","'"&amp;E705&amp;"'","NULL")&amp;"  , "&amp;IF(F705&lt;&gt;"","'"&amp;F705&amp;"'","NULL")&amp;"  , "&amp;IF(G705&lt;&gt;"","'"&amp;G705&amp;"'","NULL")&amp;"  , "&amp;IF(H705&lt;&gt;"","'"&amp;H705&amp;"'","NULL")&amp;"  );","")</f>
        <v>INSERT INTO botanica.taxon (name_latin, name_czech, year, slug, origin, category_id, family_id) VALUES ('Saxifraga x apiculata ',NULL, NULL  , 'saxifraga-x-apiculata'  , '1'  , NULL  , NULL  );</v>
      </c>
    </row>
    <row r="706" customFormat="false" ht="12.8" hidden="false" customHeight="false" outlineLevel="0" collapsed="false">
      <c r="A706" s="0" t="str">
        <f aca="false">SUBSTITUTE(SUBSTITUTE(SUBSTITUTE(I706, "'", "\'"), "’","\'"), "‘", "\'")</f>
        <v>Saxifraga callosa </v>
      </c>
      <c r="E70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saxifraga-callosa</v>
      </c>
      <c r="F706" s="0" t="n">
        <v>1</v>
      </c>
      <c r="I706" s="0" t="s">
        <v>1222</v>
      </c>
      <c r="L706" s="0" t="str">
        <f aca="false">IF(ISBLANK(A706)  = 0, "INSERT INTO botanica.taxon (name_latin, name_czech, year, slug, origin, category_id, family_id) VALUES ("&amp;IF(A706&lt;&gt;"","'"&amp;A706&amp;"'","NULL")&amp;","&amp;IF(B706&lt;&gt;"","'"&amp;B706&amp;"'","NULL")&amp;", "&amp;IF(C706&lt;&gt;"","'"&amp;C706&amp;"'","NULL")&amp;"  , "&amp;IF(E706&lt;&gt;"","'"&amp;E706&amp;"'","NULL")&amp;"  , "&amp;IF(F706&lt;&gt;"","'"&amp;F706&amp;"'","NULL")&amp;"  , "&amp;IF(G706&lt;&gt;"","'"&amp;G706&amp;"'","NULL")&amp;"  , "&amp;IF(H706&lt;&gt;"","'"&amp;H706&amp;"'","NULL")&amp;"  );","")</f>
        <v>INSERT INTO botanica.taxon (name_latin, name_czech, year, slug, origin, category_id, family_id) VALUES ('Saxifraga callosa ',NULL, NULL  , 'saxifraga-callosa'  , '1'  , NULL  , NULL  );</v>
      </c>
    </row>
    <row r="707" customFormat="false" ht="12.8" hidden="false" customHeight="false" outlineLevel="0" collapsed="false">
      <c r="A707" s="0" t="str">
        <f aca="false">SUBSTITUTE(SUBSTITUTE(SUBSTITUTE(I707, "'", "\'"), "’","\'"), "‘", "\'")</f>
        <v>Saxifraga hostii </v>
      </c>
      <c r="E70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saxifraga-hostii</v>
      </c>
      <c r="F707" s="0" t="n">
        <v>1</v>
      </c>
      <c r="I707" s="0" t="s">
        <v>1223</v>
      </c>
      <c r="L707" s="0" t="str">
        <f aca="false">IF(ISBLANK(A707)  = 0, "INSERT INTO botanica.taxon (name_latin, name_czech, year, slug, origin, category_id, family_id) VALUES ("&amp;IF(A707&lt;&gt;"","'"&amp;A707&amp;"'","NULL")&amp;","&amp;IF(B707&lt;&gt;"","'"&amp;B707&amp;"'","NULL")&amp;", "&amp;IF(C707&lt;&gt;"","'"&amp;C707&amp;"'","NULL")&amp;"  , "&amp;IF(E707&lt;&gt;"","'"&amp;E707&amp;"'","NULL")&amp;"  , "&amp;IF(F707&lt;&gt;"","'"&amp;F707&amp;"'","NULL")&amp;"  , "&amp;IF(G707&lt;&gt;"","'"&amp;G707&amp;"'","NULL")&amp;"  , "&amp;IF(H707&lt;&gt;"","'"&amp;H707&amp;"'","NULL")&amp;"  );","")</f>
        <v>INSERT INTO botanica.taxon (name_latin, name_czech, year, slug, origin, category_id, family_id) VALUES ('Saxifraga hostii ',NULL, NULL  , 'saxifraga-hostii'  , '1'  , NULL  , NULL  );</v>
      </c>
    </row>
    <row r="708" customFormat="false" ht="12.8" hidden="false" customHeight="false" outlineLevel="0" collapsed="false">
      <c r="A708" s="0" t="str">
        <f aca="false">SUBSTITUTE(SUBSTITUTE(SUBSTITUTE(I708, "'", "\'"), "’","\'"), "‘", "\'")</f>
        <v>Saxifraga retusa subsp. augustata </v>
      </c>
      <c r="E70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saxifraga-retusa-subsp-augustata</v>
      </c>
      <c r="F708" s="0" t="n">
        <v>1</v>
      </c>
      <c r="I708" s="0" t="s">
        <v>1224</v>
      </c>
      <c r="L708" s="0" t="str">
        <f aca="false">IF(ISBLANK(A708)  = 0, "INSERT INTO botanica.taxon (name_latin, name_czech, year, slug, origin, category_id, family_id) VALUES ("&amp;IF(A708&lt;&gt;"","'"&amp;A708&amp;"'","NULL")&amp;","&amp;IF(B708&lt;&gt;"","'"&amp;B708&amp;"'","NULL")&amp;", "&amp;IF(C708&lt;&gt;"","'"&amp;C708&amp;"'","NULL")&amp;"  , "&amp;IF(E708&lt;&gt;"","'"&amp;E708&amp;"'","NULL")&amp;"  , "&amp;IF(F708&lt;&gt;"","'"&amp;F708&amp;"'","NULL")&amp;"  , "&amp;IF(G708&lt;&gt;"","'"&amp;G708&amp;"'","NULL")&amp;"  , "&amp;IF(H708&lt;&gt;"","'"&amp;H708&amp;"'","NULL")&amp;"  );","")</f>
        <v>INSERT INTO botanica.taxon (name_latin, name_czech, year, slug, origin, category_id, family_id) VALUES ('Saxifraga retusa subsp. augustata ',NULL, NULL  , 'saxifraga-retusa-subsp-augustata'  , '1'  , NULL  , NULL  );</v>
      </c>
    </row>
    <row r="709" customFormat="false" ht="12.8" hidden="false" customHeight="false" outlineLevel="0" collapsed="false">
      <c r="A709" s="0" t="str">
        <f aca="false">SUBSTITUTE(SUBSTITUTE(SUBSTITUTE(I709, "'", "\'"), "’","\'"), "‘", "\'")</f>
        <v>Saxifraga tenella Wulfen</v>
      </c>
      <c r="E70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709)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saxifraga-tenella-wulfen</v>
      </c>
      <c r="F709" s="0" t="n">
        <v>1</v>
      </c>
      <c r="I709" s="0" t="s">
        <v>1225</v>
      </c>
      <c r="L709" s="0" t="str">
        <f aca="false">IF(ISBLANK(A709)  = 0, "INSERT INTO botanica.taxon (name_latin, name_czech, year, slug, origin, category_id, family_id) VALUES ("&amp;IF(A709&lt;&gt;"","'"&amp;A709&amp;"'","NULL")&amp;","&amp;IF(B709&lt;&gt;"","'"&amp;B709&amp;"'","NULL")&amp;", "&amp;IF(C709&lt;&gt;"","'"&amp;C709&amp;"'","NULL")&amp;"  , "&amp;IF(E709&lt;&gt;"","'"&amp;E709&amp;"'","NULL")&amp;"  , "&amp;IF(F709&lt;&gt;"","'"&amp;F709&amp;"'","NULL")&amp;"  , "&amp;IF(G709&lt;&gt;"","'"&amp;G709&amp;"'","NULL")&amp;"  , "&amp;IF(H709&lt;&gt;"","'"&amp;H709&amp;"'","NULL")&amp;"  );","")</f>
        <v>INSERT INTO botanica.taxon (name_latin, name_czech, year, slug, origin, category_id, family_id) VALUES ('Saxifraga tenella Wulfen',NULL, NULL  , 'saxifraga-tenella-wulfen'  , '1'  , NULL  , NULL  );</v>
      </c>
    </row>
    <row r="710" customFormat="false" ht="12.8" hidden="false" customHeight="false" outlineLevel="0" collapsed="false">
      <c r="A710" s="0" t="str">
        <f aca="false">SUBSTITUTE(SUBSTITUTE(SUBSTITUTE(I710, "'", "\'"), "’","\'"), "‘", "\'")</f>
        <v>Saxifraga trifurcata Schrad.</v>
      </c>
      <c r="E71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saxifraga-trifurcata-schrad</v>
      </c>
      <c r="F710" s="0" t="n">
        <v>1</v>
      </c>
      <c r="I710" s="0" t="s">
        <v>1226</v>
      </c>
      <c r="L710" s="0" t="str">
        <f aca="false">IF(ISBLANK(A710)  = 0, "INSERT INTO botanica.taxon (name_latin, name_czech, year, slug, origin, category_id, family_id) VALUES ("&amp;IF(A710&lt;&gt;"","'"&amp;A710&amp;"'","NULL")&amp;","&amp;IF(B710&lt;&gt;"","'"&amp;B710&amp;"'","NULL")&amp;", "&amp;IF(C710&lt;&gt;"","'"&amp;C710&amp;"'","NULL")&amp;"  , "&amp;IF(E710&lt;&gt;"","'"&amp;E710&amp;"'","NULL")&amp;"  , "&amp;IF(F710&lt;&gt;"","'"&amp;F710&amp;"'","NULL")&amp;"  , "&amp;IF(G710&lt;&gt;"","'"&amp;G710&amp;"'","NULL")&amp;"  , "&amp;IF(H710&lt;&gt;"","'"&amp;H710&amp;"'","NULL")&amp;"  );","")</f>
        <v>INSERT INTO botanica.taxon (name_latin, name_czech, year, slug, origin, category_id, family_id) VALUES ('Saxifraga trifurcata Schrad.',NULL, NULL  , 'saxifraga-trifurcata-schrad'  , '1'  , NULL  , NULL  );</v>
      </c>
    </row>
    <row r="711" customFormat="false" ht="12.8" hidden="false" customHeight="false" outlineLevel="0" collapsed="false">
      <c r="A711" s="0" t="str">
        <f aca="false">SUBSTITUTE(SUBSTITUTE(SUBSTITUTE(I711, "'", "\'"), "’","\'"), "‘", "\'")</f>
        <v>Scabiosa lucida Vill.</v>
      </c>
      <c r="E71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scabiosa-lucida-vill</v>
      </c>
      <c r="F711" s="0" t="n">
        <v>1</v>
      </c>
      <c r="I711" s="0" t="s">
        <v>1227</v>
      </c>
      <c r="L711" s="0" t="str">
        <f aca="false">IF(ISBLANK(A711)  = 0, "INSERT INTO botanica.taxon (name_latin, name_czech, year, slug, origin, category_id, family_id) VALUES ("&amp;IF(A711&lt;&gt;"","'"&amp;A711&amp;"'","NULL")&amp;","&amp;IF(B711&lt;&gt;"","'"&amp;B711&amp;"'","NULL")&amp;", "&amp;IF(C711&lt;&gt;"","'"&amp;C711&amp;"'","NULL")&amp;"  , "&amp;IF(E711&lt;&gt;"","'"&amp;E711&amp;"'","NULL")&amp;"  , "&amp;IF(F711&lt;&gt;"","'"&amp;F711&amp;"'","NULL")&amp;"  , "&amp;IF(G711&lt;&gt;"","'"&amp;G711&amp;"'","NULL")&amp;"  , "&amp;IF(H711&lt;&gt;"","'"&amp;H711&amp;"'","NULL")&amp;"  );","")</f>
        <v>INSERT INTO botanica.taxon (name_latin, name_czech, year, slug, origin, category_id, family_id) VALUES ('Scabiosa lucida Vill.',NULL, NULL  , 'scabiosa-lucida-vill'  , '1'  , NULL  , NULL  );</v>
      </c>
    </row>
    <row r="712" customFormat="false" ht="12.8" hidden="false" customHeight="false" outlineLevel="0" collapsed="false">
      <c r="A712" s="0" t="str">
        <f aca="false">SUBSTITUTE(SUBSTITUTE(SUBSTITUTE(I712, "'", "\'"), "’","\'"), "‘", "\'")</f>
        <v>Scabiosa vestina Facchini </v>
      </c>
      <c r="E71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scabiosa-vestina-facchini</v>
      </c>
      <c r="F712" s="0" t="n">
        <v>1</v>
      </c>
      <c r="I712" s="0" t="s">
        <v>1228</v>
      </c>
      <c r="L712" s="0" t="str">
        <f aca="false">IF(ISBLANK(A712)  = 0, "INSERT INTO botanica.taxon (name_latin, name_czech, year, slug, origin, category_id, family_id) VALUES ("&amp;IF(A712&lt;&gt;"","'"&amp;A712&amp;"'","NULL")&amp;","&amp;IF(B712&lt;&gt;"","'"&amp;B712&amp;"'","NULL")&amp;", "&amp;IF(C712&lt;&gt;"","'"&amp;C712&amp;"'","NULL")&amp;"  , "&amp;IF(E712&lt;&gt;"","'"&amp;E712&amp;"'","NULL")&amp;"  , "&amp;IF(F712&lt;&gt;"","'"&amp;F712&amp;"'","NULL")&amp;"  , "&amp;IF(G712&lt;&gt;"","'"&amp;G712&amp;"'","NULL")&amp;"  , "&amp;IF(H712&lt;&gt;"","'"&amp;H712&amp;"'","NULL")&amp;"  );","")</f>
        <v>INSERT INTO botanica.taxon (name_latin, name_czech, year, slug, origin, category_id, family_id) VALUES ('Scabiosa vestina Facchini ',NULL, NULL  , 'scabiosa-vestina-facchini'  , '1'  , NULL  , NULL  );</v>
      </c>
    </row>
    <row r="713" customFormat="false" ht="12.8" hidden="false" customHeight="false" outlineLevel="0" collapsed="false">
      <c r="A713" s="0" t="str">
        <f aca="false">SUBSTITUTE(SUBSTITUTE(SUBSTITUTE(I713, "'", "\'"), "’","\'"), "‘", "\'")</f>
        <v>Scutellaria alpina </v>
      </c>
      <c r="E71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scutellaria-alpina</v>
      </c>
      <c r="F713" s="0" t="n">
        <v>1</v>
      </c>
      <c r="I713" s="0" t="s">
        <v>1229</v>
      </c>
      <c r="L713" s="0" t="str">
        <f aca="false">IF(ISBLANK(A713)  = 0, "INSERT INTO botanica.taxon (name_latin, name_czech, year, slug, origin, category_id, family_id) VALUES ("&amp;IF(A713&lt;&gt;"","'"&amp;A713&amp;"'","NULL")&amp;","&amp;IF(B713&lt;&gt;"","'"&amp;B713&amp;"'","NULL")&amp;", "&amp;IF(C713&lt;&gt;"","'"&amp;C713&amp;"'","NULL")&amp;"  , "&amp;IF(E713&lt;&gt;"","'"&amp;E713&amp;"'","NULL")&amp;"  , "&amp;IF(F713&lt;&gt;"","'"&amp;F713&amp;"'","NULL")&amp;"  , "&amp;IF(G713&lt;&gt;"","'"&amp;G713&amp;"'","NULL")&amp;"  , "&amp;IF(H713&lt;&gt;"","'"&amp;H713&amp;"'","NULL")&amp;"  );","")</f>
        <v>INSERT INTO botanica.taxon (name_latin, name_czech, year, slug, origin, category_id, family_id) VALUES ('Scutellaria alpina ',NULL, NULL  , 'scutellaria-alpina'  , '1'  , NULL  , NULL  );</v>
      </c>
    </row>
    <row r="714" customFormat="false" ht="12.8" hidden="false" customHeight="false" outlineLevel="0" collapsed="false">
      <c r="A714" s="0" t="str">
        <f aca="false">SUBSTITUTE(SUBSTITUTE(SUBSTITUTE(I714, "'", "\'"), "’","\'"), "‘", "\'")</f>
        <v>Scutellaria baicalensis </v>
      </c>
      <c r="E71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scutellaria-baicalensis</v>
      </c>
      <c r="F714" s="0" t="n">
        <v>1</v>
      </c>
      <c r="I714" s="0" t="s">
        <v>1230</v>
      </c>
      <c r="L714" s="0" t="str">
        <f aca="false">IF(ISBLANK(A714)  = 0, "INSERT INTO botanica.taxon (name_latin, name_czech, year, slug, origin, category_id, family_id) VALUES ("&amp;IF(A714&lt;&gt;"","'"&amp;A714&amp;"'","NULL")&amp;","&amp;IF(B714&lt;&gt;"","'"&amp;B714&amp;"'","NULL")&amp;", "&amp;IF(C714&lt;&gt;"","'"&amp;C714&amp;"'","NULL")&amp;"  , "&amp;IF(E714&lt;&gt;"","'"&amp;E714&amp;"'","NULL")&amp;"  , "&amp;IF(F714&lt;&gt;"","'"&amp;F714&amp;"'","NULL")&amp;"  , "&amp;IF(G714&lt;&gt;"","'"&amp;G714&amp;"'","NULL")&amp;"  , "&amp;IF(H714&lt;&gt;"","'"&amp;H714&amp;"'","NULL")&amp;"  );","")</f>
        <v>INSERT INTO botanica.taxon (name_latin, name_czech, year, slug, origin, category_id, family_id) VALUES ('Scutellaria baicalensis ',NULL, NULL  , 'scutellaria-baicalensis'  , '1'  , NULL  , NULL  );</v>
      </c>
    </row>
    <row r="715" customFormat="false" ht="12.8" hidden="false" customHeight="false" outlineLevel="0" collapsed="false">
      <c r="A715" s="0" t="str">
        <f aca="false">SUBSTITUTE(SUBSTITUTE(SUBSTITUTE(I715, "'", "\'"), "’","\'"), "‘", "\'")</f>
        <v>Scutellaria orientalis </v>
      </c>
      <c r="E71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scutellaria-orientalis</v>
      </c>
      <c r="F715" s="0" t="n">
        <v>1</v>
      </c>
      <c r="I715" s="0" t="s">
        <v>1231</v>
      </c>
      <c r="L715" s="0" t="str">
        <f aca="false">IF(ISBLANK(A715)  = 0, "INSERT INTO botanica.taxon (name_latin, name_czech, year, slug, origin, category_id, family_id) VALUES ("&amp;IF(A715&lt;&gt;"","'"&amp;A715&amp;"'","NULL")&amp;","&amp;IF(B715&lt;&gt;"","'"&amp;B715&amp;"'","NULL")&amp;", "&amp;IF(C715&lt;&gt;"","'"&amp;C715&amp;"'","NULL")&amp;"  , "&amp;IF(E715&lt;&gt;"","'"&amp;E715&amp;"'","NULL")&amp;"  , "&amp;IF(F715&lt;&gt;"","'"&amp;F715&amp;"'","NULL")&amp;"  , "&amp;IF(G715&lt;&gt;"","'"&amp;G715&amp;"'","NULL")&amp;"  , "&amp;IF(H715&lt;&gt;"","'"&amp;H715&amp;"'","NULL")&amp;"  );","")</f>
        <v>INSERT INTO botanica.taxon (name_latin, name_czech, year, slug, origin, category_id, family_id) VALUES ('Scutellaria orientalis ',NULL, NULL  , 'scutellaria-orientalis'  , '1'  , NULL  , NULL  );</v>
      </c>
    </row>
    <row r="716" customFormat="false" ht="12.8" hidden="false" customHeight="false" outlineLevel="0" collapsed="false">
      <c r="A716" s="0" t="str">
        <f aca="false">SUBSTITUTE(SUBSTITUTE(SUBSTITUTE(I716, "'", "\'"), "’","\'"), "‘", "\'")</f>
        <v>Sedum album </v>
      </c>
      <c r="E71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sedum-album</v>
      </c>
      <c r="F716" s="0" t="n">
        <v>1</v>
      </c>
      <c r="I716" s="0" t="s">
        <v>1232</v>
      </c>
      <c r="L716" s="0" t="str">
        <f aca="false">IF(ISBLANK(A716)  = 0, "INSERT INTO botanica.taxon (name_latin, name_czech, year, slug, origin, category_id, family_id) VALUES ("&amp;IF(A716&lt;&gt;"","'"&amp;A716&amp;"'","NULL")&amp;","&amp;IF(B716&lt;&gt;"","'"&amp;B716&amp;"'","NULL")&amp;", "&amp;IF(C716&lt;&gt;"","'"&amp;C716&amp;"'","NULL")&amp;"  , "&amp;IF(E716&lt;&gt;"","'"&amp;E716&amp;"'","NULL")&amp;"  , "&amp;IF(F716&lt;&gt;"","'"&amp;F716&amp;"'","NULL")&amp;"  , "&amp;IF(G716&lt;&gt;"","'"&amp;G716&amp;"'","NULL")&amp;"  , "&amp;IF(H716&lt;&gt;"","'"&amp;H716&amp;"'","NULL")&amp;"  );","")</f>
        <v>INSERT INTO botanica.taxon (name_latin, name_czech, year, slug, origin, category_id, family_id) VALUES ('Sedum album ',NULL, NULL  , 'sedum-album'  , '1'  , NULL  , NULL  );</v>
      </c>
    </row>
    <row r="717" customFormat="false" ht="12.8" hidden="false" customHeight="false" outlineLevel="0" collapsed="false">
      <c r="A717" s="0" t="str">
        <f aca="false">SUBSTITUTE(SUBSTITUTE(SUBSTITUTE(I717, "'", "\'"), "’","\'"), "‘", "\'")</f>
        <v>Sedum ewersii</v>
      </c>
      <c r="E71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sedum-ewersii</v>
      </c>
      <c r="F717" s="0" t="n">
        <v>1</v>
      </c>
      <c r="I717" s="0" t="s">
        <v>1233</v>
      </c>
      <c r="L717" s="0" t="str">
        <f aca="false">IF(ISBLANK(A717)  = 0, "INSERT INTO botanica.taxon (name_latin, name_czech, year, slug, origin, category_id, family_id) VALUES ("&amp;IF(A717&lt;&gt;"","'"&amp;A717&amp;"'","NULL")&amp;","&amp;IF(B717&lt;&gt;"","'"&amp;B717&amp;"'","NULL")&amp;", "&amp;IF(C717&lt;&gt;"","'"&amp;C717&amp;"'","NULL")&amp;"  , "&amp;IF(E717&lt;&gt;"","'"&amp;E717&amp;"'","NULL")&amp;"  , "&amp;IF(F717&lt;&gt;"","'"&amp;F717&amp;"'","NULL")&amp;"  , "&amp;IF(G717&lt;&gt;"","'"&amp;G717&amp;"'","NULL")&amp;"  , "&amp;IF(H717&lt;&gt;"","'"&amp;H717&amp;"'","NULL")&amp;"  );","")</f>
        <v>INSERT INTO botanica.taxon (name_latin, name_czech, year, slug, origin, category_id, family_id) VALUES ('Sedum ewersii',NULL, NULL  , 'sedum-ewersii'  , '1'  , NULL  , NULL  );</v>
      </c>
    </row>
    <row r="718" customFormat="false" ht="12.8" hidden="false" customHeight="false" outlineLevel="0" collapsed="false">
      <c r="A718" s="0" t="str">
        <f aca="false">SUBSTITUTE(SUBSTITUTE(SUBSTITUTE(I718, "'", "\'"), "’","\'"), "‘", "\'")</f>
        <v>Sedum magellense </v>
      </c>
      <c r="E71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sedum-magellense</v>
      </c>
      <c r="F718" s="0" t="n">
        <v>1</v>
      </c>
      <c r="I718" s="0" t="s">
        <v>1234</v>
      </c>
      <c r="L718" s="0" t="str">
        <f aca="false">IF(ISBLANK(A718)  = 0, "INSERT INTO botanica.taxon (name_latin, name_czech, year, slug, origin, category_id, family_id) VALUES ("&amp;IF(A718&lt;&gt;"","'"&amp;A718&amp;"'","NULL")&amp;","&amp;IF(B718&lt;&gt;"","'"&amp;B718&amp;"'","NULL")&amp;", "&amp;IF(C718&lt;&gt;"","'"&amp;C718&amp;"'","NULL")&amp;"  , "&amp;IF(E718&lt;&gt;"","'"&amp;E718&amp;"'","NULL")&amp;"  , "&amp;IF(F718&lt;&gt;"","'"&amp;F718&amp;"'","NULL")&amp;"  , "&amp;IF(G718&lt;&gt;"","'"&amp;G718&amp;"'","NULL")&amp;"  , "&amp;IF(H718&lt;&gt;"","'"&amp;H718&amp;"'","NULL")&amp;"  );","")</f>
        <v>INSERT INTO botanica.taxon (name_latin, name_czech, year, slug, origin, category_id, family_id) VALUES ('Sedum magellense ',NULL, NULL  , 'sedum-magellense'  , '1'  , NULL  , NULL  );</v>
      </c>
    </row>
    <row r="719" customFormat="false" ht="12.8" hidden="false" customHeight="false" outlineLevel="0" collapsed="false">
      <c r="A719" s="0" t="str">
        <f aca="false">SUBSTITUTE(SUBSTITUTE(SUBSTITUTE(I719, "'", "\'"), "’","\'"), "‘", "\'")</f>
        <v>Sedum nevii var. beyrichianum</v>
      </c>
      <c r="E71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719)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sedum-nevii-var-beyrichianum</v>
      </c>
      <c r="F719" s="0" t="n">
        <v>1</v>
      </c>
      <c r="I719" s="0" t="s">
        <v>1235</v>
      </c>
      <c r="L719" s="0" t="str">
        <f aca="false">IF(ISBLANK(A719)  = 0, "INSERT INTO botanica.taxon (name_latin, name_czech, year, slug, origin, category_id, family_id) VALUES ("&amp;IF(A719&lt;&gt;"","'"&amp;A719&amp;"'","NULL")&amp;","&amp;IF(B719&lt;&gt;"","'"&amp;B719&amp;"'","NULL")&amp;", "&amp;IF(C719&lt;&gt;"","'"&amp;C719&amp;"'","NULL")&amp;"  , "&amp;IF(E719&lt;&gt;"","'"&amp;E719&amp;"'","NULL")&amp;"  , "&amp;IF(F719&lt;&gt;"","'"&amp;F719&amp;"'","NULL")&amp;"  , "&amp;IF(G719&lt;&gt;"","'"&amp;G719&amp;"'","NULL")&amp;"  , "&amp;IF(H719&lt;&gt;"","'"&amp;H719&amp;"'","NULL")&amp;"  );","")</f>
        <v>INSERT INTO botanica.taxon (name_latin, name_czech, year, slug, origin, category_id, family_id) VALUES ('Sedum nevii var. beyrichianum',NULL, NULL  , 'sedum-nevii-var-beyrichianum'  , '1'  , NULL  , NULL  );</v>
      </c>
    </row>
    <row r="720" customFormat="false" ht="12.8" hidden="false" customHeight="false" outlineLevel="0" collapsed="false">
      <c r="A720" s="0" t="str">
        <f aca="false">SUBSTITUTE(SUBSTITUTE(SUBSTITUTE(I720, "'", "\'"), "’","\'"), "‘", "\'")</f>
        <v>Sedum tenellum </v>
      </c>
      <c r="E72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sedum-tenellum</v>
      </c>
      <c r="F720" s="0" t="n">
        <v>1</v>
      </c>
      <c r="I720" s="0" t="s">
        <v>1236</v>
      </c>
      <c r="L720" s="0" t="str">
        <f aca="false">IF(ISBLANK(A720)  = 0, "INSERT INTO botanica.taxon (name_latin, name_czech, year, slug, origin, category_id, family_id) VALUES ("&amp;IF(A720&lt;&gt;"","'"&amp;A720&amp;"'","NULL")&amp;","&amp;IF(B720&lt;&gt;"","'"&amp;B720&amp;"'","NULL")&amp;", "&amp;IF(C720&lt;&gt;"","'"&amp;C720&amp;"'","NULL")&amp;"  , "&amp;IF(E720&lt;&gt;"","'"&amp;E720&amp;"'","NULL")&amp;"  , "&amp;IF(F720&lt;&gt;"","'"&amp;F720&amp;"'","NULL")&amp;"  , "&amp;IF(G720&lt;&gt;"","'"&amp;G720&amp;"'","NULL")&amp;"  , "&amp;IF(H720&lt;&gt;"","'"&amp;H720&amp;"'","NULL")&amp;"  );","")</f>
        <v>INSERT INTO botanica.taxon (name_latin, name_czech, year, slug, origin, category_id, family_id) VALUES ('Sedum tenellum ',NULL, NULL  , 'sedum-tenellum'  , '1'  , NULL  , NULL  );</v>
      </c>
    </row>
    <row r="721" customFormat="false" ht="12.8" hidden="false" customHeight="false" outlineLevel="0" collapsed="false">
      <c r="A721" s="0" t="str">
        <f aca="false">SUBSTITUTE(SUBSTITUTE(SUBSTITUTE(I721, "'", "\'"), "’","\'"), "‘", "\'")</f>
        <v>Selaginella helvetica </v>
      </c>
      <c r="E72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selaginella-helvetica</v>
      </c>
      <c r="F721" s="0" t="n">
        <v>1</v>
      </c>
      <c r="I721" s="0" t="s">
        <v>1237</v>
      </c>
      <c r="L721" s="0" t="str">
        <f aca="false">IF(ISBLANK(A721)  = 0, "INSERT INTO botanica.taxon (name_latin, name_czech, year, slug, origin, category_id, family_id) VALUES ("&amp;IF(A721&lt;&gt;"","'"&amp;A721&amp;"'","NULL")&amp;","&amp;IF(B721&lt;&gt;"","'"&amp;B721&amp;"'","NULL")&amp;", "&amp;IF(C721&lt;&gt;"","'"&amp;C721&amp;"'","NULL")&amp;"  , "&amp;IF(E721&lt;&gt;"","'"&amp;E721&amp;"'","NULL")&amp;"  , "&amp;IF(F721&lt;&gt;"","'"&amp;F721&amp;"'","NULL")&amp;"  , "&amp;IF(G721&lt;&gt;"","'"&amp;G721&amp;"'","NULL")&amp;"  , "&amp;IF(H721&lt;&gt;"","'"&amp;H721&amp;"'","NULL")&amp;"  );","")</f>
        <v>INSERT INTO botanica.taxon (name_latin, name_czech, year, slug, origin, category_id, family_id) VALUES ('Selaginella helvetica ',NULL, NULL  , 'selaginella-helvetica'  , '1'  , NULL  , NULL  );</v>
      </c>
    </row>
    <row r="722" customFormat="false" ht="12.8" hidden="false" customHeight="false" outlineLevel="0" collapsed="false">
      <c r="A722" s="0" t="str">
        <f aca="false">SUBSTITUTE(SUBSTITUTE(SUBSTITUTE(I722, "'", "\'"), "’","\'"), "‘", "\'")</f>
        <v>Sempervivum heuffelii </v>
      </c>
      <c r="E72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sempervivum-heuffelii</v>
      </c>
      <c r="F722" s="0" t="n">
        <v>1</v>
      </c>
      <c r="I722" s="0" t="s">
        <v>1238</v>
      </c>
      <c r="L722" s="0" t="str">
        <f aca="false">IF(ISBLANK(A722)  = 0, "INSERT INTO botanica.taxon (name_latin, name_czech, year, slug, origin, category_id, family_id) VALUES ("&amp;IF(A722&lt;&gt;"","'"&amp;A722&amp;"'","NULL")&amp;","&amp;IF(B722&lt;&gt;"","'"&amp;B722&amp;"'","NULL")&amp;", "&amp;IF(C722&lt;&gt;"","'"&amp;C722&amp;"'","NULL")&amp;"  , "&amp;IF(E722&lt;&gt;"","'"&amp;E722&amp;"'","NULL")&amp;"  , "&amp;IF(F722&lt;&gt;"","'"&amp;F722&amp;"'","NULL")&amp;"  , "&amp;IF(G722&lt;&gt;"","'"&amp;G722&amp;"'","NULL")&amp;"  , "&amp;IF(H722&lt;&gt;"","'"&amp;H722&amp;"'","NULL")&amp;"  );","")</f>
        <v>INSERT INTO botanica.taxon (name_latin, name_czech, year, slug, origin, category_id, family_id) VALUES ('Sempervivum heuffelii ',NULL, NULL  , 'sempervivum-heuffelii'  , '1'  , NULL  , NULL  );</v>
      </c>
    </row>
    <row r="723" customFormat="false" ht="12.8" hidden="false" customHeight="false" outlineLevel="0" collapsed="false">
      <c r="A723" s="0" t="str">
        <f aca="false">SUBSTITUTE(SUBSTITUTE(SUBSTITUTE(I723, "'", "\'"), "’","\'"), "‘", "\'")</f>
        <v>Sempervivum marmoreum </v>
      </c>
      <c r="E72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sempervivum-marmoreum</v>
      </c>
      <c r="F723" s="0" t="n">
        <v>1</v>
      </c>
      <c r="I723" s="0" t="s">
        <v>1239</v>
      </c>
      <c r="L723" s="0" t="str">
        <f aca="false">IF(ISBLANK(A723)  = 0, "INSERT INTO botanica.taxon (name_latin, name_czech, year, slug, origin, category_id, family_id) VALUES ("&amp;IF(A723&lt;&gt;"","'"&amp;A723&amp;"'","NULL")&amp;","&amp;IF(B723&lt;&gt;"","'"&amp;B723&amp;"'","NULL")&amp;", "&amp;IF(C723&lt;&gt;"","'"&amp;C723&amp;"'","NULL")&amp;"  , "&amp;IF(E723&lt;&gt;"","'"&amp;E723&amp;"'","NULL")&amp;"  , "&amp;IF(F723&lt;&gt;"","'"&amp;F723&amp;"'","NULL")&amp;"  , "&amp;IF(G723&lt;&gt;"","'"&amp;G723&amp;"'","NULL")&amp;"  , "&amp;IF(H723&lt;&gt;"","'"&amp;H723&amp;"'","NULL")&amp;"  );","")</f>
        <v>INSERT INTO botanica.taxon (name_latin, name_czech, year, slug, origin, category_id, family_id) VALUES ('Sempervivum marmoreum ',NULL, NULL  , 'sempervivum-marmoreum'  , '1'  , NULL  , NULL  );</v>
      </c>
    </row>
    <row r="724" customFormat="false" ht="12.8" hidden="false" customHeight="false" outlineLevel="0" collapsed="false">
      <c r="A724" s="0" t="str">
        <f aca="false">SUBSTITUTE(SUBSTITUTE(SUBSTITUTE(I724, "'", "\'"), "’","\'"), "‘", "\'")</f>
        <v>Senecio × siegfriedi </v>
      </c>
      <c r="E72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senecio-×-siegfriedi</v>
      </c>
      <c r="F724" s="0" t="n">
        <v>1</v>
      </c>
      <c r="I724" s="0" t="s">
        <v>1240</v>
      </c>
      <c r="L724" s="0" t="str">
        <f aca="false">IF(ISBLANK(A724)  = 0, "INSERT INTO botanica.taxon (name_latin, name_czech, year, slug, origin, category_id, family_id) VALUES ("&amp;IF(A724&lt;&gt;"","'"&amp;A724&amp;"'","NULL")&amp;","&amp;IF(B724&lt;&gt;"","'"&amp;B724&amp;"'","NULL")&amp;", "&amp;IF(C724&lt;&gt;"","'"&amp;C724&amp;"'","NULL")&amp;"  , "&amp;IF(E724&lt;&gt;"","'"&amp;E724&amp;"'","NULL")&amp;"  , "&amp;IF(F724&lt;&gt;"","'"&amp;F724&amp;"'","NULL")&amp;"  , "&amp;IF(G724&lt;&gt;"","'"&amp;G724&amp;"'","NULL")&amp;"  , "&amp;IF(H724&lt;&gt;"","'"&amp;H724&amp;"'","NULL")&amp;"  );","")</f>
        <v>INSERT INTO botanica.taxon (name_latin, name_czech, year, slug, origin, category_id, family_id) VALUES ('Senecio × siegfriedi ',NULL, NULL  , 'senecio-×-siegfriedi'  , '1'  , NULL  , NULL  );</v>
      </c>
    </row>
    <row r="725" customFormat="false" ht="12.8" hidden="false" customHeight="false" outlineLevel="0" collapsed="false">
      <c r="A725" s="0" t="str">
        <f aca="false">SUBSTITUTE(SUBSTITUTE(SUBSTITUTE(I725, "'", "\'"), "’","\'"), "‘", "\'")</f>
        <v>Senecio abrotanifolius </v>
      </c>
      <c r="E72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senecio-abrotanifolius</v>
      </c>
      <c r="F725" s="0" t="n">
        <v>1</v>
      </c>
      <c r="I725" s="0" t="s">
        <v>1241</v>
      </c>
      <c r="L725" s="0" t="str">
        <f aca="false">IF(ISBLANK(A725)  = 0, "INSERT INTO botanica.taxon (name_latin, name_czech, year, slug, origin, category_id, family_id) VALUES ("&amp;IF(A725&lt;&gt;"","'"&amp;A725&amp;"'","NULL")&amp;","&amp;IF(B725&lt;&gt;"","'"&amp;B725&amp;"'","NULL")&amp;", "&amp;IF(C725&lt;&gt;"","'"&amp;C725&amp;"'","NULL")&amp;"  , "&amp;IF(E725&lt;&gt;"","'"&amp;E725&amp;"'","NULL")&amp;"  , "&amp;IF(F725&lt;&gt;"","'"&amp;F725&amp;"'","NULL")&amp;"  , "&amp;IF(G725&lt;&gt;"","'"&amp;G725&amp;"'","NULL")&amp;"  , "&amp;IF(H725&lt;&gt;"","'"&amp;H725&amp;"'","NULL")&amp;"  );","")</f>
        <v>INSERT INTO botanica.taxon (name_latin, name_czech, year, slug, origin, category_id, family_id) VALUES ('Senecio abrotanifolius ',NULL, NULL  , 'senecio-abrotanifolius'  , '1'  , NULL  , NULL  );</v>
      </c>
    </row>
    <row r="726" customFormat="false" ht="12.8" hidden="false" customHeight="false" outlineLevel="0" collapsed="false">
      <c r="A726" s="0" t="str">
        <f aca="false">SUBSTITUTE(SUBSTITUTE(SUBSTITUTE(I726, "'", "\'"), "’","\'"), "‘", "\'")</f>
        <v>Senecio speciosus </v>
      </c>
      <c r="E72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senecio-speciosus</v>
      </c>
      <c r="F726" s="0" t="n">
        <v>1</v>
      </c>
      <c r="I726" s="0" t="s">
        <v>1242</v>
      </c>
      <c r="L726" s="0" t="str">
        <f aca="false">IF(ISBLANK(A726)  = 0, "INSERT INTO botanica.taxon (name_latin, name_czech, year, slug, origin, category_id, family_id) VALUES ("&amp;IF(A726&lt;&gt;"","'"&amp;A726&amp;"'","NULL")&amp;","&amp;IF(B726&lt;&gt;"","'"&amp;B726&amp;"'","NULL")&amp;", "&amp;IF(C726&lt;&gt;"","'"&amp;C726&amp;"'","NULL")&amp;"  , "&amp;IF(E726&lt;&gt;"","'"&amp;E726&amp;"'","NULL")&amp;"  , "&amp;IF(F726&lt;&gt;"","'"&amp;F726&amp;"'","NULL")&amp;"  , "&amp;IF(G726&lt;&gt;"","'"&amp;G726&amp;"'","NULL")&amp;"  , "&amp;IF(H726&lt;&gt;"","'"&amp;H726&amp;"'","NULL")&amp;"  );","")</f>
        <v>INSERT INTO botanica.taxon (name_latin, name_czech, year, slug, origin, category_id, family_id) VALUES ('Senecio speciosus ',NULL, NULL  , 'senecio-speciosus'  , '1'  , NULL  , NULL  );</v>
      </c>
    </row>
    <row r="727" customFormat="false" ht="12.8" hidden="false" customHeight="false" outlineLevel="0" collapsed="false">
      <c r="A727" s="0" t="str">
        <f aca="false">SUBSTITUTE(SUBSTITUTE(SUBSTITUTE(I727, "'", "\'"), "’","\'"), "‘", "\'")</f>
        <v>Sideritis lanata </v>
      </c>
      <c r="E72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sideritis-lanata</v>
      </c>
      <c r="F727" s="0" t="n">
        <v>1</v>
      </c>
      <c r="I727" s="0" t="s">
        <v>1243</v>
      </c>
      <c r="L727" s="0" t="str">
        <f aca="false">IF(ISBLANK(A727)  = 0, "INSERT INTO botanica.taxon (name_latin, name_czech, year, slug, origin, category_id, family_id) VALUES ("&amp;IF(A727&lt;&gt;"","'"&amp;A727&amp;"'","NULL")&amp;","&amp;IF(B727&lt;&gt;"","'"&amp;B727&amp;"'","NULL")&amp;", "&amp;IF(C727&lt;&gt;"","'"&amp;C727&amp;"'","NULL")&amp;"  , "&amp;IF(E727&lt;&gt;"","'"&amp;E727&amp;"'","NULL")&amp;"  , "&amp;IF(F727&lt;&gt;"","'"&amp;F727&amp;"'","NULL")&amp;"  , "&amp;IF(G727&lt;&gt;"","'"&amp;G727&amp;"'","NULL")&amp;"  , "&amp;IF(H727&lt;&gt;"","'"&amp;H727&amp;"'","NULL")&amp;"  );","")</f>
        <v>INSERT INTO botanica.taxon (name_latin, name_czech, year, slug, origin, category_id, family_id) VALUES ('Sideritis lanata ',NULL, NULL  , 'sideritis-lanata'  , '1'  , NULL  , NULL  );</v>
      </c>
    </row>
    <row r="728" customFormat="false" ht="12.8" hidden="false" customHeight="false" outlineLevel="0" collapsed="false">
      <c r="A728" s="0" t="str">
        <f aca="false">SUBSTITUTE(SUBSTITUTE(SUBSTITUTE(I728, "'", "\'"), "’","\'"), "‘", "\'")</f>
        <v>Silene alpestris </v>
      </c>
      <c r="E72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silene-alpestris</v>
      </c>
      <c r="F728" s="0" t="n">
        <v>1</v>
      </c>
      <c r="I728" s="0" t="s">
        <v>1244</v>
      </c>
      <c r="L728" s="0" t="str">
        <f aca="false">IF(ISBLANK(A728)  = 0, "INSERT INTO botanica.taxon (name_latin, name_czech, year, slug, origin, category_id, family_id) VALUES ("&amp;IF(A728&lt;&gt;"","'"&amp;A728&amp;"'","NULL")&amp;","&amp;IF(B728&lt;&gt;"","'"&amp;B728&amp;"'","NULL")&amp;", "&amp;IF(C728&lt;&gt;"","'"&amp;C728&amp;"'","NULL")&amp;"  , "&amp;IF(E728&lt;&gt;"","'"&amp;E728&amp;"'","NULL")&amp;"  , "&amp;IF(F728&lt;&gt;"","'"&amp;F728&amp;"'","NULL")&amp;"  , "&amp;IF(G728&lt;&gt;"","'"&amp;G728&amp;"'","NULL")&amp;"  , "&amp;IF(H728&lt;&gt;"","'"&amp;H728&amp;"'","NULL")&amp;"  );","")</f>
        <v>INSERT INTO botanica.taxon (name_latin, name_czech, year, slug, origin, category_id, family_id) VALUES ('Silene alpestris ',NULL, NULL  , 'silene-alpestris'  , '1'  , NULL  , NULL  );</v>
      </c>
    </row>
    <row r="729" customFormat="false" ht="12.8" hidden="false" customHeight="false" outlineLevel="0" collapsed="false">
      <c r="A729" s="0" t="str">
        <f aca="false">SUBSTITUTE(SUBSTITUTE(SUBSTITUTE(I729, "'", "\'"), "’","\'"), "‘", "\'")</f>
        <v>Silene saxifraga </v>
      </c>
      <c r="E72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729)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silene-saxifraga</v>
      </c>
      <c r="F729" s="0" t="n">
        <v>1</v>
      </c>
      <c r="I729" s="0" t="s">
        <v>1245</v>
      </c>
      <c r="L729" s="0" t="str">
        <f aca="false">IF(ISBLANK(A729)  = 0, "INSERT INTO botanica.taxon (name_latin, name_czech, year, slug, origin, category_id, family_id) VALUES ("&amp;IF(A729&lt;&gt;"","'"&amp;A729&amp;"'","NULL")&amp;","&amp;IF(B729&lt;&gt;"","'"&amp;B729&amp;"'","NULL")&amp;", "&amp;IF(C729&lt;&gt;"","'"&amp;C729&amp;"'","NULL")&amp;"  , "&amp;IF(E729&lt;&gt;"","'"&amp;E729&amp;"'","NULL")&amp;"  , "&amp;IF(F729&lt;&gt;"","'"&amp;F729&amp;"'","NULL")&amp;"  , "&amp;IF(G729&lt;&gt;"","'"&amp;G729&amp;"'","NULL")&amp;"  , "&amp;IF(H729&lt;&gt;"","'"&amp;H729&amp;"'","NULL")&amp;"  );","")</f>
        <v>INSERT INTO botanica.taxon (name_latin, name_czech, year, slug, origin, category_id, family_id) VALUES ('Silene saxifraga ',NULL, NULL  , 'silene-saxifraga'  , '1'  , NULL  , NULL  );</v>
      </c>
    </row>
    <row r="730" customFormat="false" ht="12.8" hidden="false" customHeight="false" outlineLevel="0" collapsed="false">
      <c r="A730" s="0" t="str">
        <f aca="false">SUBSTITUTE(SUBSTITUTE(SUBSTITUTE(I730, "'", "\'"), "’","\'"), "‘", "\'")</f>
        <v>Silene schafta </v>
      </c>
      <c r="E73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silene-schafta</v>
      </c>
      <c r="F730" s="0" t="n">
        <v>1</v>
      </c>
      <c r="I730" s="0" t="s">
        <v>1246</v>
      </c>
      <c r="L730" s="0" t="str">
        <f aca="false">IF(ISBLANK(A730)  = 0, "INSERT INTO botanica.taxon (name_latin, name_czech, year, slug, origin, category_id, family_id) VALUES ("&amp;IF(A730&lt;&gt;"","'"&amp;A730&amp;"'","NULL")&amp;","&amp;IF(B730&lt;&gt;"","'"&amp;B730&amp;"'","NULL")&amp;", "&amp;IF(C730&lt;&gt;"","'"&amp;C730&amp;"'","NULL")&amp;"  , "&amp;IF(E730&lt;&gt;"","'"&amp;E730&amp;"'","NULL")&amp;"  , "&amp;IF(F730&lt;&gt;"","'"&amp;F730&amp;"'","NULL")&amp;"  , "&amp;IF(G730&lt;&gt;"","'"&amp;G730&amp;"'","NULL")&amp;"  , "&amp;IF(H730&lt;&gt;"","'"&amp;H730&amp;"'","NULL")&amp;"  );","")</f>
        <v>INSERT INTO botanica.taxon (name_latin, name_czech, year, slug, origin, category_id, family_id) VALUES ('Silene schafta ',NULL, NULL  , 'silene-schafta'  , '1'  , NULL  , NULL  );</v>
      </c>
    </row>
    <row r="731" customFormat="false" ht="12.8" hidden="false" customHeight="false" outlineLevel="0" collapsed="false">
      <c r="A731" s="0" t="str">
        <f aca="false">SUBSTITUTE(SUBSTITUTE(SUBSTITUTE(I731, "'", "\'"), "’","\'"), "‘", "\'")</f>
        <v>Silene sylvestris </v>
      </c>
      <c r="E73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silene-sylvestris</v>
      </c>
      <c r="F731" s="0" t="n">
        <v>1</v>
      </c>
      <c r="I731" s="0" t="s">
        <v>1247</v>
      </c>
      <c r="L731" s="0" t="str">
        <f aca="false">IF(ISBLANK(A731)  = 0, "INSERT INTO botanica.taxon (name_latin, name_czech, year, slug, origin, category_id, family_id) VALUES ("&amp;IF(A731&lt;&gt;"","'"&amp;A731&amp;"'","NULL")&amp;","&amp;IF(B731&lt;&gt;"","'"&amp;B731&amp;"'","NULL")&amp;", "&amp;IF(C731&lt;&gt;"","'"&amp;C731&amp;"'","NULL")&amp;"  , "&amp;IF(E731&lt;&gt;"","'"&amp;E731&amp;"'","NULL")&amp;"  , "&amp;IF(F731&lt;&gt;"","'"&amp;F731&amp;"'","NULL")&amp;"  , "&amp;IF(G731&lt;&gt;"","'"&amp;G731&amp;"'","NULL")&amp;"  , "&amp;IF(H731&lt;&gt;"","'"&amp;H731&amp;"'","NULL")&amp;"  );","")</f>
        <v>INSERT INTO botanica.taxon (name_latin, name_czech, year, slug, origin, category_id, family_id) VALUES ('Silene sylvestris ',NULL, NULL  , 'silene-sylvestris'  , '1'  , NULL  , NULL  );</v>
      </c>
    </row>
    <row r="732" customFormat="false" ht="12.8" hidden="false" customHeight="false" outlineLevel="0" collapsed="false">
      <c r="A732" s="0" t="str">
        <f aca="false">SUBSTITUTE(SUBSTITUTE(SUBSTITUTE(I732, "'", "\'"), "’","\'"), "‘", "\'")</f>
        <v>Soldanella alpina </v>
      </c>
      <c r="E73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soldanella-alpina</v>
      </c>
      <c r="F732" s="0" t="n">
        <v>1</v>
      </c>
      <c r="I732" s="0" t="s">
        <v>1248</v>
      </c>
      <c r="L732" s="0" t="str">
        <f aca="false">IF(ISBLANK(A732)  = 0, "INSERT INTO botanica.taxon (name_latin, name_czech, year, slug, origin, category_id, family_id) VALUES ("&amp;IF(A732&lt;&gt;"","'"&amp;A732&amp;"'","NULL")&amp;","&amp;IF(B732&lt;&gt;"","'"&amp;B732&amp;"'","NULL")&amp;", "&amp;IF(C732&lt;&gt;"","'"&amp;C732&amp;"'","NULL")&amp;"  , "&amp;IF(E732&lt;&gt;"","'"&amp;E732&amp;"'","NULL")&amp;"  , "&amp;IF(F732&lt;&gt;"","'"&amp;F732&amp;"'","NULL")&amp;"  , "&amp;IF(G732&lt;&gt;"","'"&amp;G732&amp;"'","NULL")&amp;"  , "&amp;IF(H732&lt;&gt;"","'"&amp;H732&amp;"'","NULL")&amp;"  );","")</f>
        <v>INSERT INTO botanica.taxon (name_latin, name_czech, year, slug, origin, category_id, family_id) VALUES ('Soldanella alpina ',NULL, NULL  , 'soldanella-alpina'  , '1'  , NULL  , NULL  );</v>
      </c>
    </row>
    <row r="733" customFormat="false" ht="12.8" hidden="false" customHeight="false" outlineLevel="0" collapsed="false">
      <c r="A733" s="0" t="str">
        <f aca="false">SUBSTITUTE(SUBSTITUTE(SUBSTITUTE(I733, "'", "\'"), "’","\'"), "‘", "\'")</f>
        <v>Soldanella pusilla Baumg.</v>
      </c>
      <c r="E73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soldanella-pusilla-baumg</v>
      </c>
      <c r="F733" s="0" t="n">
        <v>1</v>
      </c>
      <c r="I733" s="0" t="s">
        <v>1249</v>
      </c>
      <c r="L733" s="0" t="str">
        <f aca="false">IF(ISBLANK(A733)  = 0, "INSERT INTO botanica.taxon (name_latin, name_czech, year, slug, origin, category_id, family_id) VALUES ("&amp;IF(A733&lt;&gt;"","'"&amp;A733&amp;"'","NULL")&amp;","&amp;IF(B733&lt;&gt;"","'"&amp;B733&amp;"'","NULL")&amp;", "&amp;IF(C733&lt;&gt;"","'"&amp;C733&amp;"'","NULL")&amp;"  , "&amp;IF(E733&lt;&gt;"","'"&amp;E733&amp;"'","NULL")&amp;"  , "&amp;IF(F733&lt;&gt;"","'"&amp;F733&amp;"'","NULL")&amp;"  , "&amp;IF(G733&lt;&gt;"","'"&amp;G733&amp;"'","NULL")&amp;"  , "&amp;IF(H733&lt;&gt;"","'"&amp;H733&amp;"'","NULL")&amp;"  );","")</f>
        <v>INSERT INTO botanica.taxon (name_latin, name_czech, year, slug, origin, category_id, family_id) VALUES ('Soldanella pusilla Baumg.',NULL, NULL  , 'soldanella-pusilla-baumg'  , '1'  , NULL  , NULL  );</v>
      </c>
    </row>
    <row r="734" customFormat="false" ht="12.8" hidden="false" customHeight="false" outlineLevel="0" collapsed="false">
      <c r="A734" s="0" t="str">
        <f aca="false">SUBSTITUTE(SUBSTITUTE(SUBSTITUTE(I734, "'", "\'"), "’","\'"), "‘", "\'")</f>
        <v>Solidago virgaurea subsp. </v>
      </c>
      <c r="E73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solidago-virgaurea-subsp</v>
      </c>
      <c r="F734" s="0" t="n">
        <v>1</v>
      </c>
      <c r="I734" s="0" t="s">
        <v>1250</v>
      </c>
      <c r="L734" s="0" t="str">
        <f aca="false">IF(ISBLANK(A734)  = 0, "INSERT INTO botanica.taxon (name_latin, name_czech, year, slug, origin, category_id, family_id) VALUES ("&amp;IF(A734&lt;&gt;"","'"&amp;A734&amp;"'","NULL")&amp;","&amp;IF(B734&lt;&gt;"","'"&amp;B734&amp;"'","NULL")&amp;", "&amp;IF(C734&lt;&gt;"","'"&amp;C734&amp;"'","NULL")&amp;"  , "&amp;IF(E734&lt;&gt;"","'"&amp;E734&amp;"'","NULL")&amp;"  , "&amp;IF(F734&lt;&gt;"","'"&amp;F734&amp;"'","NULL")&amp;"  , "&amp;IF(G734&lt;&gt;"","'"&amp;G734&amp;"'","NULL")&amp;"  , "&amp;IF(H734&lt;&gt;"","'"&amp;H734&amp;"'","NULL")&amp;"  );","")</f>
        <v>INSERT INTO botanica.taxon (name_latin, name_czech, year, slug, origin, category_id, family_id) VALUES ('Solidago virgaurea subsp. ',NULL, NULL  , 'solidago-virgaurea-subsp'  , '1'  , NULL  , NULL  );</v>
      </c>
    </row>
    <row r="735" customFormat="false" ht="12.8" hidden="false" customHeight="false" outlineLevel="0" collapsed="false">
      <c r="A735" s="0" t="str">
        <f aca="false">SUBSTITUTE(SUBSTITUTE(SUBSTITUTE(I735, "'", "\'"), "’","\'"), "‘", "\'")</f>
        <v>Spiraea decumbens </v>
      </c>
      <c r="E73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spiraea-decumbens</v>
      </c>
      <c r="F735" s="0" t="n">
        <v>1</v>
      </c>
      <c r="I735" s="0" t="s">
        <v>789</v>
      </c>
      <c r="L735" s="0" t="str">
        <f aca="false">IF(ISBLANK(A735)  = 0, "INSERT INTO botanica.taxon (name_latin, name_czech, year, slug, origin, category_id, family_id) VALUES ("&amp;IF(A735&lt;&gt;"","'"&amp;A735&amp;"'","NULL")&amp;","&amp;IF(B735&lt;&gt;"","'"&amp;B735&amp;"'","NULL")&amp;", "&amp;IF(C735&lt;&gt;"","'"&amp;C735&amp;"'","NULL")&amp;"  , "&amp;IF(E735&lt;&gt;"","'"&amp;E735&amp;"'","NULL")&amp;"  , "&amp;IF(F735&lt;&gt;"","'"&amp;F735&amp;"'","NULL")&amp;"  , "&amp;IF(G735&lt;&gt;"","'"&amp;G735&amp;"'","NULL")&amp;"  , "&amp;IF(H735&lt;&gt;"","'"&amp;H735&amp;"'","NULL")&amp;"  );","")</f>
        <v>INSERT INTO botanica.taxon (name_latin, name_czech, year, slug, origin, category_id, family_id) VALUES ('Spiraea decumbens ',NULL, NULL  , 'spiraea-decumbens'  , '1'  , NULL  , NULL  );</v>
      </c>
    </row>
    <row r="736" customFormat="false" ht="12.8" hidden="false" customHeight="false" outlineLevel="0" collapsed="false">
      <c r="A736" s="0" t="str">
        <f aca="false">SUBSTITUTE(SUBSTITUTE(SUBSTITUTE(I736, "'", "\'"), "’","\'"), "‘", "\'")</f>
        <v>Spiraea japonica</v>
      </c>
      <c r="E73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736" s="0" t="n">
        <v>1</v>
      </c>
      <c r="I736" s="0" t="s">
        <v>790</v>
      </c>
      <c r="L736" s="0" t="str">
        <f aca="false">IF(ISBLANK(A736)  = 0, "INSERT INTO botanica.taxon (name_latin, name_czech, year, slug, origin, category_id, family_id) VALUES ("&amp;IF(A736&lt;&gt;"","'"&amp;A736&amp;"'","NULL")&amp;","&amp;IF(B736&lt;&gt;"","'"&amp;B736&amp;"'","NULL")&amp;", "&amp;IF(C736&lt;&gt;"","'"&amp;C736&amp;"'","NULL")&amp;"  , "&amp;IF(E736&lt;&gt;"","'"&amp;E736&amp;"'","NULL")&amp;"  , "&amp;IF(F736&lt;&gt;"","'"&amp;F736&amp;"'","NULL")&amp;"  , "&amp;IF(G736&lt;&gt;"","'"&amp;G736&amp;"'","NULL")&amp;"  , "&amp;IF(H736&lt;&gt;"","'"&amp;H736&amp;"'","NULL")&amp;"  );","")</f>
        <v>INSERT INTO botanica.taxon (name_latin, name_czech, year, slug, origin, category_id, family_id) VALUES ('Spiraea japonica',NULL, NULL  , 'spiraea-japonica'  , '1'  , NULL  , NULL  );</v>
      </c>
    </row>
    <row r="737" customFormat="false" ht="12.8" hidden="false" customHeight="false" outlineLevel="0" collapsed="false">
      <c r="A737" s="0" t="str">
        <f aca="false">SUBSTITUTE(SUBSTITUTE(SUBSTITUTE(I737, "'", "\'"), "’","\'"), "‘", "\'")</f>
        <v>Spiraea japonica </v>
      </c>
      <c r="E73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spiraea-japonica</v>
      </c>
      <c r="F737" s="0" t="n">
        <v>1</v>
      </c>
      <c r="I737" s="0" t="s">
        <v>1251</v>
      </c>
      <c r="L737" s="0" t="str">
        <f aca="false">IF(ISBLANK(A737)  = 0, "INSERT INTO botanica.taxon (name_latin, name_czech, year, slug, origin, category_id, family_id) VALUES ("&amp;IF(A737&lt;&gt;"","'"&amp;A737&amp;"'","NULL")&amp;","&amp;IF(B737&lt;&gt;"","'"&amp;B737&amp;"'","NULL")&amp;", "&amp;IF(C737&lt;&gt;"","'"&amp;C737&amp;"'","NULL")&amp;"  , "&amp;IF(E737&lt;&gt;"","'"&amp;E737&amp;"'","NULL")&amp;"  , "&amp;IF(F737&lt;&gt;"","'"&amp;F737&amp;"'","NULL")&amp;"  , "&amp;IF(G737&lt;&gt;"","'"&amp;G737&amp;"'","NULL")&amp;"  , "&amp;IF(H737&lt;&gt;"","'"&amp;H737&amp;"'","NULL")&amp;"  );","")</f>
        <v>INSERT INTO botanica.taxon (name_latin, name_czech, year, slug, origin, category_id, family_id) VALUES ('Spiraea japonica ',NULL, NULL  , 'spiraea-japonica'  , '1'  , NULL  , NULL  );</v>
      </c>
    </row>
    <row r="738" customFormat="false" ht="12.8" hidden="false" customHeight="false" outlineLevel="0" collapsed="false">
      <c r="A738" s="0" t="str">
        <f aca="false">SUBSTITUTE(SUBSTITUTE(SUBSTITUTE(I738, "'", "\'"), "’","\'"), "‘", "\'")</f>
        <v>Stachys lavandulifolia </v>
      </c>
      <c r="E73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stachys-lavandulifolia</v>
      </c>
      <c r="F738" s="0" t="n">
        <v>1</v>
      </c>
      <c r="I738" s="0" t="s">
        <v>1252</v>
      </c>
      <c r="L738" s="0" t="str">
        <f aca="false">IF(ISBLANK(A738)  = 0, "INSERT INTO botanica.taxon (name_latin, name_czech, year, slug, origin, category_id, family_id) VALUES ("&amp;IF(A738&lt;&gt;"","'"&amp;A738&amp;"'","NULL")&amp;","&amp;IF(B738&lt;&gt;"","'"&amp;B738&amp;"'","NULL")&amp;", "&amp;IF(C738&lt;&gt;"","'"&amp;C738&amp;"'","NULL")&amp;"  , "&amp;IF(E738&lt;&gt;"","'"&amp;E738&amp;"'","NULL")&amp;"  , "&amp;IF(F738&lt;&gt;"","'"&amp;F738&amp;"'","NULL")&amp;"  , "&amp;IF(G738&lt;&gt;"","'"&amp;G738&amp;"'","NULL")&amp;"  , "&amp;IF(H738&lt;&gt;"","'"&amp;H738&amp;"'","NULL")&amp;"  );","")</f>
        <v>INSERT INTO botanica.taxon (name_latin, name_czech, year, slug, origin, category_id, family_id) VALUES ('Stachys lavandulifolia ',NULL, NULL  , 'stachys-lavandulifolia'  , '1'  , NULL  , NULL  );</v>
      </c>
    </row>
    <row r="739" customFormat="false" ht="12.8" hidden="false" customHeight="false" outlineLevel="0" collapsed="false">
      <c r="A739" s="0" t="str">
        <f aca="false">SUBSTITUTE(SUBSTITUTE(SUBSTITUTE(I739, "'", "\'"), "’","\'"), "‘", "\'")</f>
        <v>Stachys macrantha </v>
      </c>
      <c r="E73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739)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stachys-macrantha</v>
      </c>
      <c r="F739" s="0" t="n">
        <v>1</v>
      </c>
      <c r="I739" s="0" t="s">
        <v>1253</v>
      </c>
      <c r="L739" s="0" t="str">
        <f aca="false">IF(ISBLANK(A739)  = 0, "INSERT INTO botanica.taxon (name_latin, name_czech, year, slug, origin, category_id, family_id) VALUES ("&amp;IF(A739&lt;&gt;"","'"&amp;A739&amp;"'","NULL")&amp;","&amp;IF(B739&lt;&gt;"","'"&amp;B739&amp;"'","NULL")&amp;", "&amp;IF(C739&lt;&gt;"","'"&amp;C739&amp;"'","NULL")&amp;"  , "&amp;IF(E739&lt;&gt;"","'"&amp;E739&amp;"'","NULL")&amp;"  , "&amp;IF(F739&lt;&gt;"","'"&amp;F739&amp;"'","NULL")&amp;"  , "&amp;IF(G739&lt;&gt;"","'"&amp;G739&amp;"'","NULL")&amp;"  , "&amp;IF(H739&lt;&gt;"","'"&amp;H739&amp;"'","NULL")&amp;"  );","")</f>
        <v>INSERT INTO botanica.taxon (name_latin, name_czech, year, slug, origin, category_id, family_id) VALUES ('Stachys macrantha ',NULL, NULL  , 'stachys-macrantha'  , '1'  , NULL  , NULL  );</v>
      </c>
    </row>
    <row r="740" customFormat="false" ht="12.8" hidden="false" customHeight="false" outlineLevel="0" collapsed="false">
      <c r="A740" s="0" t="str">
        <f aca="false">SUBSTITUTE(SUBSTITUTE(SUBSTITUTE(I740, "'", "\'"), "’","\'"), "‘", "\'")</f>
        <v>Stachys menthifolia </v>
      </c>
      <c r="E74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stachys-menthifolia</v>
      </c>
      <c r="F740" s="0" t="n">
        <v>1</v>
      </c>
      <c r="I740" s="0" t="s">
        <v>1254</v>
      </c>
      <c r="L740" s="0" t="str">
        <f aca="false">IF(ISBLANK(A740)  = 0, "INSERT INTO botanica.taxon (name_latin, name_czech, year, slug, origin, category_id, family_id) VALUES ("&amp;IF(A740&lt;&gt;"","'"&amp;A740&amp;"'","NULL")&amp;","&amp;IF(B740&lt;&gt;"","'"&amp;B740&amp;"'","NULL")&amp;", "&amp;IF(C740&lt;&gt;"","'"&amp;C740&amp;"'","NULL")&amp;"  , "&amp;IF(E740&lt;&gt;"","'"&amp;E740&amp;"'","NULL")&amp;"  , "&amp;IF(F740&lt;&gt;"","'"&amp;F740&amp;"'","NULL")&amp;"  , "&amp;IF(G740&lt;&gt;"","'"&amp;G740&amp;"'","NULL")&amp;"  , "&amp;IF(H740&lt;&gt;"","'"&amp;H740&amp;"'","NULL")&amp;"  );","")</f>
        <v>INSERT INTO botanica.taxon (name_latin, name_czech, year, slug, origin, category_id, family_id) VALUES ('Stachys menthifolia ',NULL, NULL  , 'stachys-menthifolia'  , '1'  , NULL  , NULL  );</v>
      </c>
    </row>
    <row r="741" customFormat="false" ht="12.8" hidden="false" customHeight="false" outlineLevel="0" collapsed="false">
      <c r="A741" s="0" t="str">
        <f aca="false">SUBSTITUTE(SUBSTITUTE(SUBSTITUTE(I741, "'", "\'"), "’","\'"), "‘", "\'")</f>
        <v>Stipa pennata</v>
      </c>
      <c r="E74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stipa-pennata</v>
      </c>
      <c r="F741" s="0" t="n">
        <v>1</v>
      </c>
      <c r="I741" s="0" t="s">
        <v>1255</v>
      </c>
      <c r="L741" s="0" t="str">
        <f aca="false">IF(ISBLANK(A741)  = 0, "INSERT INTO botanica.taxon (name_latin, name_czech, year, slug, origin, category_id, family_id) VALUES ("&amp;IF(A741&lt;&gt;"","'"&amp;A741&amp;"'","NULL")&amp;","&amp;IF(B741&lt;&gt;"","'"&amp;B741&amp;"'","NULL")&amp;", "&amp;IF(C741&lt;&gt;"","'"&amp;C741&amp;"'","NULL")&amp;"  , "&amp;IF(E741&lt;&gt;"","'"&amp;E741&amp;"'","NULL")&amp;"  , "&amp;IF(F741&lt;&gt;"","'"&amp;F741&amp;"'","NULL")&amp;"  , "&amp;IF(G741&lt;&gt;"","'"&amp;G741&amp;"'","NULL")&amp;"  , "&amp;IF(H741&lt;&gt;"","'"&amp;H741&amp;"'","NULL")&amp;"  );","")</f>
        <v>INSERT INTO botanica.taxon (name_latin, name_czech, year, slug, origin, category_id, family_id) VALUES ('Stipa pennata',NULL, NULL  , 'stipa-pennata'  , '1'  , NULL  , NULL  );</v>
      </c>
    </row>
    <row r="742" customFormat="false" ht="12.8" hidden="false" customHeight="false" outlineLevel="0" collapsed="false">
      <c r="A742" s="0" t="str">
        <f aca="false">SUBSTITUTE(SUBSTITUTE(SUBSTITUTE(I742, "'", "\'"), "’","\'"), "‘", "\'")</f>
        <v>Tanacetum aureum </v>
      </c>
      <c r="E74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tanacetum-aureum</v>
      </c>
      <c r="F742" s="0" t="n">
        <v>1</v>
      </c>
      <c r="I742" s="0" t="s">
        <v>1256</v>
      </c>
      <c r="L742" s="0" t="str">
        <f aca="false">IF(ISBLANK(A742)  = 0, "INSERT INTO botanica.taxon (name_latin, name_czech, year, slug, origin, category_id, family_id) VALUES ("&amp;IF(A742&lt;&gt;"","'"&amp;A742&amp;"'","NULL")&amp;","&amp;IF(B742&lt;&gt;"","'"&amp;B742&amp;"'","NULL")&amp;", "&amp;IF(C742&lt;&gt;"","'"&amp;C742&amp;"'","NULL")&amp;"  , "&amp;IF(E742&lt;&gt;"","'"&amp;E742&amp;"'","NULL")&amp;"  , "&amp;IF(F742&lt;&gt;"","'"&amp;F742&amp;"'","NULL")&amp;"  , "&amp;IF(G742&lt;&gt;"","'"&amp;G742&amp;"'","NULL")&amp;"  , "&amp;IF(H742&lt;&gt;"","'"&amp;H742&amp;"'","NULL")&amp;"  );","")</f>
        <v>INSERT INTO botanica.taxon (name_latin, name_czech, year, slug, origin, category_id, family_id) VALUES ('Tanacetum aureum ',NULL, NULL  , 'tanacetum-aureum'  , '1'  , NULL  , NULL  );</v>
      </c>
    </row>
    <row r="743" customFormat="false" ht="12.8" hidden="false" customHeight="false" outlineLevel="0" collapsed="false">
      <c r="A743" s="0" t="str">
        <f aca="false">SUBSTITUTE(SUBSTITUTE(SUBSTITUTE(I743, "'", "\'"), "’","\'"), "‘", "\'")</f>
        <v>Tanacetum caucasicum </v>
      </c>
      <c r="E74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tanacetum-caucasicum</v>
      </c>
      <c r="F743" s="0" t="n">
        <v>1</v>
      </c>
      <c r="I743" s="0" t="s">
        <v>1257</v>
      </c>
      <c r="L743" s="0" t="str">
        <f aca="false">IF(ISBLANK(A743)  = 0, "INSERT INTO botanica.taxon (name_latin, name_czech, year, slug, origin, category_id, family_id) VALUES ("&amp;IF(A743&lt;&gt;"","'"&amp;A743&amp;"'","NULL")&amp;","&amp;IF(B743&lt;&gt;"","'"&amp;B743&amp;"'","NULL")&amp;", "&amp;IF(C743&lt;&gt;"","'"&amp;C743&amp;"'","NULL")&amp;"  , "&amp;IF(E743&lt;&gt;"","'"&amp;E743&amp;"'","NULL")&amp;"  , "&amp;IF(F743&lt;&gt;"","'"&amp;F743&amp;"'","NULL")&amp;"  , "&amp;IF(G743&lt;&gt;"","'"&amp;G743&amp;"'","NULL")&amp;"  , "&amp;IF(H743&lt;&gt;"","'"&amp;H743&amp;"'","NULL")&amp;"  );","")</f>
        <v>INSERT INTO botanica.taxon (name_latin, name_czech, year, slug, origin, category_id, family_id) VALUES ('Tanacetum caucasicum ',NULL, NULL  , 'tanacetum-caucasicum'  , '1'  , NULL  , NULL  );</v>
      </c>
    </row>
    <row r="744" customFormat="false" ht="12.8" hidden="false" customHeight="false" outlineLevel="0" collapsed="false">
      <c r="A744" s="0" t="str">
        <f aca="false">SUBSTITUTE(SUBSTITUTE(SUBSTITUTE(I744, "'", "\'"), "’","\'"), "‘", "\'")</f>
        <v>Teucrium pyrenaicum </v>
      </c>
      <c r="E74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teucrium-pyrenaicum</v>
      </c>
      <c r="F744" s="0" t="n">
        <v>1</v>
      </c>
      <c r="I744" s="0" t="s">
        <v>1258</v>
      </c>
      <c r="L744" s="0" t="str">
        <f aca="false">IF(ISBLANK(A744)  = 0, "INSERT INTO botanica.taxon (name_latin, name_czech, year, slug, origin, category_id, family_id) VALUES ("&amp;IF(A744&lt;&gt;"","'"&amp;A744&amp;"'","NULL")&amp;","&amp;IF(B744&lt;&gt;"","'"&amp;B744&amp;"'","NULL")&amp;", "&amp;IF(C744&lt;&gt;"","'"&amp;C744&amp;"'","NULL")&amp;"  , "&amp;IF(E744&lt;&gt;"","'"&amp;E744&amp;"'","NULL")&amp;"  , "&amp;IF(F744&lt;&gt;"","'"&amp;F744&amp;"'","NULL")&amp;"  , "&amp;IF(G744&lt;&gt;"","'"&amp;G744&amp;"'","NULL")&amp;"  , "&amp;IF(H744&lt;&gt;"","'"&amp;H744&amp;"'","NULL")&amp;"  );","")</f>
        <v>INSERT INTO botanica.taxon (name_latin, name_czech, year, slug, origin, category_id, family_id) VALUES ('Teucrium pyrenaicum ',NULL, NULL  , 'teucrium-pyrenaicum'  , '1'  , NULL  , NULL  );</v>
      </c>
    </row>
    <row r="745" customFormat="false" ht="12.8" hidden="false" customHeight="false" outlineLevel="0" collapsed="false">
      <c r="A745" s="0" t="str">
        <f aca="false">SUBSTITUTE(SUBSTITUTE(SUBSTITUTE(I745, "'", "\'"), "’","\'"), "‘", "\'")</f>
        <v>Teucrium rotundifolium </v>
      </c>
      <c r="E74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teucrium-rotundifolium</v>
      </c>
      <c r="F745" s="0" t="n">
        <v>1</v>
      </c>
      <c r="I745" s="0" t="s">
        <v>1259</v>
      </c>
      <c r="L745" s="0" t="str">
        <f aca="false">IF(ISBLANK(A745)  = 0, "INSERT INTO botanica.taxon (name_latin, name_czech, year, slug, origin, category_id, family_id) VALUES ("&amp;IF(A745&lt;&gt;"","'"&amp;A745&amp;"'","NULL")&amp;","&amp;IF(B745&lt;&gt;"","'"&amp;B745&amp;"'","NULL")&amp;", "&amp;IF(C745&lt;&gt;"","'"&amp;C745&amp;"'","NULL")&amp;"  , "&amp;IF(E745&lt;&gt;"","'"&amp;E745&amp;"'","NULL")&amp;"  , "&amp;IF(F745&lt;&gt;"","'"&amp;F745&amp;"'","NULL")&amp;"  , "&amp;IF(G745&lt;&gt;"","'"&amp;G745&amp;"'","NULL")&amp;"  , "&amp;IF(H745&lt;&gt;"","'"&amp;H745&amp;"'","NULL")&amp;"  );","")</f>
        <v>INSERT INTO botanica.taxon (name_latin, name_czech, year, slug, origin, category_id, family_id) VALUES ('Teucrium rotundifolium ',NULL, NULL  , 'teucrium-rotundifolium'  , '1'  , NULL  , NULL  );</v>
      </c>
    </row>
    <row r="746" customFormat="false" ht="12.8" hidden="false" customHeight="false" outlineLevel="0" collapsed="false">
      <c r="A746" s="0" t="str">
        <f aca="false">SUBSTITUTE(SUBSTITUTE(SUBSTITUTE(I746, "'", "\'"), "’","\'"), "‘", "\'")</f>
        <v>Thlaspi kovatsii </v>
      </c>
      <c r="E74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thlaspi-kovatsii</v>
      </c>
      <c r="F746" s="0" t="n">
        <v>1</v>
      </c>
      <c r="I746" s="0" t="s">
        <v>1260</v>
      </c>
      <c r="L746" s="0" t="str">
        <f aca="false">IF(ISBLANK(A746)  = 0, "INSERT INTO botanica.taxon (name_latin, name_czech, year, slug, origin, category_id, family_id) VALUES ("&amp;IF(A746&lt;&gt;"","'"&amp;A746&amp;"'","NULL")&amp;","&amp;IF(B746&lt;&gt;"","'"&amp;B746&amp;"'","NULL")&amp;", "&amp;IF(C746&lt;&gt;"","'"&amp;C746&amp;"'","NULL")&amp;"  , "&amp;IF(E746&lt;&gt;"","'"&amp;E746&amp;"'","NULL")&amp;"  , "&amp;IF(F746&lt;&gt;"","'"&amp;F746&amp;"'","NULL")&amp;"  , "&amp;IF(G746&lt;&gt;"","'"&amp;G746&amp;"'","NULL")&amp;"  , "&amp;IF(H746&lt;&gt;"","'"&amp;H746&amp;"'","NULL")&amp;"  );","")</f>
        <v>INSERT INTO botanica.taxon (name_latin, name_czech, year, slug, origin, category_id, family_id) VALUES ('Thlaspi kovatsii ',NULL, NULL  , 'thlaspi-kovatsii'  , '1'  , NULL  , NULL  );</v>
      </c>
    </row>
    <row r="747" customFormat="false" ht="12.8" hidden="false" customHeight="false" outlineLevel="0" collapsed="false">
      <c r="A747" s="0" t="str">
        <f aca="false">SUBSTITUTE(SUBSTITUTE(SUBSTITUTE(I747, "'", "\'"), "’","\'"), "‘", "\'")</f>
        <v>Thlaspi stylosum </v>
      </c>
      <c r="E747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747)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thlaspi-stylosum</v>
      </c>
      <c r="F747" s="0" t="n">
        <v>1</v>
      </c>
      <c r="I747" s="0" t="s">
        <v>1261</v>
      </c>
      <c r="L747" s="0" t="str">
        <f aca="false">IF(ISBLANK(A747)  = 0, "INSERT INTO botanica.taxon (name_latin, name_czech, year, slug, origin, category_id, family_id) VALUES ("&amp;IF(A747&lt;&gt;"","'"&amp;A747&amp;"'","NULL")&amp;","&amp;IF(B747&lt;&gt;"","'"&amp;B747&amp;"'","NULL")&amp;", "&amp;IF(C747&lt;&gt;"","'"&amp;C747&amp;"'","NULL")&amp;"  , "&amp;IF(E747&lt;&gt;"","'"&amp;E747&amp;"'","NULL")&amp;"  , "&amp;IF(F747&lt;&gt;"","'"&amp;F747&amp;"'","NULL")&amp;"  , "&amp;IF(G747&lt;&gt;"","'"&amp;G747&amp;"'","NULL")&amp;"  , "&amp;IF(H747&lt;&gt;"","'"&amp;H747&amp;"'","NULL")&amp;"  );","")</f>
        <v>INSERT INTO botanica.taxon (name_latin, name_czech, year, slug, origin, category_id, family_id) VALUES ('Thlaspi stylosum ',NULL, NULL  , 'thlaspi-stylosum'  , '1'  , NULL  , NULL  );</v>
      </c>
    </row>
    <row r="748" customFormat="false" ht="12.8" hidden="false" customHeight="false" outlineLevel="0" collapsed="false">
      <c r="A748" s="0" t="str">
        <f aca="false">SUBSTITUTE(SUBSTITUTE(SUBSTITUTE(I748, "'", "\'"), "’","\'"), "‘", "\'")</f>
        <v>Thymus pulegioides </v>
      </c>
      <c r="E748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748)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</v>
      </c>
      <c r="F748" s="0" t="n">
        <v>1</v>
      </c>
      <c r="I748" s="0" t="s">
        <v>1262</v>
      </c>
      <c r="L748" s="0" t="str">
        <f aca="false">IF(ISBLANK(A748)  = 0, "INSERT INTO botanica.taxon (name_latin, name_czech, year, slug, origin, category_id, family_id) VALUES ("&amp;IF(A748&lt;&gt;"","'"&amp;A748&amp;"'","NULL")&amp;","&amp;IF(B748&lt;&gt;"","'"&amp;B748&amp;"'","NULL")&amp;", "&amp;IF(C748&lt;&gt;"","'"&amp;C748&amp;"'","NULL")&amp;"  , "&amp;IF(E748&lt;&gt;"","'"&amp;E748&amp;"'","NULL")&amp;"  , "&amp;IF(F748&lt;&gt;"","'"&amp;F748&amp;"'","NULL")&amp;"  , "&amp;IF(G748&lt;&gt;"","'"&amp;G748&amp;"'","NULL")&amp;"  , "&amp;IF(H748&lt;&gt;"","'"&amp;H748&amp;"'","NULL")&amp;"  );","")</f>
        <v>INSERT INTO botanica.taxon (name_latin, name_czech, year, slug, origin, category_id, family_id) VALUES ('Thymus pulegioides ',NULL, NULL  , 'thymus-pulegioides'  , '1'  , NULL  , NULL  );</v>
      </c>
    </row>
    <row r="749" customFormat="false" ht="12.8" hidden="false" customHeight="false" outlineLevel="0" collapsed="false">
      <c r="A749" s="0" t="str">
        <f aca="false">SUBSTITUTE(SUBSTITUTE(SUBSTITUTE(I749, "'", "\'"), "’","\'"), "‘", "\'")</f>
        <v>Thymus pulegioides subsp. montanus  </v>
      </c>
      <c r="E749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749)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thymus-pulegioides-subsp-montanus</v>
      </c>
      <c r="F749" s="0" t="n">
        <v>1</v>
      </c>
      <c r="I749" s="0" t="s">
        <v>1263</v>
      </c>
      <c r="L749" s="0" t="str">
        <f aca="false">IF(ISBLANK(A749)  = 0, "INSERT INTO botanica.taxon (name_latin, name_czech, year, slug, origin, category_id, family_id) VALUES ("&amp;IF(A749&lt;&gt;"","'"&amp;A749&amp;"'","NULL")&amp;","&amp;IF(B749&lt;&gt;"","'"&amp;B749&amp;"'","NULL")&amp;", "&amp;IF(C749&lt;&gt;"","'"&amp;C749&amp;"'","NULL")&amp;"  , "&amp;IF(E749&lt;&gt;"","'"&amp;E749&amp;"'","NULL")&amp;"  , "&amp;IF(F749&lt;&gt;"","'"&amp;F749&amp;"'","NULL")&amp;"  , "&amp;IF(G749&lt;&gt;"","'"&amp;G749&amp;"'","NULL")&amp;"  , "&amp;IF(H749&lt;&gt;"","'"&amp;H749&amp;"'","NULL")&amp;"  );","")</f>
        <v>INSERT INTO botanica.taxon (name_latin, name_czech, year, slug, origin, category_id, family_id) VALUES ('Thymus pulegioides subsp. montanus  ',NULL, NULL  , 'thymus-pulegioides-subsp-montanus'  , '1'  , NULL  , NULL  );</v>
      </c>
    </row>
    <row r="750" customFormat="false" ht="12.8" hidden="false" customHeight="false" outlineLevel="0" collapsed="false">
      <c r="A750" s="0" t="str">
        <f aca="false">SUBSTITUTE(SUBSTITUTE(SUBSTITUTE(I750, "'", "\'"), "’","\'"), "‘", "\'")</f>
        <v>Thymus serpyllum L. \'Album\'</v>
      </c>
      <c r="E750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750)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thymus-serpyllum-l-album</v>
      </c>
      <c r="F750" s="0" t="n">
        <v>1</v>
      </c>
      <c r="I750" s="0" t="s">
        <v>1264</v>
      </c>
      <c r="L750" s="0" t="str">
        <f aca="false">IF(ISBLANK(A750)  = 0, "INSERT INTO botanica.taxon (name_latin, name_czech, year, slug, origin, category_id, family_id) VALUES ("&amp;IF(A750&lt;&gt;"","'"&amp;A750&amp;"'","NULL")&amp;","&amp;IF(B750&lt;&gt;"","'"&amp;B750&amp;"'","NULL")&amp;", "&amp;IF(C750&lt;&gt;"","'"&amp;C750&amp;"'","NULL")&amp;"  , "&amp;IF(E750&lt;&gt;"","'"&amp;E750&amp;"'","NULL")&amp;"  , "&amp;IF(F750&lt;&gt;"","'"&amp;F750&amp;"'","NULL")&amp;"  , "&amp;IF(G750&lt;&gt;"","'"&amp;G750&amp;"'","NULL")&amp;"  , "&amp;IF(H750&lt;&gt;"","'"&amp;H750&amp;"'","NULL")&amp;"  );","")</f>
        <v>INSERT INTO botanica.taxon (name_latin, name_czech, year, slug, origin, category_id, family_id) VALUES ('Thymus serpyllum L. \'Album\'',NULL, NULL  , 'thymus-serpyllum-l-album'  , '1'  , NULL  , NULL  );</v>
      </c>
    </row>
    <row r="751" customFormat="false" ht="12.8" hidden="false" customHeight="false" outlineLevel="0" collapsed="false">
      <c r="A751" s="0" t="str">
        <f aca="false">SUBSTITUTE(SUBSTITUTE(SUBSTITUTE(I751, "'", "\'"), "’","\'"), "‘", "\'")</f>
        <v>Townsendia exscapa </v>
      </c>
      <c r="E751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751)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townsendia-exscapa</v>
      </c>
      <c r="F751" s="0" t="n">
        <v>1</v>
      </c>
      <c r="I751" s="0" t="s">
        <v>1265</v>
      </c>
      <c r="L751" s="0" t="str">
        <f aca="false">IF(ISBLANK(A751)  = 0, "INSERT INTO botanica.taxon (name_latin, name_czech, year, slug, origin, category_id, family_id) VALUES ("&amp;IF(A751&lt;&gt;"","'"&amp;A751&amp;"'","NULL")&amp;","&amp;IF(B751&lt;&gt;"","'"&amp;B751&amp;"'","NULL")&amp;", "&amp;IF(C751&lt;&gt;"","'"&amp;C751&amp;"'","NULL")&amp;"  , "&amp;IF(E751&lt;&gt;"","'"&amp;E751&amp;"'","NULL")&amp;"  , "&amp;IF(F751&lt;&gt;"","'"&amp;F751&amp;"'","NULL")&amp;"  , "&amp;IF(G751&lt;&gt;"","'"&amp;G751&amp;"'","NULL")&amp;"  , "&amp;IF(H751&lt;&gt;"","'"&amp;H751&amp;"'","NULL")&amp;"  );","")</f>
        <v>INSERT INTO botanica.taxon (name_latin, name_czech, year, slug, origin, category_id, family_id) VALUES ('Townsendia exscapa ',NULL, NULL  , 'townsendia-exscapa'  , '1'  , NULL  , NULL  );</v>
      </c>
    </row>
    <row r="752" customFormat="false" ht="12.8" hidden="false" customHeight="false" outlineLevel="0" collapsed="false">
      <c r="A752" s="0" t="str">
        <f aca="false">SUBSTITUTE(SUBSTITUTE(SUBSTITUTE(I752, "'", "\'"), "’","\'"), "‘", "\'")</f>
        <v>Trifolium atropurpureum </v>
      </c>
      <c r="E752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752)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trifolium-atropurpureum</v>
      </c>
      <c r="F752" s="0" t="n">
        <v>1</v>
      </c>
      <c r="I752" s="0" t="s">
        <v>1266</v>
      </c>
      <c r="L752" s="0" t="str">
        <f aca="false">IF(ISBLANK(A752)  = 0, "INSERT INTO botanica.taxon (name_latin, name_czech, year, slug, origin, category_id, family_id) VALUES ("&amp;IF(A752&lt;&gt;"","'"&amp;A752&amp;"'","NULL")&amp;","&amp;IF(B752&lt;&gt;"","'"&amp;B752&amp;"'","NULL")&amp;", "&amp;IF(C752&lt;&gt;"","'"&amp;C752&amp;"'","NULL")&amp;"  , "&amp;IF(E752&lt;&gt;"","'"&amp;E752&amp;"'","NULL")&amp;"  , "&amp;IF(F752&lt;&gt;"","'"&amp;F752&amp;"'","NULL")&amp;"  , "&amp;IF(G752&lt;&gt;"","'"&amp;G752&amp;"'","NULL")&amp;"  , "&amp;IF(H752&lt;&gt;"","'"&amp;H752&amp;"'","NULL")&amp;"  );","")</f>
        <v>INSERT INTO botanica.taxon (name_latin, name_czech, year, slug, origin, category_id, family_id) VALUES ('Trifolium atropurpureum ',NULL, NULL  , 'trifolium-atropurpureum'  , '1'  , NULL  , NULL  );</v>
      </c>
    </row>
    <row r="753" customFormat="false" ht="12.8" hidden="false" customHeight="false" outlineLevel="0" collapsed="false">
      <c r="A753" s="0" t="str">
        <f aca="false">SUBSTITUTE(SUBSTITUTE(SUBSTITUTE(I753, "'", "\'"), "’","\'"), "‘", "\'")</f>
        <v>Triosteum pinnatifidum </v>
      </c>
      <c r="E753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753)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triosteum-pinnatifidum</v>
      </c>
      <c r="F753" s="0" t="n">
        <v>1</v>
      </c>
      <c r="I753" s="0" t="s">
        <v>1267</v>
      </c>
      <c r="L753" s="0" t="str">
        <f aca="false">IF(ISBLANK(A753)  = 0, "INSERT INTO botanica.taxon (name_latin, name_czech, year, slug, origin, category_id, family_id) VALUES ("&amp;IF(A753&lt;&gt;"","'"&amp;A753&amp;"'","NULL")&amp;","&amp;IF(B753&lt;&gt;"","'"&amp;B753&amp;"'","NULL")&amp;", "&amp;IF(C753&lt;&gt;"","'"&amp;C753&amp;"'","NULL")&amp;"  , "&amp;IF(E753&lt;&gt;"","'"&amp;E753&amp;"'","NULL")&amp;"  , "&amp;IF(F753&lt;&gt;"","'"&amp;F753&amp;"'","NULL")&amp;"  , "&amp;IF(G753&lt;&gt;"","'"&amp;G753&amp;"'","NULL")&amp;"  , "&amp;IF(H753&lt;&gt;"","'"&amp;H753&amp;"'","NULL")&amp;"  );","")</f>
        <v>INSERT INTO botanica.taxon (name_latin, name_czech, year, slug, origin, category_id, family_id) VALUES ('Triosteum pinnatifidum ',NULL, NULL  , 'triosteum-pinnatifidum'  , '1'  , NULL  , NULL  );</v>
      </c>
    </row>
    <row r="754" customFormat="false" ht="12.8" hidden="false" customHeight="false" outlineLevel="0" collapsed="false">
      <c r="A754" s="0" t="str">
        <f aca="false">SUBSTITUTE(SUBSTITUTE(SUBSTITUTE(I754, "'", "\'"), "’","\'"), "‘", "\'")</f>
        <v>Trollius pumilus </v>
      </c>
      <c r="E754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754)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trollius-pumilus</v>
      </c>
      <c r="F754" s="0" t="n">
        <v>1</v>
      </c>
      <c r="I754" s="0" t="s">
        <v>1268</v>
      </c>
      <c r="L754" s="0" t="str">
        <f aca="false">IF(ISBLANK(A754)  = 0, "INSERT INTO botanica.taxon (name_latin, name_czech, year, slug, origin, category_id, family_id) VALUES ("&amp;IF(A754&lt;&gt;"","'"&amp;A754&amp;"'","NULL")&amp;","&amp;IF(B754&lt;&gt;"","'"&amp;B754&amp;"'","NULL")&amp;", "&amp;IF(C754&lt;&gt;"","'"&amp;C754&amp;"'","NULL")&amp;"  , "&amp;IF(E754&lt;&gt;"","'"&amp;E754&amp;"'","NULL")&amp;"  , "&amp;IF(F754&lt;&gt;"","'"&amp;F754&amp;"'","NULL")&amp;"  , "&amp;IF(G754&lt;&gt;"","'"&amp;G754&amp;"'","NULL")&amp;"  , "&amp;IF(H754&lt;&gt;"","'"&amp;H754&amp;"'","NULL")&amp;"  );","")</f>
        <v>INSERT INTO botanica.taxon (name_latin, name_czech, year, slug, origin, category_id, family_id) VALUES ('Trollius pumilus ',NULL, NULL  , 'trollius-pumilus'  , '1'  , NULL  , NULL  );</v>
      </c>
    </row>
    <row r="755" customFormat="false" ht="12.8" hidden="false" customHeight="false" outlineLevel="0" collapsed="false">
      <c r="A755" s="0" t="str">
        <f aca="false">SUBSTITUTE(SUBSTITUTE(SUBSTITUTE(I755, "'", "\'"), "’","\'"), "‘", "\'")</f>
        <v>Valeriana montana </v>
      </c>
      <c r="E755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755)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valeriana-montana</v>
      </c>
      <c r="F755" s="0" t="n">
        <v>1</v>
      </c>
      <c r="I755" s="0" t="s">
        <v>1269</v>
      </c>
      <c r="L755" s="0" t="str">
        <f aca="false">IF(ISBLANK(A755)  = 0, "INSERT INTO botanica.taxon (name_latin, name_czech, year, slug, origin, category_id, family_id) VALUES ("&amp;IF(A755&lt;&gt;"","'"&amp;A755&amp;"'","NULL")&amp;","&amp;IF(B755&lt;&gt;"","'"&amp;B755&amp;"'","NULL")&amp;", "&amp;IF(C755&lt;&gt;"","'"&amp;C755&amp;"'","NULL")&amp;"  , "&amp;IF(E755&lt;&gt;"","'"&amp;E755&amp;"'","NULL")&amp;"  , "&amp;IF(F755&lt;&gt;"","'"&amp;F755&amp;"'","NULL")&amp;"  , "&amp;IF(G755&lt;&gt;"","'"&amp;G755&amp;"'","NULL")&amp;"  , "&amp;IF(H755&lt;&gt;"","'"&amp;H755&amp;"'","NULL")&amp;"  );","")</f>
        <v>INSERT INTO botanica.taxon (name_latin, name_czech, year, slug, origin, category_id, family_id) VALUES ('Valeriana montana ',NULL, NULL  , 'valeriana-montana'  , '1'  , NULL  , NULL  );</v>
      </c>
    </row>
    <row r="756" customFormat="false" ht="12.8" hidden="false" customHeight="false" outlineLevel="0" collapsed="false">
      <c r="A756" s="0" t="str">
        <f aca="false">SUBSTITUTE(SUBSTITUTE(SUBSTITUTE(I756, "'", "\'"), "’","\'"), "‘", "\'")</f>
        <v>Valeriana tripteris </v>
      </c>
      <c r="E756" s="6" t="str">
        <f aca="false">LOW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TRIM(A756)," ","-"),"'",""),"""",""),"/",""),"?",""),".",""),"&gt;",""),"&lt;",""),",",""),";",""),":",""),"[",""),"]",""),"}",""),"[",""),"{",""),"|",""),"\",""),"+",""),"=",""),"~",""),"`",""),"!",""),"@",""),"#",""),"$",""),"%",""),"^",""),"&amp;",""),"*",""),"(",""),")",""),"#", ""), "'", ""),"""",""), "‘", ""), "’", ""))</f>
        <v>valeriana-tripteris</v>
      </c>
      <c r="F756" s="0" t="n">
        <v>1</v>
      </c>
      <c r="I756" s="0" t="s">
        <v>1270</v>
      </c>
      <c r="L756" s="0" t="str">
        <f aca="false">IF(ISBLANK(A756)  = 0, "INSERT INTO botanica.taxon (name_latin, name_czech, year, slug, origin, category_id, family_id) VALUES ("&amp;IF(A756&lt;&gt;"","'"&amp;A756&amp;"'","NULL")&amp;","&amp;IF(B756&lt;&gt;"","'"&amp;B756&amp;"'","NULL")&amp;", "&amp;IF(C756&lt;&gt;"","'"&amp;C756&amp;"'","NULL")&amp;"  , "&amp;IF(E756&lt;&gt;"","'"&amp;E756&amp;"'","NULL")&amp;"  , "&amp;IF(F756&lt;&gt;"","'"&amp;F756&amp;"'","NULL")&amp;"  , "&amp;IF(G756&lt;&gt;"","'"&amp;G756&amp;"'","NULL")&amp;"  , "&amp;IF(H756&lt;&gt;"","'"&amp;H756&amp;"'","NULL")&amp;"  );","")</f>
        <v>INSERT INTO botanica.taxon (name_latin, name_czech, year, slug, origin, category_id, family_id) VALUES ('Valeriana tripteris ',NULL, NULL  , 'valeriana-tripteris'  , '1'  , NULL  , NULL  );</v>
      </c>
    </row>
  </sheetData>
  <conditionalFormatting sqref="B75:F104">
    <cfRule type="cellIs" priority="2" operator="equal" aboveAverage="0" equalAverage="0" bottom="0" percent="0" rank="0" text="" dxfId="0">
      <formula>1</formula>
    </cfRule>
  </conditionalFormatting>
  <conditionalFormatting sqref="A75:A104">
    <cfRule type="cellIs" priority="3" operator="equal" aboveAverage="0" equalAverage="0" bottom="0" percent="0" rank="0" text="" dxfId="0">
      <formula>1</formula>
    </cfRule>
  </conditionalFormatting>
  <conditionalFormatting sqref="I75:I104">
    <cfRule type="cellIs" priority="4" operator="equal" aboveAverage="0" equalAverage="0" bottom="0" percent="0" rank="0" text="" dxfId="0">
      <formula>1</formula>
    </cfRule>
  </conditionalFormatting>
  <conditionalFormatting sqref="I74:I104">
    <cfRule type="cellIs" priority="5" operator="equal" aboveAverage="0" equalAverage="0" bottom="0" percent="0" rank="0" text="" dxfId="0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2020-07-09T15:00:48Z</dcterms:created>
  <dc:creator/>
  <dc:description/>
  <dc:language>en-US</dc:language>
  <cp:lastModifiedBy/>
  <cp:lastPrinted>2020-07-10T16:45:49Z</cp:lastPrinted>
  <dcterms:modified xsi:type="dcterms:W3CDTF">2020-07-22T17:27:18Z</dcterms:modified>
  <cp:revision>136</cp:revision>
  <dc:subject/>
  <dc:title/>
</cp:coreProperties>
</file>