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53222"/>
  <mc:AlternateContent xmlns:mc="http://schemas.openxmlformats.org/markup-compatibility/2006">
    <mc:Choice Requires="x15">
      <x15ac:absPath xmlns:x15ac="http://schemas.microsoft.com/office/spreadsheetml/2010/11/ac" url="C:\Users\Michal\Desktop\"/>
    </mc:Choice>
  </mc:AlternateContent>
  <bookViews>
    <workbookView xWindow="0" yWindow="0" windowWidth="20490" windowHeight="7755" activeTab="4"/>
  </bookViews>
  <sheets>
    <sheet name="Souhrn" sheetId="3" r:id="rId1"/>
    <sheet name="Seznam" sheetId="1" r:id="rId2"/>
    <sheet name="Google" sheetId="2" r:id="rId3"/>
    <sheet name="Konkurence" sheetId="4" r:id="rId4"/>
    <sheet name="Kontingenční tabulka" sheetId="6" r:id="rId5"/>
  </sheets>
  <calcPr calcId="152511"/>
  <pivotCaches>
    <pivotCache cacheId="0" r:id="rId6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" i="3" l="1"/>
  <c r="K4" i="3"/>
  <c r="K5" i="3"/>
  <c r="K6" i="3"/>
  <c r="L6" i="3" s="1"/>
  <c r="K7" i="3"/>
  <c r="K8" i="3"/>
  <c r="K9" i="3"/>
  <c r="K10" i="3"/>
  <c r="L10" i="3" s="1"/>
  <c r="K11" i="3"/>
  <c r="K12" i="3"/>
  <c r="K13" i="3"/>
  <c r="K14" i="3"/>
  <c r="L14" i="3" s="1"/>
  <c r="K15" i="3"/>
  <c r="K16" i="3"/>
  <c r="K17" i="3"/>
  <c r="K18" i="3"/>
  <c r="L18" i="3" s="1"/>
  <c r="K19" i="3"/>
  <c r="K20" i="3"/>
  <c r="K21" i="3"/>
  <c r="K22" i="3"/>
  <c r="L22" i="3" s="1"/>
  <c r="K23" i="3"/>
  <c r="K24" i="3"/>
  <c r="K25" i="3"/>
  <c r="K26" i="3"/>
  <c r="L26" i="3" s="1"/>
  <c r="K27" i="3"/>
  <c r="K28" i="3"/>
  <c r="K29" i="3"/>
  <c r="K30" i="3"/>
  <c r="L30" i="3" s="1"/>
  <c r="K31" i="3"/>
  <c r="K32" i="3"/>
  <c r="K33" i="3"/>
  <c r="K34" i="3"/>
  <c r="L34" i="3" s="1"/>
  <c r="K35" i="3"/>
  <c r="K36" i="3"/>
  <c r="K37" i="3"/>
  <c r="K38" i="3"/>
  <c r="L38" i="3" s="1"/>
  <c r="K39" i="3"/>
  <c r="K40" i="3"/>
  <c r="K41" i="3"/>
  <c r="K42" i="3"/>
  <c r="L42" i="3" s="1"/>
  <c r="K43" i="3"/>
  <c r="K44" i="3"/>
  <c r="K45" i="3"/>
  <c r="K46" i="3"/>
  <c r="L46" i="3" s="1"/>
  <c r="K47" i="3"/>
  <c r="K48" i="3"/>
  <c r="K49" i="3"/>
  <c r="K50" i="3"/>
  <c r="L50" i="3" s="1"/>
  <c r="K51" i="3"/>
  <c r="K52" i="3"/>
  <c r="K53" i="3"/>
  <c r="K54" i="3"/>
  <c r="L54" i="3" s="1"/>
  <c r="K55" i="3"/>
  <c r="K56" i="3"/>
  <c r="K57" i="3"/>
  <c r="K58" i="3"/>
  <c r="L58" i="3" s="1"/>
  <c r="K59" i="3"/>
  <c r="K60" i="3"/>
  <c r="K61" i="3"/>
  <c r="K62" i="3"/>
  <c r="L62" i="3" s="1"/>
  <c r="K63" i="3"/>
  <c r="K64" i="3"/>
  <c r="K65" i="3"/>
  <c r="K66" i="3"/>
  <c r="L66" i="3" s="1"/>
  <c r="K67" i="3"/>
  <c r="K68" i="3"/>
  <c r="K69" i="3"/>
  <c r="K70" i="3"/>
  <c r="L70" i="3" s="1"/>
  <c r="K71" i="3"/>
  <c r="K72" i="3"/>
  <c r="K73" i="3"/>
  <c r="K74" i="3"/>
  <c r="L74" i="3" s="1"/>
  <c r="K75" i="3"/>
  <c r="K76" i="3"/>
  <c r="K77" i="3"/>
  <c r="K78" i="3"/>
  <c r="L78" i="3" s="1"/>
  <c r="K79" i="3"/>
  <c r="K80" i="3"/>
  <c r="K81" i="3"/>
  <c r="K82" i="3"/>
  <c r="L82" i="3" s="1"/>
  <c r="K83" i="3"/>
  <c r="K84" i="3"/>
  <c r="K85" i="3"/>
  <c r="K86" i="3"/>
  <c r="L86" i="3" s="1"/>
  <c r="K87" i="3"/>
  <c r="K88" i="3"/>
  <c r="K89" i="3"/>
  <c r="K90" i="3"/>
  <c r="L90" i="3" s="1"/>
  <c r="K91" i="3"/>
  <c r="K92" i="3"/>
  <c r="K93" i="3"/>
  <c r="K94" i="3"/>
  <c r="L94" i="3" s="1"/>
  <c r="K95" i="3"/>
  <c r="K96" i="3"/>
  <c r="K97" i="3"/>
  <c r="K98" i="3"/>
  <c r="L98" i="3" s="1"/>
  <c r="K99" i="3"/>
  <c r="K100" i="3"/>
  <c r="K101" i="3"/>
  <c r="K102" i="3"/>
  <c r="L102" i="3" s="1"/>
  <c r="K103" i="3"/>
  <c r="K104" i="3"/>
  <c r="K105" i="3"/>
  <c r="K106" i="3"/>
  <c r="L106" i="3" s="1"/>
  <c r="K107" i="3"/>
  <c r="K108" i="3"/>
  <c r="K109" i="3"/>
  <c r="K110" i="3"/>
  <c r="L110" i="3" s="1"/>
  <c r="K111" i="3"/>
  <c r="K112" i="3"/>
  <c r="K113" i="3"/>
  <c r="K114" i="3"/>
  <c r="L114" i="3" s="1"/>
  <c r="K115" i="3"/>
  <c r="K116" i="3"/>
  <c r="K117" i="3"/>
  <c r="K118" i="3"/>
  <c r="L118" i="3" s="1"/>
  <c r="K119" i="3"/>
  <c r="K120" i="3"/>
  <c r="K121" i="3"/>
  <c r="K122" i="3"/>
  <c r="L122" i="3" s="1"/>
  <c r="K123" i="3"/>
  <c r="K124" i="3"/>
  <c r="K125" i="3"/>
  <c r="K126" i="3"/>
  <c r="L126" i="3" s="1"/>
  <c r="K127" i="3"/>
  <c r="K128" i="3"/>
  <c r="K129" i="3"/>
  <c r="K130" i="3"/>
  <c r="L130" i="3" s="1"/>
  <c r="K131" i="3"/>
  <c r="K132" i="3"/>
  <c r="K133" i="3"/>
  <c r="K134" i="3"/>
  <c r="L134" i="3" s="1"/>
  <c r="K135" i="3"/>
  <c r="K136" i="3"/>
  <c r="K137" i="3"/>
  <c r="K138" i="3"/>
  <c r="L138" i="3" s="1"/>
  <c r="K139" i="3"/>
  <c r="K140" i="3"/>
  <c r="K141" i="3"/>
  <c r="K142" i="3"/>
  <c r="L142" i="3" s="1"/>
  <c r="K143" i="3"/>
  <c r="K144" i="3"/>
  <c r="K145" i="3"/>
  <c r="K146" i="3"/>
  <c r="L146" i="3" s="1"/>
  <c r="K147" i="3"/>
  <c r="K148" i="3"/>
  <c r="K149" i="3"/>
  <c r="K150" i="3"/>
  <c r="L150" i="3" s="1"/>
  <c r="K151" i="3"/>
  <c r="K152" i="3"/>
  <c r="K153" i="3"/>
  <c r="K154" i="3"/>
  <c r="L154" i="3" s="1"/>
  <c r="K155" i="3"/>
  <c r="K156" i="3"/>
  <c r="K157" i="3"/>
  <c r="K158" i="3"/>
  <c r="L158" i="3" s="1"/>
  <c r="K159" i="3"/>
  <c r="K160" i="3"/>
  <c r="K161" i="3"/>
  <c r="K162" i="3"/>
  <c r="L162" i="3" s="1"/>
  <c r="K163" i="3"/>
  <c r="K164" i="3"/>
  <c r="K165" i="3"/>
  <c r="K166" i="3"/>
  <c r="L166" i="3" s="1"/>
  <c r="K167" i="3"/>
  <c r="K168" i="3"/>
  <c r="K169" i="3"/>
  <c r="K170" i="3"/>
  <c r="L170" i="3" s="1"/>
  <c r="K171" i="3"/>
  <c r="K172" i="3"/>
  <c r="K173" i="3"/>
  <c r="K174" i="3"/>
  <c r="L174" i="3" s="1"/>
  <c r="K175" i="3"/>
  <c r="K176" i="3"/>
  <c r="K177" i="3"/>
  <c r="K178" i="3"/>
  <c r="L178" i="3" s="1"/>
  <c r="K179" i="3"/>
  <c r="K180" i="3"/>
  <c r="K181" i="3"/>
  <c r="K182" i="3"/>
  <c r="L182" i="3" s="1"/>
  <c r="K183" i="3"/>
  <c r="K184" i="3"/>
  <c r="K185" i="3"/>
  <c r="K186" i="3"/>
  <c r="L186" i="3" s="1"/>
  <c r="K187" i="3"/>
  <c r="K188" i="3"/>
  <c r="K189" i="3"/>
  <c r="K190" i="3"/>
  <c r="L190" i="3" s="1"/>
  <c r="K191" i="3"/>
  <c r="K192" i="3"/>
  <c r="K193" i="3"/>
  <c r="K194" i="3"/>
  <c r="L194" i="3" s="1"/>
  <c r="K195" i="3"/>
  <c r="K196" i="3"/>
  <c r="K197" i="3"/>
  <c r="K198" i="3"/>
  <c r="L198" i="3" s="1"/>
  <c r="K199" i="3"/>
  <c r="K200" i="3"/>
  <c r="K201" i="3"/>
  <c r="K202" i="3"/>
  <c r="L202" i="3" s="1"/>
  <c r="K203" i="3"/>
  <c r="K204" i="3"/>
  <c r="K205" i="3"/>
  <c r="K206" i="3"/>
  <c r="L206" i="3" s="1"/>
  <c r="K207" i="3"/>
  <c r="K208" i="3"/>
  <c r="K209" i="3"/>
  <c r="K210" i="3"/>
  <c r="L210" i="3" s="1"/>
  <c r="K211" i="3"/>
  <c r="K212" i="3"/>
  <c r="K213" i="3"/>
  <c r="K214" i="3"/>
  <c r="L214" i="3" s="1"/>
  <c r="K215" i="3"/>
  <c r="K216" i="3"/>
  <c r="K217" i="3"/>
  <c r="K218" i="3"/>
  <c r="L218" i="3" s="1"/>
  <c r="K219" i="3"/>
  <c r="K220" i="3"/>
  <c r="K221" i="3"/>
  <c r="K222" i="3"/>
  <c r="L222" i="3" s="1"/>
  <c r="K223" i="3"/>
  <c r="K224" i="3"/>
  <c r="K225" i="3"/>
  <c r="K226" i="3"/>
  <c r="L226" i="3" s="1"/>
  <c r="K227" i="3"/>
  <c r="K228" i="3"/>
  <c r="K229" i="3"/>
  <c r="K230" i="3"/>
  <c r="L230" i="3" s="1"/>
  <c r="K231" i="3"/>
  <c r="K232" i="3"/>
  <c r="K233" i="3"/>
  <c r="K234" i="3"/>
  <c r="L234" i="3" s="1"/>
  <c r="K235" i="3"/>
  <c r="K236" i="3"/>
  <c r="K237" i="3"/>
  <c r="K238" i="3"/>
  <c r="L238" i="3" s="1"/>
  <c r="K239" i="3"/>
  <c r="K240" i="3"/>
  <c r="K241" i="3"/>
  <c r="K242" i="3"/>
  <c r="L242" i="3" s="1"/>
  <c r="K243" i="3"/>
  <c r="K244" i="3"/>
  <c r="K245" i="3"/>
  <c r="K246" i="3"/>
  <c r="L246" i="3" s="1"/>
  <c r="K247" i="3"/>
  <c r="K248" i="3"/>
  <c r="K249" i="3"/>
  <c r="K250" i="3"/>
  <c r="L250" i="3" s="1"/>
  <c r="K251" i="3"/>
  <c r="K252" i="3"/>
  <c r="K253" i="3"/>
  <c r="K254" i="3"/>
  <c r="L254" i="3" s="1"/>
  <c r="K255" i="3"/>
  <c r="K256" i="3"/>
  <c r="K257" i="3"/>
  <c r="K258" i="3"/>
  <c r="L258" i="3" s="1"/>
  <c r="K259" i="3"/>
  <c r="K260" i="3"/>
  <c r="K261" i="3"/>
  <c r="K262" i="3"/>
  <c r="L262" i="3" s="1"/>
  <c r="K263" i="3"/>
  <c r="K264" i="3"/>
  <c r="K265" i="3"/>
  <c r="K266" i="3"/>
  <c r="L266" i="3" s="1"/>
  <c r="K267" i="3"/>
  <c r="K268" i="3"/>
  <c r="K269" i="3"/>
  <c r="K270" i="3"/>
  <c r="L270" i="3" s="1"/>
  <c r="K271" i="3"/>
  <c r="K272" i="3"/>
  <c r="K273" i="3"/>
  <c r="K274" i="3"/>
  <c r="L274" i="3" s="1"/>
  <c r="K275" i="3"/>
  <c r="K276" i="3"/>
  <c r="K277" i="3"/>
  <c r="K278" i="3"/>
  <c r="L278" i="3" s="1"/>
  <c r="K279" i="3"/>
  <c r="K280" i="3"/>
  <c r="K281" i="3"/>
  <c r="K282" i="3"/>
  <c r="L282" i="3" s="1"/>
  <c r="K283" i="3"/>
  <c r="K284" i="3"/>
  <c r="K285" i="3"/>
  <c r="K286" i="3"/>
  <c r="L286" i="3" s="1"/>
  <c r="K287" i="3"/>
  <c r="K288" i="3"/>
  <c r="K289" i="3"/>
  <c r="K290" i="3"/>
  <c r="L290" i="3" s="1"/>
  <c r="K291" i="3"/>
  <c r="K292" i="3"/>
  <c r="K293" i="3"/>
  <c r="K294" i="3"/>
  <c r="L294" i="3" s="1"/>
  <c r="K295" i="3"/>
  <c r="K296" i="3"/>
  <c r="K297" i="3"/>
  <c r="K298" i="3"/>
  <c r="L298" i="3" s="1"/>
  <c r="K299" i="3"/>
  <c r="K300" i="3"/>
  <c r="K301" i="3"/>
  <c r="K302" i="3"/>
  <c r="L302" i="3" s="1"/>
  <c r="K303" i="3"/>
  <c r="K304" i="3"/>
  <c r="K305" i="3"/>
  <c r="K306" i="3"/>
  <c r="L306" i="3" s="1"/>
  <c r="K307" i="3"/>
  <c r="K308" i="3"/>
  <c r="K309" i="3"/>
  <c r="K310" i="3"/>
  <c r="L310" i="3" s="1"/>
  <c r="K311" i="3"/>
  <c r="K312" i="3"/>
  <c r="K313" i="3"/>
  <c r="K314" i="3"/>
  <c r="L314" i="3" s="1"/>
  <c r="K315" i="3"/>
  <c r="K316" i="3"/>
  <c r="K317" i="3"/>
  <c r="K318" i="3"/>
  <c r="L318" i="3" s="1"/>
  <c r="K319" i="3"/>
  <c r="K320" i="3"/>
  <c r="K321" i="3"/>
  <c r="K322" i="3"/>
  <c r="L322" i="3" s="1"/>
  <c r="K323" i="3"/>
  <c r="K324" i="3"/>
  <c r="K325" i="3"/>
  <c r="K326" i="3"/>
  <c r="L326" i="3" s="1"/>
  <c r="K327" i="3"/>
  <c r="K328" i="3"/>
  <c r="K329" i="3"/>
  <c r="K330" i="3"/>
  <c r="L330" i="3" s="1"/>
  <c r="K331" i="3"/>
  <c r="K332" i="3"/>
  <c r="K333" i="3"/>
  <c r="K334" i="3"/>
  <c r="L334" i="3" s="1"/>
  <c r="K335" i="3"/>
  <c r="K336" i="3"/>
  <c r="K337" i="3"/>
  <c r="K338" i="3"/>
  <c r="L338" i="3" s="1"/>
  <c r="K339" i="3"/>
  <c r="K340" i="3"/>
  <c r="K341" i="3"/>
  <c r="K342" i="3"/>
  <c r="L342" i="3" s="1"/>
  <c r="K343" i="3"/>
  <c r="K344" i="3"/>
  <c r="K345" i="3"/>
  <c r="K346" i="3"/>
  <c r="L346" i="3" s="1"/>
  <c r="K347" i="3"/>
  <c r="K348" i="3"/>
  <c r="K349" i="3"/>
  <c r="K350" i="3"/>
  <c r="L350" i="3" s="1"/>
  <c r="K351" i="3"/>
  <c r="K352" i="3"/>
  <c r="K353" i="3"/>
  <c r="K354" i="3"/>
  <c r="L354" i="3" s="1"/>
  <c r="K355" i="3"/>
  <c r="K356" i="3"/>
  <c r="K357" i="3"/>
  <c r="K358" i="3"/>
  <c r="L358" i="3" s="1"/>
  <c r="K359" i="3"/>
  <c r="K360" i="3"/>
  <c r="K361" i="3"/>
  <c r="K362" i="3"/>
  <c r="L362" i="3" s="1"/>
  <c r="K363" i="3"/>
  <c r="K364" i="3"/>
  <c r="K365" i="3"/>
  <c r="K366" i="3"/>
  <c r="L366" i="3" s="1"/>
  <c r="K367" i="3"/>
  <c r="K368" i="3"/>
  <c r="K369" i="3"/>
  <c r="K370" i="3"/>
  <c r="L370" i="3" s="1"/>
  <c r="K371" i="3"/>
  <c r="K372" i="3"/>
  <c r="K373" i="3"/>
  <c r="K374" i="3"/>
  <c r="L374" i="3" s="1"/>
  <c r="K375" i="3"/>
  <c r="K376" i="3"/>
  <c r="K377" i="3"/>
  <c r="K378" i="3"/>
  <c r="L378" i="3" s="1"/>
  <c r="K379" i="3"/>
  <c r="K380" i="3"/>
  <c r="K381" i="3"/>
  <c r="K382" i="3"/>
  <c r="L382" i="3" s="1"/>
  <c r="K383" i="3"/>
  <c r="K384" i="3"/>
  <c r="K385" i="3"/>
  <c r="K386" i="3"/>
  <c r="L386" i="3" s="1"/>
  <c r="K387" i="3"/>
  <c r="K388" i="3"/>
  <c r="K389" i="3"/>
  <c r="K390" i="3"/>
  <c r="L390" i="3" s="1"/>
  <c r="K391" i="3"/>
  <c r="K392" i="3"/>
  <c r="K393" i="3"/>
  <c r="K394" i="3"/>
  <c r="L394" i="3" s="1"/>
  <c r="K395" i="3"/>
  <c r="K396" i="3"/>
  <c r="K397" i="3"/>
  <c r="K398" i="3"/>
  <c r="L398" i="3" s="1"/>
  <c r="K399" i="3"/>
  <c r="K400" i="3"/>
  <c r="K401" i="3"/>
  <c r="K402" i="3"/>
  <c r="L402" i="3" s="1"/>
  <c r="K403" i="3"/>
  <c r="K404" i="3"/>
  <c r="K405" i="3"/>
  <c r="K406" i="3"/>
  <c r="L406" i="3" s="1"/>
  <c r="K407" i="3"/>
  <c r="K408" i="3"/>
  <c r="K409" i="3"/>
  <c r="K410" i="3"/>
  <c r="L410" i="3" s="1"/>
  <c r="K411" i="3"/>
  <c r="K412" i="3"/>
  <c r="K413" i="3"/>
  <c r="K414" i="3"/>
  <c r="L414" i="3" s="1"/>
  <c r="K415" i="3"/>
  <c r="K416" i="3"/>
  <c r="K417" i="3"/>
  <c r="K418" i="3"/>
  <c r="L418" i="3" s="1"/>
  <c r="K419" i="3"/>
  <c r="K420" i="3"/>
  <c r="K421" i="3"/>
  <c r="K422" i="3"/>
  <c r="L422" i="3" s="1"/>
  <c r="K423" i="3"/>
  <c r="K424" i="3"/>
  <c r="K425" i="3"/>
  <c r="K426" i="3"/>
  <c r="L426" i="3" s="1"/>
  <c r="K427" i="3"/>
  <c r="K428" i="3"/>
  <c r="K429" i="3"/>
  <c r="K430" i="3"/>
  <c r="L430" i="3" s="1"/>
  <c r="K431" i="3"/>
  <c r="K432" i="3"/>
  <c r="K433" i="3"/>
  <c r="K434" i="3"/>
  <c r="L434" i="3" s="1"/>
  <c r="K435" i="3"/>
  <c r="K436" i="3"/>
  <c r="K437" i="3"/>
  <c r="K438" i="3"/>
  <c r="L438" i="3" s="1"/>
  <c r="K439" i="3"/>
  <c r="K440" i="3"/>
  <c r="K441" i="3"/>
  <c r="K442" i="3"/>
  <c r="L442" i="3" s="1"/>
  <c r="K443" i="3"/>
  <c r="K444" i="3"/>
  <c r="K445" i="3"/>
  <c r="K446" i="3"/>
  <c r="L446" i="3" s="1"/>
  <c r="K447" i="3"/>
  <c r="K448" i="3"/>
  <c r="K449" i="3"/>
  <c r="K450" i="3"/>
  <c r="L450" i="3" s="1"/>
  <c r="K451" i="3"/>
  <c r="K452" i="3"/>
  <c r="K453" i="3"/>
  <c r="K454" i="3"/>
  <c r="L454" i="3" s="1"/>
  <c r="K455" i="3"/>
  <c r="K456" i="3"/>
  <c r="K457" i="3"/>
  <c r="K458" i="3"/>
  <c r="L458" i="3" s="1"/>
  <c r="K459" i="3"/>
  <c r="K460" i="3"/>
  <c r="K461" i="3"/>
  <c r="K462" i="3"/>
  <c r="L462" i="3" s="1"/>
  <c r="K463" i="3"/>
  <c r="K464" i="3"/>
  <c r="K465" i="3"/>
  <c r="K466" i="3"/>
  <c r="L466" i="3" s="1"/>
  <c r="K467" i="3"/>
  <c r="K468" i="3"/>
  <c r="K469" i="3"/>
  <c r="K470" i="3"/>
  <c r="L470" i="3" s="1"/>
  <c r="K471" i="3"/>
  <c r="K472" i="3"/>
  <c r="K473" i="3"/>
  <c r="K474" i="3"/>
  <c r="L474" i="3" s="1"/>
  <c r="K475" i="3"/>
  <c r="K476" i="3"/>
  <c r="K477" i="3"/>
  <c r="K478" i="3"/>
  <c r="L478" i="3" s="1"/>
  <c r="K479" i="3"/>
  <c r="K480" i="3"/>
  <c r="K481" i="3"/>
  <c r="K482" i="3"/>
  <c r="L482" i="3" s="1"/>
  <c r="K483" i="3"/>
  <c r="K484" i="3"/>
  <c r="K485" i="3"/>
  <c r="K486" i="3"/>
  <c r="L486" i="3" s="1"/>
  <c r="K487" i="3"/>
  <c r="K488" i="3"/>
  <c r="K489" i="3"/>
  <c r="K490" i="3"/>
  <c r="L490" i="3" s="1"/>
  <c r="K491" i="3"/>
  <c r="K492" i="3"/>
  <c r="K493" i="3"/>
  <c r="K494" i="3"/>
  <c r="L494" i="3" s="1"/>
  <c r="K495" i="3"/>
  <c r="K496" i="3"/>
  <c r="K497" i="3"/>
  <c r="K498" i="3"/>
  <c r="L498" i="3" s="1"/>
  <c r="K499" i="3"/>
  <c r="K500" i="3"/>
  <c r="K501" i="3"/>
  <c r="K502" i="3"/>
  <c r="L502" i="3" s="1"/>
  <c r="K503" i="3"/>
  <c r="K504" i="3"/>
  <c r="K505" i="3"/>
  <c r="K506" i="3"/>
  <c r="L506" i="3" s="1"/>
  <c r="K507" i="3"/>
  <c r="K508" i="3"/>
  <c r="K509" i="3"/>
  <c r="K510" i="3"/>
  <c r="L510" i="3" s="1"/>
  <c r="K511" i="3"/>
  <c r="K512" i="3"/>
  <c r="K513" i="3"/>
  <c r="K514" i="3"/>
  <c r="L514" i="3" s="1"/>
  <c r="K515" i="3"/>
  <c r="K516" i="3"/>
  <c r="K517" i="3"/>
  <c r="K518" i="3"/>
  <c r="L518" i="3" s="1"/>
  <c r="K519" i="3"/>
  <c r="K520" i="3"/>
  <c r="K521" i="3"/>
  <c r="K522" i="3"/>
  <c r="L522" i="3" s="1"/>
  <c r="K523" i="3"/>
  <c r="K524" i="3"/>
  <c r="K525" i="3"/>
  <c r="K526" i="3"/>
  <c r="L526" i="3" s="1"/>
  <c r="K527" i="3"/>
  <c r="K528" i="3"/>
  <c r="K529" i="3"/>
  <c r="K530" i="3"/>
  <c r="L530" i="3" s="1"/>
  <c r="K531" i="3"/>
  <c r="K532" i="3"/>
  <c r="K533" i="3"/>
  <c r="K534" i="3"/>
  <c r="L534" i="3" s="1"/>
  <c r="K535" i="3"/>
  <c r="K536" i="3"/>
  <c r="K537" i="3"/>
  <c r="K538" i="3"/>
  <c r="L538" i="3" s="1"/>
  <c r="K539" i="3"/>
  <c r="K540" i="3"/>
  <c r="K541" i="3"/>
  <c r="K542" i="3"/>
  <c r="L542" i="3" s="1"/>
  <c r="K543" i="3"/>
  <c r="K544" i="3"/>
  <c r="K545" i="3"/>
  <c r="K546" i="3"/>
  <c r="L546" i="3" s="1"/>
  <c r="K547" i="3"/>
  <c r="K548" i="3"/>
  <c r="K549" i="3"/>
  <c r="K550" i="3"/>
  <c r="L550" i="3" s="1"/>
  <c r="K551" i="3"/>
  <c r="K552" i="3"/>
  <c r="K553" i="3"/>
  <c r="K554" i="3"/>
  <c r="L554" i="3" s="1"/>
  <c r="K555" i="3"/>
  <c r="K556" i="3"/>
  <c r="K557" i="3"/>
  <c r="K558" i="3"/>
  <c r="L558" i="3" s="1"/>
  <c r="K559" i="3"/>
  <c r="K560" i="3"/>
  <c r="K561" i="3"/>
  <c r="K562" i="3"/>
  <c r="L562" i="3" s="1"/>
  <c r="K563" i="3"/>
  <c r="K564" i="3"/>
  <c r="K565" i="3"/>
  <c r="K566" i="3"/>
  <c r="L566" i="3" s="1"/>
  <c r="K567" i="3"/>
  <c r="K568" i="3"/>
  <c r="K569" i="3"/>
  <c r="K570" i="3"/>
  <c r="L570" i="3" s="1"/>
  <c r="K571" i="3"/>
  <c r="K572" i="3"/>
  <c r="K573" i="3"/>
  <c r="K574" i="3"/>
  <c r="L574" i="3" s="1"/>
  <c r="K575" i="3"/>
  <c r="K576" i="3"/>
  <c r="K577" i="3"/>
  <c r="K578" i="3"/>
  <c r="L578" i="3" s="1"/>
  <c r="K579" i="3"/>
  <c r="K580" i="3"/>
  <c r="K581" i="3"/>
  <c r="K582" i="3"/>
  <c r="L582" i="3" s="1"/>
  <c r="K583" i="3"/>
  <c r="K584" i="3"/>
  <c r="K585" i="3"/>
  <c r="K586" i="3"/>
  <c r="L586" i="3" s="1"/>
  <c r="K587" i="3"/>
  <c r="K588" i="3"/>
  <c r="K589" i="3"/>
  <c r="K590" i="3"/>
  <c r="L590" i="3" s="1"/>
  <c r="K591" i="3"/>
  <c r="K592" i="3"/>
  <c r="K593" i="3"/>
  <c r="K594" i="3"/>
  <c r="L594" i="3" s="1"/>
  <c r="K595" i="3"/>
  <c r="K596" i="3"/>
  <c r="K597" i="3"/>
  <c r="K598" i="3"/>
  <c r="L598" i="3" s="1"/>
  <c r="K599" i="3"/>
  <c r="K600" i="3"/>
  <c r="K601" i="3"/>
  <c r="K602" i="3"/>
  <c r="L602" i="3" s="1"/>
  <c r="K603" i="3"/>
  <c r="K604" i="3"/>
  <c r="K605" i="3"/>
  <c r="K606" i="3"/>
  <c r="L606" i="3" s="1"/>
  <c r="K607" i="3"/>
  <c r="K608" i="3"/>
  <c r="K609" i="3"/>
  <c r="K610" i="3"/>
  <c r="L610" i="3" s="1"/>
  <c r="K611" i="3"/>
  <c r="K612" i="3"/>
  <c r="K613" i="3"/>
  <c r="K614" i="3"/>
  <c r="L614" i="3" s="1"/>
  <c r="K615" i="3"/>
  <c r="K616" i="3"/>
  <c r="K617" i="3"/>
  <c r="K618" i="3"/>
  <c r="L618" i="3" s="1"/>
  <c r="K619" i="3"/>
  <c r="K620" i="3"/>
  <c r="K621" i="3"/>
  <c r="K622" i="3"/>
  <c r="L622" i="3" s="1"/>
  <c r="K623" i="3"/>
  <c r="K624" i="3"/>
  <c r="K625" i="3"/>
  <c r="K626" i="3"/>
  <c r="L626" i="3" s="1"/>
  <c r="K627" i="3"/>
  <c r="K628" i="3"/>
  <c r="K629" i="3"/>
  <c r="L629" i="3" s="1"/>
  <c r="K630" i="3"/>
  <c r="L630" i="3" s="1"/>
  <c r="K631" i="3"/>
  <c r="K632" i="3"/>
  <c r="K633" i="3"/>
  <c r="L633" i="3" s="1"/>
  <c r="K634" i="3"/>
  <c r="L634" i="3" s="1"/>
  <c r="K635" i="3"/>
  <c r="K636" i="3"/>
  <c r="K637" i="3"/>
  <c r="L637" i="3" s="1"/>
  <c r="K638" i="3"/>
  <c r="L638" i="3" s="1"/>
  <c r="K639" i="3"/>
  <c r="K640" i="3"/>
  <c r="K641" i="3"/>
  <c r="L641" i="3" s="1"/>
  <c r="K642" i="3"/>
  <c r="L642" i="3" s="1"/>
  <c r="K643" i="3"/>
  <c r="K644" i="3"/>
  <c r="K645" i="3"/>
  <c r="L645" i="3" s="1"/>
  <c r="K646" i="3"/>
  <c r="L646" i="3" s="1"/>
  <c r="K647" i="3"/>
  <c r="K648" i="3"/>
  <c r="K649" i="3"/>
  <c r="L649" i="3" s="1"/>
  <c r="K650" i="3"/>
  <c r="L650" i="3" s="1"/>
  <c r="K651" i="3"/>
  <c r="K652" i="3"/>
  <c r="K653" i="3"/>
  <c r="L653" i="3" s="1"/>
  <c r="K654" i="3"/>
  <c r="L654" i="3" s="1"/>
  <c r="K655" i="3"/>
  <c r="K656" i="3"/>
  <c r="K657" i="3"/>
  <c r="L657" i="3" s="1"/>
  <c r="K658" i="3"/>
  <c r="L658" i="3" s="1"/>
  <c r="K659" i="3"/>
  <c r="K660" i="3"/>
  <c r="K661" i="3"/>
  <c r="L661" i="3" s="1"/>
  <c r="K662" i="3"/>
  <c r="L662" i="3" s="1"/>
  <c r="K663" i="3"/>
  <c r="K664" i="3"/>
  <c r="K665" i="3"/>
  <c r="L665" i="3" s="1"/>
  <c r="K666" i="3"/>
  <c r="L666" i="3" s="1"/>
  <c r="K667" i="3"/>
  <c r="K668" i="3"/>
  <c r="K669" i="3"/>
  <c r="L669" i="3" s="1"/>
  <c r="K670" i="3"/>
  <c r="L670" i="3" s="1"/>
  <c r="H3" i="3"/>
  <c r="H4" i="3"/>
  <c r="H5" i="3"/>
  <c r="H6" i="3"/>
  <c r="H7" i="3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40" i="3"/>
  <c r="H41" i="3"/>
  <c r="H42" i="3"/>
  <c r="H43" i="3"/>
  <c r="H44" i="3"/>
  <c r="H45" i="3"/>
  <c r="H46" i="3"/>
  <c r="H47" i="3"/>
  <c r="H48" i="3"/>
  <c r="H49" i="3"/>
  <c r="H50" i="3"/>
  <c r="H51" i="3"/>
  <c r="H52" i="3"/>
  <c r="H53" i="3"/>
  <c r="H54" i="3"/>
  <c r="H55" i="3"/>
  <c r="H56" i="3"/>
  <c r="H57" i="3"/>
  <c r="H58" i="3"/>
  <c r="H59" i="3"/>
  <c r="H60" i="3"/>
  <c r="H61" i="3"/>
  <c r="H62" i="3"/>
  <c r="H63" i="3"/>
  <c r="H64" i="3"/>
  <c r="H65" i="3"/>
  <c r="H66" i="3"/>
  <c r="H67" i="3"/>
  <c r="H68" i="3"/>
  <c r="H69" i="3"/>
  <c r="H70" i="3"/>
  <c r="H71" i="3"/>
  <c r="H72" i="3"/>
  <c r="H73" i="3"/>
  <c r="H74" i="3"/>
  <c r="H75" i="3"/>
  <c r="H76" i="3"/>
  <c r="H77" i="3"/>
  <c r="H78" i="3"/>
  <c r="H79" i="3"/>
  <c r="H80" i="3"/>
  <c r="H81" i="3"/>
  <c r="H82" i="3"/>
  <c r="H83" i="3"/>
  <c r="H84" i="3"/>
  <c r="H85" i="3"/>
  <c r="H86" i="3"/>
  <c r="H87" i="3"/>
  <c r="H88" i="3"/>
  <c r="H89" i="3"/>
  <c r="H90" i="3"/>
  <c r="H91" i="3"/>
  <c r="H92" i="3"/>
  <c r="H93" i="3"/>
  <c r="H94" i="3"/>
  <c r="H95" i="3"/>
  <c r="H96" i="3"/>
  <c r="H97" i="3"/>
  <c r="H98" i="3"/>
  <c r="H99" i="3"/>
  <c r="H100" i="3"/>
  <c r="H101" i="3"/>
  <c r="H102" i="3"/>
  <c r="H103" i="3"/>
  <c r="H104" i="3"/>
  <c r="H105" i="3"/>
  <c r="H106" i="3"/>
  <c r="H107" i="3"/>
  <c r="H108" i="3"/>
  <c r="H109" i="3"/>
  <c r="H110" i="3"/>
  <c r="H111" i="3"/>
  <c r="H112" i="3"/>
  <c r="H113" i="3"/>
  <c r="H114" i="3"/>
  <c r="H115" i="3"/>
  <c r="H116" i="3"/>
  <c r="H117" i="3"/>
  <c r="H118" i="3"/>
  <c r="H119" i="3"/>
  <c r="H120" i="3"/>
  <c r="H121" i="3"/>
  <c r="H122" i="3"/>
  <c r="H123" i="3"/>
  <c r="H124" i="3"/>
  <c r="H125" i="3"/>
  <c r="H126" i="3"/>
  <c r="H127" i="3"/>
  <c r="H128" i="3"/>
  <c r="H129" i="3"/>
  <c r="H130" i="3"/>
  <c r="H131" i="3"/>
  <c r="H132" i="3"/>
  <c r="H133" i="3"/>
  <c r="H134" i="3"/>
  <c r="H135" i="3"/>
  <c r="H136" i="3"/>
  <c r="H137" i="3"/>
  <c r="H138" i="3"/>
  <c r="H139" i="3"/>
  <c r="H140" i="3"/>
  <c r="H141" i="3"/>
  <c r="H142" i="3"/>
  <c r="H143" i="3"/>
  <c r="H144" i="3"/>
  <c r="H145" i="3"/>
  <c r="H146" i="3"/>
  <c r="H147" i="3"/>
  <c r="H148" i="3"/>
  <c r="H149" i="3"/>
  <c r="H150" i="3"/>
  <c r="H151" i="3"/>
  <c r="H152" i="3"/>
  <c r="H153" i="3"/>
  <c r="H154" i="3"/>
  <c r="H155" i="3"/>
  <c r="H156" i="3"/>
  <c r="H157" i="3"/>
  <c r="H158" i="3"/>
  <c r="H159" i="3"/>
  <c r="H160" i="3"/>
  <c r="H161" i="3"/>
  <c r="H162" i="3"/>
  <c r="H163" i="3"/>
  <c r="H164" i="3"/>
  <c r="H165" i="3"/>
  <c r="H166" i="3"/>
  <c r="H167" i="3"/>
  <c r="H168" i="3"/>
  <c r="H169" i="3"/>
  <c r="H170" i="3"/>
  <c r="H171" i="3"/>
  <c r="H172" i="3"/>
  <c r="H173" i="3"/>
  <c r="H174" i="3"/>
  <c r="H175" i="3"/>
  <c r="H176" i="3"/>
  <c r="H177" i="3"/>
  <c r="H178" i="3"/>
  <c r="H179" i="3"/>
  <c r="H180" i="3"/>
  <c r="H181" i="3"/>
  <c r="H182" i="3"/>
  <c r="H183" i="3"/>
  <c r="H184" i="3"/>
  <c r="H185" i="3"/>
  <c r="H186" i="3"/>
  <c r="H187" i="3"/>
  <c r="H188" i="3"/>
  <c r="H189" i="3"/>
  <c r="H190" i="3"/>
  <c r="H191" i="3"/>
  <c r="H192" i="3"/>
  <c r="H193" i="3"/>
  <c r="H194" i="3"/>
  <c r="H195" i="3"/>
  <c r="H196" i="3"/>
  <c r="H197" i="3"/>
  <c r="H198" i="3"/>
  <c r="H199" i="3"/>
  <c r="H200" i="3"/>
  <c r="H201" i="3"/>
  <c r="H202" i="3"/>
  <c r="H203" i="3"/>
  <c r="H204" i="3"/>
  <c r="H205" i="3"/>
  <c r="H206" i="3"/>
  <c r="H207" i="3"/>
  <c r="H208" i="3"/>
  <c r="H209" i="3"/>
  <c r="H210" i="3"/>
  <c r="H211" i="3"/>
  <c r="H212" i="3"/>
  <c r="H213" i="3"/>
  <c r="H214" i="3"/>
  <c r="H215" i="3"/>
  <c r="H216" i="3"/>
  <c r="H217" i="3"/>
  <c r="H218" i="3"/>
  <c r="H219" i="3"/>
  <c r="H220" i="3"/>
  <c r="H221" i="3"/>
  <c r="H222" i="3"/>
  <c r="H223" i="3"/>
  <c r="H224" i="3"/>
  <c r="H225" i="3"/>
  <c r="H226" i="3"/>
  <c r="H227" i="3"/>
  <c r="H228" i="3"/>
  <c r="H229" i="3"/>
  <c r="H230" i="3"/>
  <c r="H231" i="3"/>
  <c r="H232" i="3"/>
  <c r="H233" i="3"/>
  <c r="H234" i="3"/>
  <c r="H235" i="3"/>
  <c r="H236" i="3"/>
  <c r="H237" i="3"/>
  <c r="H238" i="3"/>
  <c r="H239" i="3"/>
  <c r="H240" i="3"/>
  <c r="H241" i="3"/>
  <c r="H242" i="3"/>
  <c r="H243" i="3"/>
  <c r="H244" i="3"/>
  <c r="H245" i="3"/>
  <c r="H246" i="3"/>
  <c r="H247" i="3"/>
  <c r="H248" i="3"/>
  <c r="H249" i="3"/>
  <c r="H250" i="3"/>
  <c r="H251" i="3"/>
  <c r="H252" i="3"/>
  <c r="H253" i="3"/>
  <c r="H254" i="3"/>
  <c r="H255" i="3"/>
  <c r="H256" i="3"/>
  <c r="H257" i="3"/>
  <c r="H258" i="3"/>
  <c r="H259" i="3"/>
  <c r="H260" i="3"/>
  <c r="H261" i="3"/>
  <c r="H262" i="3"/>
  <c r="H263" i="3"/>
  <c r="H264" i="3"/>
  <c r="H265" i="3"/>
  <c r="H266" i="3"/>
  <c r="H267" i="3"/>
  <c r="H268" i="3"/>
  <c r="H269" i="3"/>
  <c r="H270" i="3"/>
  <c r="H271" i="3"/>
  <c r="H272" i="3"/>
  <c r="H273" i="3"/>
  <c r="H274" i="3"/>
  <c r="H275" i="3"/>
  <c r="H276" i="3"/>
  <c r="H277" i="3"/>
  <c r="H278" i="3"/>
  <c r="H279" i="3"/>
  <c r="H280" i="3"/>
  <c r="H281" i="3"/>
  <c r="H282" i="3"/>
  <c r="H283" i="3"/>
  <c r="H284" i="3"/>
  <c r="H285" i="3"/>
  <c r="H286" i="3"/>
  <c r="H287" i="3"/>
  <c r="H288" i="3"/>
  <c r="H289" i="3"/>
  <c r="H290" i="3"/>
  <c r="H291" i="3"/>
  <c r="H292" i="3"/>
  <c r="H293" i="3"/>
  <c r="H294" i="3"/>
  <c r="H295" i="3"/>
  <c r="H296" i="3"/>
  <c r="H297" i="3"/>
  <c r="H298" i="3"/>
  <c r="H299" i="3"/>
  <c r="H300" i="3"/>
  <c r="H301" i="3"/>
  <c r="H302" i="3"/>
  <c r="H303" i="3"/>
  <c r="H304" i="3"/>
  <c r="H305" i="3"/>
  <c r="H306" i="3"/>
  <c r="H307" i="3"/>
  <c r="H308" i="3"/>
  <c r="H309" i="3"/>
  <c r="H310" i="3"/>
  <c r="H311" i="3"/>
  <c r="H312" i="3"/>
  <c r="H313" i="3"/>
  <c r="H314" i="3"/>
  <c r="H315" i="3"/>
  <c r="H316" i="3"/>
  <c r="H317" i="3"/>
  <c r="H318" i="3"/>
  <c r="H319" i="3"/>
  <c r="H320" i="3"/>
  <c r="H321" i="3"/>
  <c r="H322" i="3"/>
  <c r="H323" i="3"/>
  <c r="H324" i="3"/>
  <c r="H325" i="3"/>
  <c r="H326" i="3"/>
  <c r="H327" i="3"/>
  <c r="H328" i="3"/>
  <c r="H329" i="3"/>
  <c r="H330" i="3"/>
  <c r="H331" i="3"/>
  <c r="H332" i="3"/>
  <c r="H333" i="3"/>
  <c r="H334" i="3"/>
  <c r="H335" i="3"/>
  <c r="H336" i="3"/>
  <c r="H337" i="3"/>
  <c r="H338" i="3"/>
  <c r="H339" i="3"/>
  <c r="H340" i="3"/>
  <c r="H341" i="3"/>
  <c r="H342" i="3"/>
  <c r="H343" i="3"/>
  <c r="H344" i="3"/>
  <c r="H345" i="3"/>
  <c r="H346" i="3"/>
  <c r="H347" i="3"/>
  <c r="H348" i="3"/>
  <c r="H349" i="3"/>
  <c r="H350" i="3"/>
  <c r="H351" i="3"/>
  <c r="H352" i="3"/>
  <c r="H353" i="3"/>
  <c r="H354" i="3"/>
  <c r="H355" i="3"/>
  <c r="H356" i="3"/>
  <c r="H357" i="3"/>
  <c r="H358" i="3"/>
  <c r="H359" i="3"/>
  <c r="H360" i="3"/>
  <c r="H361" i="3"/>
  <c r="H362" i="3"/>
  <c r="H363" i="3"/>
  <c r="H364" i="3"/>
  <c r="H365" i="3"/>
  <c r="H366" i="3"/>
  <c r="H367" i="3"/>
  <c r="H368" i="3"/>
  <c r="H369" i="3"/>
  <c r="H370" i="3"/>
  <c r="H371" i="3"/>
  <c r="H372" i="3"/>
  <c r="H373" i="3"/>
  <c r="H374" i="3"/>
  <c r="H375" i="3"/>
  <c r="H376" i="3"/>
  <c r="H377" i="3"/>
  <c r="H378" i="3"/>
  <c r="H379" i="3"/>
  <c r="H380" i="3"/>
  <c r="H381" i="3"/>
  <c r="H382" i="3"/>
  <c r="H383" i="3"/>
  <c r="H384" i="3"/>
  <c r="H385" i="3"/>
  <c r="H386" i="3"/>
  <c r="H387" i="3"/>
  <c r="H388" i="3"/>
  <c r="H389" i="3"/>
  <c r="H390" i="3"/>
  <c r="H391" i="3"/>
  <c r="H392" i="3"/>
  <c r="H393" i="3"/>
  <c r="H394" i="3"/>
  <c r="H395" i="3"/>
  <c r="H396" i="3"/>
  <c r="H397" i="3"/>
  <c r="H398" i="3"/>
  <c r="H399" i="3"/>
  <c r="H400" i="3"/>
  <c r="H401" i="3"/>
  <c r="H402" i="3"/>
  <c r="H403" i="3"/>
  <c r="H404" i="3"/>
  <c r="H405" i="3"/>
  <c r="H406" i="3"/>
  <c r="H407" i="3"/>
  <c r="H408" i="3"/>
  <c r="H409" i="3"/>
  <c r="H410" i="3"/>
  <c r="H411" i="3"/>
  <c r="H412" i="3"/>
  <c r="H413" i="3"/>
  <c r="H414" i="3"/>
  <c r="H415" i="3"/>
  <c r="H416" i="3"/>
  <c r="H417" i="3"/>
  <c r="H418" i="3"/>
  <c r="H419" i="3"/>
  <c r="H420" i="3"/>
  <c r="H421" i="3"/>
  <c r="H422" i="3"/>
  <c r="H423" i="3"/>
  <c r="H424" i="3"/>
  <c r="H425" i="3"/>
  <c r="H426" i="3"/>
  <c r="H427" i="3"/>
  <c r="H428" i="3"/>
  <c r="H429" i="3"/>
  <c r="H430" i="3"/>
  <c r="H431" i="3"/>
  <c r="H432" i="3"/>
  <c r="H433" i="3"/>
  <c r="H434" i="3"/>
  <c r="H435" i="3"/>
  <c r="H436" i="3"/>
  <c r="H437" i="3"/>
  <c r="H438" i="3"/>
  <c r="H439" i="3"/>
  <c r="H440" i="3"/>
  <c r="H441" i="3"/>
  <c r="H442" i="3"/>
  <c r="H443" i="3"/>
  <c r="H444" i="3"/>
  <c r="H445" i="3"/>
  <c r="H446" i="3"/>
  <c r="H447" i="3"/>
  <c r="H448" i="3"/>
  <c r="H449" i="3"/>
  <c r="H450" i="3"/>
  <c r="H451" i="3"/>
  <c r="H452" i="3"/>
  <c r="H453" i="3"/>
  <c r="H454" i="3"/>
  <c r="H455" i="3"/>
  <c r="H456" i="3"/>
  <c r="H457" i="3"/>
  <c r="H458" i="3"/>
  <c r="H459" i="3"/>
  <c r="H460" i="3"/>
  <c r="H461" i="3"/>
  <c r="H462" i="3"/>
  <c r="H463" i="3"/>
  <c r="H464" i="3"/>
  <c r="H465" i="3"/>
  <c r="H466" i="3"/>
  <c r="H467" i="3"/>
  <c r="H468" i="3"/>
  <c r="H469" i="3"/>
  <c r="H470" i="3"/>
  <c r="H471" i="3"/>
  <c r="H472" i="3"/>
  <c r="H473" i="3"/>
  <c r="H474" i="3"/>
  <c r="H475" i="3"/>
  <c r="H476" i="3"/>
  <c r="H477" i="3"/>
  <c r="H478" i="3"/>
  <c r="H479" i="3"/>
  <c r="H480" i="3"/>
  <c r="H481" i="3"/>
  <c r="H482" i="3"/>
  <c r="H483" i="3"/>
  <c r="H484" i="3"/>
  <c r="H485" i="3"/>
  <c r="H486" i="3"/>
  <c r="H487" i="3"/>
  <c r="H488" i="3"/>
  <c r="H489" i="3"/>
  <c r="H490" i="3"/>
  <c r="H491" i="3"/>
  <c r="H492" i="3"/>
  <c r="H493" i="3"/>
  <c r="H494" i="3"/>
  <c r="H495" i="3"/>
  <c r="H496" i="3"/>
  <c r="H497" i="3"/>
  <c r="H498" i="3"/>
  <c r="H499" i="3"/>
  <c r="H500" i="3"/>
  <c r="H501" i="3"/>
  <c r="H502" i="3"/>
  <c r="H503" i="3"/>
  <c r="H504" i="3"/>
  <c r="H505" i="3"/>
  <c r="H506" i="3"/>
  <c r="H507" i="3"/>
  <c r="H508" i="3"/>
  <c r="H509" i="3"/>
  <c r="H510" i="3"/>
  <c r="H511" i="3"/>
  <c r="H512" i="3"/>
  <c r="H513" i="3"/>
  <c r="H514" i="3"/>
  <c r="H515" i="3"/>
  <c r="H516" i="3"/>
  <c r="H517" i="3"/>
  <c r="H518" i="3"/>
  <c r="H519" i="3"/>
  <c r="H520" i="3"/>
  <c r="H521" i="3"/>
  <c r="H522" i="3"/>
  <c r="H523" i="3"/>
  <c r="H524" i="3"/>
  <c r="H525" i="3"/>
  <c r="H526" i="3"/>
  <c r="H527" i="3"/>
  <c r="H528" i="3"/>
  <c r="H529" i="3"/>
  <c r="H530" i="3"/>
  <c r="H531" i="3"/>
  <c r="H532" i="3"/>
  <c r="H533" i="3"/>
  <c r="H534" i="3"/>
  <c r="H535" i="3"/>
  <c r="H536" i="3"/>
  <c r="H537" i="3"/>
  <c r="H538" i="3"/>
  <c r="H539" i="3"/>
  <c r="H540" i="3"/>
  <c r="H541" i="3"/>
  <c r="H542" i="3"/>
  <c r="H543" i="3"/>
  <c r="H544" i="3"/>
  <c r="H545" i="3"/>
  <c r="H546" i="3"/>
  <c r="H547" i="3"/>
  <c r="H548" i="3"/>
  <c r="H549" i="3"/>
  <c r="H550" i="3"/>
  <c r="H551" i="3"/>
  <c r="H552" i="3"/>
  <c r="H553" i="3"/>
  <c r="H554" i="3"/>
  <c r="H555" i="3"/>
  <c r="H556" i="3"/>
  <c r="H557" i="3"/>
  <c r="H558" i="3"/>
  <c r="H559" i="3"/>
  <c r="H560" i="3"/>
  <c r="H561" i="3"/>
  <c r="H562" i="3"/>
  <c r="H563" i="3"/>
  <c r="H564" i="3"/>
  <c r="H565" i="3"/>
  <c r="H566" i="3"/>
  <c r="H567" i="3"/>
  <c r="H568" i="3"/>
  <c r="H569" i="3"/>
  <c r="H570" i="3"/>
  <c r="H571" i="3"/>
  <c r="H572" i="3"/>
  <c r="H573" i="3"/>
  <c r="H574" i="3"/>
  <c r="H575" i="3"/>
  <c r="H576" i="3"/>
  <c r="H577" i="3"/>
  <c r="H578" i="3"/>
  <c r="H579" i="3"/>
  <c r="H580" i="3"/>
  <c r="H581" i="3"/>
  <c r="H582" i="3"/>
  <c r="H583" i="3"/>
  <c r="H584" i="3"/>
  <c r="H585" i="3"/>
  <c r="H586" i="3"/>
  <c r="H587" i="3"/>
  <c r="H588" i="3"/>
  <c r="H589" i="3"/>
  <c r="H590" i="3"/>
  <c r="H591" i="3"/>
  <c r="H592" i="3"/>
  <c r="H593" i="3"/>
  <c r="H594" i="3"/>
  <c r="H595" i="3"/>
  <c r="H596" i="3"/>
  <c r="H597" i="3"/>
  <c r="H598" i="3"/>
  <c r="H599" i="3"/>
  <c r="H600" i="3"/>
  <c r="H601" i="3"/>
  <c r="H602" i="3"/>
  <c r="H603" i="3"/>
  <c r="H604" i="3"/>
  <c r="H605" i="3"/>
  <c r="H606" i="3"/>
  <c r="H607" i="3"/>
  <c r="H608" i="3"/>
  <c r="H609" i="3"/>
  <c r="H610" i="3"/>
  <c r="H611" i="3"/>
  <c r="H612" i="3"/>
  <c r="H613" i="3"/>
  <c r="H614" i="3"/>
  <c r="H615" i="3"/>
  <c r="H616" i="3"/>
  <c r="H617" i="3"/>
  <c r="H618" i="3"/>
  <c r="H619" i="3"/>
  <c r="H620" i="3"/>
  <c r="H621" i="3"/>
  <c r="H622" i="3"/>
  <c r="H623" i="3"/>
  <c r="H624" i="3"/>
  <c r="H625" i="3"/>
  <c r="H626" i="3"/>
  <c r="H627" i="3"/>
  <c r="H628" i="3"/>
  <c r="H629" i="3"/>
  <c r="H630" i="3"/>
  <c r="H631" i="3"/>
  <c r="H632" i="3"/>
  <c r="H633" i="3"/>
  <c r="H634" i="3"/>
  <c r="H635" i="3"/>
  <c r="H636" i="3"/>
  <c r="H637" i="3"/>
  <c r="H638" i="3"/>
  <c r="H639" i="3"/>
  <c r="H640" i="3"/>
  <c r="H641" i="3"/>
  <c r="H642" i="3"/>
  <c r="H643" i="3"/>
  <c r="H644" i="3"/>
  <c r="H645" i="3"/>
  <c r="H646" i="3"/>
  <c r="H647" i="3"/>
  <c r="H648" i="3"/>
  <c r="H649" i="3"/>
  <c r="H650" i="3"/>
  <c r="H651" i="3"/>
  <c r="H652" i="3"/>
  <c r="H653" i="3"/>
  <c r="H654" i="3"/>
  <c r="H655" i="3"/>
  <c r="H656" i="3"/>
  <c r="H657" i="3"/>
  <c r="H658" i="3"/>
  <c r="H659" i="3"/>
  <c r="H660" i="3"/>
  <c r="H661" i="3"/>
  <c r="H662" i="3"/>
  <c r="H663" i="3"/>
  <c r="H664" i="3"/>
  <c r="H665" i="3"/>
  <c r="H666" i="3"/>
  <c r="H667" i="3"/>
  <c r="H668" i="3"/>
  <c r="H669" i="3"/>
  <c r="H670" i="3"/>
  <c r="K2" i="3"/>
  <c r="H2" i="3"/>
  <c r="G2" i="3"/>
  <c r="L3" i="3"/>
  <c r="L4" i="3"/>
  <c r="L5" i="3"/>
  <c r="L7" i="3"/>
  <c r="L8" i="3"/>
  <c r="L9" i="3"/>
  <c r="L11" i="3"/>
  <c r="L12" i="3"/>
  <c r="L13" i="3"/>
  <c r="L15" i="3"/>
  <c r="L16" i="3"/>
  <c r="L17" i="3"/>
  <c r="L19" i="3"/>
  <c r="L20" i="3"/>
  <c r="L21" i="3"/>
  <c r="L23" i="3"/>
  <c r="L24" i="3"/>
  <c r="L25" i="3"/>
  <c r="L27" i="3"/>
  <c r="L28" i="3"/>
  <c r="L29" i="3"/>
  <c r="L31" i="3"/>
  <c r="L32" i="3"/>
  <c r="L33" i="3"/>
  <c r="L35" i="3"/>
  <c r="L36" i="3"/>
  <c r="L37" i="3"/>
  <c r="L39" i="3"/>
  <c r="L40" i="3"/>
  <c r="L41" i="3"/>
  <c r="L43" i="3"/>
  <c r="L44" i="3"/>
  <c r="L45" i="3"/>
  <c r="L47" i="3"/>
  <c r="L48" i="3"/>
  <c r="L49" i="3"/>
  <c r="L51" i="3"/>
  <c r="L52" i="3"/>
  <c r="L53" i="3"/>
  <c r="L55" i="3"/>
  <c r="L56" i="3"/>
  <c r="L57" i="3"/>
  <c r="L59" i="3"/>
  <c r="L60" i="3"/>
  <c r="L61" i="3"/>
  <c r="L63" i="3"/>
  <c r="L64" i="3"/>
  <c r="L65" i="3"/>
  <c r="L67" i="3"/>
  <c r="L68" i="3"/>
  <c r="L69" i="3"/>
  <c r="L71" i="3"/>
  <c r="L72" i="3"/>
  <c r="L73" i="3"/>
  <c r="L75" i="3"/>
  <c r="L76" i="3"/>
  <c r="L77" i="3"/>
  <c r="L79" i="3"/>
  <c r="L80" i="3"/>
  <c r="L81" i="3"/>
  <c r="L83" i="3"/>
  <c r="L84" i="3"/>
  <c r="L85" i="3"/>
  <c r="L87" i="3"/>
  <c r="L88" i="3"/>
  <c r="L89" i="3"/>
  <c r="L91" i="3"/>
  <c r="L92" i="3"/>
  <c r="L93" i="3"/>
  <c r="L95" i="3"/>
  <c r="L96" i="3"/>
  <c r="L97" i="3"/>
  <c r="L99" i="3"/>
  <c r="L100" i="3"/>
  <c r="L101" i="3"/>
  <c r="L103" i="3"/>
  <c r="L104" i="3"/>
  <c r="L105" i="3"/>
  <c r="L107" i="3"/>
  <c r="L108" i="3"/>
  <c r="L109" i="3"/>
  <c r="L111" i="3"/>
  <c r="L112" i="3"/>
  <c r="L113" i="3"/>
  <c r="L115" i="3"/>
  <c r="L116" i="3"/>
  <c r="L117" i="3"/>
  <c r="L119" i="3"/>
  <c r="L120" i="3"/>
  <c r="L121" i="3"/>
  <c r="L123" i="3"/>
  <c r="L124" i="3"/>
  <c r="L125" i="3"/>
  <c r="L127" i="3"/>
  <c r="L128" i="3"/>
  <c r="L129" i="3"/>
  <c r="L131" i="3"/>
  <c r="L132" i="3"/>
  <c r="L133" i="3"/>
  <c r="L135" i="3"/>
  <c r="L136" i="3"/>
  <c r="L137" i="3"/>
  <c r="L139" i="3"/>
  <c r="L140" i="3"/>
  <c r="L141" i="3"/>
  <c r="L143" i="3"/>
  <c r="L144" i="3"/>
  <c r="L145" i="3"/>
  <c r="L147" i="3"/>
  <c r="L148" i="3"/>
  <c r="L149" i="3"/>
  <c r="L151" i="3"/>
  <c r="L152" i="3"/>
  <c r="L153" i="3"/>
  <c r="L155" i="3"/>
  <c r="L156" i="3"/>
  <c r="L157" i="3"/>
  <c r="L159" i="3"/>
  <c r="L160" i="3"/>
  <c r="L161" i="3"/>
  <c r="L163" i="3"/>
  <c r="L164" i="3"/>
  <c r="L165" i="3"/>
  <c r="L167" i="3"/>
  <c r="L168" i="3"/>
  <c r="L169" i="3"/>
  <c r="L171" i="3"/>
  <c r="L172" i="3"/>
  <c r="L173" i="3"/>
  <c r="L175" i="3"/>
  <c r="L176" i="3"/>
  <c r="L177" i="3"/>
  <c r="L179" i="3"/>
  <c r="L180" i="3"/>
  <c r="L181" i="3"/>
  <c r="L183" i="3"/>
  <c r="L184" i="3"/>
  <c r="L185" i="3"/>
  <c r="L187" i="3"/>
  <c r="L188" i="3"/>
  <c r="L189" i="3"/>
  <c r="L191" i="3"/>
  <c r="L192" i="3"/>
  <c r="L193" i="3"/>
  <c r="L195" i="3"/>
  <c r="L196" i="3"/>
  <c r="L197" i="3"/>
  <c r="L199" i="3"/>
  <c r="L200" i="3"/>
  <c r="L201" i="3"/>
  <c r="L203" i="3"/>
  <c r="L204" i="3"/>
  <c r="L205" i="3"/>
  <c r="L207" i="3"/>
  <c r="L208" i="3"/>
  <c r="L209" i="3"/>
  <c r="L211" i="3"/>
  <c r="L212" i="3"/>
  <c r="L213" i="3"/>
  <c r="L215" i="3"/>
  <c r="L216" i="3"/>
  <c r="L217" i="3"/>
  <c r="L219" i="3"/>
  <c r="L220" i="3"/>
  <c r="L221" i="3"/>
  <c r="L223" i="3"/>
  <c r="L224" i="3"/>
  <c r="L225" i="3"/>
  <c r="L227" i="3"/>
  <c r="L228" i="3"/>
  <c r="L229" i="3"/>
  <c r="L231" i="3"/>
  <c r="L232" i="3"/>
  <c r="L233" i="3"/>
  <c r="L235" i="3"/>
  <c r="L236" i="3"/>
  <c r="L237" i="3"/>
  <c r="L239" i="3"/>
  <c r="L240" i="3"/>
  <c r="L241" i="3"/>
  <c r="L243" i="3"/>
  <c r="L244" i="3"/>
  <c r="L245" i="3"/>
  <c r="L247" i="3"/>
  <c r="L248" i="3"/>
  <c r="L249" i="3"/>
  <c r="L251" i="3"/>
  <c r="L252" i="3"/>
  <c r="L253" i="3"/>
  <c r="L255" i="3"/>
  <c r="L256" i="3"/>
  <c r="L257" i="3"/>
  <c r="L259" i="3"/>
  <c r="L260" i="3"/>
  <c r="L261" i="3"/>
  <c r="L263" i="3"/>
  <c r="L264" i="3"/>
  <c r="L265" i="3"/>
  <c r="L267" i="3"/>
  <c r="L268" i="3"/>
  <c r="L269" i="3"/>
  <c r="L271" i="3"/>
  <c r="L272" i="3"/>
  <c r="L273" i="3"/>
  <c r="L275" i="3"/>
  <c r="L276" i="3"/>
  <c r="L277" i="3"/>
  <c r="L279" i="3"/>
  <c r="L280" i="3"/>
  <c r="L281" i="3"/>
  <c r="L283" i="3"/>
  <c r="L284" i="3"/>
  <c r="L285" i="3"/>
  <c r="L287" i="3"/>
  <c r="L288" i="3"/>
  <c r="L289" i="3"/>
  <c r="L291" i="3"/>
  <c r="L292" i="3"/>
  <c r="L293" i="3"/>
  <c r="L295" i="3"/>
  <c r="L296" i="3"/>
  <c r="L297" i="3"/>
  <c r="L299" i="3"/>
  <c r="L300" i="3"/>
  <c r="L301" i="3"/>
  <c r="L303" i="3"/>
  <c r="L304" i="3"/>
  <c r="L305" i="3"/>
  <c r="L307" i="3"/>
  <c r="L308" i="3"/>
  <c r="L309" i="3"/>
  <c r="L311" i="3"/>
  <c r="L312" i="3"/>
  <c r="L313" i="3"/>
  <c r="L315" i="3"/>
  <c r="L316" i="3"/>
  <c r="L317" i="3"/>
  <c r="L319" i="3"/>
  <c r="L320" i="3"/>
  <c r="L321" i="3"/>
  <c r="L323" i="3"/>
  <c r="L324" i="3"/>
  <c r="L325" i="3"/>
  <c r="L327" i="3"/>
  <c r="L328" i="3"/>
  <c r="L329" i="3"/>
  <c r="L331" i="3"/>
  <c r="L332" i="3"/>
  <c r="L333" i="3"/>
  <c r="L335" i="3"/>
  <c r="L336" i="3"/>
  <c r="L337" i="3"/>
  <c r="L339" i="3"/>
  <c r="L340" i="3"/>
  <c r="L341" i="3"/>
  <c r="L343" i="3"/>
  <c r="L344" i="3"/>
  <c r="L345" i="3"/>
  <c r="L347" i="3"/>
  <c r="L348" i="3"/>
  <c r="L349" i="3"/>
  <c r="L351" i="3"/>
  <c r="L352" i="3"/>
  <c r="L353" i="3"/>
  <c r="L355" i="3"/>
  <c r="L356" i="3"/>
  <c r="L357" i="3"/>
  <c r="L359" i="3"/>
  <c r="L360" i="3"/>
  <c r="L361" i="3"/>
  <c r="L363" i="3"/>
  <c r="L364" i="3"/>
  <c r="L365" i="3"/>
  <c r="L367" i="3"/>
  <c r="L368" i="3"/>
  <c r="L369" i="3"/>
  <c r="L371" i="3"/>
  <c r="L372" i="3"/>
  <c r="L373" i="3"/>
  <c r="L375" i="3"/>
  <c r="L376" i="3"/>
  <c r="L377" i="3"/>
  <c r="L379" i="3"/>
  <c r="L380" i="3"/>
  <c r="L381" i="3"/>
  <c r="L383" i="3"/>
  <c r="L384" i="3"/>
  <c r="L385" i="3"/>
  <c r="L387" i="3"/>
  <c r="L388" i="3"/>
  <c r="L389" i="3"/>
  <c r="L391" i="3"/>
  <c r="L392" i="3"/>
  <c r="L393" i="3"/>
  <c r="L395" i="3"/>
  <c r="L396" i="3"/>
  <c r="L397" i="3"/>
  <c r="L399" i="3"/>
  <c r="L400" i="3"/>
  <c r="L401" i="3"/>
  <c r="L403" i="3"/>
  <c r="L404" i="3"/>
  <c r="L405" i="3"/>
  <c r="L407" i="3"/>
  <c r="L408" i="3"/>
  <c r="L409" i="3"/>
  <c r="L411" i="3"/>
  <c r="L412" i="3"/>
  <c r="L413" i="3"/>
  <c r="L415" i="3"/>
  <c r="L416" i="3"/>
  <c r="L417" i="3"/>
  <c r="L419" i="3"/>
  <c r="L420" i="3"/>
  <c r="L421" i="3"/>
  <c r="L423" i="3"/>
  <c r="L424" i="3"/>
  <c r="L425" i="3"/>
  <c r="L427" i="3"/>
  <c r="L428" i="3"/>
  <c r="L429" i="3"/>
  <c r="L431" i="3"/>
  <c r="L432" i="3"/>
  <c r="L433" i="3"/>
  <c r="L435" i="3"/>
  <c r="L436" i="3"/>
  <c r="L437" i="3"/>
  <c r="L439" i="3"/>
  <c r="L440" i="3"/>
  <c r="L441" i="3"/>
  <c r="L443" i="3"/>
  <c r="L444" i="3"/>
  <c r="L445" i="3"/>
  <c r="L447" i="3"/>
  <c r="L448" i="3"/>
  <c r="L449" i="3"/>
  <c r="L451" i="3"/>
  <c r="L452" i="3"/>
  <c r="L453" i="3"/>
  <c r="L455" i="3"/>
  <c r="L456" i="3"/>
  <c r="L457" i="3"/>
  <c r="L459" i="3"/>
  <c r="L460" i="3"/>
  <c r="L461" i="3"/>
  <c r="L463" i="3"/>
  <c r="L464" i="3"/>
  <c r="L465" i="3"/>
  <c r="L467" i="3"/>
  <c r="L468" i="3"/>
  <c r="L469" i="3"/>
  <c r="L471" i="3"/>
  <c r="L472" i="3"/>
  <c r="L473" i="3"/>
  <c r="L475" i="3"/>
  <c r="L476" i="3"/>
  <c r="L477" i="3"/>
  <c r="L479" i="3"/>
  <c r="L480" i="3"/>
  <c r="L481" i="3"/>
  <c r="L483" i="3"/>
  <c r="L484" i="3"/>
  <c r="L485" i="3"/>
  <c r="L487" i="3"/>
  <c r="L488" i="3"/>
  <c r="L489" i="3"/>
  <c r="L491" i="3"/>
  <c r="L492" i="3"/>
  <c r="L493" i="3"/>
  <c r="L495" i="3"/>
  <c r="L496" i="3"/>
  <c r="L497" i="3"/>
  <c r="L499" i="3"/>
  <c r="L500" i="3"/>
  <c r="L501" i="3"/>
  <c r="L503" i="3"/>
  <c r="L504" i="3"/>
  <c r="L505" i="3"/>
  <c r="L507" i="3"/>
  <c r="L508" i="3"/>
  <c r="L509" i="3"/>
  <c r="L511" i="3"/>
  <c r="L512" i="3"/>
  <c r="L513" i="3"/>
  <c r="L515" i="3"/>
  <c r="L516" i="3"/>
  <c r="L517" i="3"/>
  <c r="L519" i="3"/>
  <c r="L520" i="3"/>
  <c r="L521" i="3"/>
  <c r="L523" i="3"/>
  <c r="L524" i="3"/>
  <c r="L525" i="3"/>
  <c r="L527" i="3"/>
  <c r="L528" i="3"/>
  <c r="L529" i="3"/>
  <c r="L531" i="3"/>
  <c r="L532" i="3"/>
  <c r="L533" i="3"/>
  <c r="L535" i="3"/>
  <c r="L536" i="3"/>
  <c r="L537" i="3"/>
  <c r="L539" i="3"/>
  <c r="L540" i="3"/>
  <c r="L541" i="3"/>
  <c r="L543" i="3"/>
  <c r="L544" i="3"/>
  <c r="L545" i="3"/>
  <c r="L547" i="3"/>
  <c r="L548" i="3"/>
  <c r="L549" i="3"/>
  <c r="L551" i="3"/>
  <c r="L552" i="3"/>
  <c r="L553" i="3"/>
  <c r="L555" i="3"/>
  <c r="L556" i="3"/>
  <c r="L557" i="3"/>
  <c r="L559" i="3"/>
  <c r="L560" i="3"/>
  <c r="L561" i="3"/>
  <c r="L563" i="3"/>
  <c r="L564" i="3"/>
  <c r="L565" i="3"/>
  <c r="L567" i="3"/>
  <c r="L568" i="3"/>
  <c r="L569" i="3"/>
  <c r="L571" i="3"/>
  <c r="L572" i="3"/>
  <c r="L573" i="3"/>
  <c r="L575" i="3"/>
  <c r="L576" i="3"/>
  <c r="L577" i="3"/>
  <c r="L579" i="3"/>
  <c r="L580" i="3"/>
  <c r="L581" i="3"/>
  <c r="L583" i="3"/>
  <c r="L584" i="3"/>
  <c r="L585" i="3"/>
  <c r="L587" i="3"/>
  <c r="L588" i="3"/>
  <c r="L589" i="3"/>
  <c r="L591" i="3"/>
  <c r="L592" i="3"/>
  <c r="L593" i="3"/>
  <c r="L595" i="3"/>
  <c r="L596" i="3"/>
  <c r="L597" i="3"/>
  <c r="L599" i="3"/>
  <c r="L600" i="3"/>
  <c r="L601" i="3"/>
  <c r="L603" i="3"/>
  <c r="L604" i="3"/>
  <c r="L605" i="3"/>
  <c r="L607" i="3"/>
  <c r="L608" i="3"/>
  <c r="L609" i="3"/>
  <c r="L611" i="3"/>
  <c r="L612" i="3"/>
  <c r="L613" i="3"/>
  <c r="L615" i="3"/>
  <c r="L616" i="3"/>
  <c r="L617" i="3"/>
  <c r="L619" i="3"/>
  <c r="L620" i="3"/>
  <c r="L621" i="3"/>
  <c r="L623" i="3"/>
  <c r="L624" i="3"/>
  <c r="L625" i="3"/>
  <c r="L627" i="3"/>
  <c r="L628" i="3"/>
  <c r="L631" i="3"/>
  <c r="L632" i="3"/>
  <c r="L635" i="3"/>
  <c r="L636" i="3"/>
  <c r="L639" i="3"/>
  <c r="L640" i="3"/>
  <c r="L643" i="3"/>
  <c r="L644" i="3"/>
  <c r="L647" i="3"/>
  <c r="L648" i="3"/>
  <c r="L651" i="3"/>
  <c r="L652" i="3"/>
  <c r="L655" i="3"/>
  <c r="L656" i="3"/>
  <c r="L659" i="3"/>
  <c r="L660" i="3"/>
  <c r="L663" i="3"/>
  <c r="L664" i="3"/>
  <c r="L667" i="3"/>
  <c r="L668" i="3"/>
  <c r="L2" i="3"/>
  <c r="I3" i="3"/>
  <c r="I4" i="3"/>
  <c r="I5" i="3"/>
  <c r="I6" i="3"/>
  <c r="I7" i="3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34" i="3"/>
  <c r="I35" i="3"/>
  <c r="I36" i="3"/>
  <c r="I37" i="3"/>
  <c r="I38" i="3"/>
  <c r="I39" i="3"/>
  <c r="I40" i="3"/>
  <c r="I41" i="3"/>
  <c r="I42" i="3"/>
  <c r="I43" i="3"/>
  <c r="I44" i="3"/>
  <c r="I45" i="3"/>
  <c r="I46" i="3"/>
  <c r="I47" i="3"/>
  <c r="I48" i="3"/>
  <c r="I49" i="3"/>
  <c r="I50" i="3"/>
  <c r="I51" i="3"/>
  <c r="I52" i="3"/>
  <c r="I53" i="3"/>
  <c r="I54" i="3"/>
  <c r="I55" i="3"/>
  <c r="I56" i="3"/>
  <c r="I57" i="3"/>
  <c r="I58" i="3"/>
  <c r="I59" i="3"/>
  <c r="I60" i="3"/>
  <c r="I61" i="3"/>
  <c r="I62" i="3"/>
  <c r="I63" i="3"/>
  <c r="I64" i="3"/>
  <c r="I65" i="3"/>
  <c r="I66" i="3"/>
  <c r="I67" i="3"/>
  <c r="I68" i="3"/>
  <c r="I69" i="3"/>
  <c r="I70" i="3"/>
  <c r="I71" i="3"/>
  <c r="I72" i="3"/>
  <c r="I73" i="3"/>
  <c r="I74" i="3"/>
  <c r="I75" i="3"/>
  <c r="I76" i="3"/>
  <c r="I77" i="3"/>
  <c r="I78" i="3"/>
  <c r="I79" i="3"/>
  <c r="I80" i="3"/>
  <c r="I81" i="3"/>
  <c r="I82" i="3"/>
  <c r="I83" i="3"/>
  <c r="I84" i="3"/>
  <c r="I85" i="3"/>
  <c r="I86" i="3"/>
  <c r="I87" i="3"/>
  <c r="I88" i="3"/>
  <c r="I89" i="3"/>
  <c r="I90" i="3"/>
  <c r="I91" i="3"/>
  <c r="I92" i="3"/>
  <c r="I93" i="3"/>
  <c r="I94" i="3"/>
  <c r="I95" i="3"/>
  <c r="I96" i="3"/>
  <c r="I97" i="3"/>
  <c r="I98" i="3"/>
  <c r="I99" i="3"/>
  <c r="I100" i="3"/>
  <c r="I101" i="3"/>
  <c r="I102" i="3"/>
  <c r="I103" i="3"/>
  <c r="I104" i="3"/>
  <c r="I105" i="3"/>
  <c r="I106" i="3"/>
  <c r="I107" i="3"/>
  <c r="I108" i="3"/>
  <c r="I109" i="3"/>
  <c r="I110" i="3"/>
  <c r="I111" i="3"/>
  <c r="I112" i="3"/>
  <c r="I113" i="3"/>
  <c r="I114" i="3"/>
  <c r="I115" i="3"/>
  <c r="I116" i="3"/>
  <c r="I117" i="3"/>
  <c r="I118" i="3"/>
  <c r="I119" i="3"/>
  <c r="I120" i="3"/>
  <c r="I121" i="3"/>
  <c r="I122" i="3"/>
  <c r="I123" i="3"/>
  <c r="I124" i="3"/>
  <c r="I125" i="3"/>
  <c r="I126" i="3"/>
  <c r="I127" i="3"/>
  <c r="I128" i="3"/>
  <c r="I129" i="3"/>
  <c r="I130" i="3"/>
  <c r="I131" i="3"/>
  <c r="I132" i="3"/>
  <c r="I133" i="3"/>
  <c r="I134" i="3"/>
  <c r="I135" i="3"/>
  <c r="I136" i="3"/>
  <c r="I137" i="3"/>
  <c r="I138" i="3"/>
  <c r="I139" i="3"/>
  <c r="I140" i="3"/>
  <c r="I141" i="3"/>
  <c r="I142" i="3"/>
  <c r="I143" i="3"/>
  <c r="I144" i="3"/>
  <c r="I145" i="3"/>
  <c r="I146" i="3"/>
  <c r="I147" i="3"/>
  <c r="I148" i="3"/>
  <c r="I149" i="3"/>
  <c r="I150" i="3"/>
  <c r="I151" i="3"/>
  <c r="I152" i="3"/>
  <c r="I153" i="3"/>
  <c r="I154" i="3"/>
  <c r="I155" i="3"/>
  <c r="I156" i="3"/>
  <c r="I157" i="3"/>
  <c r="I158" i="3"/>
  <c r="I159" i="3"/>
  <c r="I160" i="3"/>
  <c r="I161" i="3"/>
  <c r="I162" i="3"/>
  <c r="I163" i="3"/>
  <c r="I164" i="3"/>
  <c r="I165" i="3"/>
  <c r="I166" i="3"/>
  <c r="I167" i="3"/>
  <c r="I168" i="3"/>
  <c r="I169" i="3"/>
  <c r="I170" i="3"/>
  <c r="I171" i="3"/>
  <c r="I172" i="3"/>
  <c r="I173" i="3"/>
  <c r="I174" i="3"/>
  <c r="I175" i="3"/>
  <c r="I176" i="3"/>
  <c r="I177" i="3"/>
  <c r="I178" i="3"/>
  <c r="I179" i="3"/>
  <c r="I180" i="3"/>
  <c r="I181" i="3"/>
  <c r="I182" i="3"/>
  <c r="I183" i="3"/>
  <c r="I184" i="3"/>
  <c r="I185" i="3"/>
  <c r="I186" i="3"/>
  <c r="I187" i="3"/>
  <c r="I188" i="3"/>
  <c r="I189" i="3"/>
  <c r="I190" i="3"/>
  <c r="I191" i="3"/>
  <c r="I192" i="3"/>
  <c r="I193" i="3"/>
  <c r="I194" i="3"/>
  <c r="I195" i="3"/>
  <c r="I196" i="3"/>
  <c r="I197" i="3"/>
  <c r="I198" i="3"/>
  <c r="I199" i="3"/>
  <c r="I200" i="3"/>
  <c r="I201" i="3"/>
  <c r="I202" i="3"/>
  <c r="I203" i="3"/>
  <c r="I204" i="3"/>
  <c r="I205" i="3"/>
  <c r="I206" i="3"/>
  <c r="I207" i="3"/>
  <c r="I208" i="3"/>
  <c r="I209" i="3"/>
  <c r="I210" i="3"/>
  <c r="I211" i="3"/>
  <c r="I212" i="3"/>
  <c r="I213" i="3"/>
  <c r="I214" i="3"/>
  <c r="I215" i="3"/>
  <c r="I216" i="3"/>
  <c r="I217" i="3"/>
  <c r="I218" i="3"/>
  <c r="I219" i="3"/>
  <c r="I220" i="3"/>
  <c r="I221" i="3"/>
  <c r="I222" i="3"/>
  <c r="I223" i="3"/>
  <c r="I224" i="3"/>
  <c r="I225" i="3"/>
  <c r="I226" i="3"/>
  <c r="I227" i="3"/>
  <c r="I228" i="3"/>
  <c r="I229" i="3"/>
  <c r="I230" i="3"/>
  <c r="I231" i="3"/>
  <c r="I232" i="3"/>
  <c r="I233" i="3"/>
  <c r="I234" i="3"/>
  <c r="I235" i="3"/>
  <c r="I236" i="3"/>
  <c r="I237" i="3"/>
  <c r="I238" i="3"/>
  <c r="I239" i="3"/>
  <c r="I240" i="3"/>
  <c r="I241" i="3"/>
  <c r="I242" i="3"/>
  <c r="I243" i="3"/>
  <c r="I244" i="3"/>
  <c r="I245" i="3"/>
  <c r="I246" i="3"/>
  <c r="I247" i="3"/>
  <c r="I248" i="3"/>
  <c r="I249" i="3"/>
  <c r="I250" i="3"/>
  <c r="I251" i="3"/>
  <c r="I252" i="3"/>
  <c r="I253" i="3"/>
  <c r="I254" i="3"/>
  <c r="I255" i="3"/>
  <c r="I256" i="3"/>
  <c r="I257" i="3"/>
  <c r="I258" i="3"/>
  <c r="I259" i="3"/>
  <c r="I260" i="3"/>
  <c r="I261" i="3"/>
  <c r="I262" i="3"/>
  <c r="I263" i="3"/>
  <c r="I264" i="3"/>
  <c r="I265" i="3"/>
  <c r="I266" i="3"/>
  <c r="I267" i="3"/>
  <c r="I268" i="3"/>
  <c r="I269" i="3"/>
  <c r="I270" i="3"/>
  <c r="I271" i="3"/>
  <c r="I272" i="3"/>
  <c r="I273" i="3"/>
  <c r="I274" i="3"/>
  <c r="I275" i="3"/>
  <c r="I276" i="3"/>
  <c r="I277" i="3"/>
  <c r="I278" i="3"/>
  <c r="I279" i="3"/>
  <c r="I280" i="3"/>
  <c r="I281" i="3"/>
  <c r="I282" i="3"/>
  <c r="I283" i="3"/>
  <c r="I284" i="3"/>
  <c r="I285" i="3"/>
  <c r="I286" i="3"/>
  <c r="I287" i="3"/>
  <c r="I288" i="3"/>
  <c r="I289" i="3"/>
  <c r="I290" i="3"/>
  <c r="I291" i="3"/>
  <c r="I292" i="3"/>
  <c r="I293" i="3"/>
  <c r="I294" i="3"/>
  <c r="I295" i="3"/>
  <c r="I296" i="3"/>
  <c r="I297" i="3"/>
  <c r="I298" i="3"/>
  <c r="I299" i="3"/>
  <c r="I300" i="3"/>
  <c r="I301" i="3"/>
  <c r="I302" i="3"/>
  <c r="I303" i="3"/>
  <c r="I304" i="3"/>
  <c r="I305" i="3"/>
  <c r="I306" i="3"/>
  <c r="I307" i="3"/>
  <c r="I308" i="3"/>
  <c r="I309" i="3"/>
  <c r="I310" i="3"/>
  <c r="I311" i="3"/>
  <c r="I312" i="3"/>
  <c r="I313" i="3"/>
  <c r="I314" i="3"/>
  <c r="I315" i="3"/>
  <c r="I316" i="3"/>
  <c r="I317" i="3"/>
  <c r="I318" i="3"/>
  <c r="I319" i="3"/>
  <c r="I320" i="3"/>
  <c r="I321" i="3"/>
  <c r="I322" i="3"/>
  <c r="I323" i="3"/>
  <c r="I324" i="3"/>
  <c r="I325" i="3"/>
  <c r="I326" i="3"/>
  <c r="I327" i="3"/>
  <c r="I328" i="3"/>
  <c r="I329" i="3"/>
  <c r="I330" i="3"/>
  <c r="I331" i="3"/>
  <c r="I332" i="3"/>
  <c r="I333" i="3"/>
  <c r="I334" i="3"/>
  <c r="I335" i="3"/>
  <c r="I336" i="3"/>
  <c r="I337" i="3"/>
  <c r="I338" i="3"/>
  <c r="I339" i="3"/>
  <c r="I340" i="3"/>
  <c r="I341" i="3"/>
  <c r="I342" i="3"/>
  <c r="I343" i="3"/>
  <c r="I344" i="3"/>
  <c r="I345" i="3"/>
  <c r="I346" i="3"/>
  <c r="I347" i="3"/>
  <c r="I348" i="3"/>
  <c r="I349" i="3"/>
  <c r="I350" i="3"/>
  <c r="I351" i="3"/>
  <c r="I352" i="3"/>
  <c r="I353" i="3"/>
  <c r="I354" i="3"/>
  <c r="I355" i="3"/>
  <c r="I356" i="3"/>
  <c r="I357" i="3"/>
  <c r="I358" i="3"/>
  <c r="I359" i="3"/>
  <c r="I360" i="3"/>
  <c r="I361" i="3"/>
  <c r="I362" i="3"/>
  <c r="I363" i="3"/>
  <c r="I364" i="3"/>
  <c r="I365" i="3"/>
  <c r="I366" i="3"/>
  <c r="I367" i="3"/>
  <c r="I368" i="3"/>
  <c r="I369" i="3"/>
  <c r="I370" i="3"/>
  <c r="I371" i="3"/>
  <c r="I372" i="3"/>
  <c r="I373" i="3"/>
  <c r="I374" i="3"/>
  <c r="I375" i="3"/>
  <c r="I376" i="3"/>
  <c r="I377" i="3"/>
  <c r="I378" i="3"/>
  <c r="I379" i="3"/>
  <c r="I380" i="3"/>
  <c r="I381" i="3"/>
  <c r="I382" i="3"/>
  <c r="I383" i="3"/>
  <c r="I384" i="3"/>
  <c r="I385" i="3"/>
  <c r="I386" i="3"/>
  <c r="I387" i="3"/>
  <c r="I388" i="3"/>
  <c r="I389" i="3"/>
  <c r="I390" i="3"/>
  <c r="I391" i="3"/>
  <c r="I392" i="3"/>
  <c r="I393" i="3"/>
  <c r="I394" i="3"/>
  <c r="I395" i="3"/>
  <c r="I396" i="3"/>
  <c r="I397" i="3"/>
  <c r="I398" i="3"/>
  <c r="I399" i="3"/>
  <c r="I400" i="3"/>
  <c r="I401" i="3"/>
  <c r="I402" i="3"/>
  <c r="I403" i="3"/>
  <c r="I404" i="3"/>
  <c r="I405" i="3"/>
  <c r="I406" i="3"/>
  <c r="I407" i="3"/>
  <c r="I408" i="3"/>
  <c r="I409" i="3"/>
  <c r="I410" i="3"/>
  <c r="I411" i="3"/>
  <c r="I412" i="3"/>
  <c r="I413" i="3"/>
  <c r="I414" i="3"/>
  <c r="I415" i="3"/>
  <c r="I416" i="3"/>
  <c r="I417" i="3"/>
  <c r="I418" i="3"/>
  <c r="I419" i="3"/>
  <c r="I420" i="3"/>
  <c r="I421" i="3"/>
  <c r="I422" i="3"/>
  <c r="I423" i="3"/>
  <c r="I424" i="3"/>
  <c r="I425" i="3"/>
  <c r="I426" i="3"/>
  <c r="I427" i="3"/>
  <c r="I428" i="3"/>
  <c r="I429" i="3"/>
  <c r="I430" i="3"/>
  <c r="I431" i="3"/>
  <c r="I432" i="3"/>
  <c r="I433" i="3"/>
  <c r="I434" i="3"/>
  <c r="I435" i="3"/>
  <c r="I436" i="3"/>
  <c r="I437" i="3"/>
  <c r="I438" i="3"/>
  <c r="I439" i="3"/>
  <c r="I440" i="3"/>
  <c r="I441" i="3"/>
  <c r="I442" i="3"/>
  <c r="I443" i="3"/>
  <c r="I444" i="3"/>
  <c r="I445" i="3"/>
  <c r="I446" i="3"/>
  <c r="I447" i="3"/>
  <c r="I448" i="3"/>
  <c r="I449" i="3"/>
  <c r="I450" i="3"/>
  <c r="I451" i="3"/>
  <c r="I452" i="3"/>
  <c r="I453" i="3"/>
  <c r="I454" i="3"/>
  <c r="I455" i="3"/>
  <c r="I456" i="3"/>
  <c r="I457" i="3"/>
  <c r="I458" i="3"/>
  <c r="I459" i="3"/>
  <c r="I460" i="3"/>
  <c r="I461" i="3"/>
  <c r="I462" i="3"/>
  <c r="I463" i="3"/>
  <c r="I464" i="3"/>
  <c r="I465" i="3"/>
  <c r="I466" i="3"/>
  <c r="I467" i="3"/>
  <c r="I468" i="3"/>
  <c r="I469" i="3"/>
  <c r="I470" i="3"/>
  <c r="I471" i="3"/>
  <c r="I472" i="3"/>
  <c r="I473" i="3"/>
  <c r="I474" i="3"/>
  <c r="I475" i="3"/>
  <c r="I476" i="3"/>
  <c r="I477" i="3"/>
  <c r="I478" i="3"/>
  <c r="I479" i="3"/>
  <c r="I480" i="3"/>
  <c r="I481" i="3"/>
  <c r="I482" i="3"/>
  <c r="I483" i="3"/>
  <c r="I484" i="3"/>
  <c r="I485" i="3"/>
  <c r="I486" i="3"/>
  <c r="I487" i="3"/>
  <c r="I488" i="3"/>
  <c r="I489" i="3"/>
  <c r="I490" i="3"/>
  <c r="I491" i="3"/>
  <c r="I492" i="3"/>
  <c r="I493" i="3"/>
  <c r="I494" i="3"/>
  <c r="I495" i="3"/>
  <c r="I496" i="3"/>
  <c r="I497" i="3"/>
  <c r="I498" i="3"/>
  <c r="I499" i="3"/>
  <c r="I500" i="3"/>
  <c r="I501" i="3"/>
  <c r="I502" i="3"/>
  <c r="I503" i="3"/>
  <c r="I504" i="3"/>
  <c r="I505" i="3"/>
  <c r="I506" i="3"/>
  <c r="I507" i="3"/>
  <c r="I508" i="3"/>
  <c r="I509" i="3"/>
  <c r="I510" i="3"/>
  <c r="I511" i="3"/>
  <c r="I512" i="3"/>
  <c r="I513" i="3"/>
  <c r="I514" i="3"/>
  <c r="I515" i="3"/>
  <c r="I516" i="3"/>
  <c r="I517" i="3"/>
  <c r="I518" i="3"/>
  <c r="I519" i="3"/>
  <c r="I520" i="3"/>
  <c r="I521" i="3"/>
  <c r="I522" i="3"/>
  <c r="I523" i="3"/>
  <c r="I524" i="3"/>
  <c r="I525" i="3"/>
  <c r="I526" i="3"/>
  <c r="I527" i="3"/>
  <c r="I528" i="3"/>
  <c r="I529" i="3"/>
  <c r="I530" i="3"/>
  <c r="I531" i="3"/>
  <c r="I532" i="3"/>
  <c r="I533" i="3"/>
  <c r="I534" i="3"/>
  <c r="I535" i="3"/>
  <c r="I536" i="3"/>
  <c r="I537" i="3"/>
  <c r="I538" i="3"/>
  <c r="I539" i="3"/>
  <c r="I540" i="3"/>
  <c r="I541" i="3"/>
  <c r="I542" i="3"/>
  <c r="I543" i="3"/>
  <c r="I544" i="3"/>
  <c r="I545" i="3"/>
  <c r="I546" i="3"/>
  <c r="I547" i="3"/>
  <c r="I548" i="3"/>
  <c r="I549" i="3"/>
  <c r="I550" i="3"/>
  <c r="I551" i="3"/>
  <c r="I552" i="3"/>
  <c r="I553" i="3"/>
  <c r="I554" i="3"/>
  <c r="I555" i="3"/>
  <c r="I556" i="3"/>
  <c r="I557" i="3"/>
  <c r="I558" i="3"/>
  <c r="I559" i="3"/>
  <c r="I560" i="3"/>
  <c r="I561" i="3"/>
  <c r="I562" i="3"/>
  <c r="I563" i="3"/>
  <c r="I564" i="3"/>
  <c r="I565" i="3"/>
  <c r="I566" i="3"/>
  <c r="I567" i="3"/>
  <c r="I568" i="3"/>
  <c r="I569" i="3"/>
  <c r="I570" i="3"/>
  <c r="I571" i="3"/>
  <c r="I572" i="3"/>
  <c r="I573" i="3"/>
  <c r="I574" i="3"/>
  <c r="I575" i="3"/>
  <c r="I576" i="3"/>
  <c r="I577" i="3"/>
  <c r="I578" i="3"/>
  <c r="I579" i="3"/>
  <c r="I580" i="3"/>
  <c r="I581" i="3"/>
  <c r="I582" i="3"/>
  <c r="I583" i="3"/>
  <c r="I584" i="3"/>
  <c r="I585" i="3"/>
  <c r="I586" i="3"/>
  <c r="I587" i="3"/>
  <c r="I588" i="3"/>
  <c r="I589" i="3"/>
  <c r="I590" i="3"/>
  <c r="I591" i="3"/>
  <c r="I592" i="3"/>
  <c r="I593" i="3"/>
  <c r="I594" i="3"/>
  <c r="I595" i="3"/>
  <c r="I596" i="3"/>
  <c r="I597" i="3"/>
  <c r="I598" i="3"/>
  <c r="I599" i="3"/>
  <c r="I600" i="3"/>
  <c r="I601" i="3"/>
  <c r="I602" i="3"/>
  <c r="I603" i="3"/>
  <c r="I604" i="3"/>
  <c r="I605" i="3"/>
  <c r="I606" i="3"/>
  <c r="I607" i="3"/>
  <c r="I608" i="3"/>
  <c r="I609" i="3"/>
  <c r="I610" i="3"/>
  <c r="I611" i="3"/>
  <c r="I612" i="3"/>
  <c r="I613" i="3"/>
  <c r="I614" i="3"/>
  <c r="I615" i="3"/>
  <c r="I616" i="3"/>
  <c r="I617" i="3"/>
  <c r="I618" i="3"/>
  <c r="I619" i="3"/>
  <c r="I620" i="3"/>
  <c r="I621" i="3"/>
  <c r="I622" i="3"/>
  <c r="I623" i="3"/>
  <c r="I624" i="3"/>
  <c r="I625" i="3"/>
  <c r="I626" i="3"/>
  <c r="I627" i="3"/>
  <c r="I628" i="3"/>
  <c r="I629" i="3"/>
  <c r="I630" i="3"/>
  <c r="I631" i="3"/>
  <c r="I632" i="3"/>
  <c r="I633" i="3"/>
  <c r="I634" i="3"/>
  <c r="I635" i="3"/>
  <c r="I636" i="3"/>
  <c r="I637" i="3"/>
  <c r="I638" i="3"/>
  <c r="I639" i="3"/>
  <c r="I640" i="3"/>
  <c r="I641" i="3"/>
  <c r="I642" i="3"/>
  <c r="I643" i="3"/>
  <c r="I644" i="3"/>
  <c r="I645" i="3"/>
  <c r="I646" i="3"/>
  <c r="I647" i="3"/>
  <c r="I648" i="3"/>
  <c r="I649" i="3"/>
  <c r="I650" i="3"/>
  <c r="I651" i="3"/>
  <c r="I652" i="3"/>
  <c r="I653" i="3"/>
  <c r="I654" i="3"/>
  <c r="I655" i="3"/>
  <c r="I656" i="3"/>
  <c r="I657" i="3"/>
  <c r="I658" i="3"/>
  <c r="I659" i="3"/>
  <c r="I660" i="3"/>
  <c r="I661" i="3"/>
  <c r="I662" i="3"/>
  <c r="I663" i="3"/>
  <c r="I664" i="3"/>
  <c r="I665" i="3"/>
  <c r="I666" i="3"/>
  <c r="I667" i="3"/>
  <c r="I668" i="3"/>
  <c r="I669" i="3"/>
  <c r="I670" i="3"/>
  <c r="J3" i="3"/>
  <c r="J4" i="3"/>
  <c r="J5" i="3"/>
  <c r="J6" i="3"/>
  <c r="J7" i="3"/>
  <c r="J8" i="3"/>
  <c r="J9" i="3"/>
  <c r="J10" i="3"/>
  <c r="J11" i="3"/>
  <c r="J12" i="3"/>
  <c r="J13" i="3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29" i="3"/>
  <c r="J30" i="3"/>
  <c r="J31" i="3"/>
  <c r="J32" i="3"/>
  <c r="J33" i="3"/>
  <c r="J34" i="3"/>
  <c r="J35" i="3"/>
  <c r="J36" i="3"/>
  <c r="J37" i="3"/>
  <c r="J38" i="3"/>
  <c r="J39" i="3"/>
  <c r="J40" i="3"/>
  <c r="J41" i="3"/>
  <c r="J42" i="3"/>
  <c r="J43" i="3"/>
  <c r="J44" i="3"/>
  <c r="J45" i="3"/>
  <c r="J46" i="3"/>
  <c r="J47" i="3"/>
  <c r="J48" i="3"/>
  <c r="J49" i="3"/>
  <c r="J50" i="3"/>
  <c r="J51" i="3"/>
  <c r="J52" i="3"/>
  <c r="J53" i="3"/>
  <c r="J54" i="3"/>
  <c r="J55" i="3"/>
  <c r="J56" i="3"/>
  <c r="J57" i="3"/>
  <c r="J58" i="3"/>
  <c r="J59" i="3"/>
  <c r="J60" i="3"/>
  <c r="J61" i="3"/>
  <c r="J62" i="3"/>
  <c r="J63" i="3"/>
  <c r="J64" i="3"/>
  <c r="J65" i="3"/>
  <c r="J66" i="3"/>
  <c r="J67" i="3"/>
  <c r="J68" i="3"/>
  <c r="J69" i="3"/>
  <c r="J70" i="3"/>
  <c r="J71" i="3"/>
  <c r="J72" i="3"/>
  <c r="J73" i="3"/>
  <c r="J74" i="3"/>
  <c r="J75" i="3"/>
  <c r="J76" i="3"/>
  <c r="J77" i="3"/>
  <c r="J78" i="3"/>
  <c r="J79" i="3"/>
  <c r="J80" i="3"/>
  <c r="J81" i="3"/>
  <c r="J82" i="3"/>
  <c r="J83" i="3"/>
  <c r="J84" i="3"/>
  <c r="J85" i="3"/>
  <c r="J86" i="3"/>
  <c r="J87" i="3"/>
  <c r="J88" i="3"/>
  <c r="J89" i="3"/>
  <c r="J90" i="3"/>
  <c r="J91" i="3"/>
  <c r="J92" i="3"/>
  <c r="J93" i="3"/>
  <c r="J94" i="3"/>
  <c r="J95" i="3"/>
  <c r="J96" i="3"/>
  <c r="J97" i="3"/>
  <c r="J98" i="3"/>
  <c r="J99" i="3"/>
  <c r="J100" i="3"/>
  <c r="J101" i="3"/>
  <c r="J102" i="3"/>
  <c r="J103" i="3"/>
  <c r="J104" i="3"/>
  <c r="J105" i="3"/>
  <c r="J106" i="3"/>
  <c r="J107" i="3"/>
  <c r="J108" i="3"/>
  <c r="J109" i="3"/>
  <c r="J110" i="3"/>
  <c r="J111" i="3"/>
  <c r="J112" i="3"/>
  <c r="J113" i="3"/>
  <c r="J114" i="3"/>
  <c r="J115" i="3"/>
  <c r="J116" i="3"/>
  <c r="J117" i="3"/>
  <c r="J118" i="3"/>
  <c r="J119" i="3"/>
  <c r="J120" i="3"/>
  <c r="J121" i="3"/>
  <c r="J122" i="3"/>
  <c r="J123" i="3"/>
  <c r="J124" i="3"/>
  <c r="J125" i="3"/>
  <c r="J126" i="3"/>
  <c r="J127" i="3"/>
  <c r="J128" i="3"/>
  <c r="J129" i="3"/>
  <c r="J130" i="3"/>
  <c r="J131" i="3"/>
  <c r="J132" i="3"/>
  <c r="J133" i="3"/>
  <c r="J134" i="3"/>
  <c r="J135" i="3"/>
  <c r="J136" i="3"/>
  <c r="J137" i="3"/>
  <c r="J138" i="3"/>
  <c r="J139" i="3"/>
  <c r="J140" i="3"/>
  <c r="J141" i="3"/>
  <c r="J142" i="3"/>
  <c r="J143" i="3"/>
  <c r="J144" i="3"/>
  <c r="J145" i="3"/>
  <c r="J146" i="3"/>
  <c r="J147" i="3"/>
  <c r="J148" i="3"/>
  <c r="J149" i="3"/>
  <c r="J150" i="3"/>
  <c r="J151" i="3"/>
  <c r="J152" i="3"/>
  <c r="J153" i="3"/>
  <c r="J154" i="3"/>
  <c r="J155" i="3"/>
  <c r="J156" i="3"/>
  <c r="J157" i="3"/>
  <c r="J158" i="3"/>
  <c r="J159" i="3"/>
  <c r="J160" i="3"/>
  <c r="J161" i="3"/>
  <c r="J162" i="3"/>
  <c r="J163" i="3"/>
  <c r="J164" i="3"/>
  <c r="J165" i="3"/>
  <c r="J166" i="3"/>
  <c r="J167" i="3"/>
  <c r="J168" i="3"/>
  <c r="J169" i="3"/>
  <c r="J170" i="3"/>
  <c r="J171" i="3"/>
  <c r="J172" i="3"/>
  <c r="J173" i="3"/>
  <c r="J174" i="3"/>
  <c r="J175" i="3"/>
  <c r="J176" i="3"/>
  <c r="J177" i="3"/>
  <c r="J178" i="3"/>
  <c r="J179" i="3"/>
  <c r="J180" i="3"/>
  <c r="J181" i="3"/>
  <c r="J182" i="3"/>
  <c r="J183" i="3"/>
  <c r="J184" i="3"/>
  <c r="J185" i="3"/>
  <c r="J186" i="3"/>
  <c r="J187" i="3"/>
  <c r="J188" i="3"/>
  <c r="J189" i="3"/>
  <c r="J190" i="3"/>
  <c r="J191" i="3"/>
  <c r="J192" i="3"/>
  <c r="J193" i="3"/>
  <c r="J194" i="3"/>
  <c r="J195" i="3"/>
  <c r="J196" i="3"/>
  <c r="J197" i="3"/>
  <c r="J198" i="3"/>
  <c r="J199" i="3"/>
  <c r="J200" i="3"/>
  <c r="J201" i="3"/>
  <c r="J202" i="3"/>
  <c r="J203" i="3"/>
  <c r="J204" i="3"/>
  <c r="J205" i="3"/>
  <c r="J206" i="3"/>
  <c r="J207" i="3"/>
  <c r="J208" i="3"/>
  <c r="J209" i="3"/>
  <c r="J210" i="3"/>
  <c r="J211" i="3"/>
  <c r="J212" i="3"/>
  <c r="J213" i="3"/>
  <c r="J214" i="3"/>
  <c r="J215" i="3"/>
  <c r="J216" i="3"/>
  <c r="J217" i="3"/>
  <c r="J218" i="3"/>
  <c r="J219" i="3"/>
  <c r="J220" i="3"/>
  <c r="J221" i="3"/>
  <c r="J222" i="3"/>
  <c r="J223" i="3"/>
  <c r="J224" i="3"/>
  <c r="J225" i="3"/>
  <c r="J226" i="3"/>
  <c r="J227" i="3"/>
  <c r="J228" i="3"/>
  <c r="J229" i="3"/>
  <c r="J230" i="3"/>
  <c r="J231" i="3"/>
  <c r="J232" i="3"/>
  <c r="J233" i="3"/>
  <c r="J234" i="3"/>
  <c r="J235" i="3"/>
  <c r="J236" i="3"/>
  <c r="J237" i="3"/>
  <c r="J238" i="3"/>
  <c r="J239" i="3"/>
  <c r="J240" i="3"/>
  <c r="J241" i="3"/>
  <c r="J242" i="3"/>
  <c r="J243" i="3"/>
  <c r="J244" i="3"/>
  <c r="J245" i="3"/>
  <c r="J246" i="3"/>
  <c r="J247" i="3"/>
  <c r="J248" i="3"/>
  <c r="J249" i="3"/>
  <c r="J250" i="3"/>
  <c r="J251" i="3"/>
  <c r="J252" i="3"/>
  <c r="J253" i="3"/>
  <c r="J254" i="3"/>
  <c r="J255" i="3"/>
  <c r="J256" i="3"/>
  <c r="J257" i="3"/>
  <c r="J258" i="3"/>
  <c r="J259" i="3"/>
  <c r="J260" i="3"/>
  <c r="J261" i="3"/>
  <c r="J262" i="3"/>
  <c r="J263" i="3"/>
  <c r="J264" i="3"/>
  <c r="J265" i="3"/>
  <c r="J266" i="3"/>
  <c r="J267" i="3"/>
  <c r="J268" i="3"/>
  <c r="J269" i="3"/>
  <c r="J270" i="3"/>
  <c r="J271" i="3"/>
  <c r="J272" i="3"/>
  <c r="J273" i="3"/>
  <c r="J274" i="3"/>
  <c r="J275" i="3"/>
  <c r="J276" i="3"/>
  <c r="J277" i="3"/>
  <c r="J278" i="3"/>
  <c r="J279" i="3"/>
  <c r="J280" i="3"/>
  <c r="J281" i="3"/>
  <c r="J282" i="3"/>
  <c r="J283" i="3"/>
  <c r="J284" i="3"/>
  <c r="J285" i="3"/>
  <c r="J286" i="3"/>
  <c r="J287" i="3"/>
  <c r="J288" i="3"/>
  <c r="J289" i="3"/>
  <c r="J290" i="3"/>
  <c r="J291" i="3"/>
  <c r="J292" i="3"/>
  <c r="J293" i="3"/>
  <c r="J294" i="3"/>
  <c r="J295" i="3"/>
  <c r="J296" i="3"/>
  <c r="J297" i="3"/>
  <c r="J298" i="3"/>
  <c r="J299" i="3"/>
  <c r="J300" i="3"/>
  <c r="J301" i="3"/>
  <c r="J302" i="3"/>
  <c r="J303" i="3"/>
  <c r="J304" i="3"/>
  <c r="J305" i="3"/>
  <c r="J306" i="3"/>
  <c r="J307" i="3"/>
  <c r="J308" i="3"/>
  <c r="J309" i="3"/>
  <c r="J310" i="3"/>
  <c r="J311" i="3"/>
  <c r="J312" i="3"/>
  <c r="J313" i="3"/>
  <c r="J314" i="3"/>
  <c r="J315" i="3"/>
  <c r="J316" i="3"/>
  <c r="J317" i="3"/>
  <c r="J318" i="3"/>
  <c r="J319" i="3"/>
  <c r="J320" i="3"/>
  <c r="J321" i="3"/>
  <c r="J322" i="3"/>
  <c r="J323" i="3"/>
  <c r="J324" i="3"/>
  <c r="J325" i="3"/>
  <c r="J326" i="3"/>
  <c r="J327" i="3"/>
  <c r="J328" i="3"/>
  <c r="J329" i="3"/>
  <c r="J330" i="3"/>
  <c r="J331" i="3"/>
  <c r="J332" i="3"/>
  <c r="J333" i="3"/>
  <c r="J334" i="3"/>
  <c r="J335" i="3"/>
  <c r="J336" i="3"/>
  <c r="J337" i="3"/>
  <c r="J338" i="3"/>
  <c r="J339" i="3"/>
  <c r="J340" i="3"/>
  <c r="J341" i="3"/>
  <c r="J342" i="3"/>
  <c r="J343" i="3"/>
  <c r="J344" i="3"/>
  <c r="J345" i="3"/>
  <c r="J346" i="3"/>
  <c r="J347" i="3"/>
  <c r="J348" i="3"/>
  <c r="J349" i="3"/>
  <c r="J350" i="3"/>
  <c r="J351" i="3"/>
  <c r="J352" i="3"/>
  <c r="J353" i="3"/>
  <c r="J354" i="3"/>
  <c r="J355" i="3"/>
  <c r="J356" i="3"/>
  <c r="J357" i="3"/>
  <c r="J358" i="3"/>
  <c r="J359" i="3"/>
  <c r="J360" i="3"/>
  <c r="J361" i="3"/>
  <c r="J362" i="3"/>
  <c r="J363" i="3"/>
  <c r="J364" i="3"/>
  <c r="J365" i="3"/>
  <c r="J366" i="3"/>
  <c r="J367" i="3"/>
  <c r="J368" i="3"/>
  <c r="J369" i="3"/>
  <c r="J370" i="3"/>
  <c r="J371" i="3"/>
  <c r="J372" i="3"/>
  <c r="J373" i="3"/>
  <c r="J374" i="3"/>
  <c r="J375" i="3"/>
  <c r="J376" i="3"/>
  <c r="J377" i="3"/>
  <c r="J378" i="3"/>
  <c r="J379" i="3"/>
  <c r="J380" i="3"/>
  <c r="J381" i="3"/>
  <c r="J382" i="3"/>
  <c r="J383" i="3"/>
  <c r="J384" i="3"/>
  <c r="J385" i="3"/>
  <c r="J386" i="3"/>
  <c r="J387" i="3"/>
  <c r="J388" i="3"/>
  <c r="J389" i="3"/>
  <c r="J390" i="3"/>
  <c r="J391" i="3"/>
  <c r="J392" i="3"/>
  <c r="J393" i="3"/>
  <c r="J394" i="3"/>
  <c r="J395" i="3"/>
  <c r="J396" i="3"/>
  <c r="J397" i="3"/>
  <c r="J398" i="3"/>
  <c r="J399" i="3"/>
  <c r="J400" i="3"/>
  <c r="J401" i="3"/>
  <c r="J402" i="3"/>
  <c r="J403" i="3"/>
  <c r="J404" i="3"/>
  <c r="J405" i="3"/>
  <c r="J406" i="3"/>
  <c r="J407" i="3"/>
  <c r="J408" i="3"/>
  <c r="J409" i="3"/>
  <c r="J410" i="3"/>
  <c r="J411" i="3"/>
  <c r="J412" i="3"/>
  <c r="J413" i="3"/>
  <c r="J414" i="3"/>
  <c r="J415" i="3"/>
  <c r="J416" i="3"/>
  <c r="J417" i="3"/>
  <c r="J418" i="3"/>
  <c r="J419" i="3"/>
  <c r="J420" i="3"/>
  <c r="J421" i="3"/>
  <c r="J422" i="3"/>
  <c r="J423" i="3"/>
  <c r="J424" i="3"/>
  <c r="J425" i="3"/>
  <c r="J426" i="3"/>
  <c r="J427" i="3"/>
  <c r="J428" i="3"/>
  <c r="J429" i="3"/>
  <c r="J430" i="3"/>
  <c r="J431" i="3"/>
  <c r="J432" i="3"/>
  <c r="J433" i="3"/>
  <c r="J434" i="3"/>
  <c r="J435" i="3"/>
  <c r="J436" i="3"/>
  <c r="J437" i="3"/>
  <c r="J438" i="3"/>
  <c r="J439" i="3"/>
  <c r="J440" i="3"/>
  <c r="J441" i="3"/>
  <c r="J442" i="3"/>
  <c r="J443" i="3"/>
  <c r="J444" i="3"/>
  <c r="J445" i="3"/>
  <c r="J446" i="3"/>
  <c r="J447" i="3"/>
  <c r="J448" i="3"/>
  <c r="J449" i="3"/>
  <c r="J450" i="3"/>
  <c r="J451" i="3"/>
  <c r="J452" i="3"/>
  <c r="J453" i="3"/>
  <c r="J454" i="3"/>
  <c r="J455" i="3"/>
  <c r="J456" i="3"/>
  <c r="J457" i="3"/>
  <c r="J458" i="3"/>
  <c r="J459" i="3"/>
  <c r="J460" i="3"/>
  <c r="J461" i="3"/>
  <c r="J462" i="3"/>
  <c r="J463" i="3"/>
  <c r="J464" i="3"/>
  <c r="J465" i="3"/>
  <c r="J466" i="3"/>
  <c r="J467" i="3"/>
  <c r="J468" i="3"/>
  <c r="J469" i="3"/>
  <c r="J470" i="3"/>
  <c r="J471" i="3"/>
  <c r="J472" i="3"/>
  <c r="J473" i="3"/>
  <c r="J474" i="3"/>
  <c r="J475" i="3"/>
  <c r="J476" i="3"/>
  <c r="J477" i="3"/>
  <c r="J478" i="3"/>
  <c r="J479" i="3"/>
  <c r="J480" i="3"/>
  <c r="J481" i="3"/>
  <c r="J482" i="3"/>
  <c r="J483" i="3"/>
  <c r="J484" i="3"/>
  <c r="J485" i="3"/>
  <c r="J486" i="3"/>
  <c r="J487" i="3"/>
  <c r="J488" i="3"/>
  <c r="J489" i="3"/>
  <c r="J490" i="3"/>
  <c r="J491" i="3"/>
  <c r="J492" i="3"/>
  <c r="J493" i="3"/>
  <c r="J494" i="3"/>
  <c r="J495" i="3"/>
  <c r="J496" i="3"/>
  <c r="J497" i="3"/>
  <c r="J498" i="3"/>
  <c r="J499" i="3"/>
  <c r="J500" i="3"/>
  <c r="J501" i="3"/>
  <c r="J502" i="3"/>
  <c r="J503" i="3"/>
  <c r="J504" i="3"/>
  <c r="J505" i="3"/>
  <c r="J506" i="3"/>
  <c r="J507" i="3"/>
  <c r="J508" i="3"/>
  <c r="J509" i="3"/>
  <c r="J510" i="3"/>
  <c r="J511" i="3"/>
  <c r="J512" i="3"/>
  <c r="J513" i="3"/>
  <c r="J514" i="3"/>
  <c r="J515" i="3"/>
  <c r="J516" i="3"/>
  <c r="J517" i="3"/>
  <c r="J518" i="3"/>
  <c r="J519" i="3"/>
  <c r="J520" i="3"/>
  <c r="J521" i="3"/>
  <c r="J522" i="3"/>
  <c r="J523" i="3"/>
  <c r="J524" i="3"/>
  <c r="J525" i="3"/>
  <c r="J526" i="3"/>
  <c r="J527" i="3"/>
  <c r="J528" i="3"/>
  <c r="J529" i="3"/>
  <c r="J530" i="3"/>
  <c r="J531" i="3"/>
  <c r="J532" i="3"/>
  <c r="J533" i="3"/>
  <c r="J534" i="3"/>
  <c r="J535" i="3"/>
  <c r="J536" i="3"/>
  <c r="J537" i="3"/>
  <c r="J538" i="3"/>
  <c r="J539" i="3"/>
  <c r="J540" i="3"/>
  <c r="J541" i="3"/>
  <c r="J542" i="3"/>
  <c r="J543" i="3"/>
  <c r="J544" i="3"/>
  <c r="J545" i="3"/>
  <c r="J546" i="3"/>
  <c r="J547" i="3"/>
  <c r="J548" i="3"/>
  <c r="J549" i="3"/>
  <c r="J550" i="3"/>
  <c r="J551" i="3"/>
  <c r="J552" i="3"/>
  <c r="J553" i="3"/>
  <c r="J554" i="3"/>
  <c r="J555" i="3"/>
  <c r="J556" i="3"/>
  <c r="J557" i="3"/>
  <c r="J558" i="3"/>
  <c r="J559" i="3"/>
  <c r="J560" i="3"/>
  <c r="J561" i="3"/>
  <c r="J562" i="3"/>
  <c r="J563" i="3"/>
  <c r="J564" i="3"/>
  <c r="J565" i="3"/>
  <c r="J566" i="3"/>
  <c r="J567" i="3"/>
  <c r="J568" i="3"/>
  <c r="J569" i="3"/>
  <c r="J570" i="3"/>
  <c r="J571" i="3"/>
  <c r="J572" i="3"/>
  <c r="J573" i="3"/>
  <c r="J574" i="3"/>
  <c r="J575" i="3"/>
  <c r="J576" i="3"/>
  <c r="J577" i="3"/>
  <c r="J578" i="3"/>
  <c r="J579" i="3"/>
  <c r="J580" i="3"/>
  <c r="J581" i="3"/>
  <c r="J582" i="3"/>
  <c r="J583" i="3"/>
  <c r="J584" i="3"/>
  <c r="J585" i="3"/>
  <c r="J586" i="3"/>
  <c r="J587" i="3"/>
  <c r="J588" i="3"/>
  <c r="J589" i="3"/>
  <c r="J590" i="3"/>
  <c r="J591" i="3"/>
  <c r="J592" i="3"/>
  <c r="J593" i="3"/>
  <c r="J594" i="3"/>
  <c r="J595" i="3"/>
  <c r="J596" i="3"/>
  <c r="J597" i="3"/>
  <c r="J598" i="3"/>
  <c r="J599" i="3"/>
  <c r="J600" i="3"/>
  <c r="J601" i="3"/>
  <c r="J602" i="3"/>
  <c r="J603" i="3"/>
  <c r="J604" i="3"/>
  <c r="J605" i="3"/>
  <c r="J606" i="3"/>
  <c r="J607" i="3"/>
  <c r="J608" i="3"/>
  <c r="J609" i="3"/>
  <c r="J610" i="3"/>
  <c r="J611" i="3"/>
  <c r="J612" i="3"/>
  <c r="J613" i="3"/>
  <c r="J614" i="3"/>
  <c r="J615" i="3"/>
  <c r="J616" i="3"/>
  <c r="J617" i="3"/>
  <c r="J618" i="3"/>
  <c r="J619" i="3"/>
  <c r="J620" i="3"/>
  <c r="J621" i="3"/>
  <c r="J622" i="3"/>
  <c r="J623" i="3"/>
  <c r="J624" i="3"/>
  <c r="J625" i="3"/>
  <c r="J626" i="3"/>
  <c r="J627" i="3"/>
  <c r="J628" i="3"/>
  <c r="J629" i="3"/>
  <c r="J630" i="3"/>
  <c r="J631" i="3"/>
  <c r="J632" i="3"/>
  <c r="J633" i="3"/>
  <c r="J634" i="3"/>
  <c r="J635" i="3"/>
  <c r="J636" i="3"/>
  <c r="J637" i="3"/>
  <c r="J638" i="3"/>
  <c r="J639" i="3"/>
  <c r="J640" i="3"/>
  <c r="J641" i="3"/>
  <c r="J642" i="3"/>
  <c r="J643" i="3"/>
  <c r="J644" i="3"/>
  <c r="J645" i="3"/>
  <c r="J646" i="3"/>
  <c r="J647" i="3"/>
  <c r="J648" i="3"/>
  <c r="J649" i="3"/>
  <c r="J650" i="3"/>
  <c r="J651" i="3"/>
  <c r="J652" i="3"/>
  <c r="J653" i="3"/>
  <c r="J654" i="3"/>
  <c r="J655" i="3"/>
  <c r="J656" i="3"/>
  <c r="J657" i="3"/>
  <c r="J658" i="3"/>
  <c r="J659" i="3"/>
  <c r="J660" i="3"/>
  <c r="J661" i="3"/>
  <c r="J662" i="3"/>
  <c r="J663" i="3"/>
  <c r="J664" i="3"/>
  <c r="J665" i="3"/>
  <c r="J666" i="3"/>
  <c r="J667" i="3"/>
  <c r="J668" i="3"/>
  <c r="J669" i="3"/>
  <c r="J670" i="3"/>
  <c r="J2" i="3"/>
  <c r="G3" i="3"/>
  <c r="G4" i="3"/>
  <c r="G5" i="3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G83" i="3"/>
  <c r="G84" i="3"/>
  <c r="G85" i="3"/>
  <c r="G86" i="3"/>
  <c r="G87" i="3"/>
  <c r="G88" i="3"/>
  <c r="G89" i="3"/>
  <c r="G90" i="3"/>
  <c r="G91" i="3"/>
  <c r="G92" i="3"/>
  <c r="G93" i="3"/>
  <c r="G94" i="3"/>
  <c r="G95" i="3"/>
  <c r="G96" i="3"/>
  <c r="G97" i="3"/>
  <c r="G98" i="3"/>
  <c r="G99" i="3"/>
  <c r="G100" i="3"/>
  <c r="G101" i="3"/>
  <c r="G102" i="3"/>
  <c r="G103" i="3"/>
  <c r="G104" i="3"/>
  <c r="G105" i="3"/>
  <c r="G106" i="3"/>
  <c r="G107" i="3"/>
  <c r="G108" i="3"/>
  <c r="G109" i="3"/>
  <c r="G110" i="3"/>
  <c r="G111" i="3"/>
  <c r="G112" i="3"/>
  <c r="G113" i="3"/>
  <c r="G114" i="3"/>
  <c r="G115" i="3"/>
  <c r="G116" i="3"/>
  <c r="G117" i="3"/>
  <c r="G118" i="3"/>
  <c r="G119" i="3"/>
  <c r="G120" i="3"/>
  <c r="G121" i="3"/>
  <c r="G122" i="3"/>
  <c r="G123" i="3"/>
  <c r="G124" i="3"/>
  <c r="G125" i="3"/>
  <c r="G126" i="3"/>
  <c r="G127" i="3"/>
  <c r="G128" i="3"/>
  <c r="G129" i="3"/>
  <c r="G130" i="3"/>
  <c r="G131" i="3"/>
  <c r="G132" i="3"/>
  <c r="G133" i="3"/>
  <c r="G134" i="3"/>
  <c r="G135" i="3"/>
  <c r="G136" i="3"/>
  <c r="G137" i="3"/>
  <c r="G138" i="3"/>
  <c r="G139" i="3"/>
  <c r="G140" i="3"/>
  <c r="G141" i="3"/>
  <c r="G142" i="3"/>
  <c r="G143" i="3"/>
  <c r="G144" i="3"/>
  <c r="G145" i="3"/>
  <c r="G146" i="3"/>
  <c r="G147" i="3"/>
  <c r="G148" i="3"/>
  <c r="G149" i="3"/>
  <c r="G150" i="3"/>
  <c r="G151" i="3"/>
  <c r="G152" i="3"/>
  <c r="G153" i="3"/>
  <c r="G154" i="3"/>
  <c r="G155" i="3"/>
  <c r="G156" i="3"/>
  <c r="G157" i="3"/>
  <c r="G158" i="3"/>
  <c r="G159" i="3"/>
  <c r="G160" i="3"/>
  <c r="G161" i="3"/>
  <c r="G162" i="3"/>
  <c r="G163" i="3"/>
  <c r="G164" i="3"/>
  <c r="G165" i="3"/>
  <c r="G166" i="3"/>
  <c r="G167" i="3"/>
  <c r="G168" i="3"/>
  <c r="G169" i="3"/>
  <c r="G170" i="3"/>
  <c r="G171" i="3"/>
  <c r="G172" i="3"/>
  <c r="G173" i="3"/>
  <c r="G174" i="3"/>
  <c r="G175" i="3"/>
  <c r="G176" i="3"/>
  <c r="G177" i="3"/>
  <c r="G178" i="3"/>
  <c r="G179" i="3"/>
  <c r="G180" i="3"/>
  <c r="G181" i="3"/>
  <c r="G182" i="3"/>
  <c r="G183" i="3"/>
  <c r="G184" i="3"/>
  <c r="G185" i="3"/>
  <c r="G186" i="3"/>
  <c r="G187" i="3"/>
  <c r="G188" i="3"/>
  <c r="G189" i="3"/>
  <c r="G190" i="3"/>
  <c r="G191" i="3"/>
  <c r="G192" i="3"/>
  <c r="G193" i="3"/>
  <c r="G194" i="3"/>
  <c r="G195" i="3"/>
  <c r="G196" i="3"/>
  <c r="G197" i="3"/>
  <c r="G198" i="3"/>
  <c r="G199" i="3"/>
  <c r="G200" i="3"/>
  <c r="G201" i="3"/>
  <c r="G202" i="3"/>
  <c r="G203" i="3"/>
  <c r="G204" i="3"/>
  <c r="G205" i="3"/>
  <c r="G206" i="3"/>
  <c r="G207" i="3"/>
  <c r="G208" i="3"/>
  <c r="G209" i="3"/>
  <c r="G210" i="3"/>
  <c r="G211" i="3"/>
  <c r="G212" i="3"/>
  <c r="G213" i="3"/>
  <c r="G214" i="3"/>
  <c r="G215" i="3"/>
  <c r="G216" i="3"/>
  <c r="G217" i="3"/>
  <c r="G218" i="3"/>
  <c r="G219" i="3"/>
  <c r="G220" i="3"/>
  <c r="G221" i="3"/>
  <c r="G222" i="3"/>
  <c r="G223" i="3"/>
  <c r="G224" i="3"/>
  <c r="G225" i="3"/>
  <c r="G226" i="3"/>
  <c r="G227" i="3"/>
  <c r="G228" i="3"/>
  <c r="G229" i="3"/>
  <c r="G230" i="3"/>
  <c r="G231" i="3"/>
  <c r="G232" i="3"/>
  <c r="G233" i="3"/>
  <c r="G234" i="3"/>
  <c r="G235" i="3"/>
  <c r="G236" i="3"/>
  <c r="G237" i="3"/>
  <c r="G238" i="3"/>
  <c r="G239" i="3"/>
  <c r="G240" i="3"/>
  <c r="G241" i="3"/>
  <c r="G242" i="3"/>
  <c r="G243" i="3"/>
  <c r="G244" i="3"/>
  <c r="G245" i="3"/>
  <c r="G246" i="3"/>
  <c r="G247" i="3"/>
  <c r="G248" i="3"/>
  <c r="G249" i="3"/>
  <c r="G250" i="3"/>
  <c r="G251" i="3"/>
  <c r="G252" i="3"/>
  <c r="G253" i="3"/>
  <c r="G254" i="3"/>
  <c r="G255" i="3"/>
  <c r="G256" i="3"/>
  <c r="G257" i="3"/>
  <c r="G258" i="3"/>
  <c r="G259" i="3"/>
  <c r="G260" i="3"/>
  <c r="G261" i="3"/>
  <c r="G262" i="3"/>
  <c r="G263" i="3"/>
  <c r="G264" i="3"/>
  <c r="G265" i="3"/>
  <c r="G266" i="3"/>
  <c r="G267" i="3"/>
  <c r="G268" i="3"/>
  <c r="G269" i="3"/>
  <c r="G270" i="3"/>
  <c r="G271" i="3"/>
  <c r="G272" i="3"/>
  <c r="G273" i="3"/>
  <c r="G274" i="3"/>
  <c r="G275" i="3"/>
  <c r="G276" i="3"/>
  <c r="G277" i="3"/>
  <c r="G278" i="3"/>
  <c r="G279" i="3"/>
  <c r="G280" i="3"/>
  <c r="G281" i="3"/>
  <c r="G282" i="3"/>
  <c r="G283" i="3"/>
  <c r="G284" i="3"/>
  <c r="G285" i="3"/>
  <c r="G286" i="3"/>
  <c r="G287" i="3"/>
  <c r="G288" i="3"/>
  <c r="G289" i="3"/>
  <c r="G290" i="3"/>
  <c r="G291" i="3"/>
  <c r="G292" i="3"/>
  <c r="G293" i="3"/>
  <c r="G294" i="3"/>
  <c r="G295" i="3"/>
  <c r="G296" i="3"/>
  <c r="G297" i="3"/>
  <c r="G298" i="3"/>
  <c r="G299" i="3"/>
  <c r="G300" i="3"/>
  <c r="G301" i="3"/>
  <c r="G302" i="3"/>
  <c r="G303" i="3"/>
  <c r="G304" i="3"/>
  <c r="G305" i="3"/>
  <c r="G306" i="3"/>
  <c r="G307" i="3"/>
  <c r="G308" i="3"/>
  <c r="G309" i="3"/>
  <c r="G310" i="3"/>
  <c r="G311" i="3"/>
  <c r="G312" i="3"/>
  <c r="G313" i="3"/>
  <c r="G314" i="3"/>
  <c r="G315" i="3"/>
  <c r="G316" i="3"/>
  <c r="G317" i="3"/>
  <c r="G318" i="3"/>
  <c r="G319" i="3"/>
  <c r="G320" i="3"/>
  <c r="G321" i="3"/>
  <c r="G322" i="3"/>
  <c r="G323" i="3"/>
  <c r="G324" i="3"/>
  <c r="G325" i="3"/>
  <c r="G326" i="3"/>
  <c r="G327" i="3"/>
  <c r="G328" i="3"/>
  <c r="G329" i="3"/>
  <c r="G330" i="3"/>
  <c r="G331" i="3"/>
  <c r="G332" i="3"/>
  <c r="G333" i="3"/>
  <c r="G334" i="3"/>
  <c r="G335" i="3"/>
  <c r="G336" i="3"/>
  <c r="G337" i="3"/>
  <c r="G338" i="3"/>
  <c r="G339" i="3"/>
  <c r="G340" i="3"/>
  <c r="G341" i="3"/>
  <c r="G342" i="3"/>
  <c r="G343" i="3"/>
  <c r="G344" i="3"/>
  <c r="G345" i="3"/>
  <c r="G346" i="3"/>
  <c r="G347" i="3"/>
  <c r="G348" i="3"/>
  <c r="G349" i="3"/>
  <c r="G350" i="3"/>
  <c r="G351" i="3"/>
  <c r="G352" i="3"/>
  <c r="G353" i="3"/>
  <c r="G354" i="3"/>
  <c r="G355" i="3"/>
  <c r="G356" i="3"/>
  <c r="G357" i="3"/>
  <c r="G358" i="3"/>
  <c r="G359" i="3"/>
  <c r="G360" i="3"/>
  <c r="G361" i="3"/>
  <c r="G362" i="3"/>
  <c r="G363" i="3"/>
  <c r="G364" i="3"/>
  <c r="G365" i="3"/>
  <c r="G366" i="3"/>
  <c r="G367" i="3"/>
  <c r="G368" i="3"/>
  <c r="G369" i="3"/>
  <c r="G370" i="3"/>
  <c r="G371" i="3"/>
  <c r="G372" i="3"/>
  <c r="G373" i="3"/>
  <c r="G374" i="3"/>
  <c r="G375" i="3"/>
  <c r="G376" i="3"/>
  <c r="G377" i="3"/>
  <c r="G378" i="3"/>
  <c r="G379" i="3"/>
  <c r="G380" i="3"/>
  <c r="G381" i="3"/>
  <c r="G382" i="3"/>
  <c r="G383" i="3"/>
  <c r="G384" i="3"/>
  <c r="G385" i="3"/>
  <c r="G386" i="3"/>
  <c r="G387" i="3"/>
  <c r="G388" i="3"/>
  <c r="G389" i="3"/>
  <c r="G390" i="3"/>
  <c r="G391" i="3"/>
  <c r="G392" i="3"/>
  <c r="G393" i="3"/>
  <c r="G394" i="3"/>
  <c r="G395" i="3"/>
  <c r="G396" i="3"/>
  <c r="G397" i="3"/>
  <c r="G398" i="3"/>
  <c r="G399" i="3"/>
  <c r="G400" i="3"/>
  <c r="G401" i="3"/>
  <c r="G402" i="3"/>
  <c r="G403" i="3"/>
  <c r="G404" i="3"/>
  <c r="G405" i="3"/>
  <c r="G406" i="3"/>
  <c r="G407" i="3"/>
  <c r="G408" i="3"/>
  <c r="G409" i="3"/>
  <c r="G410" i="3"/>
  <c r="G411" i="3"/>
  <c r="G412" i="3"/>
  <c r="G413" i="3"/>
  <c r="G414" i="3"/>
  <c r="G415" i="3"/>
  <c r="G416" i="3"/>
  <c r="G417" i="3"/>
  <c r="G418" i="3"/>
  <c r="G419" i="3"/>
  <c r="G420" i="3"/>
  <c r="G421" i="3"/>
  <c r="G422" i="3"/>
  <c r="G423" i="3"/>
  <c r="G424" i="3"/>
  <c r="G425" i="3"/>
  <c r="G426" i="3"/>
  <c r="G427" i="3"/>
  <c r="G428" i="3"/>
  <c r="G429" i="3"/>
  <c r="G430" i="3"/>
  <c r="G431" i="3"/>
  <c r="G432" i="3"/>
  <c r="G433" i="3"/>
  <c r="G434" i="3"/>
  <c r="G435" i="3"/>
  <c r="G436" i="3"/>
  <c r="G437" i="3"/>
  <c r="G438" i="3"/>
  <c r="G439" i="3"/>
  <c r="G440" i="3"/>
  <c r="G441" i="3"/>
  <c r="G442" i="3"/>
  <c r="G443" i="3"/>
  <c r="G444" i="3"/>
  <c r="G445" i="3"/>
  <c r="G446" i="3"/>
  <c r="G447" i="3"/>
  <c r="G448" i="3"/>
  <c r="G449" i="3"/>
  <c r="G450" i="3"/>
  <c r="G451" i="3"/>
  <c r="G452" i="3"/>
  <c r="G453" i="3"/>
  <c r="G454" i="3"/>
  <c r="G455" i="3"/>
  <c r="G456" i="3"/>
  <c r="G457" i="3"/>
  <c r="G458" i="3"/>
  <c r="G459" i="3"/>
  <c r="G460" i="3"/>
  <c r="G461" i="3"/>
  <c r="G462" i="3"/>
  <c r="G463" i="3"/>
  <c r="G464" i="3"/>
  <c r="G465" i="3"/>
  <c r="G466" i="3"/>
  <c r="G467" i="3"/>
  <c r="G468" i="3"/>
  <c r="G469" i="3"/>
  <c r="G470" i="3"/>
  <c r="G471" i="3"/>
  <c r="G472" i="3"/>
  <c r="G473" i="3"/>
  <c r="G474" i="3"/>
  <c r="G475" i="3"/>
  <c r="G476" i="3"/>
  <c r="G477" i="3"/>
  <c r="G478" i="3"/>
  <c r="G479" i="3"/>
  <c r="G480" i="3"/>
  <c r="G481" i="3"/>
  <c r="G482" i="3"/>
  <c r="G483" i="3"/>
  <c r="G484" i="3"/>
  <c r="G485" i="3"/>
  <c r="G486" i="3"/>
  <c r="G487" i="3"/>
  <c r="G488" i="3"/>
  <c r="G489" i="3"/>
  <c r="G490" i="3"/>
  <c r="G491" i="3"/>
  <c r="G492" i="3"/>
  <c r="G493" i="3"/>
  <c r="G494" i="3"/>
  <c r="G495" i="3"/>
  <c r="G496" i="3"/>
  <c r="G497" i="3"/>
  <c r="G498" i="3"/>
  <c r="G499" i="3"/>
  <c r="G500" i="3"/>
  <c r="G501" i="3"/>
  <c r="G502" i="3"/>
  <c r="G503" i="3"/>
  <c r="G504" i="3"/>
  <c r="G505" i="3"/>
  <c r="G506" i="3"/>
  <c r="G507" i="3"/>
  <c r="G508" i="3"/>
  <c r="G509" i="3"/>
  <c r="G510" i="3"/>
  <c r="G511" i="3"/>
  <c r="G512" i="3"/>
  <c r="G513" i="3"/>
  <c r="G514" i="3"/>
  <c r="G515" i="3"/>
  <c r="G516" i="3"/>
  <c r="G517" i="3"/>
  <c r="G518" i="3"/>
  <c r="G519" i="3"/>
  <c r="G520" i="3"/>
  <c r="G521" i="3"/>
  <c r="G522" i="3"/>
  <c r="G523" i="3"/>
  <c r="G524" i="3"/>
  <c r="G525" i="3"/>
  <c r="G526" i="3"/>
  <c r="G527" i="3"/>
  <c r="G528" i="3"/>
  <c r="G529" i="3"/>
  <c r="G530" i="3"/>
  <c r="G531" i="3"/>
  <c r="G532" i="3"/>
  <c r="G533" i="3"/>
  <c r="G534" i="3"/>
  <c r="G535" i="3"/>
  <c r="G536" i="3"/>
  <c r="G537" i="3"/>
  <c r="G538" i="3"/>
  <c r="G539" i="3"/>
  <c r="G540" i="3"/>
  <c r="G541" i="3"/>
  <c r="G542" i="3"/>
  <c r="G543" i="3"/>
  <c r="G544" i="3"/>
  <c r="G545" i="3"/>
  <c r="G546" i="3"/>
  <c r="G547" i="3"/>
  <c r="G548" i="3"/>
  <c r="G549" i="3"/>
  <c r="G550" i="3"/>
  <c r="G551" i="3"/>
  <c r="G552" i="3"/>
  <c r="G553" i="3"/>
  <c r="G554" i="3"/>
  <c r="G555" i="3"/>
  <c r="G556" i="3"/>
  <c r="G557" i="3"/>
  <c r="G558" i="3"/>
  <c r="G559" i="3"/>
  <c r="G560" i="3"/>
  <c r="G561" i="3"/>
  <c r="G562" i="3"/>
  <c r="G563" i="3"/>
  <c r="G564" i="3"/>
  <c r="G565" i="3"/>
  <c r="G566" i="3"/>
  <c r="G567" i="3"/>
  <c r="G568" i="3"/>
  <c r="G569" i="3"/>
  <c r="G570" i="3"/>
  <c r="G571" i="3"/>
  <c r="G572" i="3"/>
  <c r="G573" i="3"/>
  <c r="G574" i="3"/>
  <c r="G575" i="3"/>
  <c r="G576" i="3"/>
  <c r="G577" i="3"/>
  <c r="G578" i="3"/>
  <c r="G579" i="3"/>
  <c r="G580" i="3"/>
  <c r="G581" i="3"/>
  <c r="G582" i="3"/>
  <c r="G583" i="3"/>
  <c r="G584" i="3"/>
  <c r="G585" i="3"/>
  <c r="G586" i="3"/>
  <c r="G587" i="3"/>
  <c r="G588" i="3"/>
  <c r="G589" i="3"/>
  <c r="G590" i="3"/>
  <c r="G591" i="3"/>
  <c r="G592" i="3"/>
  <c r="G593" i="3"/>
  <c r="G594" i="3"/>
  <c r="G595" i="3"/>
  <c r="G596" i="3"/>
  <c r="G597" i="3"/>
  <c r="G598" i="3"/>
  <c r="G599" i="3"/>
  <c r="G600" i="3"/>
  <c r="G601" i="3"/>
  <c r="G602" i="3"/>
  <c r="G603" i="3"/>
  <c r="G604" i="3"/>
  <c r="G605" i="3"/>
  <c r="G606" i="3"/>
  <c r="G607" i="3"/>
  <c r="G608" i="3"/>
  <c r="G609" i="3"/>
  <c r="G610" i="3"/>
  <c r="G611" i="3"/>
  <c r="G612" i="3"/>
  <c r="G613" i="3"/>
  <c r="G614" i="3"/>
  <c r="G615" i="3"/>
  <c r="G616" i="3"/>
  <c r="G617" i="3"/>
  <c r="G618" i="3"/>
  <c r="G619" i="3"/>
  <c r="G620" i="3"/>
  <c r="G621" i="3"/>
  <c r="G622" i="3"/>
  <c r="G623" i="3"/>
  <c r="G624" i="3"/>
  <c r="G625" i="3"/>
  <c r="G626" i="3"/>
  <c r="G627" i="3"/>
  <c r="G628" i="3"/>
  <c r="G629" i="3"/>
  <c r="G630" i="3"/>
  <c r="G631" i="3"/>
  <c r="G632" i="3"/>
  <c r="G633" i="3"/>
  <c r="G634" i="3"/>
  <c r="G635" i="3"/>
  <c r="G636" i="3"/>
  <c r="G637" i="3"/>
  <c r="G638" i="3"/>
  <c r="G639" i="3"/>
  <c r="G640" i="3"/>
  <c r="G641" i="3"/>
  <c r="G642" i="3"/>
  <c r="G643" i="3"/>
  <c r="G644" i="3"/>
  <c r="G645" i="3"/>
  <c r="G646" i="3"/>
  <c r="G647" i="3"/>
  <c r="G648" i="3"/>
  <c r="G649" i="3"/>
  <c r="G650" i="3"/>
  <c r="G651" i="3"/>
  <c r="G652" i="3"/>
  <c r="G653" i="3"/>
  <c r="G654" i="3"/>
  <c r="G655" i="3"/>
  <c r="G656" i="3"/>
  <c r="G657" i="3"/>
  <c r="G658" i="3"/>
  <c r="G659" i="3"/>
  <c r="G660" i="3"/>
  <c r="G661" i="3"/>
  <c r="G662" i="3"/>
  <c r="G663" i="3"/>
  <c r="G664" i="3"/>
  <c r="G665" i="3"/>
  <c r="G666" i="3"/>
  <c r="G667" i="3"/>
  <c r="G668" i="3"/>
  <c r="G669" i="3"/>
  <c r="G670" i="3"/>
  <c r="I2" i="3" l="1"/>
</calcChain>
</file>

<file path=xl/sharedStrings.xml><?xml version="1.0" encoding="utf-8"?>
<sst xmlns="http://schemas.openxmlformats.org/spreadsheetml/2006/main" count="6452" uniqueCount="1067">
  <si>
    <t>živáňská pečeně na grilu</t>
  </si>
  <si>
    <t>žebírka na grilu</t>
  </si>
  <si>
    <t>žebra na grilu</t>
  </si>
  <si>
    <t>žampiony na grilu</t>
  </si>
  <si>
    <t>šéf na grilu video</t>
  </si>
  <si>
    <t>šéf na grilu steaky</t>
  </si>
  <si>
    <t>šéf na grilu recepty hamburger</t>
  </si>
  <si>
    <t>šéf na grilu recepty</t>
  </si>
  <si>
    <t>šéf na grilu kniha</t>
  </si>
  <si>
    <t>šéf na grilu hamburger</t>
  </si>
  <si>
    <t>šéf na grilu</t>
  </si>
  <si>
    <t>štika na grilu</t>
  </si>
  <si>
    <t>špízy na grilu</t>
  </si>
  <si>
    <t>špízy na gril</t>
  </si>
  <si>
    <t>špíz na gril</t>
  </si>
  <si>
    <t>šef na grilu hamburger</t>
  </si>
  <si>
    <t>šef na grilu</t>
  </si>
  <si>
    <t>čištění grilu</t>
  </si>
  <si>
    <t>čistič na gril</t>
  </si>
  <si>
    <t>čistič grilu</t>
  </si>
  <si>
    <t>červená řepa na grilu</t>
  </si>
  <si>
    <t>závěsný gril</t>
  </si>
  <si>
    <t>zástěra na grilování</t>
  </si>
  <si>
    <t>zelenina na grilu</t>
  </si>
  <si>
    <t>zděný zahradní gril</t>
  </si>
  <si>
    <t>zděný gril s udírnou</t>
  </si>
  <si>
    <t>zděné zahradní grily</t>
  </si>
  <si>
    <t>zděné venkovní krby a grily</t>
  </si>
  <si>
    <t>zděné udírny a grily</t>
  </si>
  <si>
    <t>zdravé grilování</t>
  </si>
  <si>
    <t>zdeněk pohlreich šéf na grilu</t>
  </si>
  <si>
    <t>zdeněk pohlreich šef na grilu</t>
  </si>
  <si>
    <t>zdeněk pohlreich recepty na grilování</t>
  </si>
  <si>
    <t>zahradní venkovní grily s udírnou</t>
  </si>
  <si>
    <t>zahradní venkovní grily plynové</t>
  </si>
  <si>
    <t>zahradní venkovní grily elektrické</t>
  </si>
  <si>
    <t>zahradní venkovní grily</t>
  </si>
  <si>
    <t>zahradní plynový gril weber</t>
  </si>
  <si>
    <t>zahradní plynový gril výprodej</t>
  </si>
  <si>
    <t>zahradní plynový gril slevy</t>
  </si>
  <si>
    <t>zahradní plynový gril</t>
  </si>
  <si>
    <t>zahradní plynové grily weber</t>
  </si>
  <si>
    <t>zahradní plynové grily</t>
  </si>
  <si>
    <t>zahradní krby grily a udírny</t>
  </si>
  <si>
    <t>zahradní krby a grily stavba</t>
  </si>
  <si>
    <t>zahradní krby a grily</t>
  </si>
  <si>
    <t>zahradní grily weber</t>
  </si>
  <si>
    <t>zahradní grily v akci</t>
  </si>
  <si>
    <t>zahradní grily s udírnou</t>
  </si>
  <si>
    <t>zahradní grily na plyn</t>
  </si>
  <si>
    <t>zahradní grily na kýtu</t>
  </si>
  <si>
    <t>zahradní grily na dřevěné uhlí</t>
  </si>
  <si>
    <t>zahradní grily na dřevo</t>
  </si>
  <si>
    <t>zahradní grily akce</t>
  </si>
  <si>
    <t>zahradní grily a udírny</t>
  </si>
  <si>
    <t>zahradní grily a krby</t>
  </si>
  <si>
    <t>zahradní grily</t>
  </si>
  <si>
    <t>zahradní grilování</t>
  </si>
  <si>
    <t>zahradní grill</t>
  </si>
  <si>
    <t>zahradní gril weber</t>
  </si>
  <si>
    <t>zahradní gril s udírnou</t>
  </si>
  <si>
    <t>zahradní gril plynový</t>
  </si>
  <si>
    <t>zahradní gril na uhlí</t>
  </si>
  <si>
    <t>zahradní gril na plyn</t>
  </si>
  <si>
    <t>zahradní gril na kýtu</t>
  </si>
  <si>
    <t>zahradní gril na kuře</t>
  </si>
  <si>
    <t>zahradní gril na kuřata</t>
  </si>
  <si>
    <t>zahradní gril na dřevěné uhlí</t>
  </si>
  <si>
    <t>zahradní gril na dřevo</t>
  </si>
  <si>
    <t>zahradní gril malý</t>
  </si>
  <si>
    <t>zahradní gril elektrický</t>
  </si>
  <si>
    <t>zahradní gril akce</t>
  </si>
  <si>
    <t>zahradní gril</t>
  </si>
  <si>
    <t>zahradní elektrický gril</t>
  </si>
  <si>
    <t>zahradni grily</t>
  </si>
  <si>
    <t>zahradni gril na drevene uhli</t>
  </si>
  <si>
    <t>zahradni gril</t>
  </si>
  <si>
    <t>weber teploměr</t>
  </si>
  <si>
    <t>weber smokey joe</t>
  </si>
  <si>
    <t>weber smokey</t>
  </si>
  <si>
    <t>weber q 3200</t>
  </si>
  <si>
    <t>weber q 3000</t>
  </si>
  <si>
    <t>weber q 300</t>
  </si>
  <si>
    <t>weber q 2400</t>
  </si>
  <si>
    <t>weber q 240</t>
  </si>
  <si>
    <t>weber q 200</t>
  </si>
  <si>
    <t>weber q 140</t>
  </si>
  <si>
    <t>weber q 1200</t>
  </si>
  <si>
    <t>weber q 100</t>
  </si>
  <si>
    <t>weber q</t>
  </si>
  <si>
    <t>weber performer</t>
  </si>
  <si>
    <t>weber one touch premium gourmet</t>
  </si>
  <si>
    <t>weber one touch premium 57</t>
  </si>
  <si>
    <t>weber one touch premium 47</t>
  </si>
  <si>
    <t>weber one touch premium</t>
  </si>
  <si>
    <t>weber one touch</t>
  </si>
  <si>
    <t>weber ohnište</t>
  </si>
  <si>
    <t>weber master touch</t>
  </si>
  <si>
    <t>weber grily praha</t>
  </si>
  <si>
    <t>weber grily</t>
  </si>
  <si>
    <t>weber grill</t>
  </si>
  <si>
    <t>weber gril q 1400</t>
  </si>
  <si>
    <t>weber gril příslušenství</t>
  </si>
  <si>
    <t>weber gril</t>
  </si>
  <si>
    <t>weber genesis</t>
  </si>
  <si>
    <t>weber fireplace</t>
  </si>
  <si>
    <t>weber compact kettle</t>
  </si>
  <si>
    <t>weber bible grilování</t>
  </si>
  <si>
    <t>weber bar b kettle</t>
  </si>
  <si>
    <t>weber</t>
  </si>
  <si>
    <t>vše pro grilování</t>
  </si>
  <si>
    <t>vše o grilování</t>
  </si>
  <si>
    <t>výprodej grilů</t>
  </si>
  <si>
    <t>vestavný plynový gril</t>
  </si>
  <si>
    <t>vepřové na grilu</t>
  </si>
  <si>
    <t>vepřové maso na gril</t>
  </si>
  <si>
    <t>vepřové koleno na grilu</t>
  </si>
  <si>
    <t>vepřová žebírka na grilu</t>
  </si>
  <si>
    <t>vepřová plec na grilu</t>
  </si>
  <si>
    <t>vepřová pečeně na grilu</t>
  </si>
  <si>
    <t>vepřová panenka recepty na grilu</t>
  </si>
  <si>
    <t>vepřová panenka na grilu pohlreich</t>
  </si>
  <si>
    <t>vepřová panenka na grilu</t>
  </si>
  <si>
    <t>vepřová kýta na grilu</t>
  </si>
  <si>
    <t>vepřová kýta na gril</t>
  </si>
  <si>
    <t>vepřová krkovice na grilu</t>
  </si>
  <si>
    <t>vepřová kotleta na grilu</t>
  </si>
  <si>
    <t>vepřová játra na grilu</t>
  </si>
  <si>
    <t>venkovní udírna s grilem</t>
  </si>
  <si>
    <t>venkovní plynový gril</t>
  </si>
  <si>
    <t>venkovní krby grily udírny</t>
  </si>
  <si>
    <t>venkovní krby grily</t>
  </si>
  <si>
    <t>venkovní krby a grily</t>
  </si>
  <si>
    <t>venkovní grily</t>
  </si>
  <si>
    <t>venkovní gril s udírnou</t>
  </si>
  <si>
    <t>venkovní gril na dřevěné uhlí</t>
  </si>
  <si>
    <t>venkovní gril na dřevo</t>
  </si>
  <si>
    <t>venkovní gril</t>
  </si>
  <si>
    <t>venkovní elektrický gril</t>
  </si>
  <si>
    <t>venkovni grily</t>
  </si>
  <si>
    <t>venkovni gril</t>
  </si>
  <si>
    <t>uzená kýta na gril</t>
  </si>
  <si>
    <t>uzena kyta na gril</t>
  </si>
  <si>
    <t>tuňák na grilu</t>
  </si>
  <si>
    <t>turecké recepty na gril lilek</t>
  </si>
  <si>
    <t>tunák na grilu</t>
  </si>
  <si>
    <t>treska na grilu recept</t>
  </si>
  <si>
    <t>treska na grilu</t>
  </si>
  <si>
    <t>tipy na grilování</t>
  </si>
  <si>
    <t>test plynových grilů</t>
  </si>
  <si>
    <t>teplota při grilování</t>
  </si>
  <si>
    <t>teploměr weber</t>
  </si>
  <si>
    <t>teploměr na maso grilování</t>
  </si>
  <si>
    <t>teploměr na grilování</t>
  </si>
  <si>
    <t>teploměr na gril</t>
  </si>
  <si>
    <t>teploměr do grilu</t>
  </si>
  <si>
    <t>sýr na grilování</t>
  </si>
  <si>
    <t>sýr na gril</t>
  </si>
  <si>
    <t>sumec na grilu</t>
  </si>
  <si>
    <t>stolní plynový gril</t>
  </si>
  <si>
    <t>stolní plynové grily</t>
  </si>
  <si>
    <t>stolní grily</t>
  </si>
  <si>
    <t>stolní gril elektrický</t>
  </si>
  <si>
    <t>stolní gril</t>
  </si>
  <si>
    <t>stolní elektrický gril výprodej</t>
  </si>
  <si>
    <t>stolní elektrický gril</t>
  </si>
  <si>
    <t>stolní elektrické grily</t>
  </si>
  <si>
    <t>stolni gril</t>
  </si>
  <si>
    <t>stojanový elektrický gril</t>
  </si>
  <si>
    <t>stojan na grilování kuřete</t>
  </si>
  <si>
    <t>steak na grilu</t>
  </si>
  <si>
    <t>speciality na grilu recepty</t>
  </si>
  <si>
    <t>speciality na grilu</t>
  </si>
  <si>
    <t>souprava na grilování</t>
  </si>
  <si>
    <t>skládací gril</t>
  </si>
  <si>
    <t>skladaci gril</t>
  </si>
  <si>
    <t>sef na grilu</t>
  </si>
  <si>
    <t>sady na grilování</t>
  </si>
  <si>
    <t>sada nářadí na grilování</t>
  </si>
  <si>
    <t>sada na grilování</t>
  </si>
  <si>
    <t>ryby na grilu</t>
  </si>
  <si>
    <t>ryba na grilu recept</t>
  </si>
  <si>
    <t>ryba na grilu</t>
  </si>
  <si>
    <t>rukavice na grilování</t>
  </si>
  <si>
    <t>roštěná na grilu</t>
  </si>
  <si>
    <t>rošty na grilování</t>
  </si>
  <si>
    <t>rošty na gril</t>
  </si>
  <si>
    <t>rošty do grilu a krbů</t>
  </si>
  <si>
    <t>rošt na grilování</t>
  </si>
  <si>
    <t>rošt na gril kulatý</t>
  </si>
  <si>
    <t>rošt na gril</t>
  </si>
  <si>
    <t>rošt ke grilu</t>
  </si>
  <si>
    <t>rošt do grilu</t>
  </si>
  <si>
    <t>recepty na grilování</t>
  </si>
  <si>
    <t>recepty na grilovani</t>
  </si>
  <si>
    <t>recepty na gril karbanátky</t>
  </si>
  <si>
    <t>recepty na gril</t>
  </si>
  <si>
    <t>recepty na elektrický gril</t>
  </si>
  <si>
    <t>recepty grilování domácí grily</t>
  </si>
  <si>
    <t>recepty grilování</t>
  </si>
  <si>
    <t>recept štika na grilu</t>
  </si>
  <si>
    <t>recept kapr na grilu</t>
  </si>
  <si>
    <t>ražniči na grilu</t>
  </si>
  <si>
    <t>příslušenství pro grily</t>
  </si>
  <si>
    <t>příslušenství pro gril</t>
  </si>
  <si>
    <t>příslušenství ke grilům weber</t>
  </si>
  <si>
    <t>příslušenství ke grilům</t>
  </si>
  <si>
    <t>příslušenství ke grilu weber</t>
  </si>
  <si>
    <t>příslušenství ke grilu</t>
  </si>
  <si>
    <t>příslušenství ke grilování</t>
  </si>
  <si>
    <t>příprava nakládání grilování selete</t>
  </si>
  <si>
    <t>příprava masa na grilování</t>
  </si>
  <si>
    <t>přenosný skládací gril</t>
  </si>
  <si>
    <t>přenosný plynový gril</t>
  </si>
  <si>
    <t>přenosný gril na dřevěné uhlí</t>
  </si>
  <si>
    <t>přenosný gril</t>
  </si>
  <si>
    <t>přenosný bezkouřový gril</t>
  </si>
  <si>
    <t>přenosné grily</t>
  </si>
  <si>
    <t>pánská zástěra na grilování</t>
  </si>
  <si>
    <t>pánev na grilování</t>
  </si>
  <si>
    <t>pánev na gril</t>
  </si>
  <si>
    <t>pstruh na grilu pohlreich</t>
  </si>
  <si>
    <t>pstruh na grilu</t>
  </si>
  <si>
    <t>profi grily</t>
  </si>
  <si>
    <t>profi gril</t>
  </si>
  <si>
    <t>profesionální grily</t>
  </si>
  <si>
    <t>prodám zahradní gril</t>
  </si>
  <si>
    <t>prodám plynový gril weber</t>
  </si>
  <si>
    <t>prodám plynový gril</t>
  </si>
  <si>
    <t>prodám gril weber</t>
  </si>
  <si>
    <t>prodej grilů</t>
  </si>
  <si>
    <t>prodam gril weber</t>
  </si>
  <si>
    <t>prenosny gril</t>
  </si>
  <si>
    <t>pražma na grilu</t>
  </si>
  <si>
    <t>pražma královská na grilu recept</t>
  </si>
  <si>
    <t>prase na grilu</t>
  </si>
  <si>
    <t>potřeby pro grilování</t>
  </si>
  <si>
    <t>potřeby na grilování</t>
  </si>
  <si>
    <t>potah na gril</t>
  </si>
  <si>
    <t>pomůcky na grilování</t>
  </si>
  <si>
    <t>podpalovač na gril</t>
  </si>
  <si>
    <t>plynový zahradní gril</t>
  </si>
  <si>
    <t>plynový regulátor pro plynové grily</t>
  </si>
  <si>
    <t>plynový gril weber</t>
  </si>
  <si>
    <t>plynový gril sleva</t>
  </si>
  <si>
    <t>plynový gril recenze</t>
  </si>
  <si>
    <t>plynový gril levně</t>
  </si>
  <si>
    <t>plynový gril akce</t>
  </si>
  <si>
    <t>plynový gril</t>
  </si>
  <si>
    <t>plynové zahradní grily</t>
  </si>
  <si>
    <t>plynové lávové grily</t>
  </si>
  <si>
    <t>plynové grily weber typy</t>
  </si>
  <si>
    <t>plynové grily weber</t>
  </si>
  <si>
    <t>plynové grily výprodej</t>
  </si>
  <si>
    <t>plynové grily recenze</t>
  </si>
  <si>
    <t>plynové grily akce</t>
  </si>
  <si>
    <t>plynové grily</t>
  </si>
  <si>
    <t>plynová bomba ke grilu</t>
  </si>
  <si>
    <t>plynovy gril weber</t>
  </si>
  <si>
    <t>plynovy gril</t>
  </si>
  <si>
    <t>plynove grily weber</t>
  </si>
  <si>
    <t>plynove grily</t>
  </si>
  <si>
    <t>plněné brambory na grilu</t>
  </si>
  <si>
    <t>plachta na gril</t>
  </si>
  <si>
    <t>pizza na grilu</t>
  </si>
  <si>
    <t>pizza kámen na gril</t>
  </si>
  <si>
    <t>pečené kuře na grilu</t>
  </si>
  <si>
    <t>paprika na grilu</t>
  </si>
  <si>
    <t>panenka na grilu</t>
  </si>
  <si>
    <t>omáčka na grilování</t>
  </si>
  <si>
    <t>obal na plynový gril</t>
  </si>
  <si>
    <t>obal na gril weber</t>
  </si>
  <si>
    <t>obal na gril</t>
  </si>
  <si>
    <t>nářadí na grilování</t>
  </si>
  <si>
    <t>náčiní na grilování</t>
  </si>
  <si>
    <t>nádobí na grilování</t>
  </si>
  <si>
    <t>nerezový rošt na grilování</t>
  </si>
  <si>
    <t>nerezový rošt na gril</t>
  </si>
  <si>
    <t>nejlevnější zahradní venkovní grily</t>
  </si>
  <si>
    <t>nejlevnější venkovní grily</t>
  </si>
  <si>
    <t>nejlepší plynový gril</t>
  </si>
  <si>
    <t>nejlepší plynové grily</t>
  </si>
  <si>
    <t>nejlepší grily</t>
  </si>
  <si>
    <t>nejlepší gril na dřevěné uhlí</t>
  </si>
  <si>
    <t>nejlepší elektrický gril</t>
  </si>
  <si>
    <t>naložení masa na grilování</t>
  </si>
  <si>
    <t>naložení masa na gril</t>
  </si>
  <si>
    <t>naložení krkovice na gril</t>
  </si>
  <si>
    <t>naložené maso na grilování</t>
  </si>
  <si>
    <t>naložené maso na gril</t>
  </si>
  <si>
    <t>naložená krkovička na gril</t>
  </si>
  <si>
    <t>nakládání masa na grilování</t>
  </si>
  <si>
    <t>nakládání masa na gril</t>
  </si>
  <si>
    <t>nakládání kuřecího masa na grilování</t>
  </si>
  <si>
    <t>nakládané maso na gril</t>
  </si>
  <si>
    <t>nakládaná krkovička na gril</t>
  </si>
  <si>
    <t>mřížka na gril</t>
  </si>
  <si>
    <t>multifunkční gril</t>
  </si>
  <si>
    <t>mořský vlk na grilu</t>
  </si>
  <si>
    <t>mobilní gril</t>
  </si>
  <si>
    <t>mleté maso na grilu</t>
  </si>
  <si>
    <t>mleté maso na gril</t>
  </si>
  <si>
    <t>mlete maso na grilu</t>
  </si>
  <si>
    <t>mini gril</t>
  </si>
  <si>
    <t>maso na grilu</t>
  </si>
  <si>
    <t>maso na grilování</t>
  </si>
  <si>
    <t>maso na gril</t>
  </si>
  <si>
    <t>marinády na grilování na kuřecí</t>
  </si>
  <si>
    <t>marinády na grilování na krkovici</t>
  </si>
  <si>
    <t>marinády na grilování</t>
  </si>
  <si>
    <t>marinády na gril</t>
  </si>
  <si>
    <t>marináda na maso na gril</t>
  </si>
  <si>
    <t>marináda na grilování</t>
  </si>
  <si>
    <t>marináda na gril</t>
  </si>
  <si>
    <t>marinování masa na grilování</t>
  </si>
  <si>
    <t>marinovaná krkovice na grilu</t>
  </si>
  <si>
    <t>marinady na grilovani</t>
  </si>
  <si>
    <t>marinada na grilovani</t>
  </si>
  <si>
    <t>malý gril</t>
  </si>
  <si>
    <t>malý elektrický gril</t>
  </si>
  <si>
    <t>malé grily</t>
  </si>
  <si>
    <t>makrela na grilu recept</t>
  </si>
  <si>
    <t>makrela na grilu</t>
  </si>
  <si>
    <t>lávové kameny na grilování</t>
  </si>
  <si>
    <t>lávové kameny na gril</t>
  </si>
  <si>
    <t>lávové kameny gril</t>
  </si>
  <si>
    <t>lávové kameny do grilu</t>
  </si>
  <si>
    <t>lávové grily plynové</t>
  </si>
  <si>
    <t>lávové grily</t>
  </si>
  <si>
    <t>losos na grilu recept</t>
  </si>
  <si>
    <t>losos na grilu pohlreich</t>
  </si>
  <si>
    <t>losos na grilu podle pohlreicha</t>
  </si>
  <si>
    <t>losos na grilu</t>
  </si>
  <si>
    <t>litinový rošt weber</t>
  </si>
  <si>
    <t>litinový rošt na grilování</t>
  </si>
  <si>
    <t>litinový rošt na gril</t>
  </si>
  <si>
    <t>litinové rošty na gril</t>
  </si>
  <si>
    <t>litinová pánev na gril</t>
  </si>
  <si>
    <t>lilek na grilu</t>
  </si>
  <si>
    <t>lilek na gril</t>
  </si>
  <si>
    <t>levný gril</t>
  </si>
  <si>
    <t>levné zahradní grily</t>
  </si>
  <si>
    <t>levné plynové grily</t>
  </si>
  <si>
    <t>levné grily na dřevěné uhlí</t>
  </si>
  <si>
    <t>levné grily</t>
  </si>
  <si>
    <t>levné elektrické grily</t>
  </si>
  <si>
    <t>levne grily</t>
  </si>
  <si>
    <t>letní grilování</t>
  </si>
  <si>
    <t>lavove grily</t>
  </si>
  <si>
    <t>kýta na grilu</t>
  </si>
  <si>
    <t>kýta na grilování</t>
  </si>
  <si>
    <t>kýta na gril</t>
  </si>
  <si>
    <t>kámen na grilování</t>
  </si>
  <si>
    <t>kámen na gril</t>
  </si>
  <si>
    <t>kyta na gril</t>
  </si>
  <si>
    <t>kuřecí špíz na grilu</t>
  </si>
  <si>
    <t>kuřecí stehna na grilu</t>
  </si>
  <si>
    <t>kuřecí steak na grilu</t>
  </si>
  <si>
    <t>kuřecí prsíčka na grilu</t>
  </si>
  <si>
    <t>kuřecí prsa na grilu</t>
  </si>
  <si>
    <t>kuřecí na grilu</t>
  </si>
  <si>
    <t>kuřecí maso na gril</t>
  </si>
  <si>
    <t>kuřecí křídla na grilu</t>
  </si>
  <si>
    <t>kuřecí játra na grilu</t>
  </si>
  <si>
    <t>kuře na grilu v alobalu</t>
  </si>
  <si>
    <t>kuře na grilu</t>
  </si>
  <si>
    <t>kureci prsa na grilu</t>
  </si>
  <si>
    <t>kulatý rošt na gril</t>
  </si>
  <si>
    <t>kulatý gril</t>
  </si>
  <si>
    <t>kulaty gril</t>
  </si>
  <si>
    <t>kuchyňský gril</t>
  </si>
  <si>
    <t>kuchyňské grily</t>
  </si>
  <si>
    <t>kuchařka grilování</t>
  </si>
  <si>
    <t>krůta na grilu</t>
  </si>
  <si>
    <t>krůta na grilování</t>
  </si>
  <si>
    <t>králík na grilu</t>
  </si>
  <si>
    <t>kryt na gril</t>
  </si>
  <si>
    <t>krycí plachta na gril</t>
  </si>
  <si>
    <t>krkovička na grilu</t>
  </si>
  <si>
    <t>krkovička na gril</t>
  </si>
  <si>
    <t>krkovice na grilu nejlepší recepty</t>
  </si>
  <si>
    <t>krkovice na grilu</t>
  </si>
  <si>
    <t>krkovice na gril</t>
  </si>
  <si>
    <t>krevety recepty na grilu</t>
  </si>
  <si>
    <t>krevety na grilu</t>
  </si>
  <si>
    <t>krby grily a udírny</t>
  </si>
  <si>
    <t>krby grily</t>
  </si>
  <si>
    <t>kralik na grilu</t>
  </si>
  <si>
    <t>koření na grilování</t>
  </si>
  <si>
    <t>kotlíkový gril</t>
  </si>
  <si>
    <t>kotlový gril</t>
  </si>
  <si>
    <t>kotlety na grilu</t>
  </si>
  <si>
    <t>kotleta na grilu</t>
  </si>
  <si>
    <t>kompaktní grily</t>
  </si>
  <si>
    <t>kompaktní gril</t>
  </si>
  <si>
    <t>kompaktni gril</t>
  </si>
  <si>
    <t>koleno na grilu</t>
  </si>
  <si>
    <t>kleště na grilování</t>
  </si>
  <si>
    <t>karbanátky na grilu</t>
  </si>
  <si>
    <t>karbanátky na gril</t>
  </si>
  <si>
    <t>kapr v alobalu na grilu</t>
  </si>
  <si>
    <t>kapr na grilu</t>
  </si>
  <si>
    <t>kapr na elektrickém grilu</t>
  </si>
  <si>
    <t>kamna grily</t>
  </si>
  <si>
    <t>kameny na grilování</t>
  </si>
  <si>
    <t>kamen na gril</t>
  </si>
  <si>
    <t>kalamáry na grilu</t>
  </si>
  <si>
    <t>kachní prsíčka na grilu</t>
  </si>
  <si>
    <t>kachní prsa na grilu</t>
  </si>
  <si>
    <t>kachna na grilu</t>
  </si>
  <si>
    <t>játra na grilu recept</t>
  </si>
  <si>
    <t>játra na grilu</t>
  </si>
  <si>
    <t>jehněčí na grilu</t>
  </si>
  <si>
    <t>jehněčí kýta na grilu</t>
  </si>
  <si>
    <t>jehly na grilování</t>
  </si>
  <si>
    <t>jehly na gril</t>
  </si>
  <si>
    <t>jehla na gril</t>
  </si>
  <si>
    <t>jednorázový gril</t>
  </si>
  <si>
    <t>jednorazovy gril</t>
  </si>
  <si>
    <t>jatra na grilu</t>
  </si>
  <si>
    <t>jaký plynový gril</t>
  </si>
  <si>
    <t>jaký elektrický gril</t>
  </si>
  <si>
    <t>jak vyčistit gril</t>
  </si>
  <si>
    <t>jak vybrat zahradní gril</t>
  </si>
  <si>
    <t>jak vybrat plynový gril</t>
  </si>
  <si>
    <t>jak vybrat gril</t>
  </si>
  <si>
    <t>jak roztopit gril</t>
  </si>
  <si>
    <t>jak naložit maso na grilování</t>
  </si>
  <si>
    <t>jak naložit krkovičku na gril</t>
  </si>
  <si>
    <t>jak naložit krkovici na grilování</t>
  </si>
  <si>
    <t>jak grilovat na plynovém grilu</t>
  </si>
  <si>
    <t>jak grilovat na elektrickém grilu</t>
  </si>
  <si>
    <t>indukční gril</t>
  </si>
  <si>
    <t>hovězí steak na grilu pohlreich</t>
  </si>
  <si>
    <t>hovězí steak na grilu</t>
  </si>
  <si>
    <t>hovězí roštěná na grilu</t>
  </si>
  <si>
    <t>hovězí pupek na grilu</t>
  </si>
  <si>
    <t>hovězí na grilu</t>
  </si>
  <si>
    <t>hovězí na gril</t>
  </si>
  <si>
    <t>hermelín na grilu</t>
  </si>
  <si>
    <t>hermelín na gril</t>
  </si>
  <si>
    <t>hermelin na grilu</t>
  </si>
  <si>
    <t>hamburger na grilu</t>
  </si>
  <si>
    <t>gyros gril</t>
  </si>
  <si>
    <t>grily zahradní</t>
  </si>
  <si>
    <t>grily weber.cz</t>
  </si>
  <si>
    <t>grily weber výprodej</t>
  </si>
  <si>
    <t>grily weber recenze</t>
  </si>
  <si>
    <t>grily weber q 1400</t>
  </si>
  <si>
    <t>grily weber příslušenství</t>
  </si>
  <si>
    <t>grily weber praha</t>
  </si>
  <si>
    <t>grily weber na uhlí</t>
  </si>
  <si>
    <t>grily weber compact kettle</t>
  </si>
  <si>
    <t>grily weber bazar</t>
  </si>
  <si>
    <t>grily weber akce dárek</t>
  </si>
  <si>
    <t>grily weber akce</t>
  </si>
  <si>
    <t>grily weber</t>
  </si>
  <si>
    <t>grily výprodej</t>
  </si>
  <si>
    <t>grily venkovní</t>
  </si>
  <si>
    <t>grily s udírnou</t>
  </si>
  <si>
    <t>grily rbs</t>
  </si>
  <si>
    <t>grily plynové barbecook</t>
  </si>
  <si>
    <t>grily plynové</t>
  </si>
  <si>
    <t>grily plynove</t>
  </si>
  <si>
    <t>grily na uhlí</t>
  </si>
  <si>
    <t>grily na uhli</t>
  </si>
  <si>
    <t>grily na sele</t>
  </si>
  <si>
    <t>grily na selata</t>
  </si>
  <si>
    <t>grily na prase domácí výroby</t>
  </si>
  <si>
    <t>grily na prase</t>
  </si>
  <si>
    <t>grily na plyn</t>
  </si>
  <si>
    <t>grily na kýtu</t>
  </si>
  <si>
    <t>grily na kytu</t>
  </si>
  <si>
    <t>grily na kuřata</t>
  </si>
  <si>
    <t>grily na dřevěné uhlí</t>
  </si>
  <si>
    <t>grily na dřevo</t>
  </si>
  <si>
    <t>grily na drevene uhli</t>
  </si>
  <si>
    <t>grily na balkon</t>
  </si>
  <si>
    <t>grily krby</t>
  </si>
  <si>
    <t>grily elektrické</t>
  </si>
  <si>
    <t>grily a udírny venkovní</t>
  </si>
  <si>
    <t>grily a udírny</t>
  </si>
  <si>
    <t>grily</t>
  </si>
  <si>
    <t>grilování zeleniny v troubě</t>
  </si>
  <si>
    <t>grilování zeleniny na elektrickém grilu</t>
  </si>
  <si>
    <t>grilování zeleniny</t>
  </si>
  <si>
    <t>grilování vepřového masa</t>
  </si>
  <si>
    <t>grilování v lokomotivě</t>
  </si>
  <si>
    <t>grilování selete</t>
  </si>
  <si>
    <t>grilování selat</t>
  </si>
  <si>
    <t>grilování s pohlreichem recepty</t>
  </si>
  <si>
    <t>grilování ryby</t>
  </si>
  <si>
    <t>grilování ryb</t>
  </si>
  <si>
    <t>grilování recepty</t>
  </si>
  <si>
    <t>grilování pstruha</t>
  </si>
  <si>
    <t>grilování prasete</t>
  </si>
  <si>
    <t>grilování pohlreich</t>
  </si>
  <si>
    <t>grilování na rožni</t>
  </si>
  <si>
    <t>grilování na plynu</t>
  </si>
  <si>
    <t>grilování na plynovém grilu recepty</t>
  </si>
  <si>
    <t>grilování na plynovém grilu</t>
  </si>
  <si>
    <t>grilování na kameni</t>
  </si>
  <si>
    <t>grilování na elektrickém grilu</t>
  </si>
  <si>
    <t>grilování na balkoně</t>
  </si>
  <si>
    <t>grilování masa</t>
  </si>
  <si>
    <t>grilování marinády</t>
  </si>
  <si>
    <t>grilování makrely</t>
  </si>
  <si>
    <t>grilování kýty</t>
  </si>
  <si>
    <t>grilování kuřete v troubě</t>
  </si>
  <si>
    <t>grilování kuřete</t>
  </si>
  <si>
    <t>grilování kuřat</t>
  </si>
  <si>
    <t>grilování krůty</t>
  </si>
  <si>
    <t>grilování krkovice v celku</t>
  </si>
  <si>
    <t>grilování krkovice</t>
  </si>
  <si>
    <t>grilování jehněte</t>
  </si>
  <si>
    <t>grilování hovězího masa</t>
  </si>
  <si>
    <t>grilování cukety</t>
  </si>
  <si>
    <t>grilování celého kuřete</t>
  </si>
  <si>
    <t>grilování brambor</t>
  </si>
  <si>
    <t>grilování a barbecue</t>
  </si>
  <si>
    <t>grilování</t>
  </si>
  <si>
    <t>grilovaný pstruh na grilu</t>
  </si>
  <si>
    <t>grilovaná zelenina na grilu recepty</t>
  </si>
  <si>
    <t>grilovaná zelenina na grilu</t>
  </si>
  <si>
    <t>grilovaná cuketa na grilu</t>
  </si>
  <si>
    <t>grilovani selete</t>
  </si>
  <si>
    <t>grilovani selat</t>
  </si>
  <si>
    <t>grilovani ryb</t>
  </si>
  <si>
    <t>grilovani recepty</t>
  </si>
  <si>
    <t>grilovani masa</t>
  </si>
  <si>
    <t>grilovani</t>
  </si>
  <si>
    <t>grilovací kámen na grilování</t>
  </si>
  <si>
    <t>grill weber</t>
  </si>
  <si>
    <t>grill</t>
  </si>
  <si>
    <t>gril zahradní na dřevěné uhlí</t>
  </si>
  <si>
    <t>gril zahradní</t>
  </si>
  <si>
    <t>gril zahradni</t>
  </si>
  <si>
    <t>gril weber q100</t>
  </si>
  <si>
    <t>gril weber q 3200</t>
  </si>
  <si>
    <t>gril weber q 300</t>
  </si>
  <si>
    <t>gril weber q 240</t>
  </si>
  <si>
    <t>gril weber q 200</t>
  </si>
  <si>
    <t>gril weber q 1200</t>
  </si>
  <si>
    <t>gril weber q 1000</t>
  </si>
  <si>
    <t>gril weber q</t>
  </si>
  <si>
    <t>gril weber příslušenství</t>
  </si>
  <si>
    <t>gril weber performer</t>
  </si>
  <si>
    <t>gril weber one touch premium</t>
  </si>
  <si>
    <t>gril weber one touch original</t>
  </si>
  <si>
    <t>gril weber one touch 57</t>
  </si>
  <si>
    <t>gril weber one touch</t>
  </si>
  <si>
    <t>gril weber na uhlí akce</t>
  </si>
  <si>
    <t>gril weber master touch gbs</t>
  </si>
  <si>
    <t>gril weber bazar</t>
  </si>
  <si>
    <t>gril weber bar-b kettle</t>
  </si>
  <si>
    <t>gril weber akce</t>
  </si>
  <si>
    <t>gril weber 57 gourmet</t>
  </si>
  <si>
    <t>gril weber 57</t>
  </si>
  <si>
    <t>gril weber</t>
  </si>
  <si>
    <t>gril venkovní</t>
  </si>
  <si>
    <t>gril udírna fotogalerie zahradní</t>
  </si>
  <si>
    <t>gril udírna</t>
  </si>
  <si>
    <t>gril stolní</t>
  </si>
  <si>
    <t>gril s žulovým kamenem</t>
  </si>
  <si>
    <t>gril s žulovou deskou</t>
  </si>
  <si>
    <t>gril s udírnou</t>
  </si>
  <si>
    <t>gril s udirnou</t>
  </si>
  <si>
    <t>gril s poklopem</t>
  </si>
  <si>
    <t>gril s litinovým roštem</t>
  </si>
  <si>
    <t>gril recepty</t>
  </si>
  <si>
    <t>gril q140 weber</t>
  </si>
  <si>
    <t>gril přenosný</t>
  </si>
  <si>
    <t>gril plynový</t>
  </si>
  <si>
    <t>gril plynovy</t>
  </si>
  <si>
    <t>gril na zahradu</t>
  </si>
  <si>
    <t>gril na uhlí</t>
  </si>
  <si>
    <t>gril na uhli</t>
  </si>
  <si>
    <t>gril na terasu</t>
  </si>
  <si>
    <t>gril na ryby</t>
  </si>
  <si>
    <t>gril na plyn</t>
  </si>
  <si>
    <t>gril na pb</t>
  </si>
  <si>
    <t>gril na panini</t>
  </si>
  <si>
    <t>gril na makrely</t>
  </si>
  <si>
    <t>gril na kýtu</t>
  </si>
  <si>
    <t>gril na kytu</t>
  </si>
  <si>
    <t>gril na kuře</t>
  </si>
  <si>
    <t>gril na kuřata</t>
  </si>
  <si>
    <t>gril na kure</t>
  </si>
  <si>
    <t>gril na kurata</t>
  </si>
  <si>
    <t>gril na krůtu</t>
  </si>
  <si>
    <t>gril na dřevěné uhlí weber</t>
  </si>
  <si>
    <t>gril na dřevěné uhlí</t>
  </si>
  <si>
    <t>gril na dřevo</t>
  </si>
  <si>
    <t>gril na drevo</t>
  </si>
  <si>
    <t>gril na drevene uhli</t>
  </si>
  <si>
    <t>gril na balkon</t>
  </si>
  <si>
    <t>gril na</t>
  </si>
  <si>
    <t>gril kulatý</t>
  </si>
  <si>
    <t>gril jamie oliver</t>
  </si>
  <si>
    <t>gril elektrický</t>
  </si>
  <si>
    <t>gril elektricky</t>
  </si>
  <si>
    <t>gril brno</t>
  </si>
  <si>
    <t>gril bbq</t>
  </si>
  <si>
    <t>gril akce</t>
  </si>
  <si>
    <t>gril</t>
  </si>
  <si>
    <t>flank steak na grilu</t>
  </si>
  <si>
    <t>elektro gril</t>
  </si>
  <si>
    <t>elektrický zahradní gril</t>
  </si>
  <si>
    <t>elektrický stolní gril</t>
  </si>
  <si>
    <t>elektrický grill</t>
  </si>
  <si>
    <t>elektrický gril weber recenze</t>
  </si>
  <si>
    <t>elektrický gril weber</t>
  </si>
  <si>
    <t>elektrický gril venkovní</t>
  </si>
  <si>
    <t>elektrický gril v akci</t>
  </si>
  <si>
    <t>elektrický gril stolní</t>
  </si>
  <si>
    <t>elektrický gril recepty</t>
  </si>
  <si>
    <t>elektrický gril recenze</t>
  </si>
  <si>
    <t>elektrický gril na kuře</t>
  </si>
  <si>
    <t>elektrický gril na kuřata</t>
  </si>
  <si>
    <t>elektrický gril</t>
  </si>
  <si>
    <t>elektrický domácí gril</t>
  </si>
  <si>
    <t>elektrické zahradní grily</t>
  </si>
  <si>
    <t>elektrické stolní grily nejlevnější</t>
  </si>
  <si>
    <t>elektrické stolní grily</t>
  </si>
  <si>
    <t>elektrické grily weber</t>
  </si>
  <si>
    <t>elektrické grily v akci</t>
  </si>
  <si>
    <t>elektrické grily akce</t>
  </si>
  <si>
    <t>elektrické grily</t>
  </si>
  <si>
    <t>elektrické domácí grily</t>
  </si>
  <si>
    <t>elektricky gril weber</t>
  </si>
  <si>
    <t>elektricky gril venkovni</t>
  </si>
  <si>
    <t>elektricky gril</t>
  </si>
  <si>
    <t>elektricke grily</t>
  </si>
  <si>
    <t>el grily</t>
  </si>
  <si>
    <t>el gril</t>
  </si>
  <si>
    <t>dřevěné uhlí na grilování</t>
  </si>
  <si>
    <t>domácí hamburger na grilu</t>
  </si>
  <si>
    <t>domácí grily elektrické</t>
  </si>
  <si>
    <t>domácí grily</t>
  </si>
  <si>
    <t>domácí gril na kuře</t>
  </si>
  <si>
    <t>domácí gril</t>
  </si>
  <si>
    <t>domácí elektrický gril</t>
  </si>
  <si>
    <t>domácí elektrické grily</t>
  </si>
  <si>
    <t>domací gril</t>
  </si>
  <si>
    <t>domací elektrický gril</t>
  </si>
  <si>
    <t>domaci gril</t>
  </si>
  <si>
    <t>divočák na grilu</t>
  </si>
  <si>
    <t>cuketa na grilu</t>
  </si>
  <si>
    <t>co na gril</t>
  </si>
  <si>
    <t>chobotnice na grilu</t>
  </si>
  <si>
    <t>cestovní gril</t>
  </si>
  <si>
    <t>cestovni gril</t>
  </si>
  <si>
    <t>candát na grilu</t>
  </si>
  <si>
    <t>bůček na grilu</t>
  </si>
  <si>
    <t>buček na grilu</t>
  </si>
  <si>
    <t>burger na grilu</t>
  </si>
  <si>
    <t>brikety na grilování</t>
  </si>
  <si>
    <t>brikety na gril</t>
  </si>
  <si>
    <t>brambory v alobalu na grilu</t>
  </si>
  <si>
    <t>brambory na grilu</t>
  </si>
  <si>
    <t>biftek na grilu</t>
  </si>
  <si>
    <t>bezkouřový gril</t>
  </si>
  <si>
    <t>bbq gril</t>
  </si>
  <si>
    <t>barbecue gril</t>
  </si>
  <si>
    <t>balkonový gril</t>
  </si>
  <si>
    <t>ananas na grilu</t>
  </si>
  <si>
    <t>amur na grilu</t>
  </si>
  <si>
    <t>americký gril</t>
  </si>
  <si>
    <t>100 gril q weber</t>
  </si>
  <si>
    <t>Březen_2015</t>
  </si>
  <si>
    <t>Únor_2015</t>
  </si>
  <si>
    <t>Leden_2015</t>
  </si>
  <si>
    <t>Prosinec_2014</t>
  </si>
  <si>
    <t>Listopad_2014</t>
  </si>
  <si>
    <t>Říjen_2014</t>
  </si>
  <si>
    <t>Září_2014</t>
  </si>
  <si>
    <t>Srpen_2014</t>
  </si>
  <si>
    <t>Červenec_2014</t>
  </si>
  <si>
    <t>Červen_2014</t>
  </si>
  <si>
    <t>Květen_2014</t>
  </si>
  <si>
    <t>Duben_2014</t>
  </si>
  <si>
    <t>Průměrná cena (Kc)</t>
  </si>
  <si>
    <t>Hledanost</t>
  </si>
  <si>
    <t>Klíčové slovo</t>
  </si>
  <si>
    <t>Normalizovaný tvar</t>
  </si>
  <si>
    <t>Kategorie</t>
  </si>
  <si>
    <t>Budování obsahu pro linkbuilding</t>
  </si>
  <si>
    <t>Grilování</t>
  </si>
  <si>
    <t>zivanska pecene na grilu</t>
  </si>
  <si>
    <t>zebra na grilu</t>
  </si>
  <si>
    <t>zebirka na grilu</t>
  </si>
  <si>
    <t>zampiony na grilu</t>
  </si>
  <si>
    <t>zdrave grilovani</t>
  </si>
  <si>
    <t>Analýza KW e-shopu</t>
  </si>
  <si>
    <t>Grily</t>
  </si>
  <si>
    <t>zdene zahradni grily</t>
  </si>
  <si>
    <t>zdeny gril s udirnou</t>
  </si>
  <si>
    <t>zdene venkovni krby a grily</t>
  </si>
  <si>
    <t>zdene udirny a grily</t>
  </si>
  <si>
    <t>Pohlreich</t>
  </si>
  <si>
    <t>zdenek pohlreich sef na grilu</t>
  </si>
  <si>
    <t>zdenek pohlreich recepty na grilovani</t>
  </si>
  <si>
    <t>zavesny gril</t>
  </si>
  <si>
    <t>Zástěry</t>
  </si>
  <si>
    <t>Příslušenství</t>
  </si>
  <si>
    <t>zastera na grilovani</t>
  </si>
  <si>
    <t>zahradni venkovni grily s udirnou</t>
  </si>
  <si>
    <t>Plynové</t>
  </si>
  <si>
    <t>zahradni venkovni grily plynove</t>
  </si>
  <si>
    <t>Elektrické</t>
  </si>
  <si>
    <t>zahradni venkovni grily elektricke</t>
  </si>
  <si>
    <t>zahradni venkovni grily</t>
  </si>
  <si>
    <t>Weber</t>
  </si>
  <si>
    <t>zahradni plynove grily weber</t>
  </si>
  <si>
    <t>zahradni plynovy gril vyprodej</t>
  </si>
  <si>
    <t>zahradni plynovy gril slevy</t>
  </si>
  <si>
    <t>zahradni plynovy gril</t>
  </si>
  <si>
    <t>plynove zahradni grily</t>
  </si>
  <si>
    <t>zahradni krby grily a udirny</t>
  </si>
  <si>
    <t>zahradni krby a grily stavba</t>
  </si>
  <si>
    <t>zahradni grily a krby</t>
  </si>
  <si>
    <t>zahradni grily weber</t>
  </si>
  <si>
    <t>zahradni grily v akci</t>
  </si>
  <si>
    <t>zahradni grily s udirnou</t>
  </si>
  <si>
    <t>zahradni grily na plyn</t>
  </si>
  <si>
    <t>zahradni grily na kytu</t>
  </si>
  <si>
    <t>zahradni grily na drevo</t>
  </si>
  <si>
    <t>Na dřevěné uhlí</t>
  </si>
  <si>
    <t>zahradni grily na drevene uhli</t>
  </si>
  <si>
    <t>zahradni grily a udirny</t>
  </si>
  <si>
    <t>zahradni grilovani</t>
  </si>
  <si>
    <t>zahradni gril na uhli</t>
  </si>
  <si>
    <t>zahradni gril na kurata</t>
  </si>
  <si>
    <t>zahradni gril maly</t>
  </si>
  <si>
    <t>zahradni elektricky gril</t>
  </si>
  <si>
    <t>Teploměry</t>
  </si>
  <si>
    <t>teplomer weber</t>
  </si>
  <si>
    <t>weber ohniste</t>
  </si>
  <si>
    <t>grily weber prislusenstvi</t>
  </si>
  <si>
    <t>weber bible grilovani</t>
  </si>
  <si>
    <t>vyprodej grilu</t>
  </si>
  <si>
    <t>vse pro grilovani</t>
  </si>
  <si>
    <t>vse o grilovani</t>
  </si>
  <si>
    <t>vestavny plynovy gril</t>
  </si>
  <si>
    <t>veprove na grilu</t>
  </si>
  <si>
    <t>veprove maso na gril</t>
  </si>
  <si>
    <t>veprove koleno na grilu</t>
  </si>
  <si>
    <t>veprova zebirka na grilu</t>
  </si>
  <si>
    <t>veprova plec na grilu</t>
  </si>
  <si>
    <t>veprova pecene na grilu</t>
  </si>
  <si>
    <t>Recepty</t>
  </si>
  <si>
    <t>veprova panenka recepty na grilu</t>
  </si>
  <si>
    <t>veprova panenka na grilu pohlreich</t>
  </si>
  <si>
    <t>veprova panenka na grilu</t>
  </si>
  <si>
    <t>veprova kyta na grilu</t>
  </si>
  <si>
    <t>veprova krkovice na grilu</t>
  </si>
  <si>
    <t>veprova kotleta na grilu</t>
  </si>
  <si>
    <t>veprova jatra na grilu</t>
  </si>
  <si>
    <t>venkovni udirna s grilem</t>
  </si>
  <si>
    <t>venkovni plynovy gril</t>
  </si>
  <si>
    <t>venkovni krby grily udirny</t>
  </si>
  <si>
    <t>venkovni krby a grily</t>
  </si>
  <si>
    <t>venkovni gril s udirnou</t>
  </si>
  <si>
    <t>venkovni gril na drevo</t>
  </si>
  <si>
    <t>venkovni gril na drevene uhli</t>
  </si>
  <si>
    <t>venkovni elektricky gril</t>
  </si>
  <si>
    <t>turecke recepty na gril lilek</t>
  </si>
  <si>
    <t>tunak na grilu</t>
  </si>
  <si>
    <t>tipy na grilovani</t>
  </si>
  <si>
    <t>Návody</t>
  </si>
  <si>
    <t>test plynovych grilu</t>
  </si>
  <si>
    <t>teplota pri grilovani</t>
  </si>
  <si>
    <t>teplomer na maso grilovani</t>
  </si>
  <si>
    <t>teplomer na grilovani</t>
  </si>
  <si>
    <t>teplomer na gril</t>
  </si>
  <si>
    <t>teplomer do grilu</t>
  </si>
  <si>
    <t>stika na grilu</t>
  </si>
  <si>
    <t>spizy na gril</t>
  </si>
  <si>
    <t>sef na grilu video</t>
  </si>
  <si>
    <t>sef na grilu steaky</t>
  </si>
  <si>
    <t>sef na grilu recepty hamburger</t>
  </si>
  <si>
    <t>sef na grilu recepty</t>
  </si>
  <si>
    <t>sef na grilu kniha</t>
  </si>
  <si>
    <t>sef na grilu hamburger</t>
  </si>
  <si>
    <t>syr na grilovani</t>
  </si>
  <si>
    <t>syr na gril</t>
  </si>
  <si>
    <t>stolni plynove grily</t>
  </si>
  <si>
    <t>stolni grily</t>
  </si>
  <si>
    <t>elektricky stolni gril</t>
  </si>
  <si>
    <t>stolni elektricky gril vyprodej</t>
  </si>
  <si>
    <t>stolni elektricke grily</t>
  </si>
  <si>
    <t>stojanovy elektricky gril</t>
  </si>
  <si>
    <t>stojan na grilovani kurete</t>
  </si>
  <si>
    <t>Nářadí na grilování</t>
  </si>
  <si>
    <t>souprava na grilovani</t>
  </si>
  <si>
    <t>sady na grilovani</t>
  </si>
  <si>
    <t>sada naradi na grilovani</t>
  </si>
  <si>
    <t>rukavice na grilovani</t>
  </si>
  <si>
    <t>Rošty</t>
  </si>
  <si>
    <t>rosty na grilovani</t>
  </si>
  <si>
    <t>rosty na gril</t>
  </si>
  <si>
    <t>rosty do grilu a krbu</t>
  </si>
  <si>
    <t>kulaty rost na gril</t>
  </si>
  <si>
    <t>rost ke grilu</t>
  </si>
  <si>
    <t>rostena na grilu</t>
  </si>
  <si>
    <t>rost do grilu</t>
  </si>
  <si>
    <t>recepty na gril karbanatky</t>
  </si>
  <si>
    <t>recepty na elektricky gril</t>
  </si>
  <si>
    <t>recepty grilovani domaci grily</t>
  </si>
  <si>
    <t>recept stika na grilu</t>
  </si>
  <si>
    <t>raznici na grilu</t>
  </si>
  <si>
    <t>prislusenstvi pro grily</t>
  </si>
  <si>
    <t>prislusenstvi ke grilum weber</t>
  </si>
  <si>
    <t>prislusenstvi ke grilum</t>
  </si>
  <si>
    <t>prislusenstvi ke grilovani</t>
  </si>
  <si>
    <t>priprava nakladani grilovani selete</t>
  </si>
  <si>
    <t>priprava masa na grilovani</t>
  </si>
  <si>
    <t>prenosny skladaci gril</t>
  </si>
  <si>
    <t>prenosny plynovy gril</t>
  </si>
  <si>
    <t>prenosny gril na drevene uhli</t>
  </si>
  <si>
    <t>prenosne grily</t>
  </si>
  <si>
    <t>prenosny bezkourovy gril</t>
  </si>
  <si>
    <t>profesionalni grily</t>
  </si>
  <si>
    <t>prodej grilu</t>
  </si>
  <si>
    <t>prodam zahradni gril</t>
  </si>
  <si>
    <t>prodam plynovy gril weber</t>
  </si>
  <si>
    <t>prodam plynovy gril</t>
  </si>
  <si>
    <t>prazma na grilu</t>
  </si>
  <si>
    <t>prazma kralovska na grilu recept</t>
  </si>
  <si>
    <t>potreby pro grilovani</t>
  </si>
  <si>
    <t>potreby na grilovani</t>
  </si>
  <si>
    <t>Obaly</t>
  </si>
  <si>
    <t>pomucky na grilovani</t>
  </si>
  <si>
    <t>Podpalovače</t>
  </si>
  <si>
    <t>podpalovac na gril</t>
  </si>
  <si>
    <t>plynovy regulator pro plynove grily</t>
  </si>
  <si>
    <t>plynovy gril sleva</t>
  </si>
  <si>
    <t>plynove grily recenze</t>
  </si>
  <si>
    <t>plynovy gril levne</t>
  </si>
  <si>
    <t>plynove grily akce</t>
  </si>
  <si>
    <t>plynove lavove grily</t>
  </si>
  <si>
    <t>plynove grily weber typy</t>
  </si>
  <si>
    <t>plynove grily vyprodej</t>
  </si>
  <si>
    <t>plynova bomba ke grilu</t>
  </si>
  <si>
    <t>plnene brambory na grilu</t>
  </si>
  <si>
    <t>Kameny</t>
  </si>
  <si>
    <t>pizza kamen na gril</t>
  </si>
  <si>
    <t>pecene kure na grilu</t>
  </si>
  <si>
    <t>panska zastera na grilovani</t>
  </si>
  <si>
    <t>Pánve</t>
  </si>
  <si>
    <t>panev na grilovani</t>
  </si>
  <si>
    <t>panev na gril</t>
  </si>
  <si>
    <t>omacka na grilovani</t>
  </si>
  <si>
    <t>obal na plynovy gril</t>
  </si>
  <si>
    <t>nerezovy rost na grilovani</t>
  </si>
  <si>
    <t>nerezovy rost na gril</t>
  </si>
  <si>
    <t>nejlevnejsi zahradni venkovni grily</t>
  </si>
  <si>
    <t>nejlevnejsi venkovni grily</t>
  </si>
  <si>
    <t>nejlepsi plynove grily</t>
  </si>
  <si>
    <t>nejlepsi grily</t>
  </si>
  <si>
    <t>nejlepsi gril na drevene uhli</t>
  </si>
  <si>
    <t>nejlepsi elektricky gril</t>
  </si>
  <si>
    <t>naradi na grilovani</t>
  </si>
  <si>
    <t>nalozeni masa na grilovani</t>
  </si>
  <si>
    <t>nalozeni masa na gril</t>
  </si>
  <si>
    <t>nalozeni krkovice na gril</t>
  </si>
  <si>
    <t>nalozene maso na grilovani</t>
  </si>
  <si>
    <t>nalozene maso na gril</t>
  </si>
  <si>
    <t>nalozena krkovicka na gril</t>
  </si>
  <si>
    <t>nakladani masa na grilovani</t>
  </si>
  <si>
    <t>nakladani masa na gril</t>
  </si>
  <si>
    <t>nakladani kureciho masa na grilovani</t>
  </si>
  <si>
    <t>nakladane maso na gril</t>
  </si>
  <si>
    <t>nakladana krkovicka na gril</t>
  </si>
  <si>
    <t>nadobi na grilovani</t>
  </si>
  <si>
    <t>nacini na grilovani</t>
  </si>
  <si>
    <t>multifunkcni gril</t>
  </si>
  <si>
    <t>mrizka na gril</t>
  </si>
  <si>
    <t>morsky vlk na grilu</t>
  </si>
  <si>
    <t>mobilni gril</t>
  </si>
  <si>
    <t>maso na grilovani</t>
  </si>
  <si>
    <t>marinovani masa na grilovani</t>
  </si>
  <si>
    <t>marinovana krkovice na grilu</t>
  </si>
  <si>
    <t>marinady na grilovani na kureci</t>
  </si>
  <si>
    <t>marinady na grilovani na krkovici</t>
  </si>
  <si>
    <t>marinady na gril</t>
  </si>
  <si>
    <t>marinada na maso na gril</t>
  </si>
  <si>
    <t>male grily</t>
  </si>
  <si>
    <t>maly elektricky gril</t>
  </si>
  <si>
    <t>litinovy rost weber</t>
  </si>
  <si>
    <t>litinovy rost na grilovani</t>
  </si>
  <si>
    <t>litinove rosty na gril</t>
  </si>
  <si>
    <t>litinova panev na gril</t>
  </si>
  <si>
    <t>levne zahradni grily</t>
  </si>
  <si>
    <t>levne plynove grily</t>
  </si>
  <si>
    <t>levne grily na drevene uhli</t>
  </si>
  <si>
    <t>levne elektricke grily</t>
  </si>
  <si>
    <t>letni grilovani</t>
  </si>
  <si>
    <t>lavove kameny na grilovani</t>
  </si>
  <si>
    <t>lavove kameny na gril</t>
  </si>
  <si>
    <t>lavove kameny gril</t>
  </si>
  <si>
    <t>lavove kameny do grilu</t>
  </si>
  <si>
    <t>kyta na grilu</t>
  </si>
  <si>
    <t>kyta na grilovani</t>
  </si>
  <si>
    <t>kure na grilu v alobalu</t>
  </si>
  <si>
    <t>kure na grilu</t>
  </si>
  <si>
    <t>kureci spiz na grilu</t>
  </si>
  <si>
    <t>kureci stehna na grilu</t>
  </si>
  <si>
    <t>kureci steak na grilu</t>
  </si>
  <si>
    <t>kureci prsicka na grilu</t>
  </si>
  <si>
    <t>kureci na grilu</t>
  </si>
  <si>
    <t>kureci maso na gril</t>
  </si>
  <si>
    <t>kureci kridla na grilu</t>
  </si>
  <si>
    <t>kureci jatra na grilu</t>
  </si>
  <si>
    <t>kuchynske grily</t>
  </si>
  <si>
    <t>kucharka grilovani</t>
  </si>
  <si>
    <t>kryci plachta na gril</t>
  </si>
  <si>
    <t>kruta na grilu</t>
  </si>
  <si>
    <t>kruta na grilovani</t>
  </si>
  <si>
    <t>krkovicka na grilu</t>
  </si>
  <si>
    <t>krkovice na grilu nejlepsi recepty</t>
  </si>
  <si>
    <t>krby grily a udirny</t>
  </si>
  <si>
    <t>kotlovy gril</t>
  </si>
  <si>
    <t>kotlikovy gril</t>
  </si>
  <si>
    <t>koreni na grilovani</t>
  </si>
  <si>
    <t>kompaktni grily</t>
  </si>
  <si>
    <t>kleste na grilovani</t>
  </si>
  <si>
    <t>karbanatky na grilu</t>
  </si>
  <si>
    <t>kapr na elektrickem grilu</t>
  </si>
  <si>
    <t>kameny na grilovani</t>
  </si>
  <si>
    <t>kalamary na grilu</t>
  </si>
  <si>
    <t>kachni prsicka na grilu</t>
  </si>
  <si>
    <t>kachni prsa na grilu</t>
  </si>
  <si>
    <t>jehneci na grilu</t>
  </si>
  <si>
    <t>jehneci kyta na grilu</t>
  </si>
  <si>
    <t>jehly na grilovani</t>
  </si>
  <si>
    <t>jatra na grilu recept</t>
  </si>
  <si>
    <t>jaky plynovy gril</t>
  </si>
  <si>
    <t>jaky elektricky gril</t>
  </si>
  <si>
    <t>Články Jak?</t>
  </si>
  <si>
    <t>jak vycistit gril</t>
  </si>
  <si>
    <t>jak vybrat zahradni gril</t>
  </si>
  <si>
    <t>jak vybrat plynovy gril</t>
  </si>
  <si>
    <t>jak nalozit maso na grilovani</t>
  </si>
  <si>
    <t>jak nalozit krkovicku na gril</t>
  </si>
  <si>
    <t>jak nalozit krkovici na grilovani</t>
  </si>
  <si>
    <t>jak grilovat na plynovem grilu</t>
  </si>
  <si>
    <t>jak grilovat na elektrickem grilu</t>
  </si>
  <si>
    <t>indukcni gril</t>
  </si>
  <si>
    <t>hovezi steak na grilu pohlreich</t>
  </si>
  <si>
    <t>hovezi steak na grilu</t>
  </si>
  <si>
    <t>hovezi rostena na grilu</t>
  </si>
  <si>
    <t>hovezi pupek na grilu</t>
  </si>
  <si>
    <t>hovezi na grilu</t>
  </si>
  <si>
    <t>grily weber vyprodej</t>
  </si>
  <si>
    <t>grily weber na uhli</t>
  </si>
  <si>
    <t>grily weber akce darek</t>
  </si>
  <si>
    <t>grily vyprodej</t>
  </si>
  <si>
    <t>grily s udirnou</t>
  </si>
  <si>
    <t>grily plynove barbecook</t>
  </si>
  <si>
    <t>grily na prase domaci vyroby</t>
  </si>
  <si>
    <t>grily na kurata</t>
  </si>
  <si>
    <t>grily na drevo</t>
  </si>
  <si>
    <t>grily a udirny venkovni</t>
  </si>
  <si>
    <t>grily a udirny</t>
  </si>
  <si>
    <t>gril weber na uhli akce</t>
  </si>
  <si>
    <t>gril udirna fotogalerie zahradni</t>
  </si>
  <si>
    <t>gril udirna</t>
  </si>
  <si>
    <t>gril s zulovym kamenem</t>
  </si>
  <si>
    <t>gril s zulovou deskou</t>
  </si>
  <si>
    <t>gril s litinovym rostem</t>
  </si>
  <si>
    <t>grilovany pstruh na grilu</t>
  </si>
  <si>
    <t>grilovani zeleniny v troube</t>
  </si>
  <si>
    <t>grilovani zeleniny na elektrickem grilu</t>
  </si>
  <si>
    <t>grilovani zeleniny</t>
  </si>
  <si>
    <t>grilovani v lokomotive</t>
  </si>
  <si>
    <t>grilovani veproveho masa</t>
  </si>
  <si>
    <t>grilovani s pohlreichem recepty</t>
  </si>
  <si>
    <t>grilovani pstruha</t>
  </si>
  <si>
    <t>grilovani prasete</t>
  </si>
  <si>
    <t>grilovani pohlreich</t>
  </si>
  <si>
    <t>grilovani na rozni</t>
  </si>
  <si>
    <t>grilovani na plynu</t>
  </si>
  <si>
    <t>grilovani na plynovem grilu recepty</t>
  </si>
  <si>
    <t>grilovani na plynovem grilu</t>
  </si>
  <si>
    <t>grilovani na kameni</t>
  </si>
  <si>
    <t>grilovani na elektrickem grilu</t>
  </si>
  <si>
    <t>grilovani na balkone</t>
  </si>
  <si>
    <t>grilovani marinady</t>
  </si>
  <si>
    <t>grilovani makrely</t>
  </si>
  <si>
    <t>grilovani kyty</t>
  </si>
  <si>
    <t>grilovani kurete v troube</t>
  </si>
  <si>
    <t>grilovani kurete</t>
  </si>
  <si>
    <t>grilovani kurat</t>
  </si>
  <si>
    <t>grilovani kruty</t>
  </si>
  <si>
    <t>grilovani krkovice v celku</t>
  </si>
  <si>
    <t>grilovani krkovice</t>
  </si>
  <si>
    <t>grilovani jehnete</t>
  </si>
  <si>
    <t>grilovani hoveziho masa</t>
  </si>
  <si>
    <t>grilovani cukety</t>
  </si>
  <si>
    <t>grilovani celeho kurete</t>
  </si>
  <si>
    <t>grilovani brambor</t>
  </si>
  <si>
    <t>grilovani a barbecue</t>
  </si>
  <si>
    <t>grilovana zelenina na grilu recepty</t>
  </si>
  <si>
    <t>grilovana zelenina na grilu</t>
  </si>
  <si>
    <t>grilovana cuketa na grilu</t>
  </si>
  <si>
    <t>grilovaci kamen na grilovani</t>
  </si>
  <si>
    <t>gril na drevene uhli weber</t>
  </si>
  <si>
    <t>elektricky gril weber recenze</t>
  </si>
  <si>
    <t>elektricke grily weber</t>
  </si>
  <si>
    <t>elektricke grily v akci</t>
  </si>
  <si>
    <t>elektricky gril recepty</t>
  </si>
  <si>
    <t>elektricky gril recenze</t>
  </si>
  <si>
    <t>elektricky gril na kurata</t>
  </si>
  <si>
    <t>domaci elektricke grily</t>
  </si>
  <si>
    <t>elektricke zahradni grily</t>
  </si>
  <si>
    <t>elektricke stolni grily nejlevnejsi</t>
  </si>
  <si>
    <t>Uhlí</t>
  </si>
  <si>
    <t>drevene uhli na grilovani</t>
  </si>
  <si>
    <t>domaci hamburger na grilu</t>
  </si>
  <si>
    <t>domaci grily</t>
  </si>
  <si>
    <t>domaci gril na kure</t>
  </si>
  <si>
    <t>divocak na grilu</t>
  </si>
  <si>
    <t>Údržba grilu</t>
  </si>
  <si>
    <t>cisteni grilu</t>
  </si>
  <si>
    <t>cistic na gril</t>
  </si>
  <si>
    <t>cistic grilu</t>
  </si>
  <si>
    <t>cervena repa na grilu</t>
  </si>
  <si>
    <t>candat na grilu</t>
  </si>
  <si>
    <t>bucek na grilu</t>
  </si>
  <si>
    <t>brikety na grilovani</t>
  </si>
  <si>
    <t>bezkourovy gril</t>
  </si>
  <si>
    <t>balkonovy gril</t>
  </si>
  <si>
    <t>americky gril</t>
  </si>
  <si>
    <t>Určení KW</t>
  </si>
  <si>
    <t>Značka</t>
  </si>
  <si>
    <t>Subkategorie</t>
  </si>
  <si>
    <t>Hledanost Seznam</t>
  </si>
  <si>
    <t>Konkurence Seznam</t>
  </si>
  <si>
    <t>KEI Seznam</t>
  </si>
  <si>
    <t>Hledanost Google</t>
  </si>
  <si>
    <t>Konkurence Google</t>
  </si>
  <si>
    <t>KEI Google</t>
  </si>
  <si>
    <t>Suggested bid</t>
  </si>
  <si>
    <t>Competition</t>
  </si>
  <si>
    <t>Searches: Mar 2015</t>
  </si>
  <si>
    <t>Searches: Feb 2015</t>
  </si>
  <si>
    <t>Searches: Jan 2015</t>
  </si>
  <si>
    <t>Searches: Dec 2014</t>
  </si>
  <si>
    <t>Searches: Nov 2014</t>
  </si>
  <si>
    <t>Searches: Oct 2014</t>
  </si>
  <si>
    <t>Searches: Sep 2014</t>
  </si>
  <si>
    <t>Searches: Aug 2014</t>
  </si>
  <si>
    <t>Searches: Jul 2014</t>
  </si>
  <si>
    <t>Searches: Jun 2014</t>
  </si>
  <si>
    <t>Searches: May 2014</t>
  </si>
  <si>
    <t>Searches: Apr 2014</t>
  </si>
  <si>
    <t>-</t>
  </si>
  <si>
    <t>Počet výsledků Google</t>
  </si>
  <si>
    <t>Počet výsledků Seznam</t>
  </si>
  <si>
    <t>Cena v Kč Seznam</t>
  </si>
  <si>
    <t>Popisky řádků</t>
  </si>
  <si>
    <t>Celkový součet</t>
  </si>
  <si>
    <t>Součet z Hledanost Seznam</t>
  </si>
  <si>
    <t>Součet z Hledanost Google</t>
  </si>
  <si>
    <t>Průměr z KEI Seznam</t>
  </si>
  <si>
    <t>Průměr z KEI Google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</si>
</sst>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164" fontId="1" fillId="0" borderId="0" xfId="0" applyNumberFormat="1" applyFont="1"/>
    <xf numFmtId="164" fontId="0" fillId="0" borderId="0" xfId="0" applyNumberFormat="1"/>
    <xf numFmtId="3" fontId="1" fillId="0" borderId="0" xfId="0" applyNumberFormat="1" applyFont="1"/>
    <xf numFmtId="3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Alignment="1">
      <alignment horizontal="left" indent="2"/>
    </xf>
    <xf numFmtId="0" fontId="0" fillId="0" borderId="0" xfId="0" applyNumberForma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Michal Kašpar" refreshedDate="42118.851708101851" createdVersion="5" refreshedVersion="5" minRefreshableVersion="3" recordCount="669">
  <cacheSource type="worksheet">
    <worksheetSource ref="A1:L670" sheet="Souhrn"/>
  </cacheSource>
  <cacheFields count="12">
    <cacheField name="Klíčové slovo" numFmtId="0">
      <sharedItems count="669">
        <s v="100 gril q weber"/>
        <s v="americký gril"/>
        <s v="amur na grilu"/>
        <s v="ananas na grilu"/>
        <s v="balkonový gril"/>
        <s v="barbecue gril"/>
        <s v="bbq gril"/>
        <s v="bezkouřový gril"/>
        <s v="biftek na grilu"/>
        <s v="brambory na grilu"/>
        <s v="brambory v alobalu na grilu"/>
        <s v="brikety na gril"/>
        <s v="brikety na grilování"/>
        <s v="buček na grilu"/>
        <s v="bůček na grilu"/>
        <s v="burger na grilu"/>
        <s v="candát na grilu"/>
        <s v="cestovni gril"/>
        <s v="cestovní gril"/>
        <s v="co na gril"/>
        <s v="cuketa na grilu"/>
        <s v="červená řepa na grilu"/>
        <s v="čistič grilu"/>
        <s v="čistič na gril"/>
        <s v="čištění grilu"/>
        <s v="divočák na grilu"/>
        <s v="domácí elektrické grily"/>
        <s v="domací elektrický gril"/>
        <s v="domácí elektrický gril"/>
        <s v="domaci gril"/>
        <s v="domací gril"/>
        <s v="domácí gril"/>
        <s v="domácí gril na kuře"/>
        <s v="domácí grily"/>
        <s v="domácí grily elektrické"/>
        <s v="domácí hamburger na grilu"/>
        <s v="dřevěné uhlí na grilování"/>
        <s v="el gril"/>
        <s v="el grily"/>
        <s v="elektrické domácí grily"/>
        <s v="elektricke grily"/>
        <s v="elektrické grily"/>
        <s v="elektrické grily akce"/>
        <s v="elektrické grily v akci"/>
        <s v="elektrické grily weber"/>
        <s v="elektrické stolní grily"/>
        <s v="elektrické stolní grily nejlevnější"/>
        <s v="elektrické zahradní grily"/>
        <s v="elektrický domácí gril"/>
        <s v="elektricky gril"/>
        <s v="elektrický gril"/>
        <s v="elektrický gril na kuřata"/>
        <s v="elektrický gril na kuře"/>
        <s v="elektrický gril recenze"/>
        <s v="elektrický gril recepty"/>
        <s v="elektrický gril stolní"/>
        <s v="elektrický gril v akci"/>
        <s v="elektricky gril venkovni"/>
        <s v="elektrický gril venkovní"/>
        <s v="elektricky gril weber"/>
        <s v="elektrický gril weber"/>
        <s v="elektrický gril weber recenze"/>
        <s v="elektrický grill"/>
        <s v="elektrický stolní gril"/>
        <s v="elektrický zahradní gril"/>
        <s v="elektro gril"/>
        <s v="flank steak na grilu"/>
        <s v="gril"/>
        <s v="gril akce"/>
        <s v="gril bbq"/>
        <s v="gril brno"/>
        <s v="gril elektricky"/>
        <s v="gril elektrický"/>
        <s v="gril jamie oliver"/>
        <s v="gril kulatý"/>
        <s v="gril na"/>
        <s v="gril na balkon"/>
        <s v="gril na drevene uhli"/>
        <s v="gril na drevo"/>
        <s v="gril na dřevěné uhlí"/>
        <s v="gril na dřevěné uhlí weber"/>
        <s v="gril na dřevo"/>
        <s v="gril na krůtu"/>
        <s v="gril na kurata"/>
        <s v="gril na kure"/>
        <s v="gril na kuřata"/>
        <s v="gril na kuře"/>
        <s v="gril na kytu"/>
        <s v="gril na kýtu"/>
        <s v="gril na makrely"/>
        <s v="gril na panini"/>
        <s v="gril na pb"/>
        <s v="gril na plyn"/>
        <s v="gril na ryby"/>
        <s v="gril na terasu"/>
        <s v="gril na uhli"/>
        <s v="gril na uhlí"/>
        <s v="gril na zahradu"/>
        <s v="gril plynovy"/>
        <s v="gril plynový"/>
        <s v="gril přenosný"/>
        <s v="gril q140 weber"/>
        <s v="gril recepty"/>
        <s v="gril s litinovým roštem"/>
        <s v="gril s poklopem"/>
        <s v="gril s udirnou"/>
        <s v="gril s udírnou"/>
        <s v="gril s žulovou deskou"/>
        <s v="gril s žulovým kamenem"/>
        <s v="gril stolní"/>
        <s v="gril udírna"/>
        <s v="gril udírna fotogalerie zahradní"/>
        <s v="gril venkovní"/>
        <s v="gril weber"/>
        <s v="gril weber 57"/>
        <s v="gril weber 57 gourmet"/>
        <s v="gril weber akce"/>
        <s v="gril weber bar-b kettle"/>
        <s v="gril weber bazar"/>
        <s v="gril weber master touch gbs"/>
        <s v="gril weber na uhlí akce"/>
        <s v="gril weber one touch"/>
        <s v="gril weber one touch 57"/>
        <s v="gril weber one touch original"/>
        <s v="gril weber one touch premium"/>
        <s v="gril weber performer"/>
        <s v="gril weber příslušenství"/>
        <s v="gril weber q"/>
        <s v="gril weber q 1000"/>
        <s v="gril weber q 1200"/>
        <s v="gril weber q 200"/>
        <s v="gril weber q 240"/>
        <s v="gril weber q 300"/>
        <s v="gril weber q 3200"/>
        <s v="gril weber q100"/>
        <s v="gril zahradni"/>
        <s v="gril zahradní"/>
        <s v="gril zahradní na dřevěné uhlí"/>
        <s v="grill"/>
        <s v="grill weber"/>
        <s v="grilovací kámen na grilování"/>
        <s v="grilovaná cuketa na grilu"/>
        <s v="grilovaná zelenina na grilu"/>
        <s v="grilovaná zelenina na grilu recepty"/>
        <s v="grilovani"/>
        <s v="grilování"/>
        <s v="grilování a barbecue"/>
        <s v="grilování brambor"/>
        <s v="grilování celého kuřete"/>
        <s v="grilování cukety"/>
        <s v="grilování hovězího masa"/>
        <s v="grilování jehněte"/>
        <s v="grilování krkovice"/>
        <s v="grilování krkovice v celku"/>
        <s v="grilování krůty"/>
        <s v="grilování kuřat"/>
        <s v="grilování kuřete"/>
        <s v="grilování kuřete v troubě"/>
        <s v="grilování kýty"/>
        <s v="grilování makrely"/>
        <s v="grilování marinády"/>
        <s v="grilovani masa"/>
        <s v="grilování masa"/>
        <s v="grilování na balkoně"/>
        <s v="grilování na elektrickém grilu"/>
        <s v="grilování na kameni"/>
        <s v="grilování na plynovém grilu"/>
        <s v="grilování na plynovém grilu recepty"/>
        <s v="grilování na plynu"/>
        <s v="grilování na rožni"/>
        <s v="grilování pohlreich"/>
        <s v="grilování prasete"/>
        <s v="grilování pstruha"/>
        <s v="grilovani recepty"/>
        <s v="grilování recepty"/>
        <s v="grilovani ryb"/>
        <s v="grilování ryb"/>
        <s v="grilování ryby"/>
        <s v="grilování s pohlreichem recepty"/>
        <s v="grilovani selat"/>
        <s v="grilování selat"/>
        <s v="grilovani selete"/>
        <s v="grilování selete"/>
        <s v="grilování v lokomotivě"/>
        <s v="grilování vepřového masa"/>
        <s v="grilování zeleniny"/>
        <s v="grilování zeleniny na elektrickém grilu"/>
        <s v="grilování zeleniny v troubě"/>
        <s v="grilovaný pstruh na grilu"/>
        <s v="grily"/>
        <s v="grily a udírny"/>
        <s v="grily a udírny venkovní"/>
        <s v="grily elektrické"/>
        <s v="grily krby"/>
        <s v="grily na balkon"/>
        <s v="grily na drevene uhli"/>
        <s v="grily na dřevěné uhlí"/>
        <s v="grily na dřevo"/>
        <s v="grily na kuřata"/>
        <s v="grily na kytu"/>
        <s v="grily na kýtu"/>
        <s v="grily na plyn"/>
        <s v="grily na prase"/>
        <s v="grily na prase domácí výroby"/>
        <s v="grily na selata"/>
        <s v="grily na sele"/>
        <s v="grily na uhli"/>
        <s v="grily na uhlí"/>
        <s v="grily plynove"/>
        <s v="grily plynové"/>
        <s v="grily plynové barbecook"/>
        <s v="grily rbs"/>
        <s v="grily s udírnou"/>
        <s v="grily venkovní"/>
        <s v="grily výprodej"/>
        <s v="grily weber"/>
        <s v="grily weber akce"/>
        <s v="grily weber akce dárek"/>
        <s v="grily weber bazar"/>
        <s v="grily weber compact kettle"/>
        <s v="grily weber na uhlí"/>
        <s v="grily weber praha"/>
        <s v="grily weber příslušenství"/>
        <s v="grily weber q 1400"/>
        <s v="grily weber recenze"/>
        <s v="grily weber výprodej"/>
        <s v="grily weber.cz"/>
        <s v="grily zahradní"/>
        <s v="gyros gril"/>
        <s v="hamburger na grilu"/>
        <s v="hermelín na gril"/>
        <s v="hermelin na grilu"/>
        <s v="hermelín na grilu"/>
        <s v="hovězí na gril"/>
        <s v="hovězí na grilu"/>
        <s v="hovězí pupek na grilu"/>
        <s v="hovězí roštěná na grilu"/>
        <s v="hovězí steak na grilu"/>
        <s v="hovězí steak na grilu pohlreich"/>
        <s v="chobotnice na grilu"/>
        <s v="indukční gril"/>
        <s v="jak grilovat na elektrickém grilu"/>
        <s v="jak grilovat na plynovém grilu"/>
        <s v="jak naložit krkovici na grilování"/>
        <s v="jak naložit krkovičku na gril"/>
        <s v="jak naložit maso na grilování"/>
        <s v="jak roztopit gril"/>
        <s v="jak vybrat gril"/>
        <s v="jak vybrat plynový gril"/>
        <s v="jak vybrat zahradní gril"/>
        <s v="jak vyčistit gril"/>
        <s v="jaký elektrický gril"/>
        <s v="jaký plynový gril"/>
        <s v="jatra na grilu"/>
        <s v="játra na grilu"/>
        <s v="játra na grilu recept"/>
        <s v="jednorazovy gril"/>
        <s v="jednorázový gril"/>
        <s v="jehla na gril"/>
        <s v="jehly na gril"/>
        <s v="jehly na grilování"/>
        <s v="jehněčí kýta na grilu"/>
        <s v="jehněčí na grilu"/>
        <s v="kachna na grilu"/>
        <s v="kachní prsa na grilu"/>
        <s v="kachní prsíčka na grilu"/>
        <s v="kalamáry na grilu"/>
        <s v="kamen na gril"/>
        <s v="kámen na gril"/>
        <s v="kámen na grilování"/>
        <s v="kameny na grilování"/>
        <s v="kamna grily"/>
        <s v="kapr na elektrickém grilu"/>
        <s v="kapr na grilu"/>
        <s v="kapr v alobalu na grilu"/>
        <s v="karbanátky na gril"/>
        <s v="karbanátky na grilu"/>
        <s v="kleště na grilování"/>
        <s v="koleno na grilu"/>
        <s v="kompaktni gril"/>
        <s v="kompaktní gril"/>
        <s v="kompaktní grily"/>
        <s v="koření na grilování"/>
        <s v="kotleta na grilu"/>
        <s v="kotlety na grilu"/>
        <s v="kotlíkový gril"/>
        <s v="kotlový gril"/>
        <s v="kralik na grilu"/>
        <s v="králík na grilu"/>
        <s v="krby grily"/>
        <s v="krby grily a udírny"/>
        <s v="krevety na grilu"/>
        <s v="krevety recepty na grilu"/>
        <s v="krkovice na gril"/>
        <s v="krkovice na grilu"/>
        <s v="krkovice na grilu nejlepší recepty"/>
        <s v="krkovička na gril"/>
        <s v="krkovička na grilu"/>
        <s v="krůta na grilování"/>
        <s v="krůta na grilu"/>
        <s v="krycí plachta na gril"/>
        <s v="kryt na gril"/>
        <s v="kuchařka grilování"/>
        <s v="kuchyňské grily"/>
        <s v="kuchyňský gril"/>
        <s v="kulaty gril"/>
        <s v="kulatý gril"/>
        <s v="kulatý rošt na gril"/>
        <s v="kureci prsa na grilu"/>
        <s v="kuře na grilu"/>
        <s v="kuře na grilu v alobalu"/>
        <s v="kuřecí játra na grilu"/>
        <s v="kuřecí křídla na grilu"/>
        <s v="kuřecí maso na gril"/>
        <s v="kuřecí na grilu"/>
        <s v="kuřecí prsa na grilu"/>
        <s v="kuřecí prsíčka na grilu"/>
        <s v="kuřecí steak na grilu"/>
        <s v="kuřecí stehna na grilu"/>
        <s v="kuřecí špíz na grilu"/>
        <s v="kyta na gril"/>
        <s v="kýta na gril"/>
        <s v="kýta na grilování"/>
        <s v="kýta na grilu"/>
        <s v="lavove grily"/>
        <s v="lávové grily"/>
        <s v="lávové grily plynové"/>
        <s v="lávové kameny do grilu"/>
        <s v="lávové kameny gril"/>
        <s v="lávové kameny na gril"/>
        <s v="lávové kameny na grilování"/>
        <s v="letní grilování"/>
        <s v="levné elektrické grily"/>
        <s v="levne grily"/>
        <s v="levné grily"/>
        <s v="levné grily na dřevěné uhlí"/>
        <s v="levné plynové grily"/>
        <s v="levné zahradní grily"/>
        <s v="levný gril"/>
        <s v="lilek na gril"/>
        <s v="lilek na grilu"/>
        <s v="litinová pánev na gril"/>
        <s v="litinové rošty na gril"/>
        <s v="litinový rošt na gril"/>
        <s v="litinový rošt na grilování"/>
        <s v="litinový rošt weber"/>
        <s v="losos na grilu"/>
        <s v="losos na grilu podle pohlreicha"/>
        <s v="losos na grilu pohlreich"/>
        <s v="losos na grilu recept"/>
        <s v="makrela na grilu"/>
        <s v="makrela na grilu recept"/>
        <s v="malé grily"/>
        <s v="malý elektrický gril"/>
        <s v="malý gril"/>
        <s v="marináda na gril"/>
        <s v="marinada na grilovani"/>
        <s v="marináda na grilování"/>
        <s v="marináda na maso na gril"/>
        <s v="marinády na gril"/>
        <s v="marinady na grilovani"/>
        <s v="marinády na grilování"/>
        <s v="marinády na grilování na krkovici"/>
        <s v="marinády na grilování na kuřecí"/>
        <s v="marinovaná krkovice na grilu"/>
        <s v="marinování masa na grilování"/>
        <s v="maso na gril"/>
        <s v="maso na grilování"/>
        <s v="maso na grilu"/>
        <s v="mini gril"/>
        <s v="mleté maso na gril"/>
        <s v="mlete maso na grilu"/>
        <s v="mleté maso na grilu"/>
        <s v="mobilní gril"/>
        <s v="mořský vlk na grilu"/>
        <s v="mřížka na gril"/>
        <s v="multifunkční gril"/>
        <s v="náčiní na grilování"/>
        <s v="nádobí na grilování"/>
        <s v="nakládaná krkovička na gril"/>
        <s v="nakládané maso na gril"/>
        <s v="nakládání kuřecího masa na grilování"/>
        <s v="nakládání masa na gril"/>
        <s v="nakládání masa na grilování"/>
        <s v="naložená krkovička na gril"/>
        <s v="naložené maso na gril"/>
        <s v="naložené maso na grilování"/>
        <s v="naložení krkovice na gril"/>
        <s v="naložení masa na gril"/>
        <s v="naložení masa na grilování"/>
        <s v="nářadí na grilování"/>
        <s v="nejlepší elektrický gril"/>
        <s v="nejlepší gril na dřevěné uhlí"/>
        <s v="nejlepší grily"/>
        <s v="nejlepší plynové grily"/>
        <s v="nejlepší plynový gril"/>
        <s v="nejlevnější venkovní grily"/>
        <s v="nejlevnější zahradní venkovní grily"/>
        <s v="nerezový rošt na gril"/>
        <s v="nerezový rošt na grilování"/>
        <s v="obal na gril"/>
        <s v="obal na gril weber"/>
        <s v="obal na plynový gril"/>
        <s v="omáčka na grilování"/>
        <s v="panenka na grilu"/>
        <s v="pánev na gril"/>
        <s v="pánev na grilování"/>
        <s v="pánská zástěra na grilování"/>
        <s v="paprika na grilu"/>
        <s v="pečené kuře na grilu"/>
        <s v="pizza kámen na gril"/>
        <s v="pizza na grilu"/>
        <s v="plachta na gril"/>
        <s v="plněné brambory na grilu"/>
        <s v="plynová bomba ke grilu"/>
        <s v="plynove grily"/>
        <s v="plynové grily"/>
        <s v="plynové grily akce"/>
        <s v="plynové grily recenze"/>
        <s v="plynové grily výprodej"/>
        <s v="plynove grily weber"/>
        <s v="plynové grily weber"/>
        <s v="plynové grily weber typy"/>
        <s v="plynové lávové grily"/>
        <s v="plynové zahradní grily"/>
        <s v="plynovy gril"/>
        <s v="plynový gril"/>
        <s v="plynový gril akce"/>
        <s v="plynový gril levně"/>
        <s v="plynový gril recenze"/>
        <s v="plynový gril sleva"/>
        <s v="plynovy gril weber"/>
        <s v="plynový gril weber"/>
        <s v="plynový regulátor pro plynové grily"/>
        <s v="plynový zahradní gril"/>
        <s v="podpalovač na gril"/>
        <s v="pomůcky na grilování"/>
        <s v="potah na gril"/>
        <s v="potřeby na grilování"/>
        <s v="potřeby pro grilování"/>
        <s v="prase na grilu"/>
        <s v="pražma královská na grilu recept"/>
        <s v="pražma na grilu"/>
        <s v="prenosny gril"/>
        <s v="prodam gril weber"/>
        <s v="prodám gril weber"/>
        <s v="prodám plynový gril"/>
        <s v="prodám plynový gril weber"/>
        <s v="prodám zahradní gril"/>
        <s v="prodej grilů"/>
        <s v="profesionální grily"/>
        <s v="profi gril"/>
        <s v="profi grily"/>
        <s v="přenosné grily"/>
        <s v="přenosný bezkouřový gril"/>
        <s v="přenosný gril"/>
        <s v="přenosný gril na dřevěné uhlí"/>
        <s v="přenosný plynový gril"/>
        <s v="přenosný skládací gril"/>
        <s v="příprava masa na grilování"/>
        <s v="příprava nakládání grilování selete"/>
        <s v="příslušenství ke grilování"/>
        <s v="příslušenství ke grilu"/>
        <s v="příslušenství ke grilu weber"/>
        <s v="příslušenství ke grilům"/>
        <s v="příslušenství ke grilům weber"/>
        <s v="příslušenství pro gril"/>
        <s v="příslušenství pro grily"/>
        <s v="pstruh na grilu"/>
        <s v="pstruh na grilu pohlreich"/>
        <s v="ražniči na grilu"/>
        <s v="recept kapr na grilu"/>
        <s v="recept štika na grilu"/>
        <s v="recepty grilování"/>
        <s v="recepty grilování domácí grily"/>
        <s v="recepty na elektrický gril"/>
        <s v="recepty na gril"/>
        <s v="recepty na gril karbanátky"/>
        <s v="recepty na grilovani"/>
        <s v="recepty na grilování"/>
        <s v="rošt do grilu"/>
        <s v="rošt ke grilu"/>
        <s v="rošt na gril"/>
        <s v="rošt na gril kulatý"/>
        <s v="rošt na grilování"/>
        <s v="roštěná na grilu"/>
        <s v="rošty do grilu a krbů"/>
        <s v="rošty na gril"/>
        <s v="rošty na grilování"/>
        <s v="rukavice na grilování"/>
        <s v="ryba na grilu"/>
        <s v="ryba na grilu recept"/>
        <s v="ryby na grilu"/>
        <s v="sada na grilování"/>
        <s v="sada nářadí na grilování"/>
        <s v="sady na grilování"/>
        <s v="sef na grilu"/>
        <s v="skladaci gril"/>
        <s v="skládací gril"/>
        <s v="souprava na grilování"/>
        <s v="speciality na grilu"/>
        <s v="speciality na grilu recepty"/>
        <s v="steak na grilu"/>
        <s v="stojan na grilování kuřete"/>
        <s v="stojanový elektrický gril"/>
        <s v="stolní elektrické grily"/>
        <s v="stolní elektrický gril"/>
        <s v="stolní elektrický gril výprodej"/>
        <s v="stolni gril"/>
        <s v="stolní gril"/>
        <s v="stolní gril elektrický"/>
        <s v="stolní grily"/>
        <s v="stolní plynové grily"/>
        <s v="stolní plynový gril"/>
        <s v="sumec na grilu"/>
        <s v="sýr na gril"/>
        <s v="sýr na grilování"/>
        <s v="šef na grilu"/>
        <s v="šéf na grilu"/>
        <s v="šef na grilu hamburger"/>
        <s v="šéf na grilu hamburger"/>
        <s v="šéf na grilu kniha"/>
        <s v="šéf na grilu recepty"/>
        <s v="šéf na grilu recepty hamburger"/>
        <s v="šéf na grilu steaky"/>
        <s v="šéf na grilu video"/>
        <s v="špíz na gril"/>
        <s v="špízy na gril"/>
        <s v="špízy na grilu"/>
        <s v="štika na grilu"/>
        <s v="teploměr do grilu"/>
        <s v="teploměr na gril"/>
        <s v="teploměr na grilování"/>
        <s v="teploměr na maso grilování"/>
        <s v="teploměr weber"/>
        <s v="teplota při grilování"/>
        <s v="test plynových grilů"/>
        <s v="tipy na grilování"/>
        <s v="treska na grilu"/>
        <s v="treska na grilu recept"/>
        <s v="tunák na grilu"/>
        <s v="tuňák na grilu"/>
        <s v="turecké recepty na gril lilek"/>
        <s v="uzena kyta na gril"/>
        <s v="uzená kýta na gril"/>
        <s v="venkovní elektrický gril"/>
        <s v="venkovni gril"/>
        <s v="venkovní gril"/>
        <s v="venkovní gril na dřevěné uhlí"/>
        <s v="venkovní gril na dřevo"/>
        <s v="venkovní gril s udírnou"/>
        <s v="venkovni grily"/>
        <s v="venkovní grily"/>
        <s v="venkovní krby a grily"/>
        <s v="venkovní krby grily"/>
        <s v="venkovní krby grily udírny"/>
        <s v="venkovní plynový gril"/>
        <s v="venkovní udírna s grilem"/>
        <s v="vepřová játra na grilu"/>
        <s v="vepřová kotleta na grilu"/>
        <s v="vepřová krkovice na grilu"/>
        <s v="vepřová kýta na gril"/>
        <s v="vepřová kýta na grilu"/>
        <s v="vepřová panenka na grilu"/>
        <s v="vepřová panenka na grilu pohlreich"/>
        <s v="vepřová panenka recepty na grilu"/>
        <s v="vepřová pečeně na grilu"/>
        <s v="vepřová plec na grilu"/>
        <s v="vepřová žebírka na grilu"/>
        <s v="vepřové koleno na grilu"/>
        <s v="vepřové maso na gril"/>
        <s v="vepřové na grilu"/>
        <s v="vestavný plynový gril"/>
        <s v="vše o grilování"/>
        <s v="vše pro grilování"/>
        <s v="výprodej grilů"/>
        <s v="weber"/>
        <s v="weber bar b kettle"/>
        <s v="weber bible grilování"/>
        <s v="weber compact kettle"/>
        <s v="weber fireplace"/>
        <s v="weber genesis"/>
        <s v="weber gril"/>
        <s v="weber gril příslušenství"/>
        <s v="weber gril q 1400"/>
        <s v="weber grill"/>
        <s v="weber grily"/>
        <s v="weber grily praha"/>
        <s v="weber master touch"/>
        <s v="weber ohnište"/>
        <s v="weber one touch"/>
        <s v="weber one touch premium"/>
        <s v="weber one touch premium 47"/>
        <s v="weber one touch premium 57"/>
        <s v="weber one touch premium gourmet"/>
        <s v="weber performer"/>
        <s v="weber q"/>
        <s v="weber q 100"/>
        <s v="weber q 1200"/>
        <s v="weber q 140"/>
        <s v="weber q 200"/>
        <s v="weber q 240"/>
        <s v="weber q 2400"/>
        <s v="weber q 300"/>
        <s v="weber q 3000"/>
        <s v="weber q 3200"/>
        <s v="weber smokey"/>
        <s v="weber smokey joe"/>
        <s v="weber teploměr"/>
        <s v="zahradní elektrický gril"/>
        <s v="zahradni gril"/>
        <s v="zahradní gril"/>
        <s v="zahradní gril akce"/>
        <s v="zahradní gril elektrický"/>
        <s v="zahradní gril malý"/>
        <s v="zahradni gril na drevene uhli"/>
        <s v="zahradní gril na dřevěné uhlí"/>
        <s v="zahradní gril na dřevo"/>
        <s v="zahradní gril na kuřata"/>
        <s v="zahradní gril na kuře"/>
        <s v="zahradní gril na kýtu"/>
        <s v="zahradní gril na plyn"/>
        <s v="zahradní gril na uhlí"/>
        <s v="zahradní gril plynový"/>
        <s v="zahradní gril s udírnou"/>
        <s v="zahradní gril weber"/>
        <s v="zahradní grill"/>
        <s v="zahradní grilování"/>
        <s v="zahradni grily"/>
        <s v="zahradní grily"/>
        <s v="zahradní grily a krby"/>
        <s v="zahradní grily a udírny"/>
        <s v="zahradní grily akce"/>
        <s v="zahradní grily na dřevěné uhlí"/>
        <s v="zahradní grily na dřevo"/>
        <s v="zahradní grily na kýtu"/>
        <s v="zahradní grily na plyn"/>
        <s v="zahradní grily s udírnou"/>
        <s v="zahradní grily v akci"/>
        <s v="zahradní grily weber"/>
        <s v="zahradní krby a grily"/>
        <s v="zahradní krby a grily stavba"/>
        <s v="zahradní krby grily a udírny"/>
        <s v="zahradní plynové grily"/>
        <s v="zahradní plynové grily weber"/>
        <s v="zahradní plynový gril"/>
        <s v="zahradní plynový gril slevy"/>
        <s v="zahradní plynový gril výprodej"/>
        <s v="zahradní plynový gril weber"/>
        <s v="zahradní venkovní grily"/>
        <s v="zahradní venkovní grily elektrické"/>
        <s v="zahradní venkovní grily plynové"/>
        <s v="zahradní venkovní grily s udírnou"/>
        <s v="zástěra na grilování"/>
        <s v="závěsný gril"/>
        <s v="zděné udírny a grily"/>
        <s v="zděné venkovní krby a grily"/>
        <s v="zděné zahradní grily"/>
        <s v="zdeněk pohlreich recepty na grilování"/>
        <s v="zdeněk pohlreich šef na grilu"/>
        <s v="zdeněk pohlreich šéf na grilu"/>
        <s v="zděný gril s udírnou"/>
        <s v="zděný zahradní gril"/>
        <s v="zdravé grilování"/>
        <s v="zelenina na grilu"/>
        <s v="žampiony na grilu"/>
        <s v="žebírka na grilu"/>
        <s v="žebra na grilu"/>
        <s v="živáňská pečeně na grilu"/>
      </sharedItems>
    </cacheField>
    <cacheField name="Normalizovaný tvar" numFmtId="0">
      <sharedItems count="488">
        <s v="100 gril q weber"/>
        <s v="americky gril"/>
        <s v="amur na grilu"/>
        <s v="ananas na grilu"/>
        <s v="balkonovy gril"/>
        <s v="barbecue gril"/>
        <s v="bbq gril"/>
        <s v="bezkourovy gril"/>
        <s v="biftek na grilu"/>
        <s v="brambory na grilu"/>
        <s v="brambory v alobalu na grilu"/>
        <s v="brikety na gril"/>
        <s v="brikety na grilovani"/>
        <s v="bucek na grilu"/>
        <s v="burger na grilu"/>
        <s v="candat na grilu"/>
        <s v="cestovni gril"/>
        <s v="co na gril"/>
        <s v="cuketa na grilu"/>
        <s v="cervena repa na grilu"/>
        <s v="cistic grilu"/>
        <s v="cistic na gril"/>
        <s v="cisteni grilu"/>
        <s v="divocak na grilu"/>
        <s v="domaci elektricke grily"/>
        <s v="domaci grily"/>
        <s v="domaci gril na kure"/>
        <s v="domaci hamburger na grilu"/>
        <s v="drevene uhli na grilovani"/>
        <s v="el grily"/>
        <s v="elektricke grily"/>
        <s v="elektricke grily v akci"/>
        <s v="elektricke grily weber"/>
        <s v="stolni elektricke grily"/>
        <s v="elektricke stolni grily nejlevnejsi"/>
        <s v="elektricke zahradni grily"/>
        <s v="elektricky gril na kurata"/>
        <s v="elektricky gril recenze"/>
        <s v="elektricky gril recepty"/>
        <s v="elektricky stolni gril"/>
        <s v="venkovni elektricky gril"/>
        <s v="elektricky gril weber recenze"/>
        <s v="zahradni elektricky gril"/>
        <s v="elektro gril"/>
        <s v="flank steak na grilu"/>
        <s v="grily"/>
        <s v="gril akce"/>
        <s v="gril brno"/>
        <s v="gril jamie oliver"/>
        <s v="kulaty gril"/>
        <s v="gril na"/>
        <s v="grily na balkon"/>
        <s v="grily na drevene uhli"/>
        <s v="grily na drevo"/>
        <s v="gril na drevene uhli weber"/>
        <s v="grily na kurata"/>
        <s v="gril na kure"/>
        <s v="grily na kytu"/>
        <s v="gril na makrely"/>
        <s v="gril na panini"/>
        <s v="gril na pb"/>
        <s v="grily na plyn"/>
        <s v="gril na ryby"/>
        <s v="gril na terasu"/>
        <s v="grily na uhli"/>
        <s v="gril na zahradu"/>
        <s v="plynove grily"/>
        <s v="prenosne grily"/>
        <s v="gril q140 weber"/>
        <s v="gril recepty"/>
        <s v="gril s litinovym rostem"/>
        <s v="gril s poklopem"/>
        <s v="grily s udirnou"/>
        <s v="gril s zulovou deskou"/>
        <s v="gril s zulovym kamenem"/>
        <s v="stolni grily"/>
        <s v="gril udirna"/>
        <s v="gril udirna fotogalerie zahradni"/>
        <s v="venkovni grily"/>
        <s v="grily weber"/>
        <s v="gril weber 57 gourmet"/>
        <s v="grily weber akce"/>
        <s v="gril weber bar-b kettle"/>
        <s v="grily weber bazar"/>
        <s v="gril weber master touch gbs"/>
        <s v="gril weber na uhli akce"/>
        <s v="gril weber one touch"/>
        <s v="gril weber one touch 57"/>
        <s v="gril weber one touch original"/>
        <s v="gril weber one touch premium"/>
        <s v="gril weber performer"/>
        <s v="grily weber prislusenstvi"/>
        <s v="gril weber q"/>
        <s v="gril weber q 1000"/>
        <s v="gril weber q 1200"/>
        <s v="gril weber q 200"/>
        <s v="gril weber q 240"/>
        <s v="gril weber q 300"/>
        <s v="gril weber q 3200"/>
        <s v="gril weber q100"/>
        <s v="zahradni grily"/>
        <s v="zahradni grily na drevene uhli"/>
        <s v="grilovaci kamen na grilovani"/>
        <s v="grilovana cuketa na grilu"/>
        <s v="grilovana zelenina na grilu"/>
        <s v="grilovana zelenina na grilu recepty"/>
        <s v="grilovani"/>
        <s v="grilovani a barbecue"/>
        <s v="grilovani brambor"/>
        <s v="grilovani celeho kurete"/>
        <s v="grilovani cukety"/>
        <s v="grilovani hoveziho masa"/>
        <s v="grilovani jehnete"/>
        <s v="grilovani krkovice"/>
        <s v="grilovani krkovice v celku"/>
        <s v="grilovani kruty"/>
        <s v="grilovani kurat"/>
        <s v="grilovani kurete"/>
        <s v="grilovani kurete v troube"/>
        <s v="grilovani kyty"/>
        <s v="grilovani makrely"/>
        <s v="grilovani marinady"/>
        <s v="grilovani masa"/>
        <s v="grilovani na balkone"/>
        <s v="grilovani na elektrickem grilu"/>
        <s v="grilovani na kameni"/>
        <s v="grilovani na plynovem grilu"/>
        <s v="grilovani na plynovem grilu recepty"/>
        <s v="grilovani na plynu"/>
        <s v="grilovani na rozni"/>
        <s v="grilovani pohlreich"/>
        <s v="grilovani prasete"/>
        <s v="grilovani pstruha"/>
        <s v="grilovani recepty"/>
        <s v="grilovani ryb"/>
        <s v="grilovani s pohlreichem recepty"/>
        <s v="grilovani selat"/>
        <s v="grilovani v lokomotive"/>
        <s v="grilovani veproveho masa"/>
        <s v="grilovani zeleniny"/>
        <s v="grilovani zeleniny na elektrickem grilu"/>
        <s v="grilovani zeleniny v troube"/>
        <s v="grilovany pstruh na grilu"/>
        <s v="grily a udirny"/>
        <s v="grily a udirny venkovni"/>
        <s v="grily krby"/>
        <s v="grily na prase"/>
        <s v="grily na prase domaci vyroby"/>
        <s v="grily na selata"/>
        <s v="grily na sele"/>
        <s v="grily plynove barbecook"/>
        <s v="grily rbs"/>
        <s v="grily vyprodej"/>
        <s v="grily weber akce darek"/>
        <s v="grily weber compact kettle"/>
        <s v="grily weber na uhli"/>
        <s v="grily weber praha"/>
        <s v="grily weber q 1400"/>
        <s v="grily weber recenze"/>
        <s v="grily weber vyprodej"/>
        <s v="grily weber.cz"/>
        <s v="gyros gril"/>
        <s v="hamburger na grilu"/>
        <s v="hermelin na grilu"/>
        <s v="hovezi na grilu"/>
        <s v="hovezi pupek na grilu"/>
        <s v="hovezi rostena na grilu"/>
        <s v="hovezi steak na grilu"/>
        <s v="hovezi steak na grilu pohlreich"/>
        <s v="chobotnice na grilu"/>
        <s v="indukcni gril"/>
        <s v="jak grilovat na elektrickem grilu"/>
        <s v="jak grilovat na plynovem grilu"/>
        <s v="jak nalozit krkovici na grilovani"/>
        <s v="jak nalozit krkovicku na gril"/>
        <s v="jak nalozit maso na grilovani"/>
        <s v="jak roztopit gril"/>
        <s v="jak vybrat gril"/>
        <s v="jak vybrat plynovy gril"/>
        <s v="jak vybrat zahradni gril"/>
        <s v="jak vycistit gril"/>
        <s v="jaky elektricky gril"/>
        <s v="jaky plynovy gril"/>
        <s v="jatra na grilu"/>
        <s v="jatra na grilu recept"/>
        <s v="jednorazovy gril"/>
        <s v="jehly na gril"/>
        <s v="jehly na grilovani"/>
        <s v="jehneci kyta na grilu"/>
        <s v="jehneci na grilu"/>
        <s v="kachna na grilu"/>
        <s v="kachni prsa na grilu"/>
        <s v="kachni prsicka na grilu"/>
        <s v="kalamary na grilu"/>
        <s v="kamen na gril"/>
        <s v="kameny na grilovani"/>
        <s v="kamna grily"/>
        <s v="kapr na elektrickem grilu"/>
        <s v="kapr na grilu"/>
        <s v="kapr v alobalu na grilu"/>
        <s v="karbanatky na grilu"/>
        <s v="kleste na grilovani"/>
        <s v="koleno na grilu"/>
        <s v="kompaktni grily"/>
        <s v="koreni na grilovani"/>
        <s v="kotleta na grilu"/>
        <s v="kotlikovy gril"/>
        <s v="kotlovy gril"/>
        <s v="kralik na grilu"/>
        <s v="krby grily a udirny"/>
        <s v="krevety na grilu"/>
        <s v="krevety recepty na grilu"/>
        <s v="krkovice na grilu"/>
        <s v="krkovice na grilu nejlepsi recepty"/>
        <s v="krkovicka na grilu"/>
        <s v="kruta na grilovani"/>
        <s v="kruta na grilu"/>
        <s v="kryci plachta na gril"/>
        <s v="kryt na gril"/>
        <s v="kucharka grilovani"/>
        <s v="kuchynske grily"/>
        <s v="kulaty rost na gril"/>
        <s v="kureci prsa na grilu"/>
        <s v="kure na grilu"/>
        <s v="kure na grilu v alobalu"/>
        <s v="kureci jatra na grilu"/>
        <s v="kureci kridla na grilu"/>
        <s v="kureci maso na gril"/>
        <s v="kureci na grilu"/>
        <s v="kureci prsicka na grilu"/>
        <s v="kureci steak na grilu"/>
        <s v="kureci stehna na grilu"/>
        <s v="kureci spiz na grilu"/>
        <s v="kyta na grilu"/>
        <s v="kyta na grilovani"/>
        <s v="lavove grily"/>
        <s v="plynove lavove grily"/>
        <s v="lavove kameny do grilu"/>
        <s v="lavove kameny gril"/>
        <s v="lavove kameny na gril"/>
        <s v="lavove kameny na grilovani"/>
        <s v="letni grilovani"/>
        <s v="levne elektricke grily"/>
        <s v="levne grily"/>
        <s v="levne grily na drevene uhli"/>
        <s v="levne plynove grily"/>
        <s v="levne zahradni grily"/>
        <s v="lilek na grilu"/>
        <s v="litinova panev na gril"/>
        <s v="litinove rosty na gril"/>
        <s v="litinovy rost na grilovani"/>
        <s v="litinovy rost weber"/>
        <s v="losos na grilu"/>
        <s v="losos na grilu podle pohlreicha"/>
        <s v="losos na grilu pohlreich"/>
        <s v="losos na grilu recept"/>
        <s v="makrela na grilu"/>
        <s v="makrela na grilu recept"/>
        <s v="male grily"/>
        <s v="maly elektricky gril"/>
        <s v="marinady na gril"/>
        <s v="marinady na grilovani"/>
        <s v="marinada na maso na gril"/>
        <s v="marinady na grilovani na krkovici"/>
        <s v="marinady na grilovani na kureci"/>
        <s v="marinovana krkovice na grilu"/>
        <s v="marinovani masa na grilovani"/>
        <s v="maso na grilu"/>
        <s v="maso na grilovani"/>
        <s v="mini gril"/>
        <s v="mlete maso na grilu"/>
        <s v="mobilni gril"/>
        <s v="morsky vlk na grilu"/>
        <s v="mrizka na gril"/>
        <s v="multifunkcni gril"/>
        <s v="nacini na grilovani"/>
        <s v="nadobi na grilovani"/>
        <s v="nakladana krkovicka na gril"/>
        <s v="nakladane maso na gril"/>
        <s v="nakladani kureciho masa na grilovani"/>
        <s v="nakladani masa na gril"/>
        <s v="nakladani masa na grilovani"/>
        <s v="nalozena krkovicka na gril"/>
        <s v="nalozene maso na gril"/>
        <s v="nalozene maso na grilovani"/>
        <s v="nalozeni krkovice na gril"/>
        <s v="nalozeni masa na gril"/>
        <s v="nalozeni masa na grilovani"/>
        <s v="naradi na grilovani"/>
        <s v="nejlepsi elektricky gril"/>
        <s v="nejlepsi gril na drevene uhli"/>
        <s v="nejlepsi grily"/>
        <s v="nejlepsi plynove grily"/>
        <s v="nejlevnejsi venkovni grily"/>
        <s v="nejlevnejsi zahradni venkovni grily"/>
        <s v="nerezovy rost na gril"/>
        <s v="nerezovy rost na grilovani"/>
        <s v="obal na gril"/>
        <s v="obal na gril weber"/>
        <s v="obal na plynovy gril"/>
        <s v="omacka na grilovani"/>
        <s v="panenka na grilu"/>
        <s v="panev na gril"/>
        <s v="panev na grilovani"/>
        <s v="panska zastera na grilovani"/>
        <s v="paprika na grilu"/>
        <s v="pecene kure na grilu"/>
        <s v="pizza kamen na gril"/>
        <s v="pizza na grilu"/>
        <s v="plachta na gril"/>
        <s v="plnene brambory na grilu"/>
        <s v="plynova bomba ke grilu"/>
        <s v="plynove grily akce"/>
        <s v="plynove grily recenze"/>
        <s v="plynove grily vyprodej"/>
        <s v="plynove grily weber"/>
        <s v="plynove grily weber typy"/>
        <s v="plynove zahradni grily"/>
        <s v="plynovy gril levne"/>
        <s v="plynovy gril sleva"/>
        <s v="plynovy regulator pro plynove grily"/>
        <s v="zahradni plynovy gril"/>
        <s v="podpalovac na gril"/>
        <s v="pomucky na grilovani"/>
        <s v="potah na gril"/>
        <s v="potreby na grilovani"/>
        <s v="potreby pro grilovani"/>
        <s v="prase na grilu"/>
        <s v="prazma kralovska na grilu recept"/>
        <s v="prazma na grilu"/>
        <s v="prodam gril weber"/>
        <s v="prodam plynovy gril"/>
        <s v="prodam plynovy gril weber"/>
        <s v="prodam zahradni gril"/>
        <s v="prodej grilu"/>
        <s v="profesionalni grily"/>
        <s v="profi grily"/>
        <s v="prenosny bezkourovy gril"/>
        <s v="prenosny gril na drevene uhli"/>
        <s v="prenosny plynovy gril"/>
        <s v="prenosny skladaci gril"/>
        <s v="priprava masa na grilovani"/>
        <s v="priprava nakladani grilovani selete"/>
        <s v="prislusenstvi ke grilovani"/>
        <s v="prislusenstvi ke grilum"/>
        <s v="prislusenstvi ke grilum weber"/>
        <s v="prislusenstvi pro grily"/>
        <s v="pstruh na grilu"/>
        <s v="pstruh na grilu pohlreich"/>
        <s v="raznici na grilu"/>
        <s v="recept kapr na grilu"/>
        <s v="recept stika na grilu"/>
        <s v="recepty grilovani domaci grily"/>
        <s v="recepty na elektricky gril"/>
        <s v="recepty na gril"/>
        <s v="recepty na gril karbanatky"/>
        <s v="recepty na grilovani"/>
        <s v="rost do grilu"/>
        <s v="rost ke grilu"/>
        <s v="rosty na gril"/>
        <s v="rosty na grilovani"/>
        <s v="rostena na grilu"/>
        <s v="rosty do grilu a krbu"/>
        <s v="rukavice na grilovani"/>
        <s v="ryby na grilu"/>
        <s v="ryba na grilu recept"/>
        <s v="sady na grilovani"/>
        <s v="sada naradi na grilovani"/>
        <s v="sef na grilu"/>
        <s v="skladaci gril"/>
        <s v="souprava na grilovani"/>
        <s v="speciality na grilu"/>
        <s v="speciality na grilu recepty"/>
        <s v="steak na grilu"/>
        <s v="stojan na grilovani kurete"/>
        <s v="stojanovy elektricky gril"/>
        <s v="stolni elektricky gril vyprodej"/>
        <s v="stolni plynove grily"/>
        <s v="sumec na grilu"/>
        <s v="syr na gril"/>
        <s v="syr na grilovani"/>
        <s v="sef na grilu hamburger"/>
        <s v="sef na grilu kniha"/>
        <s v="sef na grilu recepty"/>
        <s v="sef na grilu recepty hamburger"/>
        <s v="sef na grilu steaky"/>
        <s v="sef na grilu video"/>
        <s v="spizy na gril"/>
        <s v="stika na grilu"/>
        <s v="teplomer do grilu"/>
        <s v="teplomer na gril"/>
        <s v="teplomer na grilovani"/>
        <s v="teplomer na maso grilovani"/>
        <s v="teplomer weber"/>
        <s v="teplota pri grilovani"/>
        <s v="test plynovych grilu"/>
        <s v="tipy na grilovani"/>
        <s v="treska na grilu"/>
        <s v="treska na grilu recept"/>
        <s v="tunak na grilu"/>
        <s v="turecke recepty na gril lilek"/>
        <s v="uzena kyta na gril"/>
        <s v="venkovni gril na drevene uhli"/>
        <s v="venkovni gril na drevo"/>
        <s v="venkovni gril s udirnou"/>
        <s v="venkovni krby a grily"/>
        <s v="venkovni krby grily udirny"/>
        <s v="venkovni plynovy gril"/>
        <s v="venkovni udirna s grilem"/>
        <s v="veprova jatra na grilu"/>
        <s v="veprova kotleta na grilu"/>
        <s v="veprova krkovice na grilu"/>
        <s v="veprova kyta na grilu"/>
        <s v="veprova panenka na grilu"/>
        <s v="veprova panenka na grilu pohlreich"/>
        <s v="veprova panenka recepty na grilu"/>
        <s v="veprova pecene na grilu"/>
        <s v="veprova plec na grilu"/>
        <s v="veprova zebirka na grilu"/>
        <s v="veprove koleno na grilu"/>
        <s v="veprove maso na gril"/>
        <s v="veprove na grilu"/>
        <s v="vestavny plynovy gril"/>
        <s v="vse o grilovani"/>
        <s v="vse pro grilovani"/>
        <s v="vyprodej grilu"/>
        <s v="weber"/>
        <s v="weber bar b kettle"/>
        <s v="weber bible grilovani"/>
        <s v="weber compact kettle"/>
        <s v="weber fireplace"/>
        <s v="weber genesis"/>
        <s v="weber gril q 1400"/>
        <s v="weber master touch"/>
        <s v="weber ohniste"/>
        <s v="weber one touch"/>
        <s v="weber one touch premium"/>
        <s v="weber one touch premium 47"/>
        <s v="weber one touch premium 57"/>
        <s v="weber one touch premium gourmet"/>
        <s v="weber performer"/>
        <s v="weber q"/>
        <s v="weber q 100"/>
        <s v="weber q 1200"/>
        <s v="weber q 140"/>
        <s v="weber q 200"/>
        <s v="weber q 240"/>
        <s v="weber q 2400"/>
        <s v="weber q 300"/>
        <s v="weber q 3000"/>
        <s v="weber q 3200"/>
        <s v="weber smokey"/>
        <s v="weber smokey joe"/>
        <s v="zahradni grily v akci"/>
        <s v="zahradni gril maly"/>
        <s v="zahradni grily na drevo"/>
        <s v="zahradni gril na kurata"/>
        <s v="zahradni grily na kytu"/>
        <s v="zahradni grily na plyn"/>
        <s v="zahradni gril na uhli"/>
        <s v="zahradni grily s udirnou"/>
        <s v="zahradni grily weber"/>
        <s v="zahradni grilovani"/>
        <s v="zahradni grily a krby"/>
        <s v="zahradni grily a udirny"/>
        <s v="zahradni krby a grily stavba"/>
        <s v="zahradni krby grily a udirny"/>
        <s v="zahradni plynove grily weber"/>
        <s v="zahradni plynovy gril slevy"/>
        <s v="zahradni plynovy gril vyprodej"/>
        <s v="zahradni venkovni grily"/>
        <s v="zahradni venkovni grily elektricke"/>
        <s v="zahradni venkovni grily plynove"/>
        <s v="zahradni venkovni grily s udirnou"/>
        <s v="zastera na grilovani"/>
        <s v="zavesny gril"/>
        <s v="zdene udirny a grily"/>
        <s v="zdene venkovni krby a grily"/>
        <s v="zdene zahradni grily"/>
        <s v="zdenek pohlreich recepty na grilovani"/>
        <s v="zdenek pohlreich sef na grilu"/>
        <s v="zdeny gril s udirnou"/>
        <s v="zdrave grilovani"/>
        <s v="zelenina na grilu"/>
        <s v="zampiony na grilu"/>
        <s v="zebirka na grilu"/>
        <s v="zebra na grilu"/>
        <s v="zivanska pecene na grilu"/>
      </sharedItems>
    </cacheField>
    <cacheField name="Kategorie" numFmtId="0">
      <sharedItems count="3">
        <s v="Grily"/>
        <s v="Grilování"/>
        <s v="Příslušenství"/>
      </sharedItems>
    </cacheField>
    <cacheField name="Subkategorie" numFmtId="0">
      <sharedItems containsBlank="1"/>
    </cacheField>
    <cacheField name="Značka" numFmtId="0">
      <sharedItems containsBlank="1"/>
    </cacheField>
    <cacheField name="Určení KW" numFmtId="0">
      <sharedItems/>
    </cacheField>
    <cacheField name="Hledanost Seznam" numFmtId="0">
      <sharedItems containsSemiMixedTypes="0" containsString="0" containsNumber="1" containsInteger="1" minValue="0" maxValue="34703"/>
    </cacheField>
    <cacheField name="Konkurence Seznam" numFmtId="3">
      <sharedItems containsSemiMixedTypes="0" containsString="0" containsNumber="1" containsInteger="1" minValue="285" maxValue="7597365"/>
    </cacheField>
    <cacheField name="KEI Seznam" numFmtId="164">
      <sharedItems containsSemiMixedTypes="0" containsString="0" containsNumber="1" minValue="0" maxValue="147.36842105263156"/>
    </cacheField>
    <cacheField name="Hledanost Google" numFmtId="0">
      <sharedItems containsSemiMixedTypes="0" containsString="0" containsNumber="1" containsInteger="1" minValue="0" maxValue="3600"/>
    </cacheField>
    <cacheField name="Konkurence Google" numFmtId="3">
      <sharedItems containsSemiMixedTypes="0" containsString="0" containsNumber="1" containsInteger="1" minValue="617" maxValue="176000000"/>
    </cacheField>
    <cacheField name="KEI Google" numFmtId="164">
      <sharedItems containsSemiMixedTypes="0" containsString="0" containsNumber="1" minValue="0" maxValue="54.621848739495796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669">
  <r>
    <x v="0"/>
    <x v="0"/>
    <x v="0"/>
    <m/>
    <s v="Weber"/>
    <s v="Analýza KW e-shopu"/>
    <n v="19"/>
    <n v="27625"/>
    <n v="0.68778280542986425"/>
    <n v="0"/>
    <n v="149000"/>
    <n v="0"/>
  </r>
  <r>
    <x v="1"/>
    <x v="1"/>
    <x v="0"/>
    <m/>
    <m/>
    <s v="Analýza KW e-shopu"/>
    <n v="20"/>
    <n v="779621"/>
    <n v="2.5653490606333079E-2"/>
    <n v="10"/>
    <n v="257000"/>
    <n v="3.8910505836575876E-2"/>
  </r>
  <r>
    <x v="2"/>
    <x v="2"/>
    <x v="1"/>
    <s v="Recepty"/>
    <m/>
    <s v="Budování obsahu pro linkbuilding"/>
    <n v="63"/>
    <n v="15048"/>
    <n v="4.1866028708133971"/>
    <n v="20"/>
    <n v="13300"/>
    <n v="1.5037593984962407"/>
  </r>
  <r>
    <x v="3"/>
    <x v="3"/>
    <x v="1"/>
    <s v="Recepty"/>
    <m/>
    <s v="Budování obsahu pro linkbuilding"/>
    <n v="87"/>
    <n v="40289"/>
    <n v="2.1593983469433344"/>
    <n v="70"/>
    <n v="104000"/>
    <n v="0.67307692307692302"/>
  </r>
  <r>
    <x v="4"/>
    <x v="4"/>
    <x v="0"/>
    <m/>
    <m/>
    <s v="Analýza KW e-shopu"/>
    <n v="30"/>
    <n v="79462"/>
    <n v="0.37753894943495003"/>
    <n v="20"/>
    <n v="37200"/>
    <n v="0.5376344086021505"/>
  </r>
  <r>
    <x v="5"/>
    <x v="5"/>
    <x v="0"/>
    <m/>
    <m/>
    <s v="Analýza KW e-shopu"/>
    <n v="49"/>
    <n v="232153"/>
    <n v="0.21106770104198525"/>
    <n v="10"/>
    <n v="299000"/>
    <n v="3.3444816053511704E-2"/>
  </r>
  <r>
    <x v="6"/>
    <x v="6"/>
    <x v="0"/>
    <m/>
    <m/>
    <s v="Analýza KW e-shopu"/>
    <n v="67"/>
    <n v="129902"/>
    <n v="0.5157734292004742"/>
    <n v="20"/>
    <n v="461000"/>
    <n v="4.3383947939262472E-2"/>
  </r>
  <r>
    <x v="7"/>
    <x v="7"/>
    <x v="0"/>
    <m/>
    <m/>
    <s v="Analýza KW e-shopu"/>
    <n v="49"/>
    <n v="3000"/>
    <n v="16.333333333333332"/>
    <n v="70"/>
    <n v="4980"/>
    <n v="14.056224899598392"/>
  </r>
  <r>
    <x v="8"/>
    <x v="8"/>
    <x v="1"/>
    <s v="Recepty"/>
    <m/>
    <s v="Budování obsahu pro linkbuilding"/>
    <n v="11"/>
    <n v="41797"/>
    <n v="0.26317678302270497"/>
    <n v="10"/>
    <n v="65900"/>
    <n v="0.15174506828528073"/>
  </r>
  <r>
    <x v="9"/>
    <x v="9"/>
    <x v="1"/>
    <s v="Recepty"/>
    <m/>
    <s v="Budování obsahu pro linkbuilding"/>
    <n v="281"/>
    <n v="444418"/>
    <n v="0.63228762111345627"/>
    <n v="260"/>
    <n v="318000"/>
    <n v="0.8176100628930818"/>
  </r>
  <r>
    <x v="10"/>
    <x v="10"/>
    <x v="1"/>
    <s v="Recepty"/>
    <m/>
    <s v="Budování obsahu pro linkbuilding"/>
    <n v="94"/>
    <n v="45640"/>
    <n v="2.0595968448729183"/>
    <n v="40"/>
    <n v="35200"/>
    <n v="1.1363636363636362"/>
  </r>
  <r>
    <x v="11"/>
    <x v="11"/>
    <x v="2"/>
    <s v="Uhlí"/>
    <m/>
    <s v="Analýza KW e-shopu"/>
    <n v="22"/>
    <n v="318575"/>
    <n v="6.9057521776661704E-2"/>
    <n v="10"/>
    <n v="74100"/>
    <n v="0.1349527665317139"/>
  </r>
  <r>
    <x v="12"/>
    <x v="12"/>
    <x v="2"/>
    <s v="Uhlí"/>
    <m/>
    <s v="Analýza KW e-shopu"/>
    <n v="20"/>
    <n v="122469"/>
    <n v="0.16330663269888707"/>
    <n v="20"/>
    <n v="104000"/>
    <n v="0.19230769230769232"/>
  </r>
  <r>
    <x v="13"/>
    <x v="13"/>
    <x v="1"/>
    <s v="Recepty"/>
    <m/>
    <s v="Budování obsahu pro linkbuilding"/>
    <n v="26"/>
    <n v="36163"/>
    <n v="0.71896689987003293"/>
    <n v="0"/>
    <n v="36600"/>
    <n v="0"/>
  </r>
  <r>
    <x v="14"/>
    <x v="13"/>
    <x v="1"/>
    <s v="Recepty"/>
    <m/>
    <s v="Budování obsahu pro linkbuilding"/>
    <n v="55"/>
    <n v="31395"/>
    <n v="1.7518713170887086"/>
    <n v="70"/>
    <n v="62200"/>
    <n v="1.12540192926045"/>
  </r>
  <r>
    <x v="15"/>
    <x v="14"/>
    <x v="1"/>
    <s v="Recepty"/>
    <m/>
    <s v="Budování obsahu pro linkbuilding"/>
    <n v="18"/>
    <n v="40887"/>
    <n v="0.44023772837332159"/>
    <n v="30"/>
    <n v="243000"/>
    <n v="0.1234567901234568"/>
  </r>
  <r>
    <x v="16"/>
    <x v="15"/>
    <x v="1"/>
    <s v="Recepty"/>
    <m/>
    <s v="Budování obsahu pro linkbuilding"/>
    <n v="66"/>
    <n v="24413"/>
    <n v="2.7034776553475606"/>
    <n v="50"/>
    <n v="22200"/>
    <n v="2.2522522522522523"/>
  </r>
  <r>
    <x v="17"/>
    <x v="16"/>
    <x v="0"/>
    <m/>
    <m/>
    <s v="Analýza KW e-shopu"/>
    <n v="24"/>
    <n v="1557867"/>
    <n v="1.5405679688959326E-2"/>
    <n v="20"/>
    <n v="237000"/>
    <n v="8.4388185654008435E-2"/>
  </r>
  <r>
    <x v="18"/>
    <x v="16"/>
    <x v="0"/>
    <m/>
    <m/>
    <s v="Analýza KW e-shopu"/>
    <n v="130"/>
    <n v="1555137"/>
    <n v="8.3593921307254598E-2"/>
    <n v="70"/>
    <n v="272000"/>
    <n v="0.25735294117647062"/>
  </r>
  <r>
    <x v="19"/>
    <x v="17"/>
    <x v="1"/>
    <s v="Recepty"/>
    <m/>
    <s v="Budování obsahu pro linkbuilding"/>
    <n v="32"/>
    <n v="3044602"/>
    <n v="1.0510404972472591E-2"/>
    <n v="70"/>
    <n v="3570000"/>
    <n v="1.9607843137254902E-2"/>
  </r>
  <r>
    <x v="20"/>
    <x v="18"/>
    <x v="1"/>
    <s v="Recepty"/>
    <m/>
    <s v="Budování obsahu pro linkbuilding"/>
    <n v="168"/>
    <n v="82058"/>
    <n v="2.0473323746618242"/>
    <n v="260"/>
    <n v="118000"/>
    <n v="2.2033898305084745"/>
  </r>
  <r>
    <x v="21"/>
    <x v="19"/>
    <x v="1"/>
    <s v="Recepty"/>
    <m/>
    <s v="Budování obsahu pro linkbuilding"/>
    <n v="21"/>
    <n v="38609"/>
    <n v="0.54391463130358209"/>
    <n v="10"/>
    <n v="65400"/>
    <n v="0.1529051987767584"/>
  </r>
  <r>
    <x v="22"/>
    <x v="20"/>
    <x v="2"/>
    <s v="Údržba grilu"/>
    <m/>
    <s v="Analýza KW e-shopu"/>
    <n v="17"/>
    <n v="1724575"/>
    <n v="9.8575011234652028E-3"/>
    <n v="20"/>
    <n v="486000"/>
    <n v="4.1152263374485597E-2"/>
  </r>
  <r>
    <x v="23"/>
    <x v="21"/>
    <x v="2"/>
    <s v="Údržba grilu"/>
    <m/>
    <s v="Analýza KW e-shopu"/>
    <n v="12"/>
    <n v="1734504"/>
    <n v="6.918404339223202E-3"/>
    <n v="10"/>
    <n v="304000"/>
    <n v="3.2894736842105261E-2"/>
  </r>
  <r>
    <x v="24"/>
    <x v="22"/>
    <x v="2"/>
    <s v="Údržba grilu"/>
    <m/>
    <s v="Analýza KW e-shopu"/>
    <n v="10"/>
    <n v="1164918"/>
    <n v="8.5842952036108977E-3"/>
    <n v="20"/>
    <n v="300000"/>
    <n v="6.6666666666666666E-2"/>
  </r>
  <r>
    <x v="25"/>
    <x v="23"/>
    <x v="1"/>
    <s v="Recepty"/>
    <m/>
    <s v="Budování obsahu pro linkbuilding"/>
    <n v="21"/>
    <n v="12735"/>
    <n v="1.6489988221436984"/>
    <n v="20"/>
    <n v="18100"/>
    <n v="1.1049723756906078"/>
  </r>
  <r>
    <x v="26"/>
    <x v="24"/>
    <x v="0"/>
    <s v="Elektrické"/>
    <m/>
    <s v="Analýza KW e-shopu"/>
    <n v="57"/>
    <n v="2237294"/>
    <n v="2.5477205946111685E-2"/>
    <n v="10"/>
    <n v="388000"/>
    <n v="2.5773195876288662E-2"/>
  </r>
  <r>
    <x v="27"/>
    <x v="24"/>
    <x v="0"/>
    <s v="Elektrické"/>
    <m/>
    <s v="Analýza KW e-shopu"/>
    <n v="23"/>
    <n v="2277726"/>
    <n v="1.0097790515628306E-2"/>
    <n v="0"/>
    <n v="233000"/>
    <n v="0"/>
  </r>
  <r>
    <x v="28"/>
    <x v="24"/>
    <x v="0"/>
    <s v="Elektrické"/>
    <m/>
    <s v="Analýza KW e-shopu"/>
    <n v="94"/>
    <n v="2272397"/>
    <n v="4.1366011308763391E-2"/>
    <n v="20"/>
    <n v="198000"/>
    <n v="0.10101010101010101"/>
  </r>
  <r>
    <x v="29"/>
    <x v="25"/>
    <x v="0"/>
    <m/>
    <m/>
    <s v="Analýza KW e-shopu"/>
    <n v="127"/>
    <n v="3970768"/>
    <n v="3.1983737151100242E-2"/>
    <n v="90"/>
    <n v="525000"/>
    <n v="0.17142857142857143"/>
  </r>
  <r>
    <x v="30"/>
    <x v="25"/>
    <x v="0"/>
    <m/>
    <m/>
    <s v="Analýza KW e-shopu"/>
    <n v="19"/>
    <n v="3960144"/>
    <n v="4.7978053323313495E-3"/>
    <n v="20"/>
    <n v="462000"/>
    <n v="4.3290043290043288E-2"/>
  </r>
  <r>
    <x v="31"/>
    <x v="25"/>
    <x v="0"/>
    <m/>
    <m/>
    <s v="Analýza KW e-shopu"/>
    <n v="477"/>
    <n v="3960632"/>
    <n v="0.12043532446336846"/>
    <n v="260"/>
    <n v="503000"/>
    <n v="0.51689860834990065"/>
  </r>
  <r>
    <x v="32"/>
    <x v="26"/>
    <x v="0"/>
    <m/>
    <m/>
    <s v="Analýza KW e-shopu"/>
    <n v="27"/>
    <n v="122058"/>
    <n v="0.2212063117534287"/>
    <n v="10"/>
    <n v="211000"/>
    <n v="4.7393364928909949E-2"/>
  </r>
  <r>
    <x v="33"/>
    <x v="25"/>
    <x v="0"/>
    <m/>
    <m/>
    <s v="Analýza KW e-shopu"/>
    <n v="27"/>
    <n v="3965992"/>
    <n v="6.8078806008685846E-3"/>
    <n v="40"/>
    <n v="711000"/>
    <n v="5.6258790436005623E-2"/>
  </r>
  <r>
    <x v="34"/>
    <x v="24"/>
    <x v="0"/>
    <s v="Elektrické"/>
    <m/>
    <s v="Analýza KW e-shopu"/>
    <n v="10"/>
    <n v="2325582"/>
    <n v="4.2999988820002907E-3"/>
    <n v="0"/>
    <n v="412000"/>
    <n v="0"/>
  </r>
  <r>
    <x v="35"/>
    <x v="27"/>
    <x v="1"/>
    <s v="Recepty"/>
    <m/>
    <s v="Budování obsahu pro linkbuilding"/>
    <n v="125"/>
    <n v="38511"/>
    <n v="3.2458258679338372"/>
    <n v="70"/>
    <n v="48500"/>
    <n v="1.4432989690721649"/>
  </r>
  <r>
    <x v="36"/>
    <x v="28"/>
    <x v="2"/>
    <s v="Uhlí"/>
    <m/>
    <s v="Analýza KW e-shopu"/>
    <n v="8"/>
    <n v="299633"/>
    <n v="2.6699328845621144E-2"/>
    <n v="10"/>
    <n v="154000"/>
    <n v="6.4935064935064929E-2"/>
  </r>
  <r>
    <x v="37"/>
    <x v="29"/>
    <x v="0"/>
    <s v="Elektrické"/>
    <m/>
    <s v="Analýza KW e-shopu"/>
    <n v="8"/>
    <n v="299633"/>
    <n v="2.6699328845621144E-2"/>
    <n v="30"/>
    <n v="154000"/>
    <n v="0.19480519480519481"/>
  </r>
  <r>
    <x v="38"/>
    <x v="29"/>
    <x v="0"/>
    <s v="Elektrické"/>
    <m/>
    <s v="Analýza KW e-shopu"/>
    <n v="8"/>
    <n v="299633"/>
    <n v="2.6699328845621144E-2"/>
    <n v="20"/>
    <n v="154000"/>
    <n v="0.12987012987012986"/>
  </r>
  <r>
    <x v="39"/>
    <x v="24"/>
    <x v="0"/>
    <s v="Elektrické"/>
    <m/>
    <s v="Analýza KW e-shopu"/>
    <n v="31"/>
    <n v="2299309"/>
    <n v="1.3482311424867209E-2"/>
    <n v="0"/>
    <n v="590000"/>
    <n v="0"/>
  </r>
  <r>
    <x v="40"/>
    <x v="30"/>
    <x v="0"/>
    <s v="Elektrické"/>
    <m/>
    <s v="Analýza KW e-shopu"/>
    <n v="386"/>
    <n v="3557348"/>
    <n v="0.10850779850607813"/>
    <n v="70"/>
    <n v="671000"/>
    <n v="0.10432190760059612"/>
  </r>
  <r>
    <x v="41"/>
    <x v="30"/>
    <x v="0"/>
    <s v="Elektrické"/>
    <m/>
    <s v="Analýza KW e-shopu"/>
    <n v="1151"/>
    <n v="2499848"/>
    <n v="0.46042799402203649"/>
    <n v="390"/>
    <n v="652000"/>
    <n v="0.59815950920245398"/>
  </r>
  <r>
    <x v="42"/>
    <x v="31"/>
    <x v="0"/>
    <s v="Elektrické"/>
    <m/>
    <s v="Analýza KW e-shopu"/>
    <n v="902"/>
    <n v="1906151"/>
    <n v="0.4732049034940044"/>
    <n v="0"/>
    <n v="220000"/>
    <n v="0"/>
  </r>
  <r>
    <x v="43"/>
    <x v="31"/>
    <x v="0"/>
    <s v="Elektrické"/>
    <m/>
    <s v="Analýza KW e-shopu"/>
    <n v="17"/>
    <n v="1977299"/>
    <n v="8.5975869102245025E-3"/>
    <n v="0"/>
    <n v="215000"/>
    <n v="0"/>
  </r>
  <r>
    <x v="44"/>
    <x v="32"/>
    <x v="0"/>
    <s v="Elektrické"/>
    <s v="Weber"/>
    <s v="Analýza KW e-shopu"/>
    <n v="81"/>
    <n v="711445"/>
    <n v="0.11385279255599519"/>
    <n v="20"/>
    <n v="238000"/>
    <n v="8.4033613445378158E-2"/>
  </r>
  <r>
    <x v="45"/>
    <x v="33"/>
    <x v="0"/>
    <s v="Elektrické"/>
    <m/>
    <s v="Analýza KW e-shopu"/>
    <n v="65"/>
    <n v="874822"/>
    <n v="7.4300829197253851E-2"/>
    <n v="10"/>
    <n v="4150000"/>
    <n v="2.4096385542168677E-3"/>
  </r>
  <r>
    <x v="46"/>
    <x v="34"/>
    <x v="0"/>
    <s v="Elektrické"/>
    <m/>
    <s v="Analýza KW e-shopu"/>
    <n v="65"/>
    <n v="874822"/>
    <n v="7.4300829197253851E-2"/>
    <n v="0"/>
    <n v="4150000"/>
    <n v="0"/>
  </r>
  <r>
    <x v="47"/>
    <x v="35"/>
    <x v="0"/>
    <s v="Elektrické"/>
    <m/>
    <s v="Analýza KW e-shopu"/>
    <n v="65"/>
    <n v="874822"/>
    <n v="7.4300829197253851E-2"/>
    <n v="10"/>
    <n v="4150000"/>
    <n v="2.4096385542168677E-3"/>
  </r>
  <r>
    <x v="48"/>
    <x v="24"/>
    <x v="0"/>
    <s v="Elektrické"/>
    <m/>
    <s v="Analýza KW e-shopu"/>
    <n v="65"/>
    <n v="874822"/>
    <n v="7.4300829197253851E-2"/>
    <n v="0"/>
    <n v="4150000"/>
    <n v="0"/>
  </r>
  <r>
    <x v="49"/>
    <x v="30"/>
    <x v="0"/>
    <s v="Elektrické"/>
    <m/>
    <s v="Analýza KW e-shopu"/>
    <n v="65"/>
    <n v="874822"/>
    <n v="7.4300829197253851E-2"/>
    <n v="320"/>
    <n v="4150000"/>
    <n v="7.7108433734939766E-2"/>
  </r>
  <r>
    <x v="50"/>
    <x v="30"/>
    <x v="0"/>
    <s v="Elektrické"/>
    <m/>
    <s v="Analýza KW e-shopu"/>
    <n v="65"/>
    <n v="874822"/>
    <n v="7.4300829197253851E-2"/>
    <n v="1600"/>
    <n v="4150000"/>
    <n v="0.38554216867469876"/>
  </r>
  <r>
    <x v="51"/>
    <x v="36"/>
    <x v="0"/>
    <s v="Elektrické"/>
    <m/>
    <s v="Analýza KW e-shopu"/>
    <n v="65"/>
    <n v="874822"/>
    <n v="7.4300829197253851E-2"/>
    <n v="10"/>
    <n v="4150000"/>
    <n v="2.4096385542168677E-3"/>
  </r>
  <r>
    <x v="52"/>
    <x v="36"/>
    <x v="0"/>
    <s v="Elektrické"/>
    <m/>
    <s v="Analýza KW e-shopu"/>
    <n v="65"/>
    <n v="874822"/>
    <n v="7.4300829197253851E-2"/>
    <n v="20"/>
    <n v="4150000"/>
    <n v="4.8192771084337354E-3"/>
  </r>
  <r>
    <x v="53"/>
    <x v="37"/>
    <x v="0"/>
    <s v="Elektrické"/>
    <m/>
    <s v="Analýza KW e-shopu"/>
    <n v="65"/>
    <n v="874822"/>
    <n v="7.4300829197253851E-2"/>
    <n v="50"/>
    <n v="4150000"/>
    <n v="1.2048192771084336E-2"/>
  </r>
  <r>
    <x v="54"/>
    <x v="38"/>
    <x v="1"/>
    <s v="Recepty"/>
    <m/>
    <s v="Budování obsahu pro linkbuilding"/>
    <n v="65"/>
    <n v="874822"/>
    <n v="7.4300829197253851E-2"/>
    <n v="20"/>
    <n v="4150000"/>
    <n v="4.8192771084337354E-3"/>
  </r>
  <r>
    <x v="55"/>
    <x v="39"/>
    <x v="0"/>
    <s v="Elektrické"/>
    <m/>
    <s v="Analýza KW e-shopu"/>
    <n v="65"/>
    <n v="874822"/>
    <n v="7.4300829197253851E-2"/>
    <n v="10"/>
    <n v="4150000"/>
    <n v="2.4096385542168677E-3"/>
  </r>
  <r>
    <x v="56"/>
    <x v="31"/>
    <x v="0"/>
    <s v="Elektrické"/>
    <m/>
    <s v="Analýza KW e-shopu"/>
    <n v="65"/>
    <n v="874822"/>
    <n v="7.4300829197253851E-2"/>
    <n v="0"/>
    <n v="4150000"/>
    <n v="0"/>
  </r>
  <r>
    <x v="57"/>
    <x v="40"/>
    <x v="0"/>
    <s v="Elektrické"/>
    <m/>
    <s v="Analýza KW e-shopu"/>
    <n v="65"/>
    <n v="874822"/>
    <n v="7.4300829197253851E-2"/>
    <n v="0"/>
    <n v="4150000"/>
    <n v="0"/>
  </r>
  <r>
    <x v="58"/>
    <x v="40"/>
    <x v="0"/>
    <s v="Elektrické"/>
    <m/>
    <s v="Analýza KW e-shopu"/>
    <n v="65"/>
    <n v="874822"/>
    <n v="7.4300829197253851E-2"/>
    <n v="0"/>
    <n v="4150000"/>
    <n v="0"/>
  </r>
  <r>
    <x v="59"/>
    <x v="32"/>
    <x v="0"/>
    <s v="Elektrické"/>
    <s v="Weber"/>
    <s v="Analýza KW e-shopu"/>
    <n v="65"/>
    <n v="874822"/>
    <n v="7.4300829197253851E-2"/>
    <n v="10"/>
    <n v="4150000"/>
    <n v="2.4096385542168677E-3"/>
  </r>
  <r>
    <x v="60"/>
    <x v="32"/>
    <x v="0"/>
    <s v="Elektrické"/>
    <s v="Weber"/>
    <s v="Analýza KW e-shopu"/>
    <n v="65"/>
    <n v="874822"/>
    <n v="7.4300829197253851E-2"/>
    <n v="70"/>
    <n v="4150000"/>
    <n v="1.6867469879518072E-2"/>
  </r>
  <r>
    <x v="61"/>
    <x v="41"/>
    <x v="0"/>
    <s v="Elektrické"/>
    <s v="Weber"/>
    <s v="Analýza KW e-shopu"/>
    <n v="65"/>
    <n v="874822"/>
    <n v="7.4300829197253851E-2"/>
    <n v="0"/>
    <n v="4150000"/>
    <n v="0"/>
  </r>
  <r>
    <x v="62"/>
    <x v="30"/>
    <x v="0"/>
    <s v="Elektrické"/>
    <m/>
    <s v="Analýza KW e-shopu"/>
    <n v="65"/>
    <n v="874822"/>
    <n v="7.4300829197253851E-2"/>
    <n v="30"/>
    <n v="4150000"/>
    <n v="7.2289156626506026E-3"/>
  </r>
  <r>
    <x v="63"/>
    <x v="39"/>
    <x v="0"/>
    <s v="Elektrické"/>
    <m/>
    <s v="Analýza KW e-shopu"/>
    <n v="65"/>
    <n v="874822"/>
    <n v="7.4300829197253851E-2"/>
    <n v="30"/>
    <n v="4150000"/>
    <n v="7.2289156626506026E-3"/>
  </r>
  <r>
    <x v="64"/>
    <x v="42"/>
    <x v="0"/>
    <s v="Elektrické"/>
    <m/>
    <s v="Analýza KW e-shopu"/>
    <n v="65"/>
    <n v="874822"/>
    <n v="7.4300829197253851E-2"/>
    <n v="30"/>
    <n v="4150000"/>
    <n v="7.2289156626506026E-3"/>
  </r>
  <r>
    <x v="65"/>
    <x v="43"/>
    <x v="0"/>
    <s v="Elektrické"/>
    <m/>
    <s v="Analýza KW e-shopu"/>
    <n v="65"/>
    <n v="874822"/>
    <n v="7.4300829197253851E-2"/>
    <n v="10"/>
    <n v="4150000"/>
    <n v="2.4096385542168677E-3"/>
  </r>
  <r>
    <x v="66"/>
    <x v="44"/>
    <x v="1"/>
    <s v="Recepty"/>
    <m/>
    <s v="Budování obsahu pro linkbuilding"/>
    <n v="60"/>
    <n v="5758"/>
    <n v="10.420284821118445"/>
    <n v="40"/>
    <n v="12200"/>
    <n v="3.278688524590164"/>
  </r>
  <r>
    <x v="67"/>
    <x v="45"/>
    <x v="0"/>
    <m/>
    <m/>
    <s v="Analýza KW e-shopu"/>
    <n v="10859"/>
    <n v="7542238"/>
    <n v="1.4397583316782101"/>
    <n v="1900"/>
    <n v="30300000"/>
    <n v="6.2706270627062702E-2"/>
  </r>
  <r>
    <x v="68"/>
    <x v="46"/>
    <x v="0"/>
    <m/>
    <m/>
    <s v="Analýza KW e-shopu"/>
    <n v="21"/>
    <n v="3262582"/>
    <n v="6.4366198305513848E-3"/>
    <n v="30"/>
    <n v="502000"/>
    <n v="5.9760956175298807E-2"/>
  </r>
  <r>
    <x v="69"/>
    <x v="6"/>
    <x v="0"/>
    <m/>
    <m/>
    <s v="Analýza KW e-shopu"/>
    <n v="63"/>
    <n v="140827"/>
    <n v="0.44735739595390089"/>
    <n v="10"/>
    <n v="461000"/>
    <n v="2.1691973969631236E-2"/>
  </r>
  <r>
    <x v="70"/>
    <x v="47"/>
    <x v="0"/>
    <m/>
    <m/>
    <s v="Analýza KW e-shopu"/>
    <n v="70"/>
    <n v="1090278"/>
    <n v="6.4203808569924359E-2"/>
    <n v="10"/>
    <n v="351000"/>
    <n v="2.8490028490028491E-2"/>
  </r>
  <r>
    <x v="71"/>
    <x v="30"/>
    <x v="0"/>
    <s v="Elektrické"/>
    <m/>
    <s v="Analýza KW e-shopu"/>
    <n v="83"/>
    <n v="3386251"/>
    <n v="2.4510882388812879E-2"/>
    <n v="20"/>
    <n v="455000"/>
    <n v="4.3956043956043953E-2"/>
  </r>
  <r>
    <x v="72"/>
    <x v="30"/>
    <x v="0"/>
    <s v="Elektrické"/>
    <m/>
    <s v="Analýza KW e-shopu"/>
    <n v="538"/>
    <n v="3225711"/>
    <n v="0.16678493516623158"/>
    <n v="110"/>
    <n v="456000"/>
    <n v="0.2412280701754386"/>
  </r>
  <r>
    <x v="73"/>
    <x v="48"/>
    <x v="1"/>
    <s v="Recepty"/>
    <m/>
    <s v="Budování obsahu pro linkbuilding"/>
    <n v="24"/>
    <n v="35513"/>
    <n v="0.67580885872778984"/>
    <n v="10"/>
    <n v="101000"/>
    <n v="9.9009900990099015E-2"/>
  </r>
  <r>
    <x v="74"/>
    <x v="49"/>
    <x v="0"/>
    <m/>
    <m/>
    <s v="Analýza KW e-shopu"/>
    <n v="35"/>
    <n v="491674"/>
    <n v="7.1185378929941381E-2"/>
    <n v="10"/>
    <n v="72100"/>
    <n v="0.13869625520110956"/>
  </r>
  <r>
    <x v="75"/>
    <x v="50"/>
    <x v="0"/>
    <m/>
    <m/>
    <s v="Analýza KW e-shopu"/>
    <n v="35"/>
    <n v="491674"/>
    <n v="7.1185378929941381E-2"/>
    <n v="10"/>
    <n v="72100"/>
    <n v="0.13869625520110956"/>
  </r>
  <r>
    <x v="76"/>
    <x v="51"/>
    <x v="0"/>
    <m/>
    <m/>
    <s v="Analýza KW e-shopu"/>
    <n v="35"/>
    <n v="491674"/>
    <n v="7.1185378929941381E-2"/>
    <n v="110"/>
    <n v="72100"/>
    <n v="1.5256588072122053"/>
  </r>
  <r>
    <x v="77"/>
    <x v="52"/>
    <x v="0"/>
    <s v="Na dřevěné uhlí"/>
    <m/>
    <s v="Analýza KW e-shopu"/>
    <n v="35"/>
    <n v="491674"/>
    <n v="7.1185378929941381E-2"/>
    <n v="30"/>
    <n v="72100"/>
    <n v="0.41608876560332875"/>
  </r>
  <r>
    <x v="78"/>
    <x v="53"/>
    <x v="0"/>
    <s v="Na dřevěné uhlí"/>
    <m/>
    <s v="Analýza KW e-shopu"/>
    <n v="35"/>
    <n v="491674"/>
    <n v="7.1185378929941381E-2"/>
    <n v="10"/>
    <n v="72100"/>
    <n v="0.13869625520110956"/>
  </r>
  <r>
    <x v="79"/>
    <x v="52"/>
    <x v="0"/>
    <s v="Na dřevěné uhlí"/>
    <m/>
    <s v="Analýza KW e-shopu"/>
    <n v="35"/>
    <n v="491674"/>
    <n v="7.1185378929941381E-2"/>
    <n v="390"/>
    <n v="72100"/>
    <n v="5.4091539528432726"/>
  </r>
  <r>
    <x v="80"/>
    <x v="54"/>
    <x v="0"/>
    <s v="Na dřevěné uhlí"/>
    <s v="Weber"/>
    <s v="Analýza KW e-shopu"/>
    <n v="35"/>
    <n v="491674"/>
    <n v="7.1185378929941381E-2"/>
    <n v="10"/>
    <n v="72100"/>
    <n v="0.13869625520110956"/>
  </r>
  <r>
    <x v="81"/>
    <x v="53"/>
    <x v="0"/>
    <s v="Na dřevěné uhlí"/>
    <m/>
    <s v="Analýza KW e-shopu"/>
    <n v="35"/>
    <n v="491674"/>
    <n v="7.1185378929941381E-2"/>
    <n v="30"/>
    <n v="72100"/>
    <n v="0.41608876560332875"/>
  </r>
  <r>
    <x v="82"/>
    <x v="55"/>
    <x v="0"/>
    <m/>
    <m/>
    <s v="Analýza KW e-shopu"/>
    <n v="35"/>
    <n v="491674"/>
    <n v="7.1185378929941381E-2"/>
    <n v="10"/>
    <n v="72100"/>
    <n v="0.13869625520110956"/>
  </r>
  <r>
    <x v="83"/>
    <x v="55"/>
    <x v="0"/>
    <m/>
    <m/>
    <s v="Analýza KW e-shopu"/>
    <n v="35"/>
    <n v="491674"/>
    <n v="7.1185378929941381E-2"/>
    <n v="20"/>
    <n v="72100"/>
    <n v="0.27739251040221913"/>
  </r>
  <r>
    <x v="84"/>
    <x v="56"/>
    <x v="0"/>
    <m/>
    <m/>
    <s v="Analýza KW e-shopu"/>
    <n v="37"/>
    <n v="271705"/>
    <n v="0.13617710384424286"/>
    <n v="20"/>
    <n v="151000"/>
    <n v="0.13245033112582782"/>
  </r>
  <r>
    <x v="85"/>
    <x v="55"/>
    <x v="0"/>
    <m/>
    <m/>
    <s v="Analýza KW e-shopu"/>
    <n v="156"/>
    <n v="240833"/>
    <n v="0.64775176159413372"/>
    <n v="70"/>
    <n v="257000"/>
    <n v="0.27237354085603116"/>
  </r>
  <r>
    <x v="86"/>
    <x v="56"/>
    <x v="0"/>
    <m/>
    <m/>
    <s v="Analýza KW e-shopu"/>
    <n v="221"/>
    <n v="259866"/>
    <n v="0.85043830281760602"/>
    <n v="70"/>
    <n v="123000"/>
    <n v="0.56910569105691056"/>
  </r>
  <r>
    <x v="87"/>
    <x v="57"/>
    <x v="0"/>
    <m/>
    <m/>
    <s v="Analýza KW e-shopu"/>
    <n v="84"/>
    <n v="79801"/>
    <n v="1.0526183882407489"/>
    <n v="30"/>
    <n v="31900"/>
    <n v="0.94043887147335425"/>
  </r>
  <r>
    <x v="88"/>
    <x v="57"/>
    <x v="0"/>
    <m/>
    <m/>
    <s v="Analýza KW e-shopu"/>
    <n v="379"/>
    <n v="75812"/>
    <n v="4.9992085685643426"/>
    <n v="110"/>
    <n v="32600"/>
    <n v="3.3742331288343559"/>
  </r>
  <r>
    <x v="89"/>
    <x v="58"/>
    <x v="0"/>
    <m/>
    <m/>
    <s v="Analýza KW e-shopu"/>
    <n v="14"/>
    <n v="17560"/>
    <n v="0.79726651480637811"/>
    <n v="10"/>
    <n v="14700"/>
    <n v="0.68027210884353739"/>
  </r>
  <r>
    <x v="90"/>
    <x v="59"/>
    <x v="0"/>
    <m/>
    <m/>
    <s v="Analýza KW e-shopu"/>
    <n v="53"/>
    <n v="38152"/>
    <n v="1.389180121618788"/>
    <n v="50"/>
    <n v="181000"/>
    <n v="0.27624309392265195"/>
  </r>
  <r>
    <x v="91"/>
    <x v="60"/>
    <x v="0"/>
    <s v="Plynové"/>
    <m/>
    <s v="Analýza KW e-shopu"/>
    <n v="24"/>
    <n v="304837"/>
    <n v="7.8730600288022784E-2"/>
    <n v="10"/>
    <n v="441000"/>
    <n v="2.2675736961451247E-2"/>
  </r>
  <r>
    <x v="92"/>
    <x v="61"/>
    <x v="0"/>
    <s v="Plynové"/>
    <m/>
    <s v="Analýza KW e-shopu"/>
    <n v="121"/>
    <n v="2930144"/>
    <n v="4.1294898817259493E-2"/>
    <n v="40"/>
    <n v="205000"/>
    <n v="0.1951219512195122"/>
  </r>
  <r>
    <x v="93"/>
    <x v="62"/>
    <x v="0"/>
    <m/>
    <m/>
    <s v="Analýza KW e-shopu"/>
    <n v="67"/>
    <n v="749821"/>
    <n v="8.9354659312022466E-2"/>
    <n v="10"/>
    <n v="285000"/>
    <n v="3.5087719298245612E-2"/>
  </r>
  <r>
    <x v="94"/>
    <x v="63"/>
    <x v="0"/>
    <m/>
    <m/>
    <s v="Analýza KW e-shopu"/>
    <n v="17"/>
    <n v="1392224"/>
    <n v="1.2210678741351967E-2"/>
    <n v="20"/>
    <n v="578000"/>
    <n v="3.4602076124567477E-2"/>
  </r>
  <r>
    <x v="95"/>
    <x v="64"/>
    <x v="0"/>
    <s v="Na dřevěné uhlí"/>
    <m/>
    <s v="Analýza KW e-shopu"/>
    <n v="61"/>
    <n v="1157214"/>
    <n v="5.2712808521155119E-2"/>
    <n v="20"/>
    <n v="254000"/>
    <n v="7.874015748031496E-2"/>
  </r>
  <r>
    <x v="96"/>
    <x v="64"/>
    <x v="0"/>
    <s v="Na dřevěné uhlí"/>
    <m/>
    <s v="Analýza KW e-shopu"/>
    <n v="181"/>
    <n v="1151242"/>
    <n v="0.15722150512229402"/>
    <n v="70"/>
    <n v="242000"/>
    <n v="0.28925619834710747"/>
  </r>
  <r>
    <x v="97"/>
    <x v="65"/>
    <x v="0"/>
    <m/>
    <m/>
    <s v="Analýza KW e-shopu"/>
    <n v="25"/>
    <n v="4743698"/>
    <n v="5.2701499969011519E-3"/>
    <n v="20"/>
    <n v="430000"/>
    <n v="4.6511627906976744E-2"/>
  </r>
  <r>
    <x v="98"/>
    <x v="66"/>
    <x v="0"/>
    <s v="Plynové"/>
    <m/>
    <s v="Analýza KW e-shopu"/>
    <n v="25"/>
    <n v="4743698"/>
    <n v="5.2701499969011519E-3"/>
    <n v="10"/>
    <n v="430000"/>
    <n v="2.3255813953488372E-2"/>
  </r>
  <r>
    <x v="99"/>
    <x v="66"/>
    <x v="0"/>
    <s v="Plynové"/>
    <m/>
    <s v="Analýza KW e-shopu"/>
    <n v="25"/>
    <n v="4743698"/>
    <n v="5.2701499969011519E-3"/>
    <n v="70"/>
    <n v="430000"/>
    <n v="0.16279069767441859"/>
  </r>
  <r>
    <x v="100"/>
    <x v="67"/>
    <x v="0"/>
    <m/>
    <m/>
    <s v="Analýza KW e-shopu"/>
    <n v="25"/>
    <n v="4743698"/>
    <n v="5.2701499969011519E-3"/>
    <n v="10"/>
    <n v="430000"/>
    <n v="2.3255813953488372E-2"/>
  </r>
  <r>
    <x v="101"/>
    <x v="68"/>
    <x v="0"/>
    <m/>
    <s v="Weber"/>
    <s v="Analýza KW e-shopu"/>
    <n v="25"/>
    <n v="4743698"/>
    <n v="5.2701499969011519E-3"/>
    <n v="0"/>
    <n v="430000"/>
    <n v="0"/>
  </r>
  <r>
    <x v="102"/>
    <x v="69"/>
    <x v="1"/>
    <s v="Recepty"/>
    <m/>
    <s v="Budování obsahu pro linkbuilding"/>
    <n v="25"/>
    <n v="4743698"/>
    <n v="5.2701499969011519E-3"/>
    <n v="30"/>
    <n v="430000"/>
    <n v="6.9767441860465115E-2"/>
  </r>
  <r>
    <x v="103"/>
    <x v="70"/>
    <x v="0"/>
    <m/>
    <m/>
    <s v="Analýza KW e-shopu"/>
    <n v="25"/>
    <n v="4743698"/>
    <n v="5.2701499969011519E-3"/>
    <n v="10"/>
    <n v="430000"/>
    <n v="2.3255813953488372E-2"/>
  </r>
  <r>
    <x v="104"/>
    <x v="71"/>
    <x v="0"/>
    <m/>
    <m/>
    <s v="Analýza KW e-shopu"/>
    <n v="25"/>
    <n v="4743698"/>
    <n v="5.2701499969011519E-3"/>
    <n v="20"/>
    <n v="430000"/>
    <n v="4.6511627906976744E-2"/>
  </r>
  <r>
    <x v="105"/>
    <x v="72"/>
    <x v="0"/>
    <m/>
    <m/>
    <s v="Analýza KW e-shopu"/>
    <n v="25"/>
    <n v="4743698"/>
    <n v="5.2701499969011519E-3"/>
    <n v="30"/>
    <n v="430000"/>
    <n v="6.9767441860465115E-2"/>
  </r>
  <r>
    <x v="106"/>
    <x v="72"/>
    <x v="0"/>
    <m/>
    <m/>
    <s v="Analýza KW e-shopu"/>
    <n v="25"/>
    <n v="4743698"/>
    <n v="5.2701499969011519E-3"/>
    <n v="170"/>
    <n v="430000"/>
    <n v="0.39534883720930231"/>
  </r>
  <r>
    <x v="107"/>
    <x v="73"/>
    <x v="0"/>
    <m/>
    <m/>
    <s v="Analýza KW e-shopu"/>
    <n v="25"/>
    <n v="4743698"/>
    <n v="5.2701499969011519E-3"/>
    <n v="10"/>
    <n v="430000"/>
    <n v="2.3255813953488372E-2"/>
  </r>
  <r>
    <x v="108"/>
    <x v="74"/>
    <x v="0"/>
    <m/>
    <m/>
    <s v="Analýza KW e-shopu"/>
    <n v="25"/>
    <n v="4743698"/>
    <n v="5.2701499969011519E-3"/>
    <n v="0"/>
    <n v="430000"/>
    <n v="0"/>
  </r>
  <r>
    <x v="109"/>
    <x v="75"/>
    <x v="0"/>
    <m/>
    <m/>
    <s v="Analýza KW e-shopu"/>
    <n v="25"/>
    <n v="4743698"/>
    <n v="5.2701499969011519E-3"/>
    <n v="10"/>
    <n v="430000"/>
    <n v="2.3255813953488372E-2"/>
  </r>
  <r>
    <x v="110"/>
    <x v="76"/>
    <x v="0"/>
    <m/>
    <m/>
    <s v="Analýza KW e-shopu"/>
    <n v="25"/>
    <n v="4743698"/>
    <n v="5.2701499969011519E-3"/>
    <n v="20"/>
    <n v="430000"/>
    <n v="4.6511627906976744E-2"/>
  </r>
  <r>
    <x v="111"/>
    <x v="77"/>
    <x v="0"/>
    <m/>
    <m/>
    <s v="Analýza KW e-shopu"/>
    <n v="25"/>
    <n v="4743698"/>
    <n v="5.2701499969011519E-3"/>
    <n v="0"/>
    <n v="430000"/>
    <n v="0"/>
  </r>
  <r>
    <x v="112"/>
    <x v="78"/>
    <x v="0"/>
    <m/>
    <m/>
    <s v="Analýza KW e-shopu"/>
    <n v="25"/>
    <n v="4743698"/>
    <n v="5.2701499969011519E-3"/>
    <n v="20"/>
    <n v="430000"/>
    <n v="4.6511627906976744E-2"/>
  </r>
  <r>
    <x v="113"/>
    <x v="79"/>
    <x v="0"/>
    <m/>
    <s v="Weber"/>
    <s v="Analýza KW e-shopu"/>
    <n v="25"/>
    <n v="4743698"/>
    <n v="5.2701499969011519E-3"/>
    <n v="1300"/>
    <n v="430000"/>
    <n v="3.0232558139534884"/>
  </r>
  <r>
    <x v="114"/>
    <x v="79"/>
    <x v="0"/>
    <m/>
    <s v="Weber"/>
    <s v="Analýza KW e-shopu"/>
    <n v="25"/>
    <n v="4743698"/>
    <n v="5.2701499969011519E-3"/>
    <n v="10"/>
    <n v="430000"/>
    <n v="2.3255813953488372E-2"/>
  </r>
  <r>
    <x v="115"/>
    <x v="80"/>
    <x v="0"/>
    <m/>
    <s v="Weber"/>
    <s v="Analýza KW e-shopu"/>
    <n v="25"/>
    <n v="4743698"/>
    <n v="5.2701499969011519E-3"/>
    <n v="10"/>
    <n v="430000"/>
    <n v="2.3255813953488372E-2"/>
  </r>
  <r>
    <x v="116"/>
    <x v="81"/>
    <x v="0"/>
    <m/>
    <s v="Weber"/>
    <s v="Analýza KW e-shopu"/>
    <n v="25"/>
    <n v="4743698"/>
    <n v="5.2701499969011519E-3"/>
    <n v="70"/>
    <n v="430000"/>
    <n v="0.16279069767441859"/>
  </r>
  <r>
    <x v="117"/>
    <x v="82"/>
    <x v="0"/>
    <m/>
    <s v="Weber"/>
    <s v="Analýza KW e-shopu"/>
    <n v="25"/>
    <n v="4743698"/>
    <n v="5.2701499969011519E-3"/>
    <n v="10"/>
    <n v="430000"/>
    <n v="2.3255813953488372E-2"/>
  </r>
  <r>
    <x v="118"/>
    <x v="83"/>
    <x v="0"/>
    <m/>
    <s v="Weber"/>
    <s v="Analýza KW e-shopu"/>
    <n v="25"/>
    <n v="4743698"/>
    <n v="5.2701499969011519E-3"/>
    <n v="40"/>
    <n v="430000"/>
    <n v="9.3023255813953487E-2"/>
  </r>
  <r>
    <x v="119"/>
    <x v="84"/>
    <x v="0"/>
    <m/>
    <s v="Weber"/>
    <s v="Analýza KW e-shopu"/>
    <n v="25"/>
    <n v="4743698"/>
    <n v="5.2701499969011519E-3"/>
    <n v="10"/>
    <n v="430000"/>
    <n v="2.3255813953488372E-2"/>
  </r>
  <r>
    <x v="120"/>
    <x v="85"/>
    <x v="0"/>
    <s v="Na dřevěné uhlí"/>
    <s v="Weber"/>
    <s v="Analýza KW e-shopu"/>
    <n v="25"/>
    <n v="4743698"/>
    <n v="5.2701499969011519E-3"/>
    <n v="0"/>
    <n v="430000"/>
    <n v="0"/>
  </r>
  <r>
    <x v="121"/>
    <x v="86"/>
    <x v="0"/>
    <m/>
    <s v="Weber"/>
    <s v="Analýza KW e-shopu"/>
    <n v="25"/>
    <n v="4743698"/>
    <n v="5.2701499969011519E-3"/>
    <n v="20"/>
    <n v="430000"/>
    <n v="4.6511627906976744E-2"/>
  </r>
  <r>
    <x v="122"/>
    <x v="87"/>
    <x v="0"/>
    <m/>
    <s v="Weber"/>
    <s v="Analýza KW e-shopu"/>
    <n v="25"/>
    <n v="4743698"/>
    <n v="5.2701499969011519E-3"/>
    <n v="10"/>
    <n v="430000"/>
    <n v="2.3255813953488372E-2"/>
  </r>
  <r>
    <x v="123"/>
    <x v="88"/>
    <x v="0"/>
    <m/>
    <s v="Weber"/>
    <s v="Analýza KW e-shopu"/>
    <n v="29"/>
    <n v="10512"/>
    <n v="2.7587519025875187"/>
    <n v="10"/>
    <n v="47800"/>
    <n v="0.20920502092050208"/>
  </r>
  <r>
    <x v="124"/>
    <x v="89"/>
    <x v="0"/>
    <m/>
    <s v="Weber"/>
    <s v="Analýza KW e-shopu"/>
    <n v="17"/>
    <n v="10181"/>
    <n v="1.6697770356546509"/>
    <n v="10"/>
    <n v="54100"/>
    <n v="0.18484288354898334"/>
  </r>
  <r>
    <x v="125"/>
    <x v="90"/>
    <x v="0"/>
    <m/>
    <s v="Weber"/>
    <s v="Analýza KW e-shopu"/>
    <n v="27"/>
    <n v="8939"/>
    <n v="3.0204720886005147"/>
    <n v="10"/>
    <n v="40700"/>
    <n v="0.24570024570024571"/>
  </r>
  <r>
    <x v="126"/>
    <x v="91"/>
    <x v="0"/>
    <m/>
    <s v="Weber"/>
    <s v="Analýza KW e-shopu"/>
    <n v="25"/>
    <n v="533985"/>
    <n v="4.6817794507336349E-2"/>
    <n v="20"/>
    <n v="63900"/>
    <n v="0.31298904538341155"/>
  </r>
  <r>
    <x v="127"/>
    <x v="92"/>
    <x v="0"/>
    <m/>
    <s v="Weber"/>
    <s v="Analýza KW e-shopu"/>
    <n v="15"/>
    <n v="46251"/>
    <n v="0.32431731205811765"/>
    <n v="0"/>
    <n v="71300"/>
    <n v="0"/>
  </r>
  <r>
    <x v="128"/>
    <x v="93"/>
    <x v="0"/>
    <m/>
    <s v="Weber"/>
    <s v="Analýza KW e-shopu"/>
    <n v="15"/>
    <n v="46251"/>
    <n v="0.32431731205811765"/>
    <n v="0"/>
    <n v="71300"/>
    <n v="0"/>
  </r>
  <r>
    <x v="129"/>
    <x v="94"/>
    <x v="0"/>
    <m/>
    <s v="Weber"/>
    <s v="Analýza KW e-shopu"/>
    <n v="15"/>
    <n v="46251"/>
    <n v="0.32431731205811765"/>
    <n v="0"/>
    <n v="71300"/>
    <n v="0"/>
  </r>
  <r>
    <x v="130"/>
    <x v="95"/>
    <x v="0"/>
    <m/>
    <s v="Weber"/>
    <s v="Analýza KW e-shopu"/>
    <n v="15"/>
    <n v="46251"/>
    <n v="0.32431731205811765"/>
    <n v="10"/>
    <n v="71300"/>
    <n v="0.14025245441795231"/>
  </r>
  <r>
    <x v="131"/>
    <x v="96"/>
    <x v="0"/>
    <m/>
    <s v="Weber"/>
    <s v="Analýza KW e-shopu"/>
    <n v="15"/>
    <n v="46251"/>
    <n v="0.32431731205811765"/>
    <n v="10"/>
    <n v="71300"/>
    <n v="0.14025245441795231"/>
  </r>
  <r>
    <x v="132"/>
    <x v="97"/>
    <x v="0"/>
    <m/>
    <s v="Weber"/>
    <s v="Analýza KW e-shopu"/>
    <n v="23"/>
    <n v="12035"/>
    <n v="1.9110926464478604"/>
    <n v="10"/>
    <n v="27900"/>
    <n v="0.35842293906810035"/>
  </r>
  <r>
    <x v="133"/>
    <x v="98"/>
    <x v="0"/>
    <m/>
    <s v="Weber"/>
    <s v="Analýza KW e-shopu"/>
    <n v="8"/>
    <n v="998"/>
    <n v="8.0160320641282556"/>
    <n v="0"/>
    <n v="23800"/>
    <n v="0"/>
  </r>
  <r>
    <x v="134"/>
    <x v="99"/>
    <x v="0"/>
    <m/>
    <s v="Weber"/>
    <s v="Analýza KW e-shopu"/>
    <n v="8"/>
    <n v="998"/>
    <n v="8.0160320641282556"/>
    <n v="10"/>
    <n v="23800"/>
    <n v="0.42016806722689076"/>
  </r>
  <r>
    <x v="135"/>
    <x v="100"/>
    <x v="0"/>
    <m/>
    <m/>
    <s v="Analýza KW e-shopu"/>
    <n v="8"/>
    <n v="998"/>
    <n v="8.0160320641282556"/>
    <n v="20"/>
    <n v="23800"/>
    <n v="0.84033613445378152"/>
  </r>
  <r>
    <x v="136"/>
    <x v="100"/>
    <x v="0"/>
    <m/>
    <m/>
    <s v="Analýza KW e-shopu"/>
    <n v="8"/>
    <n v="998"/>
    <n v="8.0160320641282556"/>
    <n v="50"/>
    <n v="23800"/>
    <n v="2.1008403361344539"/>
  </r>
  <r>
    <x v="137"/>
    <x v="101"/>
    <x v="0"/>
    <s v="Na dřevěné uhlí"/>
    <m/>
    <s v="Analýza KW e-shopu"/>
    <n v="8"/>
    <n v="998"/>
    <n v="8.0160320641282556"/>
    <n v="10"/>
    <n v="23800"/>
    <n v="0.42016806722689076"/>
  </r>
  <r>
    <x v="138"/>
    <x v="45"/>
    <x v="0"/>
    <m/>
    <m/>
    <s v="Analýza KW e-shopu"/>
    <n v="8"/>
    <n v="998"/>
    <n v="8.0160320641282556"/>
    <n v="590"/>
    <n v="23800"/>
    <n v="24.789915966386552"/>
  </r>
  <r>
    <x v="139"/>
    <x v="79"/>
    <x v="0"/>
    <m/>
    <s v="Weber"/>
    <s v="Analýza KW e-shopu"/>
    <n v="8"/>
    <n v="998"/>
    <n v="8.0160320641282556"/>
    <n v="110"/>
    <n v="23800"/>
    <n v="4.6218487394957988"/>
  </r>
  <r>
    <x v="140"/>
    <x v="102"/>
    <x v="2"/>
    <s v="Kameny"/>
    <m/>
    <s v="Analýza KW e-shopu"/>
    <n v="8"/>
    <n v="998"/>
    <n v="8.0160320641282556"/>
    <n v="0"/>
    <n v="23800"/>
    <n v="0"/>
  </r>
  <r>
    <x v="141"/>
    <x v="103"/>
    <x v="1"/>
    <s v="Recepty"/>
    <m/>
    <s v="Budování obsahu pro linkbuilding"/>
    <n v="8"/>
    <n v="998"/>
    <n v="8.0160320641282556"/>
    <n v="0"/>
    <n v="23800"/>
    <n v="0"/>
  </r>
  <r>
    <x v="142"/>
    <x v="104"/>
    <x v="1"/>
    <s v="Recepty"/>
    <m/>
    <s v="Budování obsahu pro linkbuilding"/>
    <n v="8"/>
    <n v="998"/>
    <n v="8.0160320641282556"/>
    <n v="30"/>
    <n v="23800"/>
    <n v="1.2605042016806725"/>
  </r>
  <r>
    <x v="143"/>
    <x v="105"/>
    <x v="1"/>
    <s v="Recepty"/>
    <m/>
    <s v="Budování obsahu pro linkbuilding"/>
    <n v="8"/>
    <n v="998"/>
    <n v="8.0160320641282556"/>
    <n v="0"/>
    <n v="23800"/>
    <n v="0"/>
  </r>
  <r>
    <x v="144"/>
    <x v="106"/>
    <x v="1"/>
    <m/>
    <m/>
    <s v="Budování obsahu pro linkbuilding"/>
    <n v="8"/>
    <n v="998"/>
    <n v="8.0160320641282556"/>
    <n v="320"/>
    <n v="23800"/>
    <n v="13.445378151260504"/>
  </r>
  <r>
    <x v="145"/>
    <x v="106"/>
    <x v="1"/>
    <m/>
    <m/>
    <s v="Budování obsahu pro linkbuilding"/>
    <n v="8"/>
    <n v="998"/>
    <n v="8.0160320641282556"/>
    <n v="1300"/>
    <n v="23800"/>
    <n v="54.621848739495796"/>
  </r>
  <r>
    <x v="146"/>
    <x v="107"/>
    <x v="1"/>
    <m/>
    <m/>
    <s v="Budování obsahu pro linkbuilding"/>
    <n v="8"/>
    <n v="998"/>
    <n v="8.0160320641282556"/>
    <n v="0"/>
    <n v="23800"/>
    <n v="0"/>
  </r>
  <r>
    <x v="147"/>
    <x v="108"/>
    <x v="1"/>
    <s v="Recepty"/>
    <m/>
    <s v="Budování obsahu pro linkbuilding"/>
    <n v="8"/>
    <n v="998"/>
    <n v="8.0160320641282556"/>
    <n v="10"/>
    <n v="23800"/>
    <n v="0.42016806722689076"/>
  </r>
  <r>
    <x v="148"/>
    <x v="109"/>
    <x v="1"/>
    <s v="Recepty"/>
    <m/>
    <s v="Budování obsahu pro linkbuilding"/>
    <n v="8"/>
    <n v="998"/>
    <n v="8.0160320641282556"/>
    <n v="0"/>
    <n v="23800"/>
    <n v="0"/>
  </r>
  <r>
    <x v="149"/>
    <x v="110"/>
    <x v="1"/>
    <s v="Recepty"/>
    <m/>
    <s v="Budování obsahu pro linkbuilding"/>
    <n v="8"/>
    <n v="998"/>
    <n v="8.0160320641282556"/>
    <n v="20"/>
    <n v="23800"/>
    <n v="0.84033613445378152"/>
  </r>
  <r>
    <x v="150"/>
    <x v="111"/>
    <x v="1"/>
    <s v="Recepty"/>
    <m/>
    <s v="Budování obsahu pro linkbuilding"/>
    <n v="8"/>
    <n v="998"/>
    <n v="8.0160320641282556"/>
    <n v="20"/>
    <n v="23800"/>
    <n v="0.84033613445378152"/>
  </r>
  <r>
    <x v="151"/>
    <x v="112"/>
    <x v="1"/>
    <m/>
    <m/>
    <s v="Budování obsahu pro linkbuilding"/>
    <n v="8"/>
    <n v="998"/>
    <n v="8.0160320641282556"/>
    <n v="10"/>
    <n v="23800"/>
    <n v="0.42016806722689076"/>
  </r>
  <r>
    <x v="152"/>
    <x v="113"/>
    <x v="1"/>
    <m/>
    <m/>
    <s v="Budování obsahu pro linkbuilding"/>
    <n v="8"/>
    <n v="998"/>
    <n v="8.0160320641282556"/>
    <n v="50"/>
    <n v="23800"/>
    <n v="2.1008403361344539"/>
  </r>
  <r>
    <x v="153"/>
    <x v="114"/>
    <x v="1"/>
    <m/>
    <m/>
    <s v="Budování obsahu pro linkbuilding"/>
    <n v="8"/>
    <n v="998"/>
    <n v="8.0160320641282556"/>
    <n v="0"/>
    <n v="23800"/>
    <n v="0"/>
  </r>
  <r>
    <x v="154"/>
    <x v="115"/>
    <x v="1"/>
    <m/>
    <m/>
    <s v="Budování obsahu pro linkbuilding"/>
    <n v="8"/>
    <n v="998"/>
    <n v="8.0160320641282556"/>
    <n v="10"/>
    <n v="23800"/>
    <n v="0.42016806722689076"/>
  </r>
  <r>
    <x v="155"/>
    <x v="116"/>
    <x v="1"/>
    <m/>
    <m/>
    <s v="Budování obsahu pro linkbuilding"/>
    <n v="8"/>
    <n v="998"/>
    <n v="8.0160320641282556"/>
    <n v="10"/>
    <n v="23800"/>
    <n v="0.42016806722689076"/>
  </r>
  <r>
    <x v="156"/>
    <x v="117"/>
    <x v="1"/>
    <m/>
    <m/>
    <s v="Budování obsahu pro linkbuilding"/>
    <n v="8"/>
    <n v="998"/>
    <n v="8.0160320641282556"/>
    <n v="20"/>
    <n v="23800"/>
    <n v="0.84033613445378152"/>
  </r>
  <r>
    <x v="157"/>
    <x v="118"/>
    <x v="1"/>
    <m/>
    <m/>
    <s v="Budování obsahu pro linkbuilding"/>
    <n v="8"/>
    <n v="998"/>
    <n v="8.0160320641282556"/>
    <n v="10"/>
    <n v="23800"/>
    <n v="0.42016806722689076"/>
  </r>
  <r>
    <x v="158"/>
    <x v="119"/>
    <x v="1"/>
    <m/>
    <m/>
    <s v="Budování obsahu pro linkbuilding"/>
    <n v="8"/>
    <n v="998"/>
    <n v="8.0160320641282556"/>
    <n v="20"/>
    <n v="23800"/>
    <n v="0.84033613445378152"/>
  </r>
  <r>
    <x v="159"/>
    <x v="120"/>
    <x v="1"/>
    <m/>
    <m/>
    <s v="Budování obsahu pro linkbuilding"/>
    <n v="8"/>
    <n v="998"/>
    <n v="8.0160320641282556"/>
    <n v="10"/>
    <n v="23800"/>
    <n v="0.42016806722689076"/>
  </r>
  <r>
    <x v="160"/>
    <x v="121"/>
    <x v="1"/>
    <m/>
    <m/>
    <s v="Budování obsahu pro linkbuilding"/>
    <n v="8"/>
    <n v="998"/>
    <n v="8.0160320641282556"/>
    <n v="10"/>
    <n v="23800"/>
    <n v="0.42016806722689076"/>
  </r>
  <r>
    <x v="161"/>
    <x v="122"/>
    <x v="1"/>
    <m/>
    <m/>
    <s v="Budování obsahu pro linkbuilding"/>
    <n v="8"/>
    <n v="998"/>
    <n v="8.0160320641282556"/>
    <n v="10"/>
    <n v="23800"/>
    <n v="0.42016806722689076"/>
  </r>
  <r>
    <x v="162"/>
    <x v="122"/>
    <x v="1"/>
    <m/>
    <m/>
    <s v="Budování obsahu pro linkbuilding"/>
    <n v="8"/>
    <n v="998"/>
    <n v="8.0160320641282556"/>
    <n v="110"/>
    <n v="23800"/>
    <n v="4.6218487394957988"/>
  </r>
  <r>
    <x v="163"/>
    <x v="123"/>
    <x v="1"/>
    <m/>
    <m/>
    <s v="Budování obsahu pro linkbuilding"/>
    <n v="8"/>
    <n v="998"/>
    <n v="8.0160320641282556"/>
    <n v="70"/>
    <n v="23800"/>
    <n v="2.9411764705882351"/>
  </r>
  <r>
    <x v="164"/>
    <x v="124"/>
    <x v="0"/>
    <s v="Elektrické"/>
    <m/>
    <s v="Analýza KW e-shopu"/>
    <n v="8"/>
    <n v="998"/>
    <n v="8.0160320641282556"/>
    <n v="20"/>
    <n v="23800"/>
    <n v="0.84033613445378152"/>
  </r>
  <r>
    <x v="165"/>
    <x v="125"/>
    <x v="1"/>
    <m/>
    <m/>
    <s v="Budování obsahu pro linkbuilding"/>
    <n v="8"/>
    <n v="998"/>
    <n v="8.0160320641282556"/>
    <n v="70"/>
    <n v="23800"/>
    <n v="2.9411764705882351"/>
  </r>
  <r>
    <x v="166"/>
    <x v="126"/>
    <x v="1"/>
    <s v="Návody"/>
    <m/>
    <s v="Budování obsahu pro linkbuilding"/>
    <n v="8"/>
    <n v="998"/>
    <n v="8.0160320641282556"/>
    <n v="30"/>
    <n v="23800"/>
    <n v="1.2605042016806725"/>
  </r>
  <r>
    <x v="167"/>
    <x v="127"/>
    <x v="1"/>
    <s v="Recepty"/>
    <m/>
    <s v="Budování obsahu pro linkbuilding"/>
    <n v="8"/>
    <n v="998"/>
    <n v="8.0160320641282556"/>
    <n v="0"/>
    <n v="23800"/>
    <n v="0"/>
  </r>
  <r>
    <x v="168"/>
    <x v="128"/>
    <x v="1"/>
    <s v="Návody"/>
    <m/>
    <s v="Budování obsahu pro linkbuilding"/>
    <n v="8"/>
    <n v="998"/>
    <n v="8.0160320641282556"/>
    <n v="10"/>
    <n v="23800"/>
    <n v="0.42016806722689076"/>
  </r>
  <r>
    <x v="169"/>
    <x v="129"/>
    <x v="1"/>
    <m/>
    <m/>
    <s v="Budování obsahu pro linkbuilding"/>
    <n v="8"/>
    <n v="998"/>
    <n v="8.0160320641282556"/>
    <n v="0"/>
    <n v="23800"/>
    <n v="0"/>
  </r>
  <r>
    <x v="170"/>
    <x v="130"/>
    <x v="1"/>
    <s v="Pohlreich"/>
    <m/>
    <s v="Budování obsahu pro linkbuilding"/>
    <n v="8"/>
    <n v="998"/>
    <n v="8.0160320641282556"/>
    <n v="70"/>
    <n v="23800"/>
    <n v="2.9411764705882351"/>
  </r>
  <r>
    <x v="171"/>
    <x v="131"/>
    <x v="1"/>
    <m/>
    <m/>
    <s v="Budování obsahu pro linkbuilding"/>
    <n v="8"/>
    <n v="998"/>
    <n v="8.0160320641282556"/>
    <n v="30"/>
    <n v="23800"/>
    <n v="1.2605042016806725"/>
  </r>
  <r>
    <x v="172"/>
    <x v="132"/>
    <x v="1"/>
    <m/>
    <m/>
    <s v="Budování obsahu pro linkbuilding"/>
    <n v="8"/>
    <n v="998"/>
    <n v="8.0160320641282556"/>
    <n v="20"/>
    <n v="23800"/>
    <n v="0.84033613445378152"/>
  </r>
  <r>
    <x v="173"/>
    <x v="133"/>
    <x v="1"/>
    <s v="Recepty"/>
    <m/>
    <s v="Budování obsahu pro linkbuilding"/>
    <n v="8"/>
    <n v="998"/>
    <n v="8.0160320641282556"/>
    <n v="30"/>
    <n v="23800"/>
    <n v="1.2605042016806725"/>
  </r>
  <r>
    <x v="174"/>
    <x v="133"/>
    <x v="1"/>
    <s v="Recepty"/>
    <m/>
    <s v="Budování obsahu pro linkbuilding"/>
    <n v="8"/>
    <n v="998"/>
    <n v="8.0160320641282556"/>
    <n v="320"/>
    <n v="23800"/>
    <n v="13.445378151260504"/>
  </r>
  <r>
    <x v="175"/>
    <x v="134"/>
    <x v="1"/>
    <m/>
    <m/>
    <s v="Budování obsahu pro linkbuilding"/>
    <n v="8"/>
    <n v="998"/>
    <n v="8.0160320641282556"/>
    <n v="10"/>
    <n v="23800"/>
    <n v="0.42016806722689076"/>
  </r>
  <r>
    <x v="176"/>
    <x v="134"/>
    <x v="1"/>
    <m/>
    <m/>
    <s v="Budování obsahu pro linkbuilding"/>
    <n v="8"/>
    <n v="998"/>
    <n v="8.0160320641282556"/>
    <n v="70"/>
    <n v="23800"/>
    <n v="2.9411764705882351"/>
  </r>
  <r>
    <x v="177"/>
    <x v="134"/>
    <x v="1"/>
    <m/>
    <m/>
    <s v="Budování obsahu pro linkbuilding"/>
    <n v="8"/>
    <n v="998"/>
    <n v="8.0160320641282556"/>
    <n v="10"/>
    <n v="23800"/>
    <n v="0.42016806722689076"/>
  </r>
  <r>
    <x v="178"/>
    <x v="135"/>
    <x v="1"/>
    <s v="Pohlreich"/>
    <m/>
    <s v="Budování obsahu pro linkbuilding"/>
    <n v="8"/>
    <n v="998"/>
    <n v="8.0160320641282556"/>
    <n v="20"/>
    <n v="23800"/>
    <n v="0.84033613445378152"/>
  </r>
  <r>
    <x v="179"/>
    <x v="136"/>
    <x v="1"/>
    <m/>
    <m/>
    <s v="Budování obsahu pro linkbuilding"/>
    <n v="8"/>
    <n v="998"/>
    <n v="8.0160320641282556"/>
    <n v="10"/>
    <n v="23800"/>
    <n v="0.42016806722689076"/>
  </r>
  <r>
    <x v="180"/>
    <x v="136"/>
    <x v="1"/>
    <m/>
    <m/>
    <s v="Budování obsahu pro linkbuilding"/>
    <n v="8"/>
    <n v="998"/>
    <n v="8.0160320641282556"/>
    <n v="10"/>
    <n v="23800"/>
    <n v="0.42016806722689076"/>
  </r>
  <r>
    <x v="181"/>
    <x v="136"/>
    <x v="1"/>
    <m/>
    <m/>
    <s v="Budování obsahu pro linkbuilding"/>
    <n v="8"/>
    <n v="998"/>
    <n v="8.0160320641282556"/>
    <n v="10"/>
    <n v="23800"/>
    <n v="0.42016806722689076"/>
  </r>
  <r>
    <x v="182"/>
    <x v="136"/>
    <x v="1"/>
    <m/>
    <m/>
    <s v="Budování obsahu pro linkbuilding"/>
    <n v="8"/>
    <n v="998"/>
    <n v="8.0160320641282556"/>
    <n v="30"/>
    <n v="23800"/>
    <n v="1.2605042016806725"/>
  </r>
  <r>
    <x v="183"/>
    <x v="137"/>
    <x v="1"/>
    <m/>
    <m/>
    <s v="Budování obsahu pro linkbuilding"/>
    <n v="8"/>
    <n v="998"/>
    <n v="8.0160320641282556"/>
    <n v="0"/>
    <n v="23800"/>
    <n v="0"/>
  </r>
  <r>
    <x v="184"/>
    <x v="138"/>
    <x v="1"/>
    <m/>
    <m/>
    <s v="Budování obsahu pro linkbuilding"/>
    <n v="8"/>
    <n v="998"/>
    <n v="8.0160320641282556"/>
    <n v="20"/>
    <n v="23800"/>
    <n v="0.84033613445378152"/>
  </r>
  <r>
    <x v="185"/>
    <x v="139"/>
    <x v="1"/>
    <m/>
    <m/>
    <s v="Budování obsahu pro linkbuilding"/>
    <n v="8"/>
    <n v="998"/>
    <n v="8.0160320641282556"/>
    <n v="70"/>
    <n v="23800"/>
    <n v="2.9411764705882351"/>
  </r>
  <r>
    <x v="186"/>
    <x v="140"/>
    <x v="1"/>
    <s v="Recepty"/>
    <m/>
    <s v="Budování obsahu pro linkbuilding"/>
    <n v="8"/>
    <n v="998"/>
    <n v="8.0160320641282556"/>
    <n v="0"/>
    <n v="23800"/>
    <n v="0"/>
  </r>
  <r>
    <x v="187"/>
    <x v="141"/>
    <x v="1"/>
    <m/>
    <m/>
    <s v="Budování obsahu pro linkbuilding"/>
    <n v="8"/>
    <n v="998"/>
    <n v="8.0160320641282556"/>
    <n v="10"/>
    <n v="23800"/>
    <n v="0.42016806722689076"/>
  </r>
  <r>
    <x v="188"/>
    <x v="142"/>
    <x v="1"/>
    <m/>
    <m/>
    <s v="Budování obsahu pro linkbuilding"/>
    <n v="8"/>
    <n v="998"/>
    <n v="8.0160320641282556"/>
    <n v="0"/>
    <n v="23800"/>
    <n v="0"/>
  </r>
  <r>
    <x v="189"/>
    <x v="45"/>
    <x v="0"/>
    <m/>
    <m/>
    <s v="Analýza KW e-shopu"/>
    <n v="4312"/>
    <n v="7597365"/>
    <n v="0.56756520188249482"/>
    <n v="1600"/>
    <n v="1380000"/>
    <n v="1.1594202898550725"/>
  </r>
  <r>
    <x v="190"/>
    <x v="143"/>
    <x v="0"/>
    <m/>
    <m/>
    <s v="Analýza KW e-shopu"/>
    <n v="71"/>
    <n v="444570"/>
    <n v="0.15970488337044786"/>
    <n v="10"/>
    <n v="191000"/>
    <n v="5.2356020942408377E-2"/>
  </r>
  <r>
    <x v="191"/>
    <x v="144"/>
    <x v="0"/>
    <m/>
    <m/>
    <s v="Analýza KW e-shopu"/>
    <n v="68"/>
    <n v="132514"/>
    <n v="0.51315332719561713"/>
    <n v="0"/>
    <n v="69600"/>
    <n v="0"/>
  </r>
  <r>
    <x v="192"/>
    <x v="30"/>
    <x v="0"/>
    <s v="Elektrické"/>
    <m/>
    <s v="Analýza KW e-shopu"/>
    <n v="56"/>
    <n v="3658518"/>
    <n v="1.5306744424928347E-2"/>
    <n v="40"/>
    <n v="664000"/>
    <n v="6.0240963855421686E-2"/>
  </r>
  <r>
    <x v="193"/>
    <x v="145"/>
    <x v="0"/>
    <m/>
    <m/>
    <s v="Analýza KW e-shopu"/>
    <n v="25"/>
    <n v="1967021"/>
    <n v="1.2709574529199231E-2"/>
    <n v="10"/>
    <n v="499000"/>
    <n v="2.004008016032064E-2"/>
  </r>
  <r>
    <x v="194"/>
    <x v="51"/>
    <x v="0"/>
    <m/>
    <m/>
    <s v="Analýza KW e-shopu"/>
    <n v="13"/>
    <n v="1017571"/>
    <n v="1.2775521314974581E-2"/>
    <n v="20"/>
    <n v="171000"/>
    <n v="0.11695906432748539"/>
  </r>
  <r>
    <x v="195"/>
    <x v="52"/>
    <x v="0"/>
    <s v="Na dřevěné uhlí"/>
    <m/>
    <s v="Analýza KW e-shopu"/>
    <n v="91"/>
    <n v="959545"/>
    <n v="9.4836615270779384E-2"/>
    <n v="20"/>
    <n v="190000"/>
    <n v="0.10526315789473685"/>
  </r>
  <r>
    <x v="196"/>
    <x v="52"/>
    <x v="0"/>
    <s v="Na dřevěné uhlí"/>
    <m/>
    <s v="Analýza KW e-shopu"/>
    <n v="466"/>
    <n v="987692"/>
    <n v="0.47180700056292851"/>
    <n v="210"/>
    <n v="309000"/>
    <n v="0.67961165048543692"/>
  </r>
  <r>
    <x v="197"/>
    <x v="53"/>
    <x v="0"/>
    <m/>
    <m/>
    <s v="Analýza KW e-shopu"/>
    <n v="21"/>
    <n v="2188165"/>
    <n v="9.5970824869239749E-3"/>
    <n v="10"/>
    <n v="528000"/>
    <n v="1.893939393939394E-2"/>
  </r>
  <r>
    <x v="198"/>
    <x v="55"/>
    <x v="0"/>
    <m/>
    <m/>
    <s v="Analýza KW e-shopu"/>
    <n v="35"/>
    <n v="240833"/>
    <n v="0.14532892087047872"/>
    <n v="20"/>
    <n v="108000"/>
    <n v="0.18518518518518517"/>
  </r>
  <r>
    <x v="199"/>
    <x v="57"/>
    <x v="0"/>
    <m/>
    <m/>
    <s v="Analýza KW e-shopu"/>
    <n v="29"/>
    <n v="80285"/>
    <n v="0.36121317805318554"/>
    <n v="0"/>
    <n v="36200"/>
    <n v="0"/>
  </r>
  <r>
    <x v="200"/>
    <x v="57"/>
    <x v="0"/>
    <m/>
    <m/>
    <s v="Analýza KW e-shopu"/>
    <n v="51"/>
    <n v="76275"/>
    <n v="0.66863323500491645"/>
    <n v="10"/>
    <n v="43200"/>
    <n v="0.23148148148148148"/>
  </r>
  <r>
    <x v="201"/>
    <x v="61"/>
    <x v="0"/>
    <s v="Plynové"/>
    <m/>
    <s v="Analýza KW e-shopu"/>
    <n v="131"/>
    <n v="2989787"/>
    <n v="4.3815830358483736E-2"/>
    <n v="20"/>
    <n v="358000"/>
    <n v="5.5865921787709501E-2"/>
  </r>
  <r>
    <x v="202"/>
    <x v="146"/>
    <x v="0"/>
    <m/>
    <m/>
    <s v="Analýza KW e-shopu"/>
    <n v="66"/>
    <n v="52575"/>
    <n v="1.2553495007132669"/>
    <n v="10"/>
    <n v="83000"/>
    <n v="0.12048192771084337"/>
  </r>
  <r>
    <x v="203"/>
    <x v="147"/>
    <x v="0"/>
    <m/>
    <m/>
    <s v="Analýza KW e-shopu"/>
    <n v="70"/>
    <n v="12296"/>
    <n v="5.6929082628497074"/>
    <n v="0"/>
    <n v="95200"/>
    <n v="0"/>
  </r>
  <r>
    <x v="204"/>
    <x v="148"/>
    <x v="0"/>
    <m/>
    <m/>
    <s v="Analýza KW e-shopu"/>
    <n v="26"/>
    <n v="58428"/>
    <n v="0.44499212706236735"/>
    <n v="10"/>
    <n v="124000"/>
    <n v="8.0645161290322578E-2"/>
  </r>
  <r>
    <x v="205"/>
    <x v="149"/>
    <x v="0"/>
    <m/>
    <m/>
    <s v="Analýza KW e-shopu"/>
    <n v="76"/>
    <n v="75840"/>
    <n v="1.0021097046413503"/>
    <n v="20"/>
    <n v="145000"/>
    <n v="0.13793103448275862"/>
  </r>
  <r>
    <x v="206"/>
    <x v="64"/>
    <x v="0"/>
    <s v="Na dřevěné uhlí"/>
    <m/>
    <s v="Analýza KW e-shopu"/>
    <n v="24"/>
    <n v="1171904"/>
    <n v="2.0479493200808257E-2"/>
    <n v="0"/>
    <n v="296000"/>
    <n v="0"/>
  </r>
  <r>
    <x v="207"/>
    <x v="64"/>
    <x v="0"/>
    <s v="Na dřevěné uhlí"/>
    <m/>
    <s v="Analýza KW e-shopu"/>
    <n v="144"/>
    <n v="1162966"/>
    <n v="0.12382133269588276"/>
    <n v="70"/>
    <n v="524000"/>
    <n v="0.13358778625954199"/>
  </r>
  <r>
    <x v="208"/>
    <x v="66"/>
    <x v="0"/>
    <s v="Plynové"/>
    <m/>
    <s v="Analýza KW e-shopu"/>
    <n v="26"/>
    <n v="2737188"/>
    <n v="9.4987994978788445E-3"/>
    <n v="10"/>
    <n v="668000"/>
    <n v="1.4970059880239521E-2"/>
  </r>
  <r>
    <x v="209"/>
    <x v="66"/>
    <x v="0"/>
    <s v="Plynové"/>
    <m/>
    <s v="Analýza KW e-shopu"/>
    <n v="134"/>
    <n v="2734984"/>
    <n v="4.8994802163376462E-2"/>
    <n v="20"/>
    <n v="665000"/>
    <n v="3.007518796992481E-2"/>
  </r>
  <r>
    <x v="210"/>
    <x v="150"/>
    <x v="0"/>
    <s v="Plynové"/>
    <m/>
    <s v="Analýza KW e-shopu"/>
    <n v="38"/>
    <n v="7461"/>
    <n v="5.0931510521377836"/>
    <n v="0"/>
    <n v="4040"/>
    <n v="0"/>
  </r>
  <r>
    <x v="211"/>
    <x v="151"/>
    <x v="0"/>
    <m/>
    <m/>
    <s v="Analýza KW e-shopu"/>
    <n v="21"/>
    <n v="32892"/>
    <n v="0.63845311929952575"/>
    <n v="10"/>
    <n v="37700"/>
    <n v="0.2652519893899204"/>
  </r>
  <r>
    <x v="212"/>
    <x v="72"/>
    <x v="0"/>
    <m/>
    <m/>
    <s v="Analýza KW e-shopu"/>
    <n v="25"/>
    <n v="391765"/>
    <n v="6.3813765905581146E-2"/>
    <n v="10"/>
    <n v="257000"/>
    <n v="3.8910505836575876E-2"/>
  </r>
  <r>
    <x v="213"/>
    <x v="78"/>
    <x v="0"/>
    <m/>
    <m/>
    <s v="Analýza KW e-shopu"/>
    <n v="13"/>
    <n v="1699008"/>
    <n v="7.6515237126605646E-3"/>
    <n v="0"/>
    <n v="522000"/>
    <n v="0"/>
  </r>
  <r>
    <x v="214"/>
    <x v="152"/>
    <x v="0"/>
    <m/>
    <m/>
    <s v="Analýza KW e-shopu"/>
    <n v="222"/>
    <n v="2150582"/>
    <n v="0.10322787040903346"/>
    <n v="10"/>
    <n v="420000"/>
    <n v="2.3809523809523812E-2"/>
  </r>
  <r>
    <x v="215"/>
    <x v="79"/>
    <x v="0"/>
    <m/>
    <s v="Weber"/>
    <s v="Analýza KW e-shopu"/>
    <n v="34703"/>
    <n v="894737"/>
    <n v="38.785699037817821"/>
    <n v="880"/>
    <n v="441000"/>
    <n v="1.9954648526077099"/>
  </r>
  <r>
    <x v="216"/>
    <x v="81"/>
    <x v="0"/>
    <m/>
    <s v="Weber"/>
    <s v="Analýza KW e-shopu"/>
    <n v="65"/>
    <n v="465086"/>
    <n v="0.13975909831730046"/>
    <n v="50"/>
    <n v="183000"/>
    <n v="0.27322404371584702"/>
  </r>
  <r>
    <x v="217"/>
    <x v="153"/>
    <x v="0"/>
    <m/>
    <s v="Weber"/>
    <s v="Analýza KW e-shopu"/>
    <n v="36"/>
    <n v="315123"/>
    <n v="0.11424110585390466"/>
    <n v="0"/>
    <n v="140000"/>
    <n v="0"/>
  </r>
  <r>
    <x v="218"/>
    <x v="83"/>
    <x v="0"/>
    <m/>
    <s v="Weber"/>
    <s v="Analýza KW e-shopu"/>
    <n v="19"/>
    <n v="369333"/>
    <n v="5.1444089750983531E-2"/>
    <n v="0"/>
    <n v="115000"/>
    <n v="0"/>
  </r>
  <r>
    <x v="219"/>
    <x v="154"/>
    <x v="0"/>
    <m/>
    <s v="Weber"/>
    <s v="Analýza KW e-shopu"/>
    <n v="6"/>
    <n v="3151"/>
    <n v="1.904157410345922"/>
    <n v="0"/>
    <n v="25200"/>
    <n v="0"/>
  </r>
  <r>
    <x v="220"/>
    <x v="155"/>
    <x v="0"/>
    <s v="Na dřevěné uhlí"/>
    <s v="Weber"/>
    <s v="Analýza KW e-shopu"/>
    <n v="10"/>
    <n v="518689"/>
    <n v="1.9279375502468724E-2"/>
    <n v="0"/>
    <n v="143000"/>
    <n v="0"/>
  </r>
  <r>
    <x v="221"/>
    <x v="156"/>
    <x v="0"/>
    <m/>
    <s v="Weber"/>
    <s v="Analýza KW e-shopu"/>
    <n v="39"/>
    <n v="294220"/>
    <n v="0.13255387125280402"/>
    <n v="30"/>
    <n v="122000"/>
    <n v="0.24590163934426229"/>
  </r>
  <r>
    <x v="222"/>
    <x v="91"/>
    <x v="0"/>
    <m/>
    <s v="Weber"/>
    <s v="Analýza KW e-shopu"/>
    <n v="106"/>
    <n v="534957"/>
    <n v="0.19814676693640798"/>
    <n v="10"/>
    <n v="216000"/>
    <n v="4.6296296296296294E-2"/>
  </r>
  <r>
    <x v="223"/>
    <x v="157"/>
    <x v="0"/>
    <m/>
    <s v="Weber"/>
    <s v="Analýza KW e-shopu"/>
    <n v="34"/>
    <n v="3750"/>
    <n v="9.0666666666666664"/>
    <n v="0"/>
    <n v="32200"/>
    <n v="0"/>
  </r>
  <r>
    <x v="224"/>
    <x v="158"/>
    <x v="0"/>
    <m/>
    <s v="Weber"/>
    <s v="Analýza KW e-shopu"/>
    <n v="23"/>
    <n v="56533"/>
    <n v="0.40684202147418319"/>
    <n v="10"/>
    <n v="76900"/>
    <n v="0.13003901170351104"/>
  </r>
  <r>
    <x v="225"/>
    <x v="159"/>
    <x v="0"/>
    <m/>
    <s v="Weber"/>
    <s v="Analýza KW e-shopu"/>
    <n v="59"/>
    <n v="841694"/>
    <n v="7.009673349221926E-2"/>
    <n v="50"/>
    <n v="122000"/>
    <n v="0.4098360655737705"/>
  </r>
  <r>
    <x v="226"/>
    <x v="160"/>
    <x v="0"/>
    <m/>
    <s v="Weber"/>
    <s v="Analýza KW e-shopu"/>
    <n v="59"/>
    <n v="841694"/>
    <n v="7.009673349221926E-2"/>
    <n v="10"/>
    <n v="122000"/>
    <n v="8.1967213114754092E-2"/>
  </r>
  <r>
    <x v="227"/>
    <x v="100"/>
    <x v="0"/>
    <m/>
    <m/>
    <s v="Analýza KW e-shopu"/>
    <n v="59"/>
    <n v="841694"/>
    <n v="7.009673349221926E-2"/>
    <n v="10"/>
    <n v="122000"/>
    <n v="8.1967213114754092E-2"/>
  </r>
  <r>
    <x v="228"/>
    <x v="161"/>
    <x v="1"/>
    <m/>
    <m/>
    <s v="Budování obsahu pro linkbuilding"/>
    <n v="126"/>
    <n v="92786"/>
    <n v="1.3579634858707132"/>
    <n v="40"/>
    <n v="102000"/>
    <n v="0.39215686274509803"/>
  </r>
  <r>
    <x v="229"/>
    <x v="162"/>
    <x v="1"/>
    <m/>
    <m/>
    <s v="Budování obsahu pro linkbuilding"/>
    <n v="136"/>
    <n v="92297"/>
    <n v="1.47350401421498"/>
    <n v="260"/>
    <n v="136000"/>
    <n v="1.911764705882353"/>
  </r>
  <r>
    <x v="230"/>
    <x v="163"/>
    <x v="1"/>
    <m/>
    <m/>
    <s v="Budování obsahu pro linkbuilding"/>
    <n v="38"/>
    <n v="52465"/>
    <n v="0.72429238539979024"/>
    <n v="50"/>
    <n v="67500"/>
    <n v="0.7407407407407407"/>
  </r>
  <r>
    <x v="231"/>
    <x v="163"/>
    <x v="1"/>
    <m/>
    <m/>
    <s v="Budování obsahu pro linkbuilding"/>
    <n v="11"/>
    <n v="53360"/>
    <n v="0.20614692653673164"/>
    <n v="30"/>
    <n v="82400"/>
    <n v="0.36407766990291263"/>
  </r>
  <r>
    <x v="232"/>
    <x v="163"/>
    <x v="1"/>
    <m/>
    <m/>
    <s v="Budování obsahu pro linkbuilding"/>
    <n v="94"/>
    <n v="52962"/>
    <n v="1.7748574449605377"/>
    <n v="140"/>
    <n v="86500"/>
    <n v="1.6184971098265897"/>
  </r>
  <r>
    <x v="233"/>
    <x v="164"/>
    <x v="1"/>
    <m/>
    <m/>
    <s v="Budování obsahu pro linkbuilding"/>
    <n v="25"/>
    <n v="277451"/>
    <n v="9.010600069922256E-2"/>
    <n v="20"/>
    <n v="484000"/>
    <n v="4.1322314049586778E-2"/>
  </r>
  <r>
    <x v="234"/>
    <x v="164"/>
    <x v="1"/>
    <m/>
    <m/>
    <s v="Budování obsahu pro linkbuilding"/>
    <n v="30"/>
    <n v="288596"/>
    <n v="0.10395154471995453"/>
    <n v="50"/>
    <n v="514000"/>
    <n v="9.727626459143969E-2"/>
  </r>
  <r>
    <x v="235"/>
    <x v="165"/>
    <x v="1"/>
    <m/>
    <m/>
    <s v="Budování obsahu pro linkbuilding"/>
    <n v="53"/>
    <n v="5714"/>
    <n v="9.27546377318866"/>
    <n v="30"/>
    <n v="8040"/>
    <n v="3.7313432835820897"/>
  </r>
  <r>
    <x v="236"/>
    <x v="166"/>
    <x v="1"/>
    <m/>
    <m/>
    <s v="Budování obsahu pro linkbuilding"/>
    <n v="22"/>
    <n v="32931"/>
    <n v="0.66806352676809089"/>
    <n v="20"/>
    <n v="28500"/>
    <n v="0.70175438596491224"/>
  </r>
  <r>
    <x v="237"/>
    <x v="167"/>
    <x v="1"/>
    <m/>
    <m/>
    <s v="Budování obsahu pro linkbuilding"/>
    <n v="242"/>
    <n v="95804"/>
    <n v="2.525990564068306"/>
    <n v="90"/>
    <n v="143000"/>
    <n v="0.62937062937062938"/>
  </r>
  <r>
    <x v="238"/>
    <x v="168"/>
    <x v="1"/>
    <s v="Pohlreich"/>
    <m/>
    <s v="Budování obsahu pro linkbuilding"/>
    <n v="15"/>
    <n v="9603"/>
    <n v="1.562011871290222"/>
    <n v="10"/>
    <n v="7610"/>
    <n v="1.3140604467805519"/>
  </r>
  <r>
    <x v="239"/>
    <x v="169"/>
    <x v="1"/>
    <m/>
    <m/>
    <s v="Budování obsahu pro linkbuilding"/>
    <n v="30"/>
    <n v="15611"/>
    <n v="1.9217218627890591"/>
    <n v="70"/>
    <n v="37700"/>
    <n v="1.856763925729443"/>
  </r>
  <r>
    <x v="240"/>
    <x v="170"/>
    <x v="0"/>
    <m/>
    <m/>
    <s v="Analýza KW e-shopu"/>
    <n v="21"/>
    <n v="927597"/>
    <n v="2.2639141782476658E-2"/>
    <n v="20"/>
    <n v="414000"/>
    <n v="4.8309178743961352E-2"/>
  </r>
  <r>
    <x v="241"/>
    <x v="171"/>
    <x v="1"/>
    <s v="Články Jak?"/>
    <m/>
    <s v="Budování obsahu pro linkbuilding"/>
    <n v="14"/>
    <n v="639920"/>
    <n v="2.1877734716839604E-2"/>
    <n v="10"/>
    <n v="561000"/>
    <n v="1.7825311942959002E-2"/>
  </r>
  <r>
    <x v="242"/>
    <x v="172"/>
    <x v="1"/>
    <s v="Články Jak?"/>
    <m/>
    <s v="Budování obsahu pro linkbuilding"/>
    <n v="27"/>
    <n v="345877"/>
    <n v="7.8062432598871856E-2"/>
    <n v="20"/>
    <n v="248000"/>
    <n v="8.0645161290322578E-2"/>
  </r>
  <r>
    <x v="243"/>
    <x v="173"/>
    <x v="1"/>
    <s v="Články Jak?"/>
    <m/>
    <s v="Budování obsahu pro linkbuilding"/>
    <n v="21"/>
    <n v="306"/>
    <n v="68.627450980392169"/>
    <n v="10"/>
    <n v="6830"/>
    <n v="1.4641288433382138"/>
  </r>
  <r>
    <x v="244"/>
    <x v="174"/>
    <x v="1"/>
    <s v="Články Jak?"/>
    <m/>
    <s v="Budování obsahu pro linkbuilding"/>
    <n v="16"/>
    <n v="4237"/>
    <n v="3.7762567854614111"/>
    <n v="20"/>
    <n v="10400"/>
    <n v="1.9230769230769231"/>
  </r>
  <r>
    <x v="245"/>
    <x v="175"/>
    <x v="1"/>
    <s v="Články Jak?"/>
    <m/>
    <s v="Budování obsahu pro linkbuilding"/>
    <n v="1239"/>
    <n v="44906"/>
    <n v="27.590967799403199"/>
    <n v="40"/>
    <n v="34900"/>
    <n v="1.1461318051575931"/>
  </r>
  <r>
    <x v="246"/>
    <x v="176"/>
    <x v="1"/>
    <s v="Články Jak?"/>
    <m/>
    <s v="Budování obsahu pro linkbuilding"/>
    <n v="18"/>
    <n v="3359"/>
    <n v="5.358737719559393"/>
    <n v="10"/>
    <n v="4700"/>
    <n v="2.1276595744680851"/>
  </r>
  <r>
    <x v="247"/>
    <x v="177"/>
    <x v="1"/>
    <s v="Články Jak?"/>
    <m/>
    <s v="Budování obsahu pro linkbuilding"/>
    <n v="22"/>
    <n v="1315104"/>
    <n v="1.6728714991361901E-2"/>
    <n v="50"/>
    <n v="455000"/>
    <n v="0.10989010989010989"/>
  </r>
  <r>
    <x v="248"/>
    <x v="178"/>
    <x v="1"/>
    <s v="Články Jak?"/>
    <m/>
    <s v="Budování obsahu pro linkbuilding"/>
    <n v="31"/>
    <n v="540310"/>
    <n v="5.737447021154523E-2"/>
    <n v="10"/>
    <n v="53900"/>
    <n v="0.18552875695732837"/>
  </r>
  <r>
    <x v="249"/>
    <x v="179"/>
    <x v="1"/>
    <s v="Články Jak?"/>
    <m/>
    <s v="Budování obsahu pro linkbuilding"/>
    <n v="16"/>
    <n v="724932"/>
    <n v="2.2071035628169266E-2"/>
    <n v="10"/>
    <n v="51700"/>
    <n v="0.19342359767891681"/>
  </r>
  <r>
    <x v="250"/>
    <x v="180"/>
    <x v="1"/>
    <s v="Články Jak?"/>
    <m/>
    <s v="Budování obsahu pro linkbuilding"/>
    <n v="14"/>
    <n v="67102"/>
    <n v="0.20863759649488839"/>
    <n v="10"/>
    <n v="120000"/>
    <n v="8.3333333333333329E-2"/>
  </r>
  <r>
    <x v="251"/>
    <x v="181"/>
    <x v="0"/>
    <s v="Elektrické"/>
    <m/>
    <s v="Analýza KW e-shopu"/>
    <n v="11"/>
    <n v="82412"/>
    <n v="0.13347570742124931"/>
    <n v="20"/>
    <n v="16700"/>
    <n v="1.1976047904191616"/>
  </r>
  <r>
    <x v="252"/>
    <x v="182"/>
    <x v="0"/>
    <s v="Plynové"/>
    <m/>
    <s v="Analýza KW e-shopu"/>
    <n v="34"/>
    <n v="63307"/>
    <n v="0.53706541140790121"/>
    <n v="10"/>
    <n v="9550"/>
    <n v="1.0471204188481678"/>
  </r>
  <r>
    <x v="253"/>
    <x v="183"/>
    <x v="1"/>
    <m/>
    <m/>
    <s v="Budování obsahu pro linkbuilding"/>
    <n v="17"/>
    <n v="67788"/>
    <n v="0.25078184929486047"/>
    <n v="20"/>
    <n v="141000"/>
    <n v="0.14184397163120568"/>
  </r>
  <r>
    <x v="254"/>
    <x v="183"/>
    <x v="1"/>
    <m/>
    <m/>
    <s v="Budování obsahu pro linkbuilding"/>
    <n v="90"/>
    <n v="65695"/>
    <n v="1.3699672730040338"/>
    <n v="90"/>
    <n v="124000"/>
    <n v="0.72580645161290325"/>
  </r>
  <r>
    <x v="255"/>
    <x v="184"/>
    <x v="1"/>
    <s v="Recepty"/>
    <m/>
    <s v="Budování obsahu pro linkbuilding"/>
    <n v="72"/>
    <n v="54708"/>
    <n v="1.3160780872998463"/>
    <n v="10"/>
    <n v="33300"/>
    <n v="0.3003003003003003"/>
  </r>
  <r>
    <x v="256"/>
    <x v="185"/>
    <x v="0"/>
    <m/>
    <m/>
    <s v="Analýza KW e-shopu"/>
    <n v="36"/>
    <n v="192264"/>
    <n v="0.18724254150543002"/>
    <n v="50"/>
    <n v="2690"/>
    <n v="18.587360594795541"/>
  </r>
  <r>
    <x v="257"/>
    <x v="185"/>
    <x v="0"/>
    <m/>
    <m/>
    <s v="Analýza KW e-shopu"/>
    <n v="170"/>
    <n v="193170"/>
    <n v="0.88005383858777242"/>
    <n v="210"/>
    <n v="47500"/>
    <n v="4.4210526315789469"/>
  </r>
  <r>
    <x v="258"/>
    <x v="186"/>
    <x v="2"/>
    <s v="Nářadí na grilování"/>
    <m/>
    <s v="Analýza KW e-shopu"/>
    <n v="41"/>
    <n v="327768"/>
    <n v="0.12508847721559152"/>
    <n v="10"/>
    <n v="108000"/>
    <n v="9.2592592592592587E-2"/>
  </r>
  <r>
    <x v="259"/>
    <x v="186"/>
    <x v="2"/>
    <s v="Nářadí na grilování"/>
    <m/>
    <s v="Analýza KW e-shopu"/>
    <n v="11"/>
    <n v="327768"/>
    <n v="3.3560323155402604E-2"/>
    <n v="10"/>
    <n v="110000"/>
    <n v="9.0909090909090898E-2"/>
  </r>
  <r>
    <x v="260"/>
    <x v="187"/>
    <x v="2"/>
    <s v="Nářadí na grilování"/>
    <m/>
    <s v="Analýza KW e-shopu"/>
    <n v="23"/>
    <n v="148798"/>
    <n v="0.15457197005336093"/>
    <n v="10"/>
    <n v="108000"/>
    <n v="9.2592592592592587E-2"/>
  </r>
  <r>
    <x v="261"/>
    <x v="188"/>
    <x v="1"/>
    <m/>
    <m/>
    <s v="Budování obsahu pro linkbuilding"/>
    <n v="16"/>
    <n v="23424"/>
    <n v="0.68306010928961747"/>
    <n v="20"/>
    <n v="31500"/>
    <n v="0.63492063492063489"/>
  </r>
  <r>
    <x v="262"/>
    <x v="189"/>
    <x v="1"/>
    <m/>
    <m/>
    <s v="Budování obsahu pro linkbuilding"/>
    <n v="41"/>
    <n v="125035"/>
    <n v="0.32790818570800179"/>
    <n v="30"/>
    <n v="149000"/>
    <n v="0.20134228187919462"/>
  </r>
  <r>
    <x v="263"/>
    <x v="190"/>
    <x v="1"/>
    <m/>
    <m/>
    <s v="Budování obsahu pro linkbuilding"/>
    <n v="80"/>
    <n v="106855"/>
    <n v="0.748678115202845"/>
    <n v="40"/>
    <n v="148000"/>
    <n v="0.27027027027027029"/>
  </r>
  <r>
    <x v="264"/>
    <x v="191"/>
    <x v="1"/>
    <m/>
    <m/>
    <s v="Budování obsahu pro linkbuilding"/>
    <n v="40"/>
    <n v="18686"/>
    <n v="2.1406400513753612"/>
    <n v="20"/>
    <n v="51800"/>
    <n v="0.38610038610038611"/>
  </r>
  <r>
    <x v="265"/>
    <x v="192"/>
    <x v="1"/>
    <m/>
    <m/>
    <s v="Budování obsahu pro linkbuilding"/>
    <n v="15"/>
    <n v="12367"/>
    <n v="1.2129053125252689"/>
    <n v="0"/>
    <n v="42700"/>
    <n v="0"/>
  </r>
  <r>
    <x v="266"/>
    <x v="193"/>
    <x v="1"/>
    <m/>
    <m/>
    <s v="Budování obsahu pro linkbuilding"/>
    <n v="80"/>
    <n v="22972"/>
    <n v="3.4825004353125544"/>
    <n v="50"/>
    <n v="353000"/>
    <n v="0.14164305949008499"/>
  </r>
  <r>
    <x v="267"/>
    <x v="194"/>
    <x v="2"/>
    <s v="Kameny"/>
    <m/>
    <s v="Analýza KW e-shopu"/>
    <n v="19"/>
    <n v="2140177"/>
    <n v="8.8777703900191438E-3"/>
    <n v="20"/>
    <n v="363000"/>
    <n v="5.5096418732782371E-2"/>
  </r>
  <r>
    <x v="268"/>
    <x v="194"/>
    <x v="2"/>
    <s v="Kameny"/>
    <m/>
    <s v="Analýza KW e-shopu"/>
    <n v="44"/>
    <n v="887233"/>
    <n v="4.9592384413113581E-2"/>
    <n v="30"/>
    <n v="198000"/>
    <n v="0.15151515151515152"/>
  </r>
  <r>
    <x v="269"/>
    <x v="195"/>
    <x v="2"/>
    <s v="Kameny"/>
    <m/>
    <s v="Analýza KW e-shopu"/>
    <n v="248"/>
    <n v="629616"/>
    <n v="0.39389087952021551"/>
    <n v="70"/>
    <n v="250000"/>
    <n v="0.27999999999999997"/>
  </r>
  <r>
    <x v="270"/>
    <x v="195"/>
    <x v="2"/>
    <s v="Kameny"/>
    <m/>
    <s v="Analýza KW e-shopu"/>
    <n v="145"/>
    <n v="627001"/>
    <n v="0.23125959926698683"/>
    <n v="10"/>
    <n v="172000"/>
    <n v="5.8139534883720936E-2"/>
  </r>
  <r>
    <x v="271"/>
    <x v="196"/>
    <x v="0"/>
    <m/>
    <m/>
    <s v="Analýza KW e-shopu"/>
    <n v="19"/>
    <n v="1694439"/>
    <n v="1.1213150783238583E-2"/>
    <n v="40"/>
    <n v="490000"/>
    <n v="8.1632653061224483E-2"/>
  </r>
  <r>
    <x v="272"/>
    <x v="197"/>
    <x v="1"/>
    <s v="Recepty"/>
    <m/>
    <s v="Budování obsahu pro linkbuilding"/>
    <n v="33"/>
    <n v="13605"/>
    <n v="2.4255788313120177"/>
    <n v="0"/>
    <n v="10300"/>
    <n v="0"/>
  </r>
  <r>
    <x v="273"/>
    <x v="198"/>
    <x v="1"/>
    <m/>
    <m/>
    <s v="Budování obsahu pro linkbuilding"/>
    <n v="445"/>
    <n v="95718"/>
    <n v="4.6490733195428238"/>
    <n v="260"/>
    <n v="59800"/>
    <n v="4.3478260869565215"/>
  </r>
  <r>
    <x v="274"/>
    <x v="199"/>
    <x v="1"/>
    <m/>
    <m/>
    <s v="Budování obsahu pro linkbuilding"/>
    <n v="87"/>
    <n v="10613"/>
    <n v="8.1974936398756242"/>
    <n v="0"/>
    <n v="6960"/>
    <n v="0"/>
  </r>
  <r>
    <x v="275"/>
    <x v="200"/>
    <x v="1"/>
    <m/>
    <m/>
    <s v="Budování obsahu pro linkbuilding"/>
    <n v="22"/>
    <n v="42930"/>
    <n v="0.51246214768227349"/>
    <n v="10"/>
    <n v="42700"/>
    <n v="0.23419203747072601"/>
  </r>
  <r>
    <x v="276"/>
    <x v="200"/>
    <x v="1"/>
    <m/>
    <m/>
    <s v="Budování obsahu pro linkbuilding"/>
    <n v="37"/>
    <n v="42948"/>
    <n v="0.86150693862345162"/>
    <n v="40"/>
    <n v="94900"/>
    <n v="0.42149631190727083"/>
  </r>
  <r>
    <x v="277"/>
    <x v="201"/>
    <x v="2"/>
    <s v="Nářadí na grilování"/>
    <m/>
    <s v="Analýza KW e-shopu"/>
    <n v="60"/>
    <n v="382256"/>
    <n v="0.15696287304842826"/>
    <n v="20"/>
    <n v="221000"/>
    <n v="9.0497737556561084E-2"/>
  </r>
  <r>
    <x v="278"/>
    <x v="202"/>
    <x v="1"/>
    <m/>
    <m/>
    <s v="Budování obsahu pro linkbuilding"/>
    <n v="29"/>
    <n v="431070"/>
    <n v="6.7274456584777417E-2"/>
    <n v="40"/>
    <n v="142000"/>
    <n v="0.28169014084507044"/>
  </r>
  <r>
    <x v="279"/>
    <x v="203"/>
    <x v="0"/>
    <m/>
    <m/>
    <s v="Analýza KW e-shopu"/>
    <n v="15"/>
    <n v="692882"/>
    <n v="2.1648707860790147E-2"/>
    <n v="10"/>
    <n v="45900"/>
    <n v="0.21786492374727667"/>
  </r>
  <r>
    <x v="280"/>
    <x v="203"/>
    <x v="0"/>
    <m/>
    <m/>
    <s v="Analýza KW e-shopu"/>
    <n v="108"/>
    <n v="691600"/>
    <n v="0.15615962984384035"/>
    <n v="70"/>
    <n v="500000"/>
    <n v="0.13999999999999999"/>
  </r>
  <r>
    <x v="281"/>
    <x v="203"/>
    <x v="0"/>
    <m/>
    <m/>
    <s v="Analýza KW e-shopu"/>
    <n v="11"/>
    <n v="691600"/>
    <n v="1.5905147484094852E-2"/>
    <n v="10"/>
    <n v="312000"/>
    <n v="3.2051282051282048E-2"/>
  </r>
  <r>
    <x v="282"/>
    <x v="204"/>
    <x v="1"/>
    <m/>
    <m/>
    <s v="Budování obsahu pro linkbuilding"/>
    <n v="41"/>
    <n v="416448"/>
    <n v="9.8451667435069917E-2"/>
    <n v="20"/>
    <n v="366000"/>
    <n v="5.4644808743169397E-2"/>
  </r>
  <r>
    <x v="283"/>
    <x v="205"/>
    <x v="1"/>
    <m/>
    <m/>
    <s v="Budování obsahu pro linkbuilding"/>
    <n v="46"/>
    <n v="68951"/>
    <n v="0.66714043306115944"/>
    <n v="40"/>
    <n v="130000"/>
    <n v="0.30769230769230771"/>
  </r>
  <r>
    <x v="284"/>
    <x v="205"/>
    <x v="1"/>
    <m/>
    <m/>
    <s v="Budování obsahu pro linkbuilding"/>
    <n v="38"/>
    <n v="61831"/>
    <n v="0.61457844770422609"/>
    <n v="30"/>
    <n v="138000"/>
    <n v="0.21739130434782611"/>
  </r>
  <r>
    <x v="285"/>
    <x v="206"/>
    <x v="0"/>
    <m/>
    <m/>
    <s v="Analýza KW e-shopu"/>
    <n v="48"/>
    <n v="19607"/>
    <n v="2.4481052685265468"/>
    <n v="10"/>
    <n v="35500"/>
    <n v="0.28169014084507044"/>
  </r>
  <r>
    <x v="286"/>
    <x v="207"/>
    <x v="0"/>
    <m/>
    <m/>
    <s v="Analýza KW e-shopu"/>
    <n v="42"/>
    <n v="38968"/>
    <n v="1.0778074317388626"/>
    <n v="20"/>
    <n v="35500"/>
    <n v="0.56338028169014087"/>
  </r>
  <r>
    <x v="287"/>
    <x v="208"/>
    <x v="1"/>
    <m/>
    <m/>
    <s v="Budování obsahu pro linkbuilding"/>
    <n v="20"/>
    <n v="128203"/>
    <n v="0.15600258964298808"/>
    <n v="10"/>
    <n v="167000"/>
    <n v="5.9880239520958084E-2"/>
  </r>
  <r>
    <x v="288"/>
    <x v="208"/>
    <x v="1"/>
    <m/>
    <m/>
    <s v="Budování obsahu pro linkbuilding"/>
    <n v="105"/>
    <n v="121175"/>
    <n v="0.86651537033216419"/>
    <n v="40"/>
    <n v="251000"/>
    <n v="0.15936254980079681"/>
  </r>
  <r>
    <x v="289"/>
    <x v="145"/>
    <x v="0"/>
    <m/>
    <m/>
    <s v="Analýza KW e-shopu"/>
    <n v="11"/>
    <n v="1957371"/>
    <n v="5.6197828618080072E-3"/>
    <n v="10"/>
    <n v="579000"/>
    <n v="1.7271157167530225E-2"/>
  </r>
  <r>
    <x v="290"/>
    <x v="209"/>
    <x v="0"/>
    <m/>
    <m/>
    <s v="Analýza KW e-shopu"/>
    <n v="401"/>
    <n v="190219"/>
    <n v="2.1080964572413898"/>
    <n v="10"/>
    <n v="96100"/>
    <n v="0.1040582726326743"/>
  </r>
  <r>
    <x v="291"/>
    <x v="210"/>
    <x v="1"/>
    <m/>
    <m/>
    <s v="Budování obsahu pro linkbuilding"/>
    <n v="198"/>
    <n v="66600"/>
    <n v="2.9729729729729728"/>
    <n v="210"/>
    <n v="85400"/>
    <n v="2.459016393442623"/>
  </r>
  <r>
    <x v="292"/>
    <x v="211"/>
    <x v="1"/>
    <s v="Recepty"/>
    <m/>
    <s v="Budování obsahu pro linkbuilding"/>
    <n v="41"/>
    <n v="34956"/>
    <n v="1.1729030781553955"/>
    <n v="0"/>
    <n v="45600"/>
    <n v="0"/>
  </r>
  <r>
    <x v="293"/>
    <x v="212"/>
    <x v="1"/>
    <m/>
    <m/>
    <s v="Budování obsahu pro linkbuilding"/>
    <n v="33"/>
    <n v="87898"/>
    <n v="0.37543516348494849"/>
    <n v="40"/>
    <n v="94300"/>
    <n v="0.42417815482502647"/>
  </r>
  <r>
    <x v="294"/>
    <x v="212"/>
    <x v="1"/>
    <m/>
    <m/>
    <s v="Budování obsahu pro linkbuilding"/>
    <n v="230"/>
    <n v="79019"/>
    <n v="2.9106923651273746"/>
    <n v="390"/>
    <n v="128000"/>
    <n v="3.046875"/>
  </r>
  <r>
    <x v="295"/>
    <x v="213"/>
    <x v="1"/>
    <s v="Recepty"/>
    <m/>
    <s v="Budování obsahu pro linkbuilding"/>
    <n v="128"/>
    <n v="13268"/>
    <n v="9.6472716309918596"/>
    <n v="0"/>
    <n v="58700"/>
    <n v="0"/>
  </r>
  <r>
    <x v="296"/>
    <x v="214"/>
    <x v="1"/>
    <m/>
    <m/>
    <s v="Budování obsahu pro linkbuilding"/>
    <n v="32"/>
    <n v="78880"/>
    <n v="0.40567951318458417"/>
    <n v="30"/>
    <n v="96700"/>
    <n v="0.31023784901758011"/>
  </r>
  <r>
    <x v="297"/>
    <x v="214"/>
    <x v="1"/>
    <m/>
    <m/>
    <s v="Budování obsahu pro linkbuilding"/>
    <n v="73"/>
    <n v="78916"/>
    <n v="0.92503421359420135"/>
    <n v="140"/>
    <n v="130000"/>
    <n v="1.0769230769230769"/>
  </r>
  <r>
    <x v="298"/>
    <x v="215"/>
    <x v="1"/>
    <m/>
    <m/>
    <s v="Budování obsahu pro linkbuilding"/>
    <n v="55"/>
    <n v="28392"/>
    <n v="1.9371653987038604"/>
    <n v="0"/>
    <n v="110000"/>
    <n v="0"/>
  </r>
  <r>
    <x v="299"/>
    <x v="216"/>
    <x v="1"/>
    <m/>
    <m/>
    <s v="Budování obsahu pro linkbuilding"/>
    <n v="27"/>
    <n v="36689"/>
    <n v="0.73591539698547248"/>
    <n v="20"/>
    <n v="96000"/>
    <n v="0.20833333333333334"/>
  </r>
  <r>
    <x v="300"/>
    <x v="217"/>
    <x v="2"/>
    <s v="Obaly"/>
    <m/>
    <s v="Analýza KW e-shopu"/>
    <n v="50"/>
    <n v="282185"/>
    <n v="0.17718872370962313"/>
    <n v="10"/>
    <n v="23400"/>
    <n v="0.42735042735042733"/>
  </r>
  <r>
    <x v="301"/>
    <x v="218"/>
    <x v="2"/>
    <s v="Obaly"/>
    <m/>
    <s v="Analýza KW e-shopu"/>
    <n v="51"/>
    <n v="1017715"/>
    <n v="5.011226129122593E-2"/>
    <n v="20"/>
    <n v="349000"/>
    <n v="5.730659025787966E-2"/>
  </r>
  <r>
    <x v="302"/>
    <x v="219"/>
    <x v="1"/>
    <m/>
    <m/>
    <s v="Budování obsahu pro linkbuilding"/>
    <n v="10"/>
    <n v="451779"/>
    <n v="2.2134716310408406E-2"/>
    <n v="10"/>
    <n v="498000"/>
    <n v="2.0080321285140562E-2"/>
  </r>
  <r>
    <x v="303"/>
    <x v="220"/>
    <x v="0"/>
    <m/>
    <m/>
    <s v="Analýza KW e-shopu"/>
    <n v="2937"/>
    <n v="2628974"/>
    <n v="1.117165860141637"/>
    <n v="10"/>
    <n v="475000"/>
    <n v="2.1052631578947368E-2"/>
  </r>
  <r>
    <x v="304"/>
    <x v="220"/>
    <x v="0"/>
    <m/>
    <m/>
    <s v="Analýza KW e-shopu"/>
    <n v="45"/>
    <n v="2570204"/>
    <n v="1.7508337859562899E-2"/>
    <n v="30"/>
    <n v="348000"/>
    <n v="8.620689655172413E-2"/>
  </r>
  <r>
    <x v="305"/>
    <x v="49"/>
    <x v="0"/>
    <m/>
    <m/>
    <s v="Analýza KW e-shopu"/>
    <n v="10"/>
    <n v="637473"/>
    <n v="1.5686938897804301E-2"/>
    <n v="10"/>
    <n v="23300"/>
    <n v="0.42918454935622313"/>
  </r>
  <r>
    <x v="306"/>
    <x v="49"/>
    <x v="0"/>
    <m/>
    <m/>
    <s v="Analýza KW e-shopu"/>
    <n v="74"/>
    <n v="490617"/>
    <n v="0.15083048487924389"/>
    <n v="20"/>
    <n v="71700"/>
    <n v="0.2789400278940028"/>
  </r>
  <r>
    <x v="307"/>
    <x v="221"/>
    <x v="0"/>
    <m/>
    <m/>
    <s v="Analýza KW e-shopu"/>
    <n v="14"/>
    <n v="160820"/>
    <n v="8.7053849023753266E-2"/>
    <n v="10"/>
    <n v="23000"/>
    <n v="0.43478260869565222"/>
  </r>
  <r>
    <x v="308"/>
    <x v="222"/>
    <x v="1"/>
    <m/>
    <m/>
    <s v="Budování obsahu pro linkbuilding"/>
    <n v="28"/>
    <n v="79293"/>
    <n v="0.35312070422357583"/>
    <n v="30"/>
    <n v="330000"/>
    <n v="9.0909090909090898E-2"/>
  </r>
  <r>
    <x v="309"/>
    <x v="223"/>
    <x v="1"/>
    <m/>
    <m/>
    <s v="Budování obsahu pro linkbuilding"/>
    <n v="28"/>
    <n v="79293"/>
    <n v="0.35312070422357583"/>
    <n v="90"/>
    <n v="330000"/>
    <n v="0.27272727272727276"/>
  </r>
  <r>
    <x v="310"/>
    <x v="224"/>
    <x v="1"/>
    <m/>
    <m/>
    <s v="Budování obsahu pro linkbuilding"/>
    <n v="28"/>
    <n v="79293"/>
    <n v="0.35312070422357583"/>
    <n v="10"/>
    <n v="330000"/>
    <n v="3.0303030303030304E-2"/>
  </r>
  <r>
    <x v="311"/>
    <x v="225"/>
    <x v="1"/>
    <m/>
    <m/>
    <s v="Budování obsahu pro linkbuilding"/>
    <n v="22"/>
    <n v="39611"/>
    <n v="0.5554012774229381"/>
    <n v="10"/>
    <n v="41200"/>
    <n v="0.24271844660194175"/>
  </r>
  <r>
    <x v="312"/>
    <x v="226"/>
    <x v="1"/>
    <m/>
    <m/>
    <s v="Budování obsahu pro linkbuilding"/>
    <n v="42"/>
    <n v="17547"/>
    <n v="2.393571550692426"/>
    <n v="50"/>
    <n v="53600"/>
    <n v="0.93283582089552242"/>
  </r>
  <r>
    <x v="313"/>
    <x v="227"/>
    <x v="1"/>
    <m/>
    <m/>
    <s v="Budování obsahu pro linkbuilding"/>
    <n v="72"/>
    <n v="206424"/>
    <n v="0.34879665155214512"/>
    <n v="40"/>
    <n v="265000"/>
    <n v="0.15094339622641512"/>
  </r>
  <r>
    <x v="314"/>
    <x v="228"/>
    <x v="1"/>
    <m/>
    <m/>
    <s v="Budování obsahu pro linkbuilding"/>
    <n v="21"/>
    <n v="505599"/>
    <n v="4.1534892276290106E-2"/>
    <n v="50"/>
    <n v="523000"/>
    <n v="9.5602294455066919E-2"/>
  </r>
  <r>
    <x v="315"/>
    <x v="222"/>
    <x v="1"/>
    <m/>
    <m/>
    <s v="Budování obsahu pro linkbuilding"/>
    <n v="67"/>
    <n v="77894"/>
    <n v="0.86014327162554238"/>
    <n v="40"/>
    <n v="181000"/>
    <n v="0.22099447513812154"/>
  </r>
  <r>
    <x v="316"/>
    <x v="229"/>
    <x v="1"/>
    <m/>
    <m/>
    <s v="Budování obsahu pro linkbuilding"/>
    <n v="42"/>
    <n v="33680"/>
    <n v="1.2470308788598574"/>
    <n v="0"/>
    <n v="44200"/>
    <n v="0"/>
  </r>
  <r>
    <x v="317"/>
    <x v="230"/>
    <x v="1"/>
    <m/>
    <m/>
    <s v="Budování obsahu pro linkbuilding"/>
    <n v="41"/>
    <n v="84125"/>
    <n v="0.48736998514115898"/>
    <n v="40"/>
    <n v="150000"/>
    <n v="0.26666666666666666"/>
  </r>
  <r>
    <x v="318"/>
    <x v="231"/>
    <x v="1"/>
    <m/>
    <m/>
    <s v="Budování obsahu pro linkbuilding"/>
    <n v="45"/>
    <n v="43251"/>
    <n v="1.0404383713671361"/>
    <n v="40"/>
    <n v="56700"/>
    <n v="0.70546737213403887"/>
  </r>
  <r>
    <x v="319"/>
    <x v="232"/>
    <x v="1"/>
    <m/>
    <m/>
    <s v="Budování obsahu pro linkbuilding"/>
    <n v="15"/>
    <n v="31022"/>
    <n v="0.48352781896718455"/>
    <n v="10"/>
    <n v="19200"/>
    <n v="0.52083333333333337"/>
  </r>
  <r>
    <x v="320"/>
    <x v="233"/>
    <x v="1"/>
    <m/>
    <m/>
    <s v="Budování obsahu pro linkbuilding"/>
    <n v="15"/>
    <n v="79925"/>
    <n v="0.18767594619956207"/>
    <n v="10"/>
    <n v="36800"/>
    <n v="0.27173913043478259"/>
  </r>
  <r>
    <x v="321"/>
    <x v="233"/>
    <x v="1"/>
    <m/>
    <m/>
    <s v="Budování obsahu pro linkbuilding"/>
    <n v="111"/>
    <n v="75897"/>
    <n v="1.4625083995414838"/>
    <n v="90"/>
    <n v="65800"/>
    <n v="1.3677811550151975"/>
  </r>
  <r>
    <x v="322"/>
    <x v="234"/>
    <x v="1"/>
    <m/>
    <m/>
    <s v="Budování obsahu pro linkbuilding"/>
    <n v="16"/>
    <n v="115343"/>
    <n v="0.13871669715544074"/>
    <n v="10"/>
    <n v="87200"/>
    <n v="0.11467889908256881"/>
  </r>
  <r>
    <x v="323"/>
    <x v="233"/>
    <x v="1"/>
    <m/>
    <m/>
    <s v="Budování obsahu pro linkbuilding"/>
    <n v="49"/>
    <n v="78317"/>
    <n v="0.62566237215419385"/>
    <n v="20"/>
    <n v="82800"/>
    <n v="0.24154589371980675"/>
  </r>
  <r>
    <x v="324"/>
    <x v="235"/>
    <x v="0"/>
    <m/>
    <m/>
    <s v="Analýza KW e-shopu"/>
    <n v="42"/>
    <n v="279130"/>
    <n v="0.15046752409271666"/>
    <n v="10"/>
    <n v="115000"/>
    <n v="8.6956521739130446E-2"/>
  </r>
  <r>
    <x v="325"/>
    <x v="235"/>
    <x v="0"/>
    <m/>
    <m/>
    <s v="Analýza KW e-shopu"/>
    <n v="107"/>
    <n v="278528"/>
    <n v="0.38416245404411764"/>
    <n v="30"/>
    <n v="153000"/>
    <n v="0.19607843137254902"/>
  </r>
  <r>
    <x v="326"/>
    <x v="236"/>
    <x v="0"/>
    <s v="Plynové"/>
    <m/>
    <s v="Analýza KW e-shopu"/>
    <n v="110"/>
    <n v="179300"/>
    <n v="0.61349693251533743"/>
    <n v="10"/>
    <n v="97900"/>
    <n v="0.10214504596527069"/>
  </r>
  <r>
    <x v="327"/>
    <x v="237"/>
    <x v="2"/>
    <s v="Kameny"/>
    <m/>
    <s v="Analýza KW e-shopu"/>
    <n v="377"/>
    <n v="87198"/>
    <n v="4.3234936581114241"/>
    <n v="40"/>
    <n v="34300"/>
    <n v="1.1661807580174928"/>
  </r>
  <r>
    <x v="328"/>
    <x v="238"/>
    <x v="2"/>
    <s v="Kameny"/>
    <m/>
    <s v="Analýza KW e-shopu"/>
    <n v="30"/>
    <n v="87083"/>
    <n v="0.34449892631167967"/>
    <n v="70"/>
    <n v="25900"/>
    <n v="2.7027027027027026"/>
  </r>
  <r>
    <x v="329"/>
    <x v="239"/>
    <x v="2"/>
    <s v="Kameny"/>
    <m/>
    <s v="Analýza KW e-shopu"/>
    <n v="58"/>
    <n v="86564"/>
    <n v="0.67002449055034419"/>
    <n v="30"/>
    <n v="26000"/>
    <n v="1.153846153846154"/>
  </r>
  <r>
    <x v="330"/>
    <x v="240"/>
    <x v="2"/>
    <s v="Kameny"/>
    <m/>
    <s v="Analýza KW e-shopu"/>
    <n v="226"/>
    <n v="89462"/>
    <n v="2.5262122465404309"/>
    <n v="10"/>
    <n v="40700"/>
    <n v="0.24570024570024571"/>
  </r>
  <r>
    <x v="331"/>
    <x v="241"/>
    <x v="1"/>
    <m/>
    <m/>
    <s v="Budování obsahu pro linkbuilding"/>
    <n v="39"/>
    <n v="578018"/>
    <n v="6.7471947240397359E-2"/>
    <n v="20"/>
    <n v="437000"/>
    <n v="4.5766590389016017E-2"/>
  </r>
  <r>
    <x v="332"/>
    <x v="242"/>
    <x v="0"/>
    <s v="Elektrické"/>
    <m/>
    <s v="Analýza KW e-shopu"/>
    <n v="11"/>
    <n v="511248"/>
    <n v="2.1515976590617471E-2"/>
    <n v="0"/>
    <n v="143000"/>
    <n v="0"/>
  </r>
  <r>
    <x v="333"/>
    <x v="243"/>
    <x v="0"/>
    <m/>
    <m/>
    <s v="Analýza KW e-shopu"/>
    <n v="12"/>
    <n v="1302714"/>
    <n v="9.2115383729659758E-3"/>
    <n v="20"/>
    <n v="349000"/>
    <n v="5.730659025787966E-2"/>
  </r>
  <r>
    <x v="334"/>
    <x v="243"/>
    <x v="0"/>
    <m/>
    <m/>
    <s v="Analýza KW e-shopu"/>
    <n v="63"/>
    <n v="986012"/>
    <n v="6.3893745715062303E-2"/>
    <n v="30"/>
    <n v="222000"/>
    <n v="0.13513513513513514"/>
  </r>
  <r>
    <x v="335"/>
    <x v="244"/>
    <x v="0"/>
    <s v="Na dřevěné uhlí"/>
    <m/>
    <s v="Analýza KW e-shopu"/>
    <n v="15"/>
    <n v="122859"/>
    <n v="0.12209117769150001"/>
    <n v="10"/>
    <n v="101000"/>
    <n v="9.9009900990099015E-2"/>
  </r>
  <r>
    <x v="336"/>
    <x v="245"/>
    <x v="0"/>
    <s v="Plynové"/>
    <m/>
    <s v="Analýza KW e-shopu"/>
    <n v="29"/>
    <n v="402970"/>
    <n v="7.1965655011539315E-2"/>
    <n v="10"/>
    <n v="82000"/>
    <n v="0.12195121951219512"/>
  </r>
  <r>
    <x v="337"/>
    <x v="246"/>
    <x v="0"/>
    <m/>
    <m/>
    <s v="Analýza KW e-shopu"/>
    <n v="93"/>
    <n v="574647"/>
    <n v="0.1618384851917786"/>
    <n v="10"/>
    <n v="184000"/>
    <n v="5.4347826086956527E-2"/>
  </r>
  <r>
    <x v="338"/>
    <x v="243"/>
    <x v="0"/>
    <m/>
    <m/>
    <s v="Analýza KW e-shopu"/>
    <n v="11"/>
    <n v="944403"/>
    <n v="1.1647569946304703E-2"/>
    <n v="20"/>
    <n v="85100"/>
    <n v="0.23501762632197415"/>
  </r>
  <r>
    <x v="339"/>
    <x v="247"/>
    <x v="1"/>
    <m/>
    <m/>
    <s v="Budování obsahu pro linkbuilding"/>
    <n v="143"/>
    <n v="59752"/>
    <n v="2.3932253313696616"/>
    <n v="10"/>
    <n v="208000"/>
    <n v="4.807692307692308E-2"/>
  </r>
  <r>
    <x v="340"/>
    <x v="247"/>
    <x v="1"/>
    <m/>
    <m/>
    <s v="Budování obsahu pro linkbuilding"/>
    <n v="187"/>
    <n v="60661"/>
    <n v="3.0827055274393764"/>
    <n v="210"/>
    <n v="234000"/>
    <n v="0.89743589743589747"/>
  </r>
  <r>
    <x v="341"/>
    <x v="248"/>
    <x v="2"/>
    <s v="Pánve"/>
    <m/>
    <s v="Analýza KW e-shopu"/>
    <n v="26"/>
    <n v="327652"/>
    <n v="7.9352483732740828E-2"/>
    <n v="10"/>
    <n v="37200"/>
    <n v="0.26881720430107525"/>
  </r>
  <r>
    <x v="342"/>
    <x v="249"/>
    <x v="2"/>
    <s v="Rošty"/>
    <m/>
    <s v="Analýza KW e-shopu"/>
    <n v="44"/>
    <n v="201137"/>
    <n v="0.21875637003634338"/>
    <n v="10"/>
    <n v="39200"/>
    <n v="0.25510204081632654"/>
  </r>
  <r>
    <x v="343"/>
    <x v="249"/>
    <x v="2"/>
    <s v="Rošty"/>
    <m/>
    <s v="Analýza KW e-shopu"/>
    <n v="92"/>
    <n v="189847"/>
    <n v="0.4846007574520535"/>
    <n v="30"/>
    <n v="51500"/>
    <n v="0.58252427184466027"/>
  </r>
  <r>
    <x v="344"/>
    <x v="250"/>
    <x v="2"/>
    <s v="Rošty"/>
    <m/>
    <s v="Analýza KW e-shopu"/>
    <n v="29"/>
    <n v="86991"/>
    <n v="0.33336781965950502"/>
    <n v="10"/>
    <n v="44300"/>
    <n v="0.22573363431151242"/>
  </r>
  <r>
    <x v="345"/>
    <x v="251"/>
    <x v="2"/>
    <s v="Rošty"/>
    <s v="Weber"/>
    <s v="Analýza KW e-shopu"/>
    <n v="15"/>
    <n v="84307"/>
    <n v="0.17792116906069486"/>
    <n v="10"/>
    <n v="15700"/>
    <n v="0.63694267515923564"/>
  </r>
  <r>
    <x v="346"/>
    <x v="252"/>
    <x v="1"/>
    <m/>
    <m/>
    <s v="Budování obsahu pro linkbuilding"/>
    <n v="386"/>
    <n v="115218"/>
    <n v="3.3501709802287833"/>
    <n v="480"/>
    <n v="142000"/>
    <n v="3.3802816901408455"/>
  </r>
  <r>
    <x v="347"/>
    <x v="253"/>
    <x v="1"/>
    <s v="Pohlreich"/>
    <m/>
    <s v="Budování obsahu pro linkbuilding"/>
    <n v="34"/>
    <n v="6957"/>
    <n v="4.8871640074744853"/>
    <n v="0"/>
    <n v="6060"/>
    <n v="0"/>
  </r>
  <r>
    <x v="348"/>
    <x v="254"/>
    <x v="1"/>
    <s v="Pohlreich"/>
    <m/>
    <s v="Budování obsahu pro linkbuilding"/>
    <n v="20"/>
    <n v="10545"/>
    <n v="1.8966334755808441"/>
    <n v="50"/>
    <n v="10600"/>
    <n v="4.7169811320754711"/>
  </r>
  <r>
    <x v="349"/>
    <x v="255"/>
    <x v="1"/>
    <s v="Recepty"/>
    <m/>
    <s v="Budování obsahu pro linkbuilding"/>
    <n v="16"/>
    <n v="64845"/>
    <n v="0.24674223147505592"/>
    <n v="10"/>
    <n v="85300"/>
    <n v="0.11723329425556858"/>
  </r>
  <r>
    <x v="350"/>
    <x v="256"/>
    <x v="1"/>
    <m/>
    <m/>
    <s v="Budování obsahu pro linkbuilding"/>
    <n v="175"/>
    <n v="19844"/>
    <n v="8.8187865349727872"/>
    <n v="170"/>
    <n v="35000"/>
    <n v="4.8571428571428568"/>
  </r>
  <r>
    <x v="351"/>
    <x v="257"/>
    <x v="1"/>
    <s v="Recepty"/>
    <m/>
    <s v="Budování obsahu pro linkbuilding"/>
    <n v="76"/>
    <n v="16035"/>
    <n v="4.7396320548799498"/>
    <n v="10"/>
    <n v="11600"/>
    <n v="0.86206896551724133"/>
  </r>
  <r>
    <x v="352"/>
    <x v="258"/>
    <x v="0"/>
    <m/>
    <m/>
    <s v="Analýza KW e-shopu"/>
    <n v="15"/>
    <n v="3339615"/>
    <n v="4.4915357009715192E-3"/>
    <n v="10"/>
    <n v="1800000"/>
    <n v="5.5555555555555558E-3"/>
  </r>
  <r>
    <x v="353"/>
    <x v="259"/>
    <x v="0"/>
    <s v="Elektrické"/>
    <m/>
    <s v="Analýza KW e-shopu"/>
    <n v="16"/>
    <n v="2205117"/>
    <n v="7.2558508233349977E-3"/>
    <n v="10"/>
    <n v="65700"/>
    <n v="0.15220700152207003"/>
  </r>
  <r>
    <x v="354"/>
    <x v="258"/>
    <x v="0"/>
    <m/>
    <m/>
    <s v="Analýza KW e-shopu"/>
    <n v="49"/>
    <n v="3422722"/>
    <n v="1.4316091111109814E-2"/>
    <n v="40"/>
    <n v="289000"/>
    <n v="0.13840830449826991"/>
  </r>
  <r>
    <x v="355"/>
    <x v="260"/>
    <x v="1"/>
    <m/>
    <m/>
    <s v="Budování obsahu pro linkbuilding"/>
    <n v="53"/>
    <n v="143823"/>
    <n v="0.36850851393727008"/>
    <n v="40"/>
    <n v="146000"/>
    <n v="0.27397260273972601"/>
  </r>
  <r>
    <x v="356"/>
    <x v="261"/>
    <x v="1"/>
    <m/>
    <m/>
    <s v="Budování obsahu pro linkbuilding"/>
    <n v="20"/>
    <n v="191030"/>
    <n v="0.10469559755012302"/>
    <n v="20"/>
    <n v="17600"/>
    <n v="1.1363636363636362"/>
  </r>
  <r>
    <x v="357"/>
    <x v="261"/>
    <x v="1"/>
    <m/>
    <m/>
    <s v="Budování obsahu pro linkbuilding"/>
    <n v="164"/>
    <n v="169741"/>
    <n v="0.96617788277434447"/>
    <n v="140"/>
    <n v="185000"/>
    <n v="0.7567567567567568"/>
  </r>
  <r>
    <x v="358"/>
    <x v="262"/>
    <x v="1"/>
    <m/>
    <m/>
    <s v="Budování obsahu pro linkbuilding"/>
    <n v="81"/>
    <n v="131488"/>
    <n v="0.61602579703090776"/>
    <n v="40"/>
    <n v="32000"/>
    <n v="1.25"/>
  </r>
  <r>
    <x v="359"/>
    <x v="260"/>
    <x v="1"/>
    <m/>
    <m/>
    <s v="Budování obsahu pro linkbuilding"/>
    <n v="32"/>
    <n v="147870"/>
    <n v="0.21640630283357004"/>
    <n v="140"/>
    <n v="179000"/>
    <n v="0.78212290502793291"/>
  </r>
  <r>
    <x v="360"/>
    <x v="261"/>
    <x v="1"/>
    <m/>
    <m/>
    <s v="Budování obsahu pro linkbuilding"/>
    <n v="27"/>
    <n v="191030"/>
    <n v="0.14133905669266605"/>
    <n v="10"/>
    <n v="144000"/>
    <n v="6.9444444444444448E-2"/>
  </r>
  <r>
    <x v="361"/>
    <x v="261"/>
    <x v="1"/>
    <m/>
    <m/>
    <s v="Budování obsahu pro linkbuilding"/>
    <n v="1141"/>
    <n v="171280"/>
    <n v="6.6616067258290519"/>
    <n v="90"/>
    <n v="185000"/>
    <n v="0.48648648648648646"/>
  </r>
  <r>
    <x v="362"/>
    <x v="263"/>
    <x v="1"/>
    <m/>
    <m/>
    <s v="Budování obsahu pro linkbuilding"/>
    <n v="107"/>
    <n v="38156"/>
    <n v="2.8042771779012474"/>
    <n v="0"/>
    <n v="14400"/>
    <n v="0"/>
  </r>
  <r>
    <x v="363"/>
    <x v="264"/>
    <x v="1"/>
    <m/>
    <m/>
    <s v="Budování obsahu pro linkbuilding"/>
    <n v="33"/>
    <n v="68101"/>
    <n v="0.48457438216766274"/>
    <n v="0"/>
    <n v="91700"/>
    <n v="0"/>
  </r>
  <r>
    <x v="364"/>
    <x v="265"/>
    <x v="1"/>
    <m/>
    <m/>
    <s v="Budování obsahu pro linkbuilding"/>
    <n v="19"/>
    <n v="20827"/>
    <n v="0.91227733230902197"/>
    <n v="10"/>
    <n v="28700"/>
    <n v="0.34843205574912894"/>
  </r>
  <r>
    <x v="365"/>
    <x v="266"/>
    <x v="1"/>
    <m/>
    <m/>
    <s v="Budování obsahu pro linkbuilding"/>
    <n v="60"/>
    <n v="73337"/>
    <n v="0.81814091113626131"/>
    <n v="0"/>
    <n v="135000"/>
    <n v="0"/>
  </r>
  <r>
    <x v="366"/>
    <x v="267"/>
    <x v="1"/>
    <m/>
    <m/>
    <s v="Budování obsahu pro linkbuilding"/>
    <n v="187"/>
    <n v="1661795"/>
    <n v="0.11252892203912035"/>
    <n v="140"/>
    <n v="397000"/>
    <n v="0.35264483627204035"/>
  </r>
  <r>
    <x v="367"/>
    <x v="268"/>
    <x v="1"/>
    <m/>
    <m/>
    <s v="Budování obsahu pro linkbuilding"/>
    <n v="71"/>
    <n v="2099030"/>
    <n v="3.3825147806367709E-2"/>
    <n v="110"/>
    <n v="653000"/>
    <n v="0.1684532924961715"/>
  </r>
  <r>
    <x v="368"/>
    <x v="267"/>
    <x v="1"/>
    <m/>
    <m/>
    <s v="Budování obsahu pro linkbuilding"/>
    <n v="50"/>
    <n v="3523824"/>
    <n v="1.4189130898705497E-2"/>
    <n v="50"/>
    <n v="555000"/>
    <n v="9.0090090090090086E-2"/>
  </r>
  <r>
    <x v="369"/>
    <x v="269"/>
    <x v="0"/>
    <m/>
    <m/>
    <s v="Analýza KW e-shopu"/>
    <n v="127"/>
    <n v="1435991"/>
    <n v="8.8440665714478714E-2"/>
    <n v="70"/>
    <n v="1010000"/>
    <n v="6.9306930693069299E-2"/>
  </r>
  <r>
    <x v="370"/>
    <x v="270"/>
    <x v="1"/>
    <m/>
    <m/>
    <s v="Budování obsahu pro linkbuilding"/>
    <n v="37"/>
    <n v="161003"/>
    <n v="0.2298093824338677"/>
    <n v="30"/>
    <n v="398000"/>
    <n v="7.537688442211056E-2"/>
  </r>
  <r>
    <x v="371"/>
    <x v="270"/>
    <x v="1"/>
    <m/>
    <m/>
    <s v="Budování obsahu pro linkbuilding"/>
    <n v="12"/>
    <n v="169296"/>
    <n v="7.0881769208959458E-2"/>
    <n v="10"/>
    <n v="414000"/>
    <n v="2.4154589371980676E-2"/>
  </r>
  <r>
    <x v="372"/>
    <x v="270"/>
    <x v="1"/>
    <m/>
    <m/>
    <s v="Budování obsahu pro linkbuilding"/>
    <n v="367"/>
    <n v="165406"/>
    <n v="2.2187828736563362"/>
    <n v="110"/>
    <n v="450000"/>
    <n v="0.24444444444444444"/>
  </r>
  <r>
    <x v="373"/>
    <x v="271"/>
    <x v="0"/>
    <m/>
    <m/>
    <s v="Analýza KW e-shopu"/>
    <n v="14"/>
    <n v="2509978"/>
    <n v="5.5777381315692811E-3"/>
    <n v="10"/>
    <n v="3460000"/>
    <n v="2.8901734104046246E-3"/>
  </r>
  <r>
    <x v="374"/>
    <x v="272"/>
    <x v="1"/>
    <m/>
    <m/>
    <s v="Budování obsahu pro linkbuilding"/>
    <n v="24"/>
    <n v="10431"/>
    <n v="2.3008340523439745"/>
    <n v="50"/>
    <n v="13700"/>
    <n v="3.6496350364963503"/>
  </r>
  <r>
    <x v="375"/>
    <x v="273"/>
    <x v="2"/>
    <s v="Rošty"/>
    <m/>
    <s v="Analýza KW e-shopu"/>
    <n v="24"/>
    <n v="722200"/>
    <n v="3.3231791747438386E-2"/>
    <n v="20"/>
    <n v="118000"/>
    <n v="0.16949152542372883"/>
  </r>
  <r>
    <x v="376"/>
    <x v="274"/>
    <x v="0"/>
    <m/>
    <m/>
    <s v="Analýza KW e-shopu"/>
    <n v="60"/>
    <n v="1225869"/>
    <n v="4.8944870944611543E-2"/>
    <n v="10"/>
    <n v="356000"/>
    <n v="2.8089887640449441E-2"/>
  </r>
  <r>
    <x v="377"/>
    <x v="275"/>
    <x v="2"/>
    <s v="Nářadí na grilování"/>
    <m/>
    <s v="Analýza KW e-shopu"/>
    <n v="17"/>
    <n v="369042"/>
    <n v="4.6065217509118205E-2"/>
    <n v="10"/>
    <n v="191000"/>
    <n v="5.2356020942408377E-2"/>
  </r>
  <r>
    <x v="378"/>
    <x v="276"/>
    <x v="2"/>
    <s v="Nářadí na grilování"/>
    <m/>
    <s v="Analýza KW e-shopu"/>
    <n v="10"/>
    <n v="816223"/>
    <n v="1.2251553803311105E-2"/>
    <n v="10"/>
    <n v="611000"/>
    <n v="1.6366612111292964E-2"/>
  </r>
  <r>
    <x v="379"/>
    <x v="277"/>
    <x v="1"/>
    <m/>
    <m/>
    <s v="Budování obsahu pro linkbuilding"/>
    <n v="29"/>
    <n v="5897"/>
    <n v="4.9177547905714771"/>
    <n v="0"/>
    <n v="8800"/>
    <n v="0"/>
  </r>
  <r>
    <x v="380"/>
    <x v="278"/>
    <x v="1"/>
    <m/>
    <m/>
    <s v="Budování obsahu pro linkbuilding"/>
    <n v="50"/>
    <n v="33996"/>
    <n v="1.4707612660312979"/>
    <n v="20"/>
    <n v="36100"/>
    <n v="0.554016620498615"/>
  </r>
  <r>
    <x v="381"/>
    <x v="279"/>
    <x v="1"/>
    <m/>
    <m/>
    <s v="Budování obsahu pro linkbuilding"/>
    <n v="19"/>
    <n v="7310"/>
    <n v="2.5991792065663475"/>
    <n v="0"/>
    <n v="8250"/>
    <n v="0"/>
  </r>
  <r>
    <x v="382"/>
    <x v="280"/>
    <x v="1"/>
    <m/>
    <m/>
    <s v="Budování obsahu pro linkbuilding"/>
    <n v="23"/>
    <n v="11557"/>
    <n v="1.9901358484035649"/>
    <n v="70"/>
    <n v="32300"/>
    <n v="2.1671826625386998"/>
  </r>
  <r>
    <x v="383"/>
    <x v="281"/>
    <x v="1"/>
    <m/>
    <m/>
    <s v="Budování obsahu pro linkbuilding"/>
    <n v="279"/>
    <n v="52436"/>
    <n v="5.320771988710046"/>
    <n v="20"/>
    <n v="34500"/>
    <n v="0.57971014492753625"/>
  </r>
  <r>
    <x v="384"/>
    <x v="282"/>
    <x v="1"/>
    <m/>
    <m/>
    <s v="Budování obsahu pro linkbuilding"/>
    <n v="168"/>
    <n v="10205"/>
    <n v="16.462518373346398"/>
    <n v="10"/>
    <n v="70500"/>
    <n v="0.14184397163120568"/>
  </r>
  <r>
    <x v="385"/>
    <x v="283"/>
    <x v="1"/>
    <m/>
    <m/>
    <s v="Budování obsahu pro linkbuilding"/>
    <n v="34"/>
    <n v="46133"/>
    <n v="0.73699954479439889"/>
    <n v="20"/>
    <n v="13000"/>
    <n v="1.5384615384615385"/>
  </r>
  <r>
    <x v="386"/>
    <x v="284"/>
    <x v="1"/>
    <m/>
    <m/>
    <s v="Budování obsahu pro linkbuilding"/>
    <n v="46"/>
    <n v="85204"/>
    <n v="0.53988075677198255"/>
    <n v="10"/>
    <n v="37300"/>
    <n v="0.26809651474530832"/>
  </r>
  <r>
    <x v="387"/>
    <x v="285"/>
    <x v="1"/>
    <m/>
    <m/>
    <s v="Budování obsahu pro linkbuilding"/>
    <n v="31"/>
    <n v="4386"/>
    <n v="7.0679434564523484"/>
    <n v="10"/>
    <n v="3050"/>
    <n v="3.278688524590164"/>
  </r>
  <r>
    <x v="388"/>
    <x v="286"/>
    <x v="1"/>
    <m/>
    <m/>
    <s v="Budování obsahu pro linkbuilding"/>
    <n v="18"/>
    <n v="34655"/>
    <n v="0.51940556918193614"/>
    <n v="70"/>
    <n v="34100"/>
    <n v="2.0527859237536656"/>
  </r>
  <r>
    <x v="389"/>
    <x v="287"/>
    <x v="1"/>
    <m/>
    <m/>
    <s v="Budování obsahu pro linkbuilding"/>
    <n v="136"/>
    <n v="63954"/>
    <n v="2.126528442317916"/>
    <n v="20"/>
    <n v="37800"/>
    <n v="0.52910052910052918"/>
  </r>
  <r>
    <x v="390"/>
    <x v="288"/>
    <x v="2"/>
    <s v="Nářadí na grilování"/>
    <m/>
    <s v="Analýza KW e-shopu"/>
    <n v="47"/>
    <n v="1141062"/>
    <n v="4.1189698719263285E-2"/>
    <n v="30"/>
    <n v="559000"/>
    <n v="5.3667262969588549E-2"/>
  </r>
  <r>
    <x v="391"/>
    <x v="289"/>
    <x v="0"/>
    <s v="Elektrické"/>
    <m/>
    <s v="Analýza KW e-shopu"/>
    <n v="25"/>
    <n v="649059"/>
    <n v="3.8517299659969279E-2"/>
    <n v="20"/>
    <n v="88900"/>
    <n v="0.2249718785151856"/>
  </r>
  <r>
    <x v="392"/>
    <x v="290"/>
    <x v="0"/>
    <s v="Na dřevěné uhlí"/>
    <m/>
    <s v="Analýza KW e-shopu"/>
    <n v="12"/>
    <n v="160007"/>
    <n v="7.4996718893548406E-2"/>
    <n v="10"/>
    <n v="50100"/>
    <n v="0.19960079840319361"/>
  </r>
  <r>
    <x v="393"/>
    <x v="291"/>
    <x v="0"/>
    <m/>
    <m/>
    <s v="Analýza KW e-shopu"/>
    <n v="22"/>
    <n v="1315120"/>
    <n v="1.6728511466634222E-2"/>
    <n v="20"/>
    <n v="478000"/>
    <n v="4.1841004184100423E-2"/>
  </r>
  <r>
    <x v="394"/>
    <x v="292"/>
    <x v="0"/>
    <s v="Plynové"/>
    <m/>
    <s v="Analýza KW e-shopu"/>
    <n v="20"/>
    <n v="442635"/>
    <n v="4.5183955177516465E-2"/>
    <n v="10"/>
    <n v="76500"/>
    <n v="0.13071895424836602"/>
  </r>
  <r>
    <x v="395"/>
    <x v="292"/>
    <x v="0"/>
    <s v="Plynové"/>
    <m/>
    <s v="Analýza KW e-shopu"/>
    <n v="13"/>
    <n v="447865"/>
    <n v="2.9026603998972902E-2"/>
    <n v="10"/>
    <n v="77500"/>
    <n v="0.12903225806451613"/>
  </r>
  <r>
    <x v="396"/>
    <x v="293"/>
    <x v="0"/>
    <m/>
    <m/>
    <s v="Analýza KW e-shopu"/>
    <n v="210"/>
    <n v="165689"/>
    <n v="1.2674347723747503"/>
    <n v="10"/>
    <n v="51400"/>
    <n v="0.19455252918287938"/>
  </r>
  <r>
    <x v="397"/>
    <x v="294"/>
    <x v="0"/>
    <m/>
    <m/>
    <s v="Analýza KW e-shopu"/>
    <n v="19"/>
    <n v="134324"/>
    <n v="0.14144903367975939"/>
    <n v="0"/>
    <n v="43300"/>
    <n v="0"/>
  </r>
  <r>
    <x v="398"/>
    <x v="295"/>
    <x v="2"/>
    <s v="Rošty"/>
    <m/>
    <s v="Analýza KW e-shopu"/>
    <n v="39"/>
    <n v="539264"/>
    <n v="7.2320792784239252E-2"/>
    <n v="20"/>
    <n v="85900"/>
    <n v="0.23282887077997672"/>
  </r>
  <r>
    <x v="399"/>
    <x v="296"/>
    <x v="2"/>
    <s v="Rošty"/>
    <m/>
    <s v="Analýza KW e-shopu"/>
    <n v="26"/>
    <n v="262215"/>
    <n v="9.9155273344392961E-2"/>
    <n v="0"/>
    <n v="104000"/>
    <n v="0"/>
  </r>
  <r>
    <x v="400"/>
    <x v="297"/>
    <x v="2"/>
    <s v="Obaly"/>
    <m/>
    <s v="Analýza KW e-shopu"/>
    <n v="148"/>
    <n v="1520926"/>
    <n v="9.7309139300662886E-2"/>
    <n v="50"/>
    <n v="467000"/>
    <n v="0.10706638115631691"/>
  </r>
  <r>
    <x v="401"/>
    <x v="298"/>
    <x v="0"/>
    <m/>
    <s v="Weber"/>
    <s v="Analýza KW e-shopu"/>
    <n v="16"/>
    <n v="133739"/>
    <n v="0.11963600744734147"/>
    <n v="10"/>
    <n v="20100"/>
    <n v="0.49751243781094523"/>
  </r>
  <r>
    <x v="402"/>
    <x v="299"/>
    <x v="2"/>
    <s v="Obaly"/>
    <m/>
    <s v="Analýza KW e-shopu"/>
    <n v="29"/>
    <n v="784200"/>
    <n v="3.6980362152512117E-2"/>
    <n v="0"/>
    <n v="214000"/>
    <n v="0"/>
  </r>
  <r>
    <x v="403"/>
    <x v="300"/>
    <x v="1"/>
    <m/>
    <m/>
    <s v="Budování obsahu pro linkbuilding"/>
    <n v="11"/>
    <n v="979133"/>
    <n v="1.1234428826318794E-2"/>
    <n v="10"/>
    <n v="486000"/>
    <n v="2.0576131687242798E-2"/>
  </r>
  <r>
    <x v="404"/>
    <x v="301"/>
    <x v="1"/>
    <m/>
    <m/>
    <s v="Budování obsahu pro linkbuilding"/>
    <n v="96"/>
    <n v="369546"/>
    <n v="0.2597782143494991"/>
    <n v="140"/>
    <n v="277000"/>
    <n v="0.50541516245487361"/>
  </r>
  <r>
    <x v="405"/>
    <x v="302"/>
    <x v="2"/>
    <s v="Pánve"/>
    <m/>
    <s v="Analýza KW e-shopu"/>
    <n v="122"/>
    <n v="1578888"/>
    <n v="7.7269572002573964E-2"/>
    <n v="30"/>
    <n v="518000"/>
    <n v="5.791505791505791E-2"/>
  </r>
  <r>
    <x v="406"/>
    <x v="303"/>
    <x v="2"/>
    <s v="Pánve"/>
    <m/>
    <s v="Analýza KW e-shopu"/>
    <n v="27"/>
    <n v="794888"/>
    <n v="3.3967049445959685E-2"/>
    <n v="20"/>
    <n v="330000"/>
    <n v="6.0606060606060608E-2"/>
  </r>
  <r>
    <x v="407"/>
    <x v="304"/>
    <x v="2"/>
    <s v="Zástěry"/>
    <m/>
    <s v="Analýza KW e-shopu"/>
    <n v="25"/>
    <n v="64515"/>
    <n v="0.38750678136867395"/>
    <n v="10"/>
    <n v="13700"/>
    <n v="0.72992700729927007"/>
  </r>
  <r>
    <x v="408"/>
    <x v="305"/>
    <x v="1"/>
    <m/>
    <m/>
    <s v="Budování obsahu pro linkbuilding"/>
    <n v="11"/>
    <n v="167517"/>
    <n v="6.5664977285887396E-2"/>
    <n v="10"/>
    <n v="310000"/>
    <n v="3.2258064516129031E-2"/>
  </r>
  <r>
    <x v="409"/>
    <x v="306"/>
    <x v="1"/>
    <m/>
    <m/>
    <s v="Budování obsahu pro linkbuilding"/>
    <n v="15"/>
    <n v="119018"/>
    <n v="0.12603135660152245"/>
    <n v="0"/>
    <n v="151000"/>
    <n v="0"/>
  </r>
  <r>
    <x v="410"/>
    <x v="307"/>
    <x v="2"/>
    <s v="Kameny"/>
    <m/>
    <s v="Analýza KW e-shopu"/>
    <n v="36"/>
    <n v="126014"/>
    <n v="0.28568254320948466"/>
    <n v="0"/>
    <n v="42600"/>
    <n v="0"/>
  </r>
  <r>
    <x v="411"/>
    <x v="308"/>
    <x v="1"/>
    <m/>
    <m/>
    <s v="Budování obsahu pro linkbuilding"/>
    <n v="46"/>
    <n v="996858"/>
    <n v="4.6144987550884885E-2"/>
    <n v="40"/>
    <n v="825000"/>
    <n v="4.8484848484848485E-2"/>
  </r>
  <r>
    <x v="412"/>
    <x v="309"/>
    <x v="2"/>
    <s v="Obaly"/>
    <m/>
    <s v="Analýza KW e-shopu"/>
    <n v="81"/>
    <n v="972139"/>
    <n v="8.3321418027668889E-2"/>
    <n v="30"/>
    <n v="112000"/>
    <n v="0.26785714285714285"/>
  </r>
  <r>
    <x v="413"/>
    <x v="310"/>
    <x v="1"/>
    <m/>
    <m/>
    <s v="Budování obsahu pro linkbuilding"/>
    <n v="19"/>
    <n v="80562"/>
    <n v="0.2358432015093965"/>
    <n v="10"/>
    <n v="140000"/>
    <n v="7.1428571428571438E-2"/>
  </r>
  <r>
    <x v="414"/>
    <x v="311"/>
    <x v="2"/>
    <m/>
    <m/>
    <s v="Analýza KW e-shopu"/>
    <n v="13"/>
    <n v="8606"/>
    <n v="1.5105740181268883"/>
    <n v="0"/>
    <n v="14700"/>
    <n v="0"/>
  </r>
  <r>
    <x v="415"/>
    <x v="66"/>
    <x v="0"/>
    <s v="Plynové"/>
    <m/>
    <s v="Analýza KW e-shopu"/>
    <n v="288"/>
    <n v="2602418"/>
    <n v="0.11066631109990785"/>
    <n v="70"/>
    <n v="27100"/>
    <n v="2.5830258302583027"/>
  </r>
  <r>
    <x v="416"/>
    <x v="66"/>
    <x v="0"/>
    <s v="Plynové"/>
    <m/>
    <s v="Analýza KW e-shopu"/>
    <n v="1067"/>
    <n v="2585960"/>
    <n v="0.41261272409472693"/>
    <n v="480"/>
    <n v="421000"/>
    <n v="1.1401425178147269"/>
  </r>
  <r>
    <x v="417"/>
    <x v="312"/>
    <x v="0"/>
    <s v="Plynové"/>
    <m/>
    <s v="Analýza KW e-shopu"/>
    <n v="32"/>
    <n v="1329725"/>
    <n v="2.4065126247908401E-2"/>
    <n v="10"/>
    <n v="176000"/>
    <n v="5.6818181818181816E-2"/>
  </r>
  <r>
    <x v="418"/>
    <x v="313"/>
    <x v="0"/>
    <s v="Plynové"/>
    <m/>
    <s v="Analýza KW e-shopu"/>
    <n v="55"/>
    <n v="408370"/>
    <n v="0.1346817836765678"/>
    <n v="30"/>
    <n v="185000"/>
    <n v="0.16216216216216214"/>
  </r>
  <r>
    <x v="419"/>
    <x v="314"/>
    <x v="0"/>
    <s v="Plynové"/>
    <m/>
    <s v="Analýza KW e-shopu"/>
    <n v="1441"/>
    <n v="763265"/>
    <n v="1.8879419336665508"/>
    <n v="0"/>
    <n v="185000"/>
    <n v="0"/>
  </r>
  <r>
    <x v="420"/>
    <x v="315"/>
    <x v="0"/>
    <s v="Plynové"/>
    <s v="Weber"/>
    <s v="Analýza KW e-shopu"/>
    <n v="13"/>
    <n v="657684"/>
    <n v="1.976633155132252E-2"/>
    <n v="10"/>
    <n v="152000"/>
    <n v="6.5789473684210523E-2"/>
  </r>
  <r>
    <x v="421"/>
    <x v="315"/>
    <x v="0"/>
    <s v="Plynové"/>
    <s v="Weber"/>
    <s v="Analýza KW e-shopu"/>
    <n v="145"/>
    <n v="656151"/>
    <n v="0.22098571822644483"/>
    <n v="40"/>
    <n v="169000"/>
    <n v="0.23668639053254437"/>
  </r>
  <r>
    <x v="422"/>
    <x v="316"/>
    <x v="0"/>
    <s v="Plynové"/>
    <s v="Weber"/>
    <s v="Analýza KW e-shopu"/>
    <n v="46"/>
    <n v="102673"/>
    <n v="0.44802431018865718"/>
    <n v="0"/>
    <n v="45600"/>
    <n v="0"/>
  </r>
  <r>
    <x v="423"/>
    <x v="236"/>
    <x v="0"/>
    <s v="Plynové"/>
    <m/>
    <s v="Analýza KW e-shopu"/>
    <n v="23"/>
    <n v="179174"/>
    <n v="0.12836683893868531"/>
    <n v="0"/>
    <n v="97900"/>
    <n v="0"/>
  </r>
  <r>
    <x v="424"/>
    <x v="317"/>
    <x v="0"/>
    <s v="Plynové"/>
    <m/>
    <s v="Analýza KW e-shopu"/>
    <n v="77"/>
    <n v="1598429"/>
    <n v="4.817229917625368E-2"/>
    <n v="20"/>
    <n v="503000"/>
    <n v="3.9761431411530816E-2"/>
  </r>
  <r>
    <x v="425"/>
    <x v="66"/>
    <x v="0"/>
    <s v="Plynové"/>
    <m/>
    <s v="Analýza KW e-shopu"/>
    <n v="782"/>
    <n v="2392759"/>
    <n v="0.32681937462151434"/>
    <n v="170"/>
    <n v="48500"/>
    <n v="3.5051546391752577"/>
  </r>
  <r>
    <x v="426"/>
    <x v="66"/>
    <x v="0"/>
    <s v="Plynové"/>
    <m/>
    <s v="Analýza KW e-shopu"/>
    <n v="3083"/>
    <n v="2618064"/>
    <n v="1.1775877136693373"/>
    <n v="880"/>
    <n v="218000"/>
    <n v="4.0366972477064218"/>
  </r>
  <r>
    <x v="427"/>
    <x v="312"/>
    <x v="0"/>
    <s v="Plynové"/>
    <m/>
    <s v="Analýza KW e-shopu"/>
    <n v="16"/>
    <n v="1325951"/>
    <n v="1.2066810915335483E-2"/>
    <n v="30"/>
    <n v="65600"/>
    <n v="0.45731707317073172"/>
  </r>
  <r>
    <x v="428"/>
    <x v="318"/>
    <x v="0"/>
    <s v="Plynové"/>
    <m/>
    <s v="Analýza KW e-shopu"/>
    <n v="23"/>
    <n v="102790"/>
    <n v="0.22375717482245355"/>
    <n v="0"/>
    <n v="59400"/>
    <n v="0"/>
  </r>
  <r>
    <x v="429"/>
    <x v="313"/>
    <x v="0"/>
    <s v="Plynové"/>
    <m/>
    <s v="Analýza KW e-shopu"/>
    <n v="13"/>
    <n v="410007"/>
    <n v="3.1706775737975201E-2"/>
    <n v="30"/>
    <n v="103000"/>
    <n v="0.29126213592233013"/>
  </r>
  <r>
    <x v="430"/>
    <x v="319"/>
    <x v="0"/>
    <s v="Plynové"/>
    <m/>
    <s v="Analýza KW e-shopu"/>
    <n v="9"/>
    <n v="834345"/>
    <n v="1.0786904697696996E-2"/>
    <n v="0"/>
    <n v="189000"/>
    <n v="0"/>
  </r>
  <r>
    <x v="431"/>
    <x v="315"/>
    <x v="0"/>
    <s v="Plynové"/>
    <s v="Weber"/>
    <s v="Analýza KW e-shopu"/>
    <n v="18"/>
    <n v="658195"/>
    <n v="2.7347518592514379E-2"/>
    <n v="10"/>
    <n v="42700"/>
    <n v="0.23419203747072601"/>
  </r>
  <r>
    <x v="432"/>
    <x v="315"/>
    <x v="0"/>
    <s v="Plynové"/>
    <s v="Weber"/>
    <s v="Analýza KW e-shopu"/>
    <n v="192"/>
    <n v="652556"/>
    <n v="0.29422762184394902"/>
    <n v="70"/>
    <n v="65000"/>
    <n v="1.0769230769230769"/>
  </r>
  <r>
    <x v="433"/>
    <x v="320"/>
    <x v="0"/>
    <s v="Plynové"/>
    <m/>
    <s v="Analýza KW e-shopu"/>
    <n v="62"/>
    <n v="202675"/>
    <n v="0.30590847415813494"/>
    <n v="10"/>
    <n v="38200"/>
    <n v="0.26178010471204194"/>
  </r>
  <r>
    <x v="434"/>
    <x v="321"/>
    <x v="0"/>
    <s v="Plynové"/>
    <m/>
    <s v="Analýza KW e-shopu"/>
    <n v="379"/>
    <n v="1620377"/>
    <n v="0.23389618588760519"/>
    <n v="30"/>
    <n v="107000"/>
    <n v="0.28037383177570091"/>
  </r>
  <r>
    <x v="435"/>
    <x v="322"/>
    <x v="2"/>
    <s v="Podpalovače"/>
    <m/>
    <s v="Analýza KW e-shopu"/>
    <n v="27"/>
    <n v="212119"/>
    <n v="0.12728704170772065"/>
    <n v="10"/>
    <n v="37200"/>
    <n v="0.26881720430107525"/>
  </r>
  <r>
    <x v="436"/>
    <x v="323"/>
    <x v="2"/>
    <s v="Nářadí na grilování"/>
    <m/>
    <s v="Analýza KW e-shopu"/>
    <n v="33"/>
    <n v="689541"/>
    <n v="4.7857922879132639E-2"/>
    <n v="20"/>
    <n v="354000"/>
    <n v="5.6497175141242938E-2"/>
  </r>
  <r>
    <x v="437"/>
    <x v="324"/>
    <x v="2"/>
    <s v="Obaly"/>
    <m/>
    <s v="Analýza KW e-shopu"/>
    <n v="35"/>
    <n v="704590"/>
    <n v="4.9674278658510623E-2"/>
    <n v="10"/>
    <n v="122000"/>
    <n v="8.1967213114754092E-2"/>
  </r>
  <r>
    <x v="438"/>
    <x v="325"/>
    <x v="2"/>
    <m/>
    <m/>
    <s v="Analýza KW e-shopu"/>
    <n v="12"/>
    <n v="1400732"/>
    <n v="8.5669492808046078E-3"/>
    <n v="10"/>
    <n v="706000"/>
    <n v="1.4164305949008499E-2"/>
  </r>
  <r>
    <x v="439"/>
    <x v="326"/>
    <x v="2"/>
    <m/>
    <m/>
    <s v="Analýza KW e-shopu"/>
    <n v="23"/>
    <n v="1410210"/>
    <n v="1.6309627644109741E-2"/>
    <n v="10"/>
    <n v="711000"/>
    <n v="1.4064697609001406E-2"/>
  </r>
  <r>
    <x v="440"/>
    <x v="327"/>
    <x v="1"/>
    <m/>
    <m/>
    <s v="Budování obsahu pro linkbuilding"/>
    <n v="26"/>
    <n v="55943"/>
    <n v="0.46475877232182761"/>
    <n v="30"/>
    <n v="86100"/>
    <n v="0.34843205574912894"/>
  </r>
  <r>
    <x v="441"/>
    <x v="328"/>
    <x v="1"/>
    <s v="Recepty"/>
    <m/>
    <s v="Budování obsahu pro linkbuilding"/>
    <n v="17"/>
    <n v="676"/>
    <n v="25.147928994082839"/>
    <n v="10"/>
    <n v="617"/>
    <n v="16.207455429497568"/>
  </r>
  <r>
    <x v="442"/>
    <x v="329"/>
    <x v="1"/>
    <m/>
    <m/>
    <s v="Budování obsahu pro linkbuilding"/>
    <n v="17"/>
    <n v="13165"/>
    <n v="1.2913026965438663"/>
    <n v="50"/>
    <n v="12500"/>
    <n v="4"/>
  </r>
  <r>
    <x v="443"/>
    <x v="67"/>
    <x v="0"/>
    <m/>
    <m/>
    <s v="Analýza KW e-shopu"/>
    <n v="48"/>
    <n v="1285625"/>
    <n v="3.7335926105979585E-2"/>
    <n v="30"/>
    <n v="49900"/>
    <n v="0.60120240480961917"/>
  </r>
  <r>
    <x v="444"/>
    <x v="330"/>
    <x v="0"/>
    <m/>
    <s v="Weber"/>
    <s v="Analýza KW e-shopu"/>
    <n v="13"/>
    <n v="367084"/>
    <n v="3.5414237613189355E-2"/>
    <n v="20"/>
    <n v="4920"/>
    <n v="4.0650406504065044"/>
  </r>
  <r>
    <x v="445"/>
    <x v="330"/>
    <x v="0"/>
    <m/>
    <s v="Weber"/>
    <s v="Analýza KW e-shopu"/>
    <n v="52"/>
    <n v="375282"/>
    <n v="0.13856246769096306"/>
    <n v="50"/>
    <n v="10300"/>
    <n v="4.8543689320388346"/>
  </r>
  <r>
    <x v="446"/>
    <x v="331"/>
    <x v="0"/>
    <s v="Plynové"/>
    <m/>
    <s v="Analýza KW e-shopu"/>
    <n v="38"/>
    <n v="1661025"/>
    <n v="2.2877440134856489E-2"/>
    <n v="30"/>
    <n v="29500"/>
    <n v="1.0169491525423728"/>
  </r>
  <r>
    <x v="447"/>
    <x v="332"/>
    <x v="0"/>
    <s v="Plynové"/>
    <s v="Weber"/>
    <s v="Analýza KW e-shopu"/>
    <n v="30"/>
    <n v="307365"/>
    <n v="9.7603826069981942E-2"/>
    <n v="0"/>
    <n v="30100"/>
    <n v="0"/>
  </r>
  <r>
    <x v="448"/>
    <x v="333"/>
    <x v="0"/>
    <m/>
    <m/>
    <s v="Analýza KW e-shopu"/>
    <n v="28"/>
    <n v="3245589"/>
    <n v="8.6270935722298787E-3"/>
    <n v="10"/>
    <n v="32600"/>
    <n v="0.30674846625766872"/>
  </r>
  <r>
    <x v="449"/>
    <x v="334"/>
    <x v="0"/>
    <m/>
    <m/>
    <s v="Analýza KW e-shopu"/>
    <n v="34"/>
    <n v="2448079"/>
    <n v="1.3888440691660685E-2"/>
    <n v="20"/>
    <n v="411000"/>
    <n v="4.8661800486618008E-2"/>
  </r>
  <r>
    <x v="450"/>
    <x v="335"/>
    <x v="0"/>
    <m/>
    <m/>
    <s v="Analýza KW e-shopu"/>
    <n v="17"/>
    <n v="682474"/>
    <n v="2.4909373836952031E-2"/>
    <n v="10"/>
    <n v="417000"/>
    <n v="2.3980815347721823E-2"/>
  </r>
  <r>
    <x v="451"/>
    <x v="336"/>
    <x v="0"/>
    <m/>
    <m/>
    <s v="Analýza KW e-shopu"/>
    <n v="34"/>
    <n v="802767"/>
    <n v="4.2353509797986216E-2"/>
    <n v="30"/>
    <n v="319000"/>
    <n v="9.4043887147335414E-2"/>
  </r>
  <r>
    <x v="452"/>
    <x v="336"/>
    <x v="0"/>
    <m/>
    <m/>
    <s v="Analýza KW e-shopu"/>
    <n v="18"/>
    <n v="802489"/>
    <n v="2.2430213996702756E-2"/>
    <n v="10"/>
    <n v="332000"/>
    <n v="3.0120481927710843E-2"/>
  </r>
  <r>
    <x v="453"/>
    <x v="67"/>
    <x v="0"/>
    <m/>
    <m/>
    <s v="Analýza KW e-shopu"/>
    <n v="30"/>
    <n v="1263385"/>
    <n v="2.3745730715498441E-2"/>
    <n v="20"/>
    <n v="4050000"/>
    <n v="4.9382716049382715E-3"/>
  </r>
  <r>
    <x v="454"/>
    <x v="337"/>
    <x v="0"/>
    <m/>
    <m/>
    <s v="Analýza KW e-shopu"/>
    <n v="24"/>
    <n v="1406"/>
    <n v="17.069701280227598"/>
    <n v="0"/>
    <n v="1900"/>
    <n v="0"/>
  </r>
  <r>
    <x v="455"/>
    <x v="67"/>
    <x v="0"/>
    <m/>
    <m/>
    <s v="Analýza KW e-shopu"/>
    <n v="222"/>
    <n v="1277885"/>
    <n v="0.17372455267884043"/>
    <n v="110"/>
    <n v="144000"/>
    <n v="0.76388888888888895"/>
  </r>
  <r>
    <x v="456"/>
    <x v="338"/>
    <x v="0"/>
    <s v="Na dřevěné uhlí"/>
    <m/>
    <s v="Analýza KW e-shopu"/>
    <n v="12"/>
    <n v="103664"/>
    <n v="0.11575860472295108"/>
    <n v="10"/>
    <n v="93600"/>
    <n v="0.10683760683760683"/>
  </r>
  <r>
    <x v="457"/>
    <x v="339"/>
    <x v="0"/>
    <s v="Plynové"/>
    <m/>
    <s v="Analýza KW e-shopu"/>
    <n v="33"/>
    <n v="627193"/>
    <n v="5.2615383143625648E-2"/>
    <n v="10"/>
    <n v="54300"/>
    <n v="0.18416206261510129"/>
  </r>
  <r>
    <x v="458"/>
    <x v="340"/>
    <x v="0"/>
    <m/>
    <m/>
    <s v="Analýza KW e-shopu"/>
    <n v="75"/>
    <n v="246777"/>
    <n v="0.30391811230382082"/>
    <n v="0"/>
    <n v="105000"/>
    <n v="0"/>
  </r>
  <r>
    <x v="459"/>
    <x v="341"/>
    <x v="1"/>
    <m/>
    <m/>
    <s v="Budování obsahu pro linkbuilding"/>
    <n v="25"/>
    <n v="261236"/>
    <n v="9.5698908266854482E-2"/>
    <n v="20"/>
    <n v="466000"/>
    <n v="4.2918454935622317E-2"/>
  </r>
  <r>
    <x v="460"/>
    <x v="342"/>
    <x v="1"/>
    <m/>
    <m/>
    <s v="Budování obsahu pro linkbuilding"/>
    <n v="42"/>
    <n v="285"/>
    <n v="147.36842105263156"/>
    <n v="0"/>
    <n v="669"/>
    <n v="0"/>
  </r>
  <r>
    <x v="461"/>
    <x v="343"/>
    <x v="2"/>
    <m/>
    <m/>
    <s v="Analýza KW e-shopu"/>
    <n v="17"/>
    <n v="1597395"/>
    <n v="1.0642327038709898E-2"/>
    <n v="10"/>
    <n v="599000"/>
    <n v="1.6694490818030053E-2"/>
  </r>
  <r>
    <x v="462"/>
    <x v="344"/>
    <x v="2"/>
    <m/>
    <m/>
    <s v="Analýza KW e-shopu"/>
    <n v="145"/>
    <n v="453546"/>
    <n v="0.31970296287476907"/>
    <n v="30"/>
    <n v="667000"/>
    <n v="4.4977511244377814E-2"/>
  </r>
  <r>
    <x v="463"/>
    <x v="345"/>
    <x v="2"/>
    <m/>
    <s v="Weber"/>
    <s v="Analýza KW e-shopu"/>
    <n v="145"/>
    <n v="453546"/>
    <n v="0.31970296287476907"/>
    <n v="0"/>
    <n v="667000"/>
    <n v="0"/>
  </r>
  <r>
    <x v="464"/>
    <x v="344"/>
    <x v="2"/>
    <m/>
    <m/>
    <s v="Analýza KW e-shopu"/>
    <n v="110"/>
    <n v="1638394"/>
    <n v="6.7138917745060103E-2"/>
    <n v="20"/>
    <n v="535000"/>
    <n v="3.7383177570093462E-2"/>
  </r>
  <r>
    <x v="465"/>
    <x v="345"/>
    <x v="2"/>
    <m/>
    <s v="Weber"/>
    <s v="Analýza KW e-shopu"/>
    <n v="13"/>
    <n v="114649"/>
    <n v="0.11338956292684628"/>
    <n v="0"/>
    <n v="219000"/>
    <n v="0"/>
  </r>
  <r>
    <x v="466"/>
    <x v="346"/>
    <x v="2"/>
    <m/>
    <m/>
    <s v="Analýza KW e-shopu"/>
    <n v="84"/>
    <n v="3380810"/>
    <n v="2.484611675900154E-2"/>
    <n v="0"/>
    <n v="539000"/>
    <n v="0"/>
  </r>
  <r>
    <x v="467"/>
    <x v="346"/>
    <x v="0"/>
    <m/>
    <m/>
    <s v="Analýza KW e-shopu"/>
    <n v="1648"/>
    <n v="3374648"/>
    <n v="0.4883472291035984"/>
    <n v="10"/>
    <n v="529000"/>
    <n v="1.890359168241966E-2"/>
  </r>
  <r>
    <x v="468"/>
    <x v="347"/>
    <x v="1"/>
    <m/>
    <m/>
    <s v="Budování obsahu pro linkbuilding"/>
    <n v="766"/>
    <n v="85795"/>
    <n v="8.9282592225654192"/>
    <n v="720"/>
    <n v="97700"/>
    <n v="7.3694984646878199"/>
  </r>
  <r>
    <x v="469"/>
    <x v="348"/>
    <x v="1"/>
    <s v="Pohlreich"/>
    <m/>
    <s v="Budování obsahu pro linkbuilding"/>
    <n v="73"/>
    <n v="3909"/>
    <n v="18.674852903555895"/>
    <n v="50"/>
    <n v="6980"/>
    <n v="7.1633237822349578"/>
  </r>
  <r>
    <x v="470"/>
    <x v="349"/>
    <x v="1"/>
    <m/>
    <m/>
    <s v="Budování obsahu pro linkbuilding"/>
    <n v="20"/>
    <n v="11529"/>
    <n v="1.734755833116489"/>
    <n v="20"/>
    <n v="20400"/>
    <n v="0.98039215686274506"/>
  </r>
  <r>
    <x v="471"/>
    <x v="350"/>
    <x v="1"/>
    <s v="Recepty"/>
    <m/>
    <s v="Budování obsahu pro linkbuilding"/>
    <n v="19"/>
    <n v="42798"/>
    <n v="0.44394597878405534"/>
    <n v="10"/>
    <n v="34900"/>
    <n v="0.28653295128939826"/>
  </r>
  <r>
    <x v="472"/>
    <x v="351"/>
    <x v="1"/>
    <s v="Recepty"/>
    <m/>
    <s v="Budování obsahu pro linkbuilding"/>
    <n v="40"/>
    <n v="14591"/>
    <n v="2.7414159413336989"/>
    <n v="0"/>
    <n v="7990"/>
    <n v="0"/>
  </r>
  <r>
    <x v="473"/>
    <x v="133"/>
    <x v="1"/>
    <s v="Recepty"/>
    <m/>
    <s v="Budování obsahu pro linkbuilding"/>
    <n v="124"/>
    <n v="2583778"/>
    <n v="4.7991739228370238E-2"/>
    <n v="70"/>
    <n v="936000"/>
    <n v="7.4786324786324784E-2"/>
  </r>
  <r>
    <x v="474"/>
    <x v="352"/>
    <x v="1"/>
    <s v="Recepty"/>
    <m/>
    <s v="Budování obsahu pro linkbuilding"/>
    <n v="30"/>
    <n v="268787"/>
    <n v="0.11161254078508261"/>
    <n v="0"/>
    <n v="142000"/>
    <n v="0"/>
  </r>
  <r>
    <x v="475"/>
    <x v="353"/>
    <x v="1"/>
    <s v="Recepty"/>
    <m/>
    <s v="Budování obsahu pro linkbuilding"/>
    <n v="18"/>
    <n v="114979"/>
    <n v="0.15655032658137571"/>
    <n v="20"/>
    <n v="114000"/>
    <n v="0.17543859649122806"/>
  </r>
  <r>
    <x v="476"/>
    <x v="354"/>
    <x v="1"/>
    <s v="Recepty"/>
    <m/>
    <s v="Budování obsahu pro linkbuilding"/>
    <n v="242"/>
    <n v="1437381"/>
    <n v="0.16836176351294471"/>
    <n v="210"/>
    <n v="350000"/>
    <n v="0.6"/>
  </r>
  <r>
    <x v="477"/>
    <x v="355"/>
    <x v="1"/>
    <s v="Recepty"/>
    <m/>
    <s v="Budování obsahu pro linkbuilding"/>
    <n v="31"/>
    <n v="37128"/>
    <n v="0.83494936436112899"/>
    <n v="0"/>
    <n v="23700"/>
    <n v="0"/>
  </r>
  <r>
    <x v="478"/>
    <x v="356"/>
    <x v="1"/>
    <s v="Recepty"/>
    <m/>
    <s v="Budování obsahu pro linkbuilding"/>
    <n v="35"/>
    <n v="1905682"/>
    <n v="1.8366128241752822E-2"/>
    <n v="10"/>
    <n v="499000"/>
    <n v="2.004008016032064E-2"/>
  </r>
  <r>
    <x v="479"/>
    <x v="356"/>
    <x v="1"/>
    <s v="Recepty"/>
    <m/>
    <s v="Budování obsahu pro linkbuilding"/>
    <n v="455"/>
    <n v="1836110"/>
    <n v="0.24780650396762721"/>
    <n v="90"/>
    <n v="909000"/>
    <n v="9.9009900990099015E-2"/>
  </r>
  <r>
    <x v="480"/>
    <x v="357"/>
    <x v="2"/>
    <s v="Rošty"/>
    <m/>
    <s v="Analýza KW e-shopu"/>
    <n v="48"/>
    <n v="975238"/>
    <n v="4.9218754806519029E-2"/>
    <n v="20"/>
    <n v="330000"/>
    <n v="6.0606060606060608E-2"/>
  </r>
  <r>
    <x v="481"/>
    <x v="358"/>
    <x v="2"/>
    <s v="Rošty"/>
    <m/>
    <s v="Analýza KW e-shopu"/>
    <n v="22"/>
    <n v="175835"/>
    <n v="0.12511729746637473"/>
    <n v="10"/>
    <n v="420000"/>
    <n v="2.3809523809523812E-2"/>
  </r>
  <r>
    <x v="482"/>
    <x v="359"/>
    <x v="2"/>
    <s v="Rošty"/>
    <m/>
    <s v="Analýza KW e-shopu"/>
    <n v="229"/>
    <n v="948187"/>
    <n v="0.2415135411052883"/>
    <n v="90"/>
    <n v="408000"/>
    <n v="0.22058823529411767"/>
  </r>
  <r>
    <x v="483"/>
    <x v="221"/>
    <x v="2"/>
    <s v="Rošty"/>
    <m/>
    <s v="Analýza KW e-shopu"/>
    <n v="11"/>
    <n v="161116"/>
    <n v="6.8273790312569818E-2"/>
    <n v="0"/>
    <n v="33900"/>
    <n v="0"/>
  </r>
  <r>
    <x v="484"/>
    <x v="360"/>
    <x v="2"/>
    <s v="Rošty"/>
    <m/>
    <s v="Analýza KW e-shopu"/>
    <n v="111"/>
    <n v="758030"/>
    <n v="0.14643219925332771"/>
    <n v="30"/>
    <n v="362000"/>
    <n v="8.2872928176795591E-2"/>
  </r>
  <r>
    <x v="485"/>
    <x v="361"/>
    <x v="1"/>
    <m/>
    <m/>
    <s v="Budování obsahu pro linkbuilding"/>
    <n v="111"/>
    <n v="758030"/>
    <n v="0.14643219925332771"/>
    <n v="50"/>
    <n v="362000"/>
    <n v="0.13812154696132597"/>
  </r>
  <r>
    <x v="486"/>
    <x v="362"/>
    <x v="2"/>
    <s v="Rošty"/>
    <m/>
    <s v="Analýza KW e-shopu"/>
    <n v="30"/>
    <n v="555834"/>
    <n v="5.3972948758082451E-2"/>
    <n v="0"/>
    <n v="70900"/>
    <n v="0"/>
  </r>
  <r>
    <x v="487"/>
    <x v="359"/>
    <x v="2"/>
    <s v="Rošty"/>
    <m/>
    <s v="Analýza KW e-shopu"/>
    <n v="74"/>
    <n v="983921"/>
    <n v="7.5209290176751986E-2"/>
    <n v="30"/>
    <n v="227000"/>
    <n v="0.13215859030837004"/>
  </r>
  <r>
    <x v="488"/>
    <x v="360"/>
    <x v="2"/>
    <s v="Rošty"/>
    <m/>
    <s v="Analýza KW e-shopu"/>
    <n v="40"/>
    <n v="758473"/>
    <n v="5.2737539767401087E-2"/>
    <n v="20"/>
    <n v="180000"/>
    <n v="0.11111111111111112"/>
  </r>
  <r>
    <x v="489"/>
    <x v="363"/>
    <x v="2"/>
    <m/>
    <m/>
    <s v="Analýza KW e-shopu"/>
    <n v="20"/>
    <n v="392161"/>
    <n v="5.0999461955676367E-2"/>
    <n v="10"/>
    <n v="289000"/>
    <n v="3.4602076124567477E-2"/>
  </r>
  <r>
    <x v="490"/>
    <x v="364"/>
    <x v="1"/>
    <m/>
    <m/>
    <s v="Budování obsahu pro linkbuilding"/>
    <n v="74"/>
    <n v="701297"/>
    <n v="0.10551877449924925"/>
    <n v="70"/>
    <n v="485000"/>
    <n v="0.14432989690721651"/>
  </r>
  <r>
    <x v="491"/>
    <x v="365"/>
    <x v="1"/>
    <s v="Recepty"/>
    <m/>
    <s v="Budování obsahu pro linkbuilding"/>
    <n v="12"/>
    <n v="325614"/>
    <n v="3.6853452247139248E-2"/>
    <n v="10"/>
    <n v="44900"/>
    <n v="0.22271714922048999"/>
  </r>
  <r>
    <x v="492"/>
    <x v="364"/>
    <x v="1"/>
    <m/>
    <m/>
    <s v="Budování obsahu pro linkbuilding"/>
    <n v="54"/>
    <n v="714387"/>
    <n v="7.5589281439891826E-2"/>
    <n v="50"/>
    <n v="497000"/>
    <n v="0.10060362173038229"/>
  </r>
  <r>
    <x v="493"/>
    <x v="366"/>
    <x v="2"/>
    <s v="Nářadí na grilování"/>
    <m/>
    <s v="Analýza KW e-shopu"/>
    <n v="138"/>
    <n v="1418471"/>
    <n v="9.7287854316373046E-2"/>
    <n v="70"/>
    <n v="471000"/>
    <n v="0.14861995753715498"/>
  </r>
  <r>
    <x v="494"/>
    <x v="367"/>
    <x v="2"/>
    <s v="Nářadí na grilování"/>
    <m/>
    <s v="Analýza KW e-shopu"/>
    <n v="51"/>
    <n v="797664"/>
    <n v="6.3936695149837519E-2"/>
    <n v="10"/>
    <n v="302000"/>
    <n v="3.3112582781456956E-2"/>
  </r>
  <r>
    <x v="495"/>
    <x v="366"/>
    <x v="2"/>
    <s v="Nářadí na grilování"/>
    <m/>
    <s v="Analýza KW e-shopu"/>
    <n v="12"/>
    <n v="671115"/>
    <n v="1.7880691088710578E-2"/>
    <n v="0"/>
    <n v="491000"/>
    <n v="0"/>
  </r>
  <r>
    <x v="496"/>
    <x v="368"/>
    <x v="1"/>
    <s v="Pohlreich"/>
    <m/>
    <s v="Budování obsahu pro linkbuilding"/>
    <n v="150"/>
    <n v="145294"/>
    <n v="1.0323894999105263"/>
    <n v="390"/>
    <n v="66200"/>
    <n v="5.8912386706948645"/>
  </r>
  <r>
    <x v="497"/>
    <x v="369"/>
    <x v="0"/>
    <m/>
    <m/>
    <s v="Analýza KW e-shopu"/>
    <n v="23"/>
    <n v="720718"/>
    <n v="3.1912620470142275E-2"/>
    <n v="20"/>
    <n v="139000"/>
    <n v="0.14388489208633093"/>
  </r>
  <r>
    <x v="498"/>
    <x v="369"/>
    <x v="0"/>
    <m/>
    <m/>
    <s v="Analýza KW e-shopu"/>
    <n v="154"/>
    <n v="707932"/>
    <n v="0.2175350174875553"/>
    <n v="50"/>
    <n v="124000"/>
    <n v="0.40322580645161288"/>
  </r>
  <r>
    <x v="499"/>
    <x v="370"/>
    <x v="2"/>
    <s v="Nářadí na grilování"/>
    <m/>
    <s v="Analýza KW e-shopu"/>
    <n v="23"/>
    <n v="708337"/>
    <n v="3.2470420153119205E-2"/>
    <n v="10"/>
    <n v="339000"/>
    <n v="2.9498525073746316E-2"/>
  </r>
  <r>
    <x v="500"/>
    <x v="371"/>
    <x v="1"/>
    <m/>
    <m/>
    <s v="Budování obsahu pro linkbuilding"/>
    <n v="70"/>
    <n v="375140"/>
    <n v="0.18659700378525351"/>
    <n v="20"/>
    <n v="387000"/>
    <n v="5.1679586563307491E-2"/>
  </r>
  <r>
    <x v="501"/>
    <x v="372"/>
    <x v="1"/>
    <s v="Recepty"/>
    <m/>
    <s v="Budování obsahu pro linkbuilding"/>
    <n v="24"/>
    <n v="102489"/>
    <n v="0.23417147206041625"/>
    <n v="10"/>
    <n v="104000"/>
    <n v="9.6153846153846159E-2"/>
  </r>
  <r>
    <x v="502"/>
    <x v="373"/>
    <x v="1"/>
    <m/>
    <m/>
    <s v="Budování obsahu pro linkbuilding"/>
    <n v="41"/>
    <n v="280637"/>
    <n v="0.14609620256772984"/>
    <n v="70"/>
    <n v="509000"/>
    <n v="0.13752455795677801"/>
  </r>
  <r>
    <x v="503"/>
    <x v="374"/>
    <x v="2"/>
    <m/>
    <m/>
    <s v="Analýza KW e-shopu"/>
    <n v="26"/>
    <n v="42571"/>
    <n v="0.61074440346714898"/>
    <n v="10"/>
    <n v="9120"/>
    <n v="1.0964912280701753"/>
  </r>
  <r>
    <x v="504"/>
    <x v="375"/>
    <x v="0"/>
    <s v="Elektrické"/>
    <m/>
    <s v="Analýza KW e-shopu"/>
    <n v="18"/>
    <n v="265129"/>
    <n v="6.7891479242180225E-2"/>
    <n v="10"/>
    <n v="22700"/>
    <n v="0.44052863436123352"/>
  </r>
  <r>
    <x v="505"/>
    <x v="33"/>
    <x v="0"/>
    <s v="Elektrické"/>
    <m/>
    <s v="Analýza KW e-shopu"/>
    <n v="246"/>
    <n v="1922725"/>
    <n v="0.127943413644697"/>
    <n v="10"/>
    <n v="537000"/>
    <n v="1.86219739292365E-2"/>
  </r>
  <r>
    <x v="506"/>
    <x v="39"/>
    <x v="0"/>
    <s v="Elektrické"/>
    <m/>
    <s v="Analýza KW e-shopu"/>
    <n v="247"/>
    <n v="1861390"/>
    <n v="0.1326965332359151"/>
    <n v="50"/>
    <n v="153000"/>
    <n v="0.32679738562091504"/>
  </r>
  <r>
    <x v="507"/>
    <x v="376"/>
    <x v="0"/>
    <s v="Elektrické"/>
    <m/>
    <s v="Analýza KW e-shopu"/>
    <n v="118"/>
    <n v="885118"/>
    <n v="0.1333155579256099"/>
    <n v="0"/>
    <n v="133000"/>
    <n v="0"/>
  </r>
  <r>
    <x v="508"/>
    <x v="75"/>
    <x v="0"/>
    <m/>
    <m/>
    <s v="Analýza KW e-shopu"/>
    <n v="92"/>
    <n v="2920409"/>
    <n v="3.1502436816213071E-2"/>
    <n v="50"/>
    <n v="378000"/>
    <n v="0.1322751322751323"/>
  </r>
  <r>
    <x v="509"/>
    <x v="75"/>
    <x v="0"/>
    <m/>
    <m/>
    <s v="Analýza KW e-shopu"/>
    <n v="581"/>
    <n v="2773224"/>
    <n v="0.20950345157837952"/>
    <n v="210"/>
    <n v="150000"/>
    <n v="1.4"/>
  </r>
  <r>
    <x v="510"/>
    <x v="39"/>
    <x v="0"/>
    <s v="Elektrické"/>
    <m/>
    <s v="Analýza KW e-shopu"/>
    <n v="20"/>
    <n v="1927743"/>
    <n v="1.0374826934918192E-2"/>
    <n v="10"/>
    <n v="155000"/>
    <n v="6.4516129032258063E-2"/>
  </r>
  <r>
    <x v="511"/>
    <x v="75"/>
    <x v="0"/>
    <m/>
    <m/>
    <s v="Analýza KW e-shopu"/>
    <n v="76"/>
    <n v="2930926"/>
    <n v="2.5930371493514338E-2"/>
    <n v="30"/>
    <n v="626000"/>
    <n v="4.7923322683706068E-2"/>
  </r>
  <r>
    <x v="512"/>
    <x v="377"/>
    <x v="0"/>
    <s v="Plynové"/>
    <m/>
    <s v="Analýza KW e-shopu"/>
    <n v="12"/>
    <n v="1405432"/>
    <n v="8.5382999675544594E-3"/>
    <n v="0"/>
    <n v="222000"/>
    <n v="0"/>
  </r>
  <r>
    <x v="513"/>
    <x v="377"/>
    <x v="0"/>
    <s v="Plynové"/>
    <m/>
    <s v="Analýza KW e-shopu"/>
    <n v="40"/>
    <n v="1434935"/>
    <n v="2.7875827128058066E-2"/>
    <n v="10"/>
    <n v="81800"/>
    <n v="0.12224938875305623"/>
  </r>
  <r>
    <x v="514"/>
    <x v="378"/>
    <x v="1"/>
    <m/>
    <m/>
    <s v="Budování obsahu pro linkbuilding"/>
    <n v="78"/>
    <n v="43810"/>
    <n v="1.7804154302670623"/>
    <n v="40"/>
    <n v="27000"/>
    <n v="1.4814814814814814"/>
  </r>
  <r>
    <x v="515"/>
    <x v="379"/>
    <x v="1"/>
    <m/>
    <m/>
    <s v="Budování obsahu pro linkbuilding"/>
    <n v="25"/>
    <n v="397836"/>
    <n v="6.2839964206356388E-2"/>
    <n v="10"/>
    <n v="412000"/>
    <n v="2.4271844660194178E-2"/>
  </r>
  <r>
    <x v="516"/>
    <x v="380"/>
    <x v="1"/>
    <m/>
    <m/>
    <s v="Budování obsahu pro linkbuilding"/>
    <n v="26"/>
    <n v="591679"/>
    <n v="4.3942745982196427E-2"/>
    <n v="20"/>
    <n v="456000"/>
    <n v="4.3859649122807015E-2"/>
  </r>
  <r>
    <x v="517"/>
    <x v="368"/>
    <x v="1"/>
    <s v="Pohlreich"/>
    <m/>
    <s v="Budování obsahu pro linkbuilding"/>
    <n v="255"/>
    <n v="142080"/>
    <n v="1.7947635135135136"/>
    <n v="110"/>
    <n v="16400"/>
    <n v="6.7073170731707314"/>
  </r>
  <r>
    <x v="518"/>
    <x v="368"/>
    <x v="1"/>
    <s v="Pohlreich"/>
    <m/>
    <s v="Budování obsahu pro linkbuilding"/>
    <n v="1572"/>
    <n v="135415"/>
    <n v="11.608758261640144"/>
    <n v="1600"/>
    <n v="92900"/>
    <n v="17.222820236813778"/>
  </r>
  <r>
    <x v="519"/>
    <x v="381"/>
    <x v="1"/>
    <s v="Pohlreich"/>
    <m/>
    <s v="Budování obsahu pro linkbuilding"/>
    <n v="31"/>
    <n v="7693"/>
    <n v="4.0296373326400623"/>
    <n v="10"/>
    <n v="6270"/>
    <n v="1.594896331738437"/>
  </r>
  <r>
    <x v="520"/>
    <x v="381"/>
    <x v="1"/>
    <s v="Pohlreich"/>
    <m/>
    <s v="Budování obsahu pro linkbuilding"/>
    <n v="115"/>
    <n v="10992"/>
    <n v="10.462154294032024"/>
    <n v="110"/>
    <n v="7950"/>
    <n v="13.836477987421384"/>
  </r>
  <r>
    <x v="521"/>
    <x v="382"/>
    <x v="1"/>
    <s v="Pohlreich"/>
    <m/>
    <s v="Budování obsahu pro linkbuilding"/>
    <n v="103"/>
    <n v="43344"/>
    <n v="2.3763381321520858"/>
    <n v="70"/>
    <n v="33000"/>
    <n v="2.1212121212121215"/>
  </r>
  <r>
    <x v="522"/>
    <x v="383"/>
    <x v="1"/>
    <s v="Pohlreich"/>
    <m/>
    <s v="Budování obsahu pro linkbuilding"/>
    <n v="617"/>
    <n v="77112"/>
    <n v="8.0013486876231976"/>
    <n v="320"/>
    <n v="45300"/>
    <n v="7.0640176600441498"/>
  </r>
  <r>
    <x v="523"/>
    <x v="384"/>
    <x v="1"/>
    <s v="Pohlreich"/>
    <m/>
    <s v="Budování obsahu pro linkbuilding"/>
    <n v="25"/>
    <n v="8545"/>
    <n v="2.9256875365710941"/>
    <n v="10"/>
    <n v="6130"/>
    <n v="1.6313213703099512"/>
  </r>
  <r>
    <x v="524"/>
    <x v="385"/>
    <x v="1"/>
    <s v="Pohlreich"/>
    <m/>
    <s v="Budování obsahu pro linkbuilding"/>
    <n v="13"/>
    <n v="17172"/>
    <n v="0.75704635453063129"/>
    <n v="20"/>
    <n v="18200"/>
    <n v="1.098901098901099"/>
  </r>
  <r>
    <x v="525"/>
    <x v="386"/>
    <x v="1"/>
    <s v="Pohlreich"/>
    <m/>
    <s v="Budování obsahu pro linkbuilding"/>
    <n v="34"/>
    <n v="63809"/>
    <n v="0.53284019495682422"/>
    <n v="10"/>
    <n v="30200"/>
    <n v="0.33112582781456956"/>
  </r>
  <r>
    <x v="526"/>
    <x v="387"/>
    <x v="1"/>
    <m/>
    <m/>
    <s v="Budování obsahu pro linkbuilding"/>
    <n v="14"/>
    <n v="140363"/>
    <n v="9.9741384837884625E-2"/>
    <n v="10"/>
    <n v="105000"/>
    <n v="9.5238095238095247E-2"/>
  </r>
  <r>
    <x v="527"/>
    <x v="387"/>
    <x v="1"/>
    <m/>
    <m/>
    <s v="Budování obsahu pro linkbuilding"/>
    <n v="22"/>
    <n v="131199"/>
    <n v="0.16768420491009842"/>
    <n v="70"/>
    <n v="74400"/>
    <n v="0.94086021505376349"/>
  </r>
  <r>
    <x v="528"/>
    <x v="387"/>
    <x v="1"/>
    <m/>
    <m/>
    <s v="Budování obsahu pro linkbuilding"/>
    <n v="251"/>
    <n v="142791"/>
    <n v="1.7578138678208011"/>
    <n v="110"/>
    <n v="157000"/>
    <n v="0.70063694267515919"/>
  </r>
  <r>
    <x v="529"/>
    <x v="388"/>
    <x v="1"/>
    <m/>
    <m/>
    <s v="Budování obsahu pro linkbuilding"/>
    <n v="46"/>
    <n v="29271"/>
    <n v="1.5715213009463291"/>
    <n v="30"/>
    <n v="72500"/>
    <n v="0.41379310344827586"/>
  </r>
  <r>
    <x v="530"/>
    <x v="389"/>
    <x v="2"/>
    <s v="Teploměry"/>
    <m/>
    <s v="Analýza KW e-shopu"/>
    <n v="99"/>
    <n v="1402313"/>
    <n v="7.0597648313892827E-2"/>
    <n v="20"/>
    <n v="162000"/>
    <n v="0.1234567901234568"/>
  </r>
  <r>
    <x v="531"/>
    <x v="390"/>
    <x v="2"/>
    <s v="Teploměry"/>
    <m/>
    <s v="Analýza KW e-shopu"/>
    <n v="60"/>
    <n v="1400062"/>
    <n v="4.2855244982007941E-2"/>
    <n v="20"/>
    <n v="243000"/>
    <n v="8.2304526748971193E-2"/>
  </r>
  <r>
    <x v="532"/>
    <x v="391"/>
    <x v="2"/>
    <s v="Teploměry"/>
    <m/>
    <s v="Analýza KW e-shopu"/>
    <n v="30"/>
    <n v="296319"/>
    <n v="0.10124224231318275"/>
    <n v="10"/>
    <n v="181000"/>
    <n v="5.5248618784530384E-2"/>
  </r>
  <r>
    <x v="533"/>
    <x v="392"/>
    <x v="2"/>
    <s v="Teploměry"/>
    <m/>
    <s v="Analýza KW e-shopu"/>
    <n v="24"/>
    <n v="196746"/>
    <n v="0.12198469092128938"/>
    <n v="0"/>
    <n v="66800"/>
    <n v="0"/>
  </r>
  <r>
    <x v="534"/>
    <x v="393"/>
    <x v="2"/>
    <s v="Teploměry"/>
    <s v="Weber"/>
    <s v="Analýza KW e-shopu"/>
    <n v="23"/>
    <n v="140217"/>
    <n v="0.16403146551416734"/>
    <n v="10"/>
    <n v="42200"/>
    <n v="0.23696682464454977"/>
  </r>
  <r>
    <x v="535"/>
    <x v="394"/>
    <x v="2"/>
    <s v="Teploměry"/>
    <m/>
    <s v="Analýza KW e-shopu"/>
    <n v="11"/>
    <n v="446758"/>
    <n v="2.4621831058425369E-2"/>
    <n v="10"/>
    <n v="330000"/>
    <n v="3.0303030303030304E-2"/>
  </r>
  <r>
    <x v="536"/>
    <x v="395"/>
    <x v="1"/>
    <s v="Návody"/>
    <m/>
    <s v="Budování obsahu pro linkbuilding"/>
    <n v="9"/>
    <n v="156789"/>
    <n v="5.7401986108719362E-2"/>
    <n v="10"/>
    <n v="25800"/>
    <n v="0.38759689922480622"/>
  </r>
  <r>
    <x v="537"/>
    <x v="396"/>
    <x v="1"/>
    <m/>
    <m/>
    <s v="Budování obsahu pro linkbuilding"/>
    <n v="65"/>
    <n v="1705022"/>
    <n v="3.8122675249938121E-2"/>
    <n v="50"/>
    <n v="423000"/>
    <n v="0.11820330969267138"/>
  </r>
  <r>
    <x v="538"/>
    <x v="397"/>
    <x v="1"/>
    <m/>
    <m/>
    <s v="Budování obsahu pro linkbuilding"/>
    <n v="26"/>
    <n v="28767"/>
    <n v="0.90381339729551224"/>
    <n v="50"/>
    <n v="64000"/>
    <n v="0.78125"/>
  </r>
  <r>
    <x v="539"/>
    <x v="398"/>
    <x v="1"/>
    <s v="Recepty"/>
    <m/>
    <s v="Budování obsahu pro linkbuilding"/>
    <n v="25"/>
    <n v="23780"/>
    <n v="1.0513036164844407"/>
    <n v="0"/>
    <n v="7230"/>
    <n v="0"/>
  </r>
  <r>
    <x v="540"/>
    <x v="399"/>
    <x v="1"/>
    <m/>
    <m/>
    <s v="Budování obsahu pro linkbuilding"/>
    <n v="11"/>
    <n v="32599"/>
    <n v="0.33743366360931315"/>
    <n v="0"/>
    <n v="34800"/>
    <n v="0"/>
  </r>
  <r>
    <x v="541"/>
    <x v="399"/>
    <x v="1"/>
    <m/>
    <m/>
    <s v="Budování obsahu pro linkbuilding"/>
    <n v="50"/>
    <n v="32517"/>
    <n v="1.5376572254513023"/>
    <n v="40"/>
    <n v="62700"/>
    <n v="0.63795853269537484"/>
  </r>
  <r>
    <x v="542"/>
    <x v="400"/>
    <x v="1"/>
    <s v="Recepty"/>
    <m/>
    <s v="Budování obsahu pro linkbuilding"/>
    <n v="20"/>
    <n v="667"/>
    <n v="29.985007496251875"/>
    <n v="0"/>
    <n v="4140"/>
    <n v="0"/>
  </r>
  <r>
    <x v="543"/>
    <x v="401"/>
    <x v="1"/>
    <m/>
    <m/>
    <s v="Budování obsahu pro linkbuilding"/>
    <n v="25"/>
    <n v="23548"/>
    <n v="1.0616612875828095"/>
    <n v="0"/>
    <n v="12400"/>
    <n v="0"/>
  </r>
  <r>
    <x v="544"/>
    <x v="401"/>
    <x v="1"/>
    <m/>
    <m/>
    <s v="Budování obsahu pro linkbuilding"/>
    <n v="25"/>
    <n v="23081"/>
    <n v="1.0831419782505092"/>
    <n v="20"/>
    <n v="22800"/>
    <n v="0.87719298245614041"/>
  </r>
  <r>
    <x v="545"/>
    <x v="40"/>
    <x v="0"/>
    <s v="Elektrické"/>
    <m/>
    <s v="Analýza KW e-shopu"/>
    <n v="22"/>
    <n v="1002275"/>
    <n v="2.1950063605297946E-2"/>
    <n v="10"/>
    <n v="103000"/>
    <n v="9.7087378640776711E-2"/>
  </r>
  <r>
    <x v="546"/>
    <x v="78"/>
    <x v="0"/>
    <m/>
    <m/>
    <s v="Analýza KW e-shopu"/>
    <n v="156"/>
    <n v="1710150"/>
    <n v="9.1220068415051314E-2"/>
    <n v="40"/>
    <n v="378000"/>
    <n v="0.10582010582010583"/>
  </r>
  <r>
    <x v="547"/>
    <x v="78"/>
    <x v="0"/>
    <m/>
    <m/>
    <s v="Analýza KW e-shopu"/>
    <n v="811"/>
    <n v="1702079"/>
    <n v="0.47647612126111655"/>
    <n v="140"/>
    <n v="398000"/>
    <n v="0.35175879396984927"/>
  </r>
  <r>
    <x v="548"/>
    <x v="402"/>
    <x v="0"/>
    <s v="Na dřevěné uhlí"/>
    <m/>
    <s v="Analýza KW e-shopu"/>
    <n v="23"/>
    <n v="341012"/>
    <n v="6.7446306874831385E-2"/>
    <n v="40"/>
    <n v="142000"/>
    <n v="0.28169014084507044"/>
  </r>
  <r>
    <x v="549"/>
    <x v="403"/>
    <x v="0"/>
    <m/>
    <m/>
    <s v="Analýza KW e-shopu"/>
    <n v="15"/>
    <n v="686715"/>
    <n v="2.1843122692820165E-2"/>
    <n v="10"/>
    <n v="253000"/>
    <n v="3.9525691699604744E-2"/>
  </r>
  <r>
    <x v="550"/>
    <x v="404"/>
    <x v="0"/>
    <m/>
    <m/>
    <s v="Analýza KW e-shopu"/>
    <n v="60"/>
    <n v="107016"/>
    <n v="0.56066382596994846"/>
    <n v="40"/>
    <n v="40500"/>
    <n v="0.98765432098765438"/>
  </r>
  <r>
    <x v="551"/>
    <x v="78"/>
    <x v="0"/>
    <m/>
    <m/>
    <s v="Analýza KW e-shopu"/>
    <n v="30"/>
    <n v="1711746"/>
    <n v="1.7525964716727831E-2"/>
    <n v="20"/>
    <n v="592000"/>
    <n v="3.3783783783783786E-2"/>
  </r>
  <r>
    <x v="552"/>
    <x v="78"/>
    <x v="0"/>
    <m/>
    <m/>
    <s v="Analýza KW e-shopu"/>
    <n v="291"/>
    <n v="1700087"/>
    <n v="0.17116771082891641"/>
    <n v="70"/>
    <n v="494000"/>
    <n v="0.14170040485829957"/>
  </r>
  <r>
    <x v="553"/>
    <x v="405"/>
    <x v="0"/>
    <m/>
    <m/>
    <s v="Analýza KW e-shopu"/>
    <n v="61"/>
    <n v="944107"/>
    <n v="6.4611320538879594E-2"/>
    <n v="10"/>
    <n v="463000"/>
    <n v="2.1598272138228944E-2"/>
  </r>
  <r>
    <x v="554"/>
    <x v="405"/>
    <x v="0"/>
    <m/>
    <m/>
    <s v="Analýza KW e-shopu"/>
    <n v="75"/>
    <n v="945901"/>
    <n v="7.9289481668800427E-2"/>
    <n v="10"/>
    <n v="524000"/>
    <n v="1.9083969465648856E-2"/>
  </r>
  <r>
    <x v="555"/>
    <x v="406"/>
    <x v="0"/>
    <m/>
    <m/>
    <s v="Analýza KW e-shopu"/>
    <n v="321"/>
    <n v="92763"/>
    <n v="3.4604314220109309"/>
    <n v="0"/>
    <n v="67300"/>
    <n v="0"/>
  </r>
  <r>
    <x v="556"/>
    <x v="407"/>
    <x v="0"/>
    <s v="Plynové"/>
    <m/>
    <s v="Analýza KW e-shopu"/>
    <n v="16"/>
    <n v="702989"/>
    <n v="2.2759957837178105E-2"/>
    <n v="0"/>
    <n v="215000"/>
    <n v="0"/>
  </r>
  <r>
    <x v="557"/>
    <x v="408"/>
    <x v="0"/>
    <m/>
    <m/>
    <s v="Analýza KW e-shopu"/>
    <n v="47"/>
    <n v="101524"/>
    <n v="0.46294472243016432"/>
    <n v="10"/>
    <n v="30300"/>
    <n v="0.33003300330033003"/>
  </r>
  <r>
    <x v="558"/>
    <x v="409"/>
    <x v="1"/>
    <m/>
    <m/>
    <s v="Budování obsahu pro linkbuilding"/>
    <n v="61"/>
    <n v="40813"/>
    <n v="1.4946218116776517"/>
    <n v="40"/>
    <n v="45700"/>
    <n v="0.87527352297592997"/>
  </r>
  <r>
    <x v="559"/>
    <x v="410"/>
    <x v="1"/>
    <m/>
    <m/>
    <s v="Budování obsahu pro linkbuilding"/>
    <n v="36"/>
    <n v="47448"/>
    <n v="0.75872534142640369"/>
    <n v="20"/>
    <n v="68900"/>
    <n v="0.29027576197387517"/>
  </r>
  <r>
    <x v="560"/>
    <x v="411"/>
    <x v="1"/>
    <m/>
    <m/>
    <s v="Budování obsahu pro linkbuilding"/>
    <n v="138"/>
    <n v="60448"/>
    <n v="2.2829539438856541"/>
    <n v="70"/>
    <n v="72000"/>
    <n v="0.97222222222222221"/>
  </r>
  <r>
    <x v="561"/>
    <x v="412"/>
    <x v="1"/>
    <m/>
    <m/>
    <s v="Budování obsahu pro linkbuilding"/>
    <n v="72"/>
    <n v="57030"/>
    <n v="1.2624934245134138"/>
    <n v="30"/>
    <n v="47300"/>
    <n v="0.63424947145877375"/>
  </r>
  <r>
    <x v="562"/>
    <x v="412"/>
    <x v="1"/>
    <m/>
    <m/>
    <s v="Budování obsahu pro linkbuilding"/>
    <n v="50"/>
    <n v="58577"/>
    <n v="0.85357734264301699"/>
    <n v="20"/>
    <n v="61700"/>
    <n v="0.32414910858995133"/>
  </r>
  <r>
    <x v="563"/>
    <x v="413"/>
    <x v="1"/>
    <m/>
    <m/>
    <s v="Budování obsahu pro linkbuilding"/>
    <n v="213"/>
    <n v="53202"/>
    <n v="4.003608886883951"/>
    <n v="170"/>
    <n v="81700"/>
    <n v="2.0807833537331701"/>
  </r>
  <r>
    <x v="564"/>
    <x v="414"/>
    <x v="1"/>
    <s v="Pohlreich"/>
    <m/>
    <s v="Budování obsahu pro linkbuilding"/>
    <n v="37"/>
    <n v="2414"/>
    <n v="15.327257663628831"/>
    <n v="30"/>
    <n v="5820"/>
    <n v="5.1546391752577323"/>
  </r>
  <r>
    <x v="565"/>
    <x v="415"/>
    <x v="1"/>
    <s v="Recepty"/>
    <m/>
    <s v="Budování obsahu pro linkbuilding"/>
    <n v="77"/>
    <n v="41989"/>
    <n v="1.8338136178522946"/>
    <n v="0"/>
    <n v="40900"/>
    <n v="0"/>
  </r>
  <r>
    <x v="566"/>
    <x v="416"/>
    <x v="1"/>
    <m/>
    <m/>
    <s v="Budování obsahu pro linkbuilding"/>
    <n v="16"/>
    <n v="87427"/>
    <n v="0.18300982533999793"/>
    <n v="20"/>
    <n v="182000"/>
    <n v="0.10989010989010989"/>
  </r>
  <r>
    <x v="567"/>
    <x v="417"/>
    <x v="1"/>
    <m/>
    <m/>
    <s v="Budování obsahu pro linkbuilding"/>
    <n v="13"/>
    <n v="29818"/>
    <n v="0.43597826816017171"/>
    <n v="30"/>
    <n v="40200"/>
    <n v="0.74626865671641796"/>
  </r>
  <r>
    <x v="568"/>
    <x v="418"/>
    <x v="1"/>
    <m/>
    <m/>
    <s v="Budování obsahu pro linkbuilding"/>
    <n v="18"/>
    <n v="25953"/>
    <n v="0.69356143798404812"/>
    <n v="20"/>
    <n v="39300"/>
    <n v="0.5089058524173028"/>
  </r>
  <r>
    <x v="569"/>
    <x v="419"/>
    <x v="1"/>
    <m/>
    <m/>
    <s v="Budování obsahu pro linkbuilding"/>
    <n v="63"/>
    <n v="31515"/>
    <n v="1.9990480723465018"/>
    <n v="40"/>
    <n v="53200"/>
    <n v="0.75187969924812037"/>
  </r>
  <r>
    <x v="570"/>
    <x v="420"/>
    <x v="1"/>
    <m/>
    <m/>
    <s v="Budování obsahu pro linkbuilding"/>
    <n v="36"/>
    <n v="230737"/>
    <n v="0.15602179104348241"/>
    <n v="20"/>
    <n v="89000"/>
    <n v="0.22471910112359553"/>
  </r>
  <r>
    <x v="571"/>
    <x v="421"/>
    <x v="1"/>
    <m/>
    <m/>
    <s v="Budování obsahu pro linkbuilding"/>
    <n v="15"/>
    <n v="263728"/>
    <n v="5.6876782139173694E-2"/>
    <n v="20"/>
    <n v="523000"/>
    <n v="3.8240917782026769E-2"/>
  </r>
  <r>
    <x v="572"/>
    <x v="422"/>
    <x v="0"/>
    <s v="Plynové"/>
    <m/>
    <s v="Analýza KW e-shopu"/>
    <n v="14"/>
    <n v="911181"/>
    <n v="1.5364675075533841E-2"/>
    <n v="10"/>
    <n v="80300"/>
    <n v="0.12453300124533001"/>
  </r>
  <r>
    <x v="573"/>
    <x v="423"/>
    <x v="1"/>
    <m/>
    <m/>
    <s v="Budování obsahu pro linkbuilding"/>
    <n v="10"/>
    <n v="2099453"/>
    <n v="4.763145447885711E-3"/>
    <n v="10"/>
    <n v="278000"/>
    <n v="3.5971223021582732E-2"/>
  </r>
  <r>
    <x v="574"/>
    <x v="424"/>
    <x v="1"/>
    <m/>
    <m/>
    <s v="Budování obsahu pro linkbuilding"/>
    <n v="13"/>
    <n v="2528594"/>
    <n v="5.141197044681748E-3"/>
    <n v="10"/>
    <n v="742000"/>
    <n v="1.3477088948787061E-2"/>
  </r>
  <r>
    <x v="575"/>
    <x v="425"/>
    <x v="0"/>
    <m/>
    <m/>
    <s v="Analýza KW e-shopu"/>
    <n v="19"/>
    <n v="2196863"/>
    <n v="8.6486958904583491E-3"/>
    <n v="20"/>
    <n v="333000"/>
    <n v="6.006006006006006E-2"/>
  </r>
  <r>
    <x v="576"/>
    <x v="426"/>
    <x v="0"/>
    <m/>
    <s v="Weber"/>
    <s v="Analýza KW e-shopu"/>
    <n v="2714"/>
    <n v="2828392"/>
    <n v="0.95955581828827119"/>
    <n v="3600"/>
    <n v="176000000"/>
    <n v="2.0454545454545454E-2"/>
  </r>
  <r>
    <x v="577"/>
    <x v="427"/>
    <x v="0"/>
    <m/>
    <s v="Weber"/>
    <s v="Analýza KW e-shopu"/>
    <n v="28"/>
    <n v="11171"/>
    <n v="2.5064900187986749"/>
    <n v="20"/>
    <n v="320000"/>
    <n v="6.25E-2"/>
  </r>
  <r>
    <x v="578"/>
    <x v="428"/>
    <x v="2"/>
    <m/>
    <s v="Weber"/>
    <s v="Analýza KW e-shopu"/>
    <n v="23"/>
    <n v="469"/>
    <n v="49.040511727078894"/>
    <n v="30"/>
    <n v="3470"/>
    <n v="8.6455331412103753"/>
  </r>
  <r>
    <x v="579"/>
    <x v="429"/>
    <x v="0"/>
    <m/>
    <s v="Weber"/>
    <s v="Analýza KW e-shopu"/>
    <n v="13"/>
    <n v="5411"/>
    <n v="2.4025133986324154"/>
    <n v="10"/>
    <n v="202000"/>
    <n v="4.9504950495049507E-2"/>
  </r>
  <r>
    <x v="580"/>
    <x v="430"/>
    <x v="0"/>
    <m/>
    <s v="Weber"/>
    <s v="Analýza KW e-shopu"/>
    <n v="9"/>
    <n v="19677"/>
    <n v="0.45738679676779997"/>
    <n v="20"/>
    <n v="583000"/>
    <n v="3.430531732418525E-2"/>
  </r>
  <r>
    <x v="581"/>
    <x v="431"/>
    <x v="0"/>
    <m/>
    <s v="Weber"/>
    <s v="Analýza KW e-shopu"/>
    <n v="12"/>
    <n v="128854"/>
    <n v="9.3128657239977028E-2"/>
    <n v="20"/>
    <n v="1300000"/>
    <n v="1.5384615384615384E-2"/>
  </r>
  <r>
    <x v="582"/>
    <x v="79"/>
    <x v="0"/>
    <m/>
    <s v="Weber"/>
    <s v="Analýza KW e-shopu"/>
    <n v="1207"/>
    <n v="892434"/>
    <n v="1.3524809677802503"/>
    <n v="1600"/>
    <n v="377000"/>
    <n v="4.2440318302387263"/>
  </r>
  <r>
    <x v="583"/>
    <x v="91"/>
    <x v="2"/>
    <m/>
    <s v="Weber"/>
    <s v="Analýza KW e-shopu"/>
    <n v="1207"/>
    <n v="892434"/>
    <n v="1.3524809677802503"/>
    <n v="20"/>
    <n v="377000"/>
    <n v="5.3050397877984087E-2"/>
  </r>
  <r>
    <x v="584"/>
    <x v="432"/>
    <x v="0"/>
    <m/>
    <s v="Weber"/>
    <s v="Analýza KW e-shopu"/>
    <n v="1207"/>
    <n v="892434"/>
    <n v="1.3524809677802503"/>
    <n v="10"/>
    <n v="377000"/>
    <n v="2.6525198938992044E-2"/>
  </r>
  <r>
    <x v="585"/>
    <x v="79"/>
    <x v="0"/>
    <m/>
    <s v="Weber"/>
    <s v="Analýza KW e-shopu"/>
    <n v="41"/>
    <n v="106507"/>
    <n v="0.38495122386322023"/>
    <n v="170"/>
    <n v="12800000"/>
    <n v="1.328125E-2"/>
  </r>
  <r>
    <x v="586"/>
    <x v="79"/>
    <x v="0"/>
    <m/>
    <s v="Weber"/>
    <s v="Analýza KW e-shopu"/>
    <n v="197"/>
    <n v="893868"/>
    <n v="0.22039048271109379"/>
    <n v="170"/>
    <n v="440000"/>
    <n v="0.38636363636363635"/>
  </r>
  <r>
    <x v="587"/>
    <x v="156"/>
    <x v="0"/>
    <m/>
    <s v="Weber"/>
    <s v="Analýza KW e-shopu"/>
    <n v="13"/>
    <n v="319874"/>
    <n v="4.0641002394692913E-2"/>
    <n v="10"/>
    <n v="130000"/>
    <n v="7.6923076923076927E-2"/>
  </r>
  <r>
    <x v="588"/>
    <x v="433"/>
    <x v="0"/>
    <m/>
    <s v="Weber"/>
    <s v="Analýza KW e-shopu"/>
    <n v="43"/>
    <n v="50004"/>
    <n v="0.85993120550355973"/>
    <n v="30"/>
    <n v="718000"/>
    <n v="4.1782729805013928E-2"/>
  </r>
  <r>
    <x v="589"/>
    <x v="434"/>
    <x v="0"/>
    <m/>
    <s v="Weber"/>
    <s v="Analýza KW e-shopu"/>
    <n v="0"/>
    <n v="82755"/>
    <n v="0"/>
    <n v="0"/>
    <n v="21300"/>
    <n v="0"/>
  </r>
  <r>
    <x v="590"/>
    <x v="435"/>
    <x v="0"/>
    <m/>
    <s v="Weber"/>
    <s v="Analýza KW e-shopu"/>
    <n v="46"/>
    <n v="158606"/>
    <n v="0.2900268590091169"/>
    <n v="40"/>
    <n v="4070000"/>
    <n v="9.8280098280098278E-3"/>
  </r>
  <r>
    <x v="591"/>
    <x v="436"/>
    <x v="0"/>
    <m/>
    <s v="Weber"/>
    <s v="Analýza KW e-shopu"/>
    <n v="58"/>
    <n v="27915"/>
    <n v="2.0777359842378651"/>
    <n v="40"/>
    <n v="563000"/>
    <n v="7.1047957371225573E-2"/>
  </r>
  <r>
    <x v="592"/>
    <x v="437"/>
    <x v="0"/>
    <m/>
    <s v="Weber"/>
    <s v="Analýza KW e-shopu"/>
    <n v="16"/>
    <n v="13857"/>
    <n v="1.1546510788771018"/>
    <n v="20"/>
    <n v="344000"/>
    <n v="5.8139534883720936E-2"/>
  </r>
  <r>
    <x v="593"/>
    <x v="438"/>
    <x v="0"/>
    <m/>
    <s v="Weber"/>
    <s v="Analýza KW e-shopu"/>
    <n v="23"/>
    <n v="14490"/>
    <n v="1.5873015873015872"/>
    <n v="10"/>
    <n v="380000"/>
    <n v="2.6315789473684213E-2"/>
  </r>
  <r>
    <x v="594"/>
    <x v="439"/>
    <x v="0"/>
    <m/>
    <s v="Weber"/>
    <s v="Analýza KW e-shopu"/>
    <n v="8"/>
    <n v="7112"/>
    <n v="1.124859392575928"/>
    <n v="10"/>
    <n v="229000"/>
    <n v="4.3668122270742356E-2"/>
  </r>
  <r>
    <x v="595"/>
    <x v="440"/>
    <x v="0"/>
    <m/>
    <s v="Weber"/>
    <s v="Analýza KW e-shopu"/>
    <n v="43"/>
    <n v="35668"/>
    <n v="1.205562408881911"/>
    <n v="10"/>
    <n v="554000"/>
    <n v="1.8050541516245487E-2"/>
  </r>
  <r>
    <x v="596"/>
    <x v="441"/>
    <x v="0"/>
    <m/>
    <s v="Weber"/>
    <s v="Analýza KW e-shopu"/>
    <n v="22"/>
    <n v="456565"/>
    <n v="4.8185910001861725E-2"/>
    <n v="10"/>
    <n v="25000000"/>
    <n v="3.9999999999999996E-4"/>
  </r>
  <r>
    <x v="597"/>
    <x v="442"/>
    <x v="0"/>
    <m/>
    <s v="Weber"/>
    <s v="Analýza KW e-shopu"/>
    <n v="55"/>
    <n v="152884"/>
    <n v="0.35974987572277023"/>
    <n v="20"/>
    <n v="10900000"/>
    <n v="1.8348623853211008E-3"/>
  </r>
  <r>
    <x v="598"/>
    <x v="443"/>
    <x v="0"/>
    <m/>
    <s v="Weber"/>
    <s v="Analýza KW e-shopu"/>
    <n v="31"/>
    <n v="17614"/>
    <n v="1.7599636652662656"/>
    <n v="20"/>
    <n v="631000"/>
    <n v="3.1695721077654518E-2"/>
  </r>
  <r>
    <x v="599"/>
    <x v="444"/>
    <x v="0"/>
    <m/>
    <s v="Weber"/>
    <s v="Analýza KW e-shopu"/>
    <n v="52"/>
    <n v="50602"/>
    <n v="1.0276273665072526"/>
    <n v="20"/>
    <n v="1710000"/>
    <n v="1.1695906432748539E-2"/>
  </r>
  <r>
    <x v="600"/>
    <x v="445"/>
    <x v="0"/>
    <m/>
    <s v="Weber"/>
    <s v="Analýza KW e-shopu"/>
    <n v="19"/>
    <n v="113922"/>
    <n v="0.16678077983181477"/>
    <n v="10"/>
    <n v="5190000"/>
    <n v="1.9267822736030826E-3"/>
  </r>
  <r>
    <x v="601"/>
    <x v="446"/>
    <x v="0"/>
    <m/>
    <s v="Weber"/>
    <s v="Analýza KW e-shopu"/>
    <n v="20"/>
    <n v="36622"/>
    <n v="0.54611981868822013"/>
    <n v="10"/>
    <n v="666000"/>
    <n v="1.5015015015015015E-2"/>
  </r>
  <r>
    <x v="602"/>
    <x v="447"/>
    <x v="0"/>
    <m/>
    <s v="Weber"/>
    <s v="Analýza KW e-shopu"/>
    <n v="15"/>
    <n v="10569"/>
    <n v="1.4192449616803859"/>
    <n v="10"/>
    <n v="148000"/>
    <n v="6.7567567567567571E-2"/>
  </r>
  <r>
    <x v="603"/>
    <x v="448"/>
    <x v="0"/>
    <m/>
    <s v="Weber"/>
    <s v="Analýza KW e-shopu"/>
    <n v="23"/>
    <n v="104370"/>
    <n v="0.22036983807607549"/>
    <n v="10"/>
    <n v="3250000"/>
    <n v="3.0769230769230769E-3"/>
  </r>
  <r>
    <x v="604"/>
    <x v="449"/>
    <x v="0"/>
    <m/>
    <s v="Weber"/>
    <s v="Analýza KW e-shopu"/>
    <n v="14"/>
    <n v="25469"/>
    <n v="0.54968785582472812"/>
    <n v="20"/>
    <n v="5420000"/>
    <n v="3.690036900369004E-3"/>
  </r>
  <r>
    <x v="605"/>
    <x v="450"/>
    <x v="0"/>
    <m/>
    <s v="Weber"/>
    <s v="Analýza KW e-shopu"/>
    <n v="23"/>
    <n v="6925"/>
    <n v="3.3212996389891694"/>
    <n v="20"/>
    <n v="142000"/>
    <n v="0.14084507042253522"/>
  </r>
  <r>
    <x v="606"/>
    <x v="451"/>
    <x v="0"/>
    <m/>
    <s v="Weber"/>
    <s v="Analýza KW e-shopu"/>
    <n v="5"/>
    <n v="26449"/>
    <n v="0.18904306400998147"/>
    <n v="10"/>
    <n v="496000"/>
    <n v="2.0161290322580645E-2"/>
  </r>
  <r>
    <x v="607"/>
    <x v="452"/>
    <x v="0"/>
    <m/>
    <s v="Weber"/>
    <s v="Analýza KW e-shopu"/>
    <n v="9"/>
    <n v="16252"/>
    <n v="0.55377799655427029"/>
    <n v="20"/>
    <n v="416000"/>
    <n v="4.807692307692308E-2"/>
  </r>
  <r>
    <x v="608"/>
    <x v="393"/>
    <x v="2"/>
    <s v="Teploměry"/>
    <s v="Weber"/>
    <s v="Analýza KW e-shopu"/>
    <n v="12"/>
    <n v="140217"/>
    <n v="8.5581634181304683E-2"/>
    <n v="10"/>
    <n v="42200"/>
    <n v="0.23696682464454977"/>
  </r>
  <r>
    <x v="609"/>
    <x v="42"/>
    <x v="0"/>
    <s v="Elektrické"/>
    <m/>
    <s v="Analýza KW e-shopu"/>
    <n v="218"/>
    <n v="2425557"/>
    <n v="8.9876263472678644E-2"/>
    <n v="30"/>
    <n v="235000"/>
    <n v="0.1276595744680851"/>
  </r>
  <r>
    <x v="610"/>
    <x v="100"/>
    <x v="0"/>
    <m/>
    <m/>
    <s v="Analýza KW e-shopu"/>
    <n v="326"/>
    <n v="3613229"/>
    <n v="9.022400739061931E-2"/>
    <n v="260"/>
    <n v="479000"/>
    <n v="0.54279749478079331"/>
  </r>
  <r>
    <x v="611"/>
    <x v="100"/>
    <x v="0"/>
    <m/>
    <m/>
    <s v="Analýza KW e-shopu"/>
    <n v="2873"/>
    <n v="3551992"/>
    <n v="0.80884191180610765"/>
    <n v="1300"/>
    <n v="314000"/>
    <n v="4.1401273885350314"/>
  </r>
  <r>
    <x v="612"/>
    <x v="453"/>
    <x v="0"/>
    <m/>
    <m/>
    <s v="Analýza KW e-shopu"/>
    <n v="25"/>
    <n v="1883209"/>
    <n v="1.3275212682182382E-2"/>
    <n v="10"/>
    <n v="70300"/>
    <n v="0.14224751066856331"/>
  </r>
  <r>
    <x v="613"/>
    <x v="42"/>
    <x v="0"/>
    <s v="Elektrické"/>
    <m/>
    <s v="Analýza KW e-shopu"/>
    <n v="49"/>
    <n v="2435329"/>
    <n v="2.0120484747646005E-2"/>
    <n v="20"/>
    <n v="134000"/>
    <n v="0.1492537313432836"/>
  </r>
  <r>
    <x v="614"/>
    <x v="454"/>
    <x v="0"/>
    <m/>
    <m/>
    <s v="Analýza KW e-shopu"/>
    <n v="49"/>
    <n v="2435329"/>
    <n v="2.0120484747646005E-2"/>
    <n v="0"/>
    <n v="134000"/>
    <n v="0"/>
  </r>
  <r>
    <x v="615"/>
    <x v="101"/>
    <x v="0"/>
    <s v="Na dřevěné uhlí"/>
    <m/>
    <s v="Analýza KW e-shopu"/>
    <n v="10"/>
    <n v="860734"/>
    <n v="1.1617991156385132E-2"/>
    <n v="10"/>
    <n v="141000"/>
    <n v="7.0921985815602842E-2"/>
  </r>
  <r>
    <x v="616"/>
    <x v="101"/>
    <x v="0"/>
    <s v="Na dřevěné uhlí"/>
    <m/>
    <s v="Analýza KW e-shopu"/>
    <n v="160"/>
    <n v="856126"/>
    <n v="0.18688837857978849"/>
    <n v="170"/>
    <n v="117000"/>
    <n v="1.4529914529914529"/>
  </r>
  <r>
    <x v="617"/>
    <x v="455"/>
    <x v="0"/>
    <m/>
    <m/>
    <s v="Analýza KW e-shopu"/>
    <n v="198"/>
    <n v="1735788"/>
    <n v="0.11406922965246907"/>
    <n v="20"/>
    <n v="399000"/>
    <n v="5.0125313283208024E-2"/>
  </r>
  <r>
    <x v="618"/>
    <x v="456"/>
    <x v="0"/>
    <m/>
    <m/>
    <s v="Analýza KW e-shopu"/>
    <n v="28"/>
    <n v="71969"/>
    <n v="0.38905639928302466"/>
    <n v="10"/>
    <n v="34500"/>
    <n v="0.28985507246376813"/>
  </r>
  <r>
    <x v="619"/>
    <x v="456"/>
    <x v="0"/>
    <m/>
    <m/>
    <s v="Analýza KW e-shopu"/>
    <n v="29"/>
    <n v="77097"/>
    <n v="0.3761495259218906"/>
    <n v="0"/>
    <n v="56800"/>
    <n v="0"/>
  </r>
  <r>
    <x v="620"/>
    <x v="457"/>
    <x v="0"/>
    <m/>
    <m/>
    <s v="Analýza KW e-shopu"/>
    <n v="24"/>
    <n v="22438"/>
    <n v="1.0696140475978251"/>
    <n v="10"/>
    <n v="16500"/>
    <n v="0.60606060606060608"/>
  </r>
  <r>
    <x v="621"/>
    <x v="458"/>
    <x v="0"/>
    <s v="Plynové"/>
    <m/>
    <s v="Analýza KW e-shopu"/>
    <n v="58"/>
    <n v="1809700"/>
    <n v="3.2049510968668843E-2"/>
    <n v="20"/>
    <n v="327000"/>
    <n v="6.116207951070337E-2"/>
  </r>
  <r>
    <x v="622"/>
    <x v="459"/>
    <x v="0"/>
    <s v="Na dřevěné uhlí"/>
    <m/>
    <s v="Analýza KW e-shopu"/>
    <n v="24"/>
    <n v="1055800"/>
    <n v="2.273157795036939E-2"/>
    <n v="30"/>
    <n v="337000"/>
    <n v="8.9020771513353122E-2"/>
  </r>
  <r>
    <x v="623"/>
    <x v="321"/>
    <x v="0"/>
    <s v="Plynové"/>
    <m/>
    <s v="Analýza KW e-shopu"/>
    <n v="24"/>
    <n v="1055800"/>
    <n v="2.273157795036939E-2"/>
    <n v="50"/>
    <n v="337000"/>
    <n v="0.14836795252225518"/>
  </r>
  <r>
    <x v="624"/>
    <x v="460"/>
    <x v="0"/>
    <m/>
    <m/>
    <s v="Analýza KW e-shopu"/>
    <n v="24"/>
    <n v="1055800"/>
    <n v="2.273157795036939E-2"/>
    <n v="170"/>
    <n v="337000"/>
    <n v="0.50445103857566764"/>
  </r>
  <r>
    <x v="625"/>
    <x v="461"/>
    <x v="0"/>
    <m/>
    <s v="Weber"/>
    <s v="Analýza KW e-shopu"/>
    <n v="109"/>
    <n v="659956"/>
    <n v="0.16516252598658093"/>
    <n v="40"/>
    <n v="62900"/>
    <n v="0.63593004769475359"/>
  </r>
  <r>
    <x v="626"/>
    <x v="100"/>
    <x v="0"/>
    <m/>
    <m/>
    <s v="Analýza KW e-shopu"/>
    <n v="109"/>
    <n v="659956"/>
    <n v="0.16516252598658093"/>
    <n v="30"/>
    <n v="62900"/>
    <n v="0.47694753577106519"/>
  </r>
  <r>
    <x v="627"/>
    <x v="462"/>
    <x v="0"/>
    <m/>
    <m/>
    <s v="Analýza KW e-shopu"/>
    <n v="109"/>
    <n v="659956"/>
    <n v="0.16516252598658093"/>
    <n v="10"/>
    <n v="62900"/>
    <n v="0.1589825119236884"/>
  </r>
  <r>
    <x v="628"/>
    <x v="100"/>
    <x v="0"/>
    <m/>
    <m/>
    <s v="Analýza KW e-shopu"/>
    <n v="282"/>
    <n v="3545323"/>
    <n v="7.9541412728826116E-2"/>
    <n v="90"/>
    <n v="796000"/>
    <n v="0.11306532663316583"/>
  </r>
  <r>
    <x v="629"/>
    <x v="100"/>
    <x v="0"/>
    <m/>
    <m/>
    <s v="Analýza KW e-shopu"/>
    <n v="12432"/>
    <n v="3695105"/>
    <n v="3.3644510778448784"/>
    <n v="260"/>
    <n v="780000"/>
    <n v="0.33333333333333331"/>
  </r>
  <r>
    <x v="630"/>
    <x v="463"/>
    <x v="0"/>
    <m/>
    <m/>
    <s v="Analýza KW e-shopu"/>
    <n v="12432"/>
    <n v="3695105"/>
    <n v="3.3644510778448784"/>
    <n v="10"/>
    <n v="780000"/>
    <n v="1.282051282051282E-2"/>
  </r>
  <r>
    <x v="631"/>
    <x v="464"/>
    <x v="0"/>
    <m/>
    <m/>
    <s v="Analýza KW e-shopu"/>
    <n v="12432"/>
    <n v="3695105"/>
    <n v="3.3644510778448784"/>
    <n v="20"/>
    <n v="780000"/>
    <n v="2.564102564102564E-2"/>
  </r>
  <r>
    <x v="632"/>
    <x v="453"/>
    <x v="0"/>
    <m/>
    <m/>
    <s v="Analýza KW e-shopu"/>
    <n v="20"/>
    <n v="1880150"/>
    <n v="1.06374491396963E-2"/>
    <n v="0"/>
    <n v="298000"/>
    <n v="0"/>
  </r>
  <r>
    <x v="633"/>
    <x v="101"/>
    <x v="0"/>
    <s v="Na dřevěné uhlí"/>
    <m/>
    <s v="Analýza KW e-shopu"/>
    <n v="6535"/>
    <n v="846447"/>
    <n v="7.7205070134338003"/>
    <n v="110"/>
    <n v="280000"/>
    <n v="0.39285714285714285"/>
  </r>
  <r>
    <x v="634"/>
    <x v="455"/>
    <x v="0"/>
    <m/>
    <m/>
    <s v="Analýza KW e-shopu"/>
    <n v="30"/>
    <n v="1741761"/>
    <n v="1.7223947487628899E-2"/>
    <n v="10"/>
    <n v="277000"/>
    <n v="3.6101083032490974E-2"/>
  </r>
  <r>
    <x v="635"/>
    <x v="457"/>
    <x v="0"/>
    <m/>
    <m/>
    <s v="Analýza KW e-shopu"/>
    <n v="23"/>
    <n v="22438"/>
    <n v="1.0250467956145823"/>
    <n v="0"/>
    <n v="15300"/>
    <n v="0"/>
  </r>
  <r>
    <x v="636"/>
    <x v="458"/>
    <x v="0"/>
    <s v="Plynové"/>
    <m/>
    <s v="Analýza KW e-shopu"/>
    <n v="53"/>
    <n v="1824039"/>
    <n v="2.9056396272228828E-2"/>
    <n v="0"/>
    <n v="143000"/>
    <n v="0"/>
  </r>
  <r>
    <x v="637"/>
    <x v="460"/>
    <x v="0"/>
    <m/>
    <m/>
    <s v="Analýza KW e-shopu"/>
    <n v="33"/>
    <n v="307070"/>
    <n v="0.10746735272087797"/>
    <n v="40"/>
    <n v="304000"/>
    <n v="0.13157894736842105"/>
  </r>
  <r>
    <x v="638"/>
    <x v="453"/>
    <x v="0"/>
    <m/>
    <m/>
    <s v="Analýza KW e-shopu"/>
    <n v="20"/>
    <n v="1966534"/>
    <n v="1.0170177581470751E-2"/>
    <n v="0"/>
    <n v="164000"/>
    <n v="0"/>
  </r>
  <r>
    <x v="639"/>
    <x v="461"/>
    <x v="0"/>
    <m/>
    <s v="Weber"/>
    <s v="Analýza KW e-shopu"/>
    <n v="121"/>
    <n v="659823"/>
    <n v="0.18338251318914314"/>
    <n v="20"/>
    <n v="310000"/>
    <n v="6.4516129032258063E-2"/>
  </r>
  <r>
    <x v="640"/>
    <x v="463"/>
    <x v="0"/>
    <m/>
    <m/>
    <s v="Analýza KW e-shopu"/>
    <n v="482"/>
    <n v="1489571"/>
    <n v="0.32358309875796454"/>
    <n v="30"/>
    <n v="562000"/>
    <n v="5.3380782918149468E-2"/>
  </r>
  <r>
    <x v="641"/>
    <x v="465"/>
    <x v="0"/>
    <m/>
    <m/>
    <s v="Analýza KW e-shopu"/>
    <n v="35"/>
    <n v="801303"/>
    <n v="4.3678858059934884E-2"/>
    <n v="0"/>
    <n v="271000"/>
    <n v="0"/>
  </r>
  <r>
    <x v="642"/>
    <x v="466"/>
    <x v="0"/>
    <m/>
    <m/>
    <s v="Analýza KW e-shopu"/>
    <n v="59"/>
    <n v="171454"/>
    <n v="0.34411562284927733"/>
    <n v="10"/>
    <n v="105000"/>
    <n v="9.5238095238095247E-2"/>
  </r>
  <r>
    <x v="643"/>
    <x v="317"/>
    <x v="0"/>
    <s v="Plynové"/>
    <m/>
    <s v="Analýza KW e-shopu"/>
    <n v="460"/>
    <n v="1256092"/>
    <n v="0.36621521353531428"/>
    <n v="10"/>
    <n v="473000"/>
    <n v="2.1141649048625793E-2"/>
  </r>
  <r>
    <x v="644"/>
    <x v="467"/>
    <x v="0"/>
    <s v="Plynové"/>
    <s v="Weber"/>
    <s v="Analýza KW e-shopu"/>
    <n v="10"/>
    <n v="481507"/>
    <n v="2.0768130058337678E-2"/>
    <n v="0"/>
    <n v="149000"/>
    <n v="0"/>
  </r>
  <r>
    <x v="645"/>
    <x v="321"/>
    <x v="0"/>
    <s v="Plynové"/>
    <m/>
    <s v="Analýza KW e-shopu"/>
    <n v="277"/>
    <n v="928161"/>
    <n v="0.29843960261204688"/>
    <n v="40"/>
    <n v="178000"/>
    <n v="0.22471910112359553"/>
  </r>
  <r>
    <x v="646"/>
    <x v="468"/>
    <x v="0"/>
    <s v="Plynové"/>
    <m/>
    <s v="Analýza KW e-shopu"/>
    <n v="15"/>
    <n v="493605"/>
    <n v="3.0388671103412646E-2"/>
    <n v="0"/>
    <n v="144000"/>
    <n v="0"/>
  </r>
  <r>
    <x v="647"/>
    <x v="469"/>
    <x v="0"/>
    <s v="Plynové"/>
    <m/>
    <s v="Analýza KW e-shopu"/>
    <n v="34"/>
    <n v="453341"/>
    <n v="7.4998731639097274E-2"/>
    <n v="0"/>
    <n v="148000"/>
    <n v="0"/>
  </r>
  <r>
    <x v="648"/>
    <x v="467"/>
    <x v="0"/>
    <s v="Plynové"/>
    <s v="Weber"/>
    <s v="Analýza KW e-shopu"/>
    <n v="56"/>
    <n v="533736"/>
    <n v="0.10492078480747036"/>
    <n v="0"/>
    <n v="88300"/>
    <n v="0"/>
  </r>
  <r>
    <x v="649"/>
    <x v="470"/>
    <x v="0"/>
    <m/>
    <m/>
    <s v="Analýza KW e-shopu"/>
    <n v="123"/>
    <n v="1275057"/>
    <n v="9.6466275625324976E-2"/>
    <n v="0"/>
    <n v="616000"/>
    <n v="0"/>
  </r>
  <r>
    <x v="650"/>
    <x v="471"/>
    <x v="0"/>
    <s v="Elektrické"/>
    <m/>
    <s v="Analýza KW e-shopu"/>
    <n v="14"/>
    <n v="880658"/>
    <n v="1.5897204135998311E-2"/>
    <n v="0"/>
    <n v="466000"/>
    <n v="0"/>
  </r>
  <r>
    <x v="651"/>
    <x v="472"/>
    <x v="0"/>
    <s v="Plynové"/>
    <m/>
    <s v="Analýza KW e-shopu"/>
    <n v="20"/>
    <n v="582012"/>
    <n v="3.4363552641526296E-2"/>
    <n v="0"/>
    <n v="418000"/>
    <n v="0"/>
  </r>
  <r>
    <x v="652"/>
    <x v="473"/>
    <x v="0"/>
    <m/>
    <m/>
    <s v="Analýza KW e-shopu"/>
    <n v="277"/>
    <n v="95888"/>
    <n v="2.8887869180710832"/>
    <n v="0"/>
    <n v="36500"/>
    <n v="0"/>
  </r>
  <r>
    <x v="653"/>
    <x v="474"/>
    <x v="2"/>
    <s v="Zástěry"/>
    <m/>
    <s v="Analýza KW e-shopu"/>
    <n v="225"/>
    <n v="203281"/>
    <n v="1.1068422528421249"/>
    <n v="30"/>
    <n v="82500"/>
    <n v="0.36363636363636359"/>
  </r>
  <r>
    <x v="654"/>
    <x v="475"/>
    <x v="0"/>
    <m/>
    <m/>
    <s v="Analýza KW e-shopu"/>
    <n v="48"/>
    <n v="781534"/>
    <n v="6.1417673447348421E-2"/>
    <n v="10"/>
    <n v="96700"/>
    <n v="0.10341261633919338"/>
  </r>
  <r>
    <x v="655"/>
    <x v="476"/>
    <x v="0"/>
    <m/>
    <m/>
    <s v="Analýza KW e-shopu"/>
    <n v="48"/>
    <n v="781534"/>
    <n v="6.1417673447348421E-2"/>
    <n v="0"/>
    <n v="96700"/>
    <n v="0"/>
  </r>
  <r>
    <x v="656"/>
    <x v="477"/>
    <x v="0"/>
    <m/>
    <m/>
    <s v="Analýza KW e-shopu"/>
    <n v="48"/>
    <n v="781534"/>
    <n v="6.1417673447348421E-2"/>
    <n v="0"/>
    <n v="96700"/>
    <n v="0"/>
  </r>
  <r>
    <x v="657"/>
    <x v="478"/>
    <x v="0"/>
    <m/>
    <m/>
    <s v="Analýza KW e-shopu"/>
    <n v="48"/>
    <n v="781534"/>
    <n v="6.1417673447348421E-2"/>
    <n v="10"/>
    <n v="96700"/>
    <n v="0.10341261633919338"/>
  </r>
  <r>
    <x v="658"/>
    <x v="479"/>
    <x v="1"/>
    <s v="Pohlreich"/>
    <m/>
    <s v="Budování obsahu pro linkbuilding"/>
    <n v="126"/>
    <n v="31902"/>
    <n v="3.9495956366372016"/>
    <n v="0"/>
    <n v="37200"/>
    <n v="0"/>
  </r>
  <r>
    <x v="659"/>
    <x v="480"/>
    <x v="1"/>
    <s v="Pohlreich"/>
    <m/>
    <s v="Budování obsahu pro linkbuilding"/>
    <n v="19"/>
    <n v="86449"/>
    <n v="0.21978276209094377"/>
    <n v="0"/>
    <n v="15800"/>
    <n v="0"/>
  </r>
  <r>
    <x v="660"/>
    <x v="480"/>
    <x v="1"/>
    <s v="Pohlreich"/>
    <m/>
    <s v="Budování obsahu pro linkbuilding"/>
    <n v="19"/>
    <n v="86449"/>
    <n v="0.21978276209094377"/>
    <n v="10"/>
    <n v="15800"/>
    <n v="0.63291139240506333"/>
  </r>
  <r>
    <x v="661"/>
    <x v="481"/>
    <x v="0"/>
    <m/>
    <m/>
    <s v="Analýza KW e-shopu"/>
    <n v="24"/>
    <n v="36424"/>
    <n v="0.65890621568196794"/>
    <n v="20"/>
    <n v="8390"/>
    <n v="2.3837902264600714"/>
  </r>
  <r>
    <x v="662"/>
    <x v="478"/>
    <x v="0"/>
    <m/>
    <m/>
    <s v="Analýza KW e-shopu"/>
    <n v="21"/>
    <n v="86473"/>
    <n v="0.24285036947949071"/>
    <n v="20"/>
    <n v="8530"/>
    <n v="2.3446658851113713"/>
  </r>
  <r>
    <x v="663"/>
    <x v="482"/>
    <x v="1"/>
    <m/>
    <m/>
    <s v="Budování obsahu pro linkbuilding"/>
    <n v="134"/>
    <n v="374321"/>
    <n v="0.35798151853622956"/>
    <n v="40"/>
    <n v="1330000"/>
    <n v="3.007518796992481E-2"/>
  </r>
  <r>
    <x v="664"/>
    <x v="483"/>
    <x v="1"/>
    <m/>
    <m/>
    <s v="Budování obsahu pro linkbuilding"/>
    <n v="46"/>
    <n v="606226"/>
    <n v="7.5879292541065541E-2"/>
    <n v="110"/>
    <n v="657000"/>
    <n v="0.16742770167427704"/>
  </r>
  <r>
    <x v="665"/>
    <x v="484"/>
    <x v="1"/>
    <m/>
    <m/>
    <s v="Budování obsahu pro linkbuilding"/>
    <n v="90"/>
    <n v="70427"/>
    <n v="1.2779189799366719"/>
    <n v="110"/>
    <n v="137000"/>
    <n v="0.80291970802919699"/>
  </r>
  <r>
    <x v="666"/>
    <x v="485"/>
    <x v="1"/>
    <m/>
    <m/>
    <s v="Budování obsahu pro linkbuilding"/>
    <n v="23"/>
    <n v="32701"/>
    <n v="0.70334240543102655"/>
    <n v="50"/>
    <n v="53400"/>
    <n v="0.93632958801498123"/>
  </r>
  <r>
    <x v="667"/>
    <x v="486"/>
    <x v="1"/>
    <m/>
    <m/>
    <s v="Budování obsahu pro linkbuilding"/>
    <n v="53"/>
    <n v="94933"/>
    <n v="0.55828847713650687"/>
    <n v="90"/>
    <n v="88200"/>
    <n v="1.0204081632653061"/>
  </r>
  <r>
    <x v="668"/>
    <x v="487"/>
    <x v="1"/>
    <m/>
    <m/>
    <s v="Budování obsahu pro linkbuilding"/>
    <n v="40"/>
    <n v="3124"/>
    <n v="12.804097311139564"/>
    <n v="20"/>
    <n v="4170"/>
    <n v="4.79616306954436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Kontingenční tabulka 1" cacheId="0" applyNumberFormats="0" applyBorderFormats="0" applyFontFormats="0" applyPatternFormats="0" applyAlignmentFormats="0" applyWidthHeightFormats="1" dataCaption="Hodnoty" updatedVersion="5" minRefreshableVersion="3" useAutoFormatting="1" itemPrintTitles="1" createdVersion="5" indent="0" outline="1" outlineData="1" multipleFieldFilters="0">
  <location ref="A1:E1165" firstHeaderRow="0" firstDataRow="1" firstDataCol="1"/>
  <pivotFields count="12">
    <pivotField axis="axisRow" showAll="0">
      <items count="67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x="453"/>
        <item x="454"/>
        <item x="455"/>
        <item x="456"/>
        <item x="457"/>
        <item x="458"/>
        <item x="459"/>
        <item x="460"/>
        <item x="461"/>
        <item x="462"/>
        <item x="463"/>
        <item x="464"/>
        <item x="465"/>
        <item x="466"/>
        <item x="467"/>
        <item x="468"/>
        <item x="469"/>
        <item x="470"/>
        <item x="471"/>
        <item x="472"/>
        <item x="473"/>
        <item x="474"/>
        <item x="475"/>
        <item x="476"/>
        <item x="477"/>
        <item x="478"/>
        <item x="479"/>
        <item x="480"/>
        <item x="481"/>
        <item x="482"/>
        <item x="483"/>
        <item x="484"/>
        <item x="485"/>
        <item x="486"/>
        <item x="487"/>
        <item x="488"/>
        <item x="489"/>
        <item x="490"/>
        <item x="491"/>
        <item x="492"/>
        <item x="493"/>
        <item x="494"/>
        <item x="495"/>
        <item x="496"/>
        <item x="497"/>
        <item x="498"/>
        <item x="499"/>
        <item x="500"/>
        <item x="501"/>
        <item x="502"/>
        <item x="503"/>
        <item x="504"/>
        <item x="505"/>
        <item x="506"/>
        <item x="507"/>
        <item x="508"/>
        <item x="509"/>
        <item x="510"/>
        <item x="511"/>
        <item x="512"/>
        <item x="513"/>
        <item x="514"/>
        <item x="515"/>
        <item x="516"/>
        <item x="517"/>
        <item x="518"/>
        <item x="519"/>
        <item x="520"/>
        <item x="521"/>
        <item x="522"/>
        <item x="523"/>
        <item x="524"/>
        <item x="525"/>
        <item x="526"/>
        <item x="527"/>
        <item x="528"/>
        <item x="529"/>
        <item x="530"/>
        <item x="531"/>
        <item x="532"/>
        <item x="533"/>
        <item x="534"/>
        <item x="535"/>
        <item x="536"/>
        <item x="537"/>
        <item x="538"/>
        <item x="539"/>
        <item x="540"/>
        <item x="541"/>
        <item x="542"/>
        <item x="543"/>
        <item x="544"/>
        <item x="545"/>
        <item x="546"/>
        <item x="547"/>
        <item x="548"/>
        <item x="549"/>
        <item x="550"/>
        <item x="551"/>
        <item x="552"/>
        <item x="553"/>
        <item x="554"/>
        <item x="555"/>
        <item x="556"/>
        <item x="557"/>
        <item x="558"/>
        <item x="559"/>
        <item x="560"/>
        <item x="561"/>
        <item x="562"/>
        <item x="563"/>
        <item x="564"/>
        <item x="565"/>
        <item x="566"/>
        <item x="567"/>
        <item x="568"/>
        <item x="569"/>
        <item x="570"/>
        <item x="571"/>
        <item x="572"/>
        <item x="573"/>
        <item x="574"/>
        <item x="575"/>
        <item x="576"/>
        <item x="577"/>
        <item x="578"/>
        <item x="579"/>
        <item x="580"/>
        <item x="581"/>
        <item x="582"/>
        <item x="583"/>
        <item x="584"/>
        <item x="585"/>
        <item x="586"/>
        <item x="587"/>
        <item x="588"/>
        <item x="589"/>
        <item x="590"/>
        <item x="591"/>
        <item x="592"/>
        <item x="593"/>
        <item x="594"/>
        <item x="595"/>
        <item x="596"/>
        <item x="597"/>
        <item x="598"/>
        <item x="599"/>
        <item x="600"/>
        <item x="601"/>
        <item x="602"/>
        <item x="603"/>
        <item x="604"/>
        <item x="605"/>
        <item x="606"/>
        <item x="607"/>
        <item x="608"/>
        <item x="609"/>
        <item x="610"/>
        <item x="611"/>
        <item x="612"/>
        <item x="613"/>
        <item x="614"/>
        <item x="615"/>
        <item x="616"/>
        <item x="617"/>
        <item x="618"/>
        <item x="619"/>
        <item x="620"/>
        <item x="621"/>
        <item x="622"/>
        <item x="623"/>
        <item x="624"/>
        <item x="625"/>
        <item x="626"/>
        <item x="627"/>
        <item x="628"/>
        <item x="629"/>
        <item x="630"/>
        <item x="631"/>
        <item x="632"/>
        <item x="633"/>
        <item x="634"/>
        <item x="635"/>
        <item x="636"/>
        <item x="637"/>
        <item x="638"/>
        <item x="639"/>
        <item x="640"/>
        <item x="641"/>
        <item x="642"/>
        <item x="643"/>
        <item x="644"/>
        <item x="645"/>
        <item x="646"/>
        <item x="647"/>
        <item x="648"/>
        <item x="649"/>
        <item x="650"/>
        <item x="651"/>
        <item x="652"/>
        <item x="653"/>
        <item x="654"/>
        <item x="655"/>
        <item x="656"/>
        <item x="657"/>
        <item x="658"/>
        <item x="659"/>
        <item x="660"/>
        <item x="661"/>
        <item x="662"/>
        <item x="663"/>
        <item x="664"/>
        <item x="665"/>
        <item x="666"/>
        <item x="667"/>
        <item x="668"/>
        <item t="default"/>
      </items>
    </pivotField>
    <pivotField axis="axisRow" showAll="0">
      <items count="48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9"/>
        <item x="16"/>
        <item x="22"/>
        <item x="20"/>
        <item x="21"/>
        <item x="17"/>
        <item x="18"/>
        <item x="23"/>
        <item x="24"/>
        <item x="26"/>
        <item x="25"/>
        <item x="27"/>
        <item x="28"/>
        <item x="29"/>
        <item x="30"/>
        <item x="31"/>
        <item x="32"/>
        <item x="34"/>
        <item x="35"/>
        <item x="36"/>
        <item x="37"/>
        <item x="38"/>
        <item x="41"/>
        <item x="39"/>
        <item x="43"/>
        <item x="44"/>
        <item x="46"/>
        <item x="47"/>
        <item x="48"/>
        <item x="50"/>
        <item x="54"/>
        <item x="56"/>
        <item x="58"/>
        <item x="59"/>
        <item x="60"/>
        <item x="62"/>
        <item x="63"/>
        <item x="65"/>
        <item x="68"/>
        <item x="69"/>
        <item x="70"/>
        <item x="71"/>
        <item x="73"/>
        <item x="74"/>
        <item x="76"/>
        <item x="77"/>
        <item x="80"/>
        <item x="82"/>
        <item x="84"/>
        <item x="85"/>
        <item x="86"/>
        <item x="87"/>
        <item x="88"/>
        <item x="89"/>
        <item x="90"/>
        <item x="92"/>
        <item x="93"/>
        <item x="94"/>
        <item x="95"/>
        <item x="96"/>
        <item x="97"/>
        <item x="98"/>
        <item x="99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45"/>
        <item x="143"/>
        <item x="144"/>
        <item x="145"/>
        <item x="51"/>
        <item x="52"/>
        <item x="53"/>
        <item x="55"/>
        <item x="57"/>
        <item x="61"/>
        <item x="146"/>
        <item x="147"/>
        <item x="148"/>
        <item x="149"/>
        <item x="64"/>
        <item x="150"/>
        <item x="151"/>
        <item x="72"/>
        <item x="152"/>
        <item x="79"/>
        <item x="81"/>
        <item x="153"/>
        <item x="83"/>
        <item x="154"/>
        <item x="155"/>
        <item x="156"/>
        <item x="91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49"/>
        <item x="221"/>
        <item x="223"/>
        <item x="224"/>
        <item x="225"/>
        <item x="226"/>
        <item x="227"/>
        <item x="228"/>
        <item x="222"/>
        <item x="229"/>
        <item x="232"/>
        <item x="230"/>
        <item x="231"/>
        <item x="234"/>
        <item x="233"/>
        <item x="235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2"/>
        <item x="260"/>
        <item x="261"/>
        <item x="263"/>
        <item x="264"/>
        <item x="265"/>
        <item x="266"/>
        <item x="268"/>
        <item x="267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66"/>
        <item x="312"/>
        <item x="313"/>
        <item x="314"/>
        <item x="315"/>
        <item x="316"/>
        <item x="236"/>
        <item x="317"/>
        <item x="318"/>
        <item x="319"/>
        <item x="320"/>
        <item x="322"/>
        <item x="323"/>
        <item x="324"/>
        <item x="325"/>
        <item x="326"/>
        <item x="327"/>
        <item x="328"/>
        <item x="329"/>
        <item x="67"/>
        <item x="337"/>
        <item x="338"/>
        <item x="339"/>
        <item x="340"/>
        <item x="341"/>
        <item x="342"/>
        <item x="343"/>
        <item x="344"/>
        <item x="345"/>
        <item x="346"/>
        <item x="330"/>
        <item x="331"/>
        <item x="332"/>
        <item x="333"/>
        <item x="334"/>
        <item x="335"/>
        <item x="33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61"/>
        <item x="362"/>
        <item x="359"/>
        <item x="360"/>
        <item x="363"/>
        <item x="365"/>
        <item x="364"/>
        <item x="367"/>
        <item x="366"/>
        <item x="368"/>
        <item x="381"/>
        <item x="382"/>
        <item x="383"/>
        <item x="384"/>
        <item x="385"/>
        <item x="386"/>
        <item x="369"/>
        <item x="370"/>
        <item x="371"/>
        <item x="372"/>
        <item x="387"/>
        <item x="373"/>
        <item x="388"/>
        <item x="374"/>
        <item x="375"/>
        <item x="33"/>
        <item x="376"/>
        <item x="75"/>
        <item x="377"/>
        <item x="378"/>
        <item x="379"/>
        <item x="380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"/>
        <item x="402"/>
        <item x="403"/>
        <item x="404"/>
        <item x="78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x="42"/>
        <item x="454"/>
        <item x="456"/>
        <item x="459"/>
        <item x="462"/>
        <item x="100"/>
        <item x="463"/>
        <item x="464"/>
        <item x="101"/>
        <item x="455"/>
        <item x="457"/>
        <item x="458"/>
        <item x="460"/>
        <item x="453"/>
        <item x="461"/>
        <item x="465"/>
        <item x="466"/>
        <item x="467"/>
        <item x="321"/>
        <item x="468"/>
        <item x="469"/>
        <item x="470"/>
        <item x="471"/>
        <item x="472"/>
        <item x="473"/>
        <item x="484"/>
        <item x="474"/>
        <item x="475"/>
        <item x="476"/>
        <item x="477"/>
        <item x="478"/>
        <item x="479"/>
        <item x="480"/>
        <item x="481"/>
        <item x="482"/>
        <item x="485"/>
        <item x="486"/>
        <item x="483"/>
        <item x="487"/>
        <item t="default"/>
      </items>
    </pivotField>
    <pivotField axis="axisRow" showAll="0">
      <items count="4">
        <item x="1"/>
        <item x="0"/>
        <item x="2"/>
        <item t="default"/>
      </items>
    </pivotField>
    <pivotField showAll="0"/>
    <pivotField showAll="0"/>
    <pivotField showAll="0"/>
    <pivotField dataField="1" showAll="0"/>
    <pivotField numFmtId="3" showAll="0"/>
    <pivotField dataField="1" numFmtId="164" showAll="0"/>
    <pivotField dataField="1" showAll="0"/>
    <pivotField numFmtId="3" showAll="0"/>
    <pivotField dataField="1" numFmtId="164" showAll="0"/>
  </pivotFields>
  <rowFields count="3">
    <field x="2"/>
    <field x="1"/>
    <field x="0"/>
  </rowFields>
  <rowItems count="1164">
    <i>
      <x/>
    </i>
    <i r="1">
      <x v="2"/>
    </i>
    <i r="2">
      <x v="2"/>
    </i>
    <i r="1">
      <x v="3"/>
    </i>
    <i r="2">
      <x v="3"/>
    </i>
    <i r="1">
      <x v="8"/>
    </i>
    <i r="2">
      <x v="8"/>
    </i>
    <i r="1">
      <x v="9"/>
    </i>
    <i r="2">
      <x v="9"/>
    </i>
    <i r="1">
      <x v="10"/>
    </i>
    <i r="2">
      <x v="10"/>
    </i>
    <i r="1">
      <x v="13"/>
    </i>
    <i r="2">
      <x v="13"/>
    </i>
    <i r="2">
      <x v="14"/>
    </i>
    <i r="1">
      <x v="14"/>
    </i>
    <i r="2">
      <x v="15"/>
    </i>
    <i r="1">
      <x v="15"/>
    </i>
    <i r="2">
      <x v="16"/>
    </i>
    <i r="1">
      <x v="16"/>
    </i>
    <i r="2">
      <x v="21"/>
    </i>
    <i r="1">
      <x v="21"/>
    </i>
    <i r="2">
      <x v="19"/>
    </i>
    <i r="1">
      <x v="22"/>
    </i>
    <i r="2">
      <x v="20"/>
    </i>
    <i r="1">
      <x v="23"/>
    </i>
    <i r="2">
      <x v="25"/>
    </i>
    <i r="1">
      <x v="27"/>
    </i>
    <i r="2">
      <x v="35"/>
    </i>
    <i r="1">
      <x v="37"/>
    </i>
    <i r="2">
      <x v="54"/>
    </i>
    <i r="1">
      <x v="41"/>
    </i>
    <i r="2">
      <x v="66"/>
    </i>
    <i r="1">
      <x v="44"/>
    </i>
    <i r="2">
      <x v="73"/>
    </i>
    <i r="1">
      <x v="55"/>
    </i>
    <i r="2">
      <x v="102"/>
    </i>
    <i r="1">
      <x v="80"/>
    </i>
    <i r="2">
      <x v="141"/>
    </i>
    <i r="1">
      <x v="81"/>
    </i>
    <i r="2">
      <x v="142"/>
    </i>
    <i r="1">
      <x v="82"/>
    </i>
    <i r="2">
      <x v="143"/>
    </i>
    <i r="1">
      <x v="83"/>
    </i>
    <i r="2">
      <x v="144"/>
    </i>
    <i r="2">
      <x v="145"/>
    </i>
    <i r="1">
      <x v="84"/>
    </i>
    <i r="2">
      <x v="146"/>
    </i>
    <i r="1">
      <x v="85"/>
    </i>
    <i r="2">
      <x v="147"/>
    </i>
    <i r="1">
      <x v="86"/>
    </i>
    <i r="2">
      <x v="148"/>
    </i>
    <i r="1">
      <x v="87"/>
    </i>
    <i r="2">
      <x v="149"/>
    </i>
    <i r="1">
      <x v="88"/>
    </i>
    <i r="2">
      <x v="150"/>
    </i>
    <i r="1">
      <x v="89"/>
    </i>
    <i r="2">
      <x v="151"/>
    </i>
    <i r="1">
      <x v="90"/>
    </i>
    <i r="2">
      <x v="152"/>
    </i>
    <i r="1">
      <x v="91"/>
    </i>
    <i r="2">
      <x v="153"/>
    </i>
    <i r="1">
      <x v="92"/>
    </i>
    <i r="2">
      <x v="154"/>
    </i>
    <i r="1">
      <x v="93"/>
    </i>
    <i r="2">
      <x v="155"/>
    </i>
    <i r="1">
      <x v="94"/>
    </i>
    <i r="2">
      <x v="156"/>
    </i>
    <i r="1">
      <x v="95"/>
    </i>
    <i r="2">
      <x v="157"/>
    </i>
    <i r="1">
      <x v="96"/>
    </i>
    <i r="2">
      <x v="158"/>
    </i>
    <i r="1">
      <x v="97"/>
    </i>
    <i r="2">
      <x v="159"/>
    </i>
    <i r="1">
      <x v="98"/>
    </i>
    <i r="2">
      <x v="160"/>
    </i>
    <i r="1">
      <x v="99"/>
    </i>
    <i r="2">
      <x v="161"/>
    </i>
    <i r="2">
      <x v="162"/>
    </i>
    <i r="1">
      <x v="100"/>
    </i>
    <i r="2">
      <x v="163"/>
    </i>
    <i r="1">
      <x v="102"/>
    </i>
    <i r="2">
      <x v="165"/>
    </i>
    <i r="1">
      <x v="103"/>
    </i>
    <i r="2">
      <x v="166"/>
    </i>
    <i r="1">
      <x v="104"/>
    </i>
    <i r="2">
      <x v="167"/>
    </i>
    <i r="1">
      <x v="105"/>
    </i>
    <i r="2">
      <x v="168"/>
    </i>
    <i r="1">
      <x v="106"/>
    </i>
    <i r="2">
      <x v="169"/>
    </i>
    <i r="1">
      <x v="107"/>
    </i>
    <i r="2">
      <x v="170"/>
    </i>
    <i r="1">
      <x v="108"/>
    </i>
    <i r="2">
      <x v="171"/>
    </i>
    <i r="1">
      <x v="109"/>
    </i>
    <i r="2">
      <x v="172"/>
    </i>
    <i r="1">
      <x v="110"/>
    </i>
    <i r="2">
      <x v="173"/>
    </i>
    <i r="2">
      <x v="174"/>
    </i>
    <i r="2">
      <x v="473"/>
    </i>
    <i r="1">
      <x v="111"/>
    </i>
    <i r="2">
      <x v="175"/>
    </i>
    <i r="2">
      <x v="176"/>
    </i>
    <i r="2">
      <x v="177"/>
    </i>
    <i r="1">
      <x v="112"/>
    </i>
    <i r="2">
      <x v="178"/>
    </i>
    <i r="1">
      <x v="113"/>
    </i>
    <i r="2">
      <x v="179"/>
    </i>
    <i r="2">
      <x v="180"/>
    </i>
    <i r="2">
      <x v="181"/>
    </i>
    <i r="2">
      <x v="182"/>
    </i>
    <i r="1">
      <x v="114"/>
    </i>
    <i r="2">
      <x v="183"/>
    </i>
    <i r="1">
      <x v="115"/>
    </i>
    <i r="2">
      <x v="184"/>
    </i>
    <i r="1">
      <x v="116"/>
    </i>
    <i r="2">
      <x v="185"/>
    </i>
    <i r="1">
      <x v="117"/>
    </i>
    <i r="2">
      <x v="186"/>
    </i>
    <i r="1">
      <x v="118"/>
    </i>
    <i r="2">
      <x v="187"/>
    </i>
    <i r="1">
      <x v="119"/>
    </i>
    <i r="2">
      <x v="188"/>
    </i>
    <i r="1">
      <x v="151"/>
    </i>
    <i r="2">
      <x v="228"/>
    </i>
    <i r="1">
      <x v="152"/>
    </i>
    <i r="2">
      <x v="229"/>
    </i>
    <i r="1">
      <x v="153"/>
    </i>
    <i r="2">
      <x v="230"/>
    </i>
    <i r="2">
      <x v="231"/>
    </i>
    <i r="2">
      <x v="232"/>
    </i>
    <i r="1">
      <x v="154"/>
    </i>
    <i r="2">
      <x v="233"/>
    </i>
    <i r="2">
      <x v="234"/>
    </i>
    <i r="1">
      <x v="155"/>
    </i>
    <i r="2">
      <x v="235"/>
    </i>
    <i r="1">
      <x v="156"/>
    </i>
    <i r="2">
      <x v="236"/>
    </i>
    <i r="1">
      <x v="157"/>
    </i>
    <i r="2">
      <x v="237"/>
    </i>
    <i r="1">
      <x v="158"/>
    </i>
    <i r="2">
      <x v="238"/>
    </i>
    <i r="1">
      <x v="159"/>
    </i>
    <i r="2">
      <x v="239"/>
    </i>
    <i r="1">
      <x v="161"/>
    </i>
    <i r="2">
      <x v="241"/>
    </i>
    <i r="1">
      <x v="162"/>
    </i>
    <i r="2">
      <x v="242"/>
    </i>
    <i r="1">
      <x v="163"/>
    </i>
    <i r="2">
      <x v="243"/>
    </i>
    <i r="1">
      <x v="164"/>
    </i>
    <i r="2">
      <x v="244"/>
    </i>
    <i r="1">
      <x v="165"/>
    </i>
    <i r="2">
      <x v="245"/>
    </i>
    <i r="1">
      <x v="166"/>
    </i>
    <i r="2">
      <x v="246"/>
    </i>
    <i r="1">
      <x v="167"/>
    </i>
    <i r="2">
      <x v="247"/>
    </i>
    <i r="1">
      <x v="168"/>
    </i>
    <i r="2">
      <x v="248"/>
    </i>
    <i r="1">
      <x v="169"/>
    </i>
    <i r="2">
      <x v="249"/>
    </i>
    <i r="1">
      <x v="170"/>
    </i>
    <i r="2">
      <x v="250"/>
    </i>
    <i r="1">
      <x v="173"/>
    </i>
    <i r="2">
      <x v="253"/>
    </i>
    <i r="2">
      <x v="254"/>
    </i>
    <i r="1">
      <x v="174"/>
    </i>
    <i r="2">
      <x v="255"/>
    </i>
    <i r="1">
      <x v="178"/>
    </i>
    <i r="2">
      <x v="261"/>
    </i>
    <i r="1">
      <x v="179"/>
    </i>
    <i r="2">
      <x v="262"/>
    </i>
    <i r="1">
      <x v="180"/>
    </i>
    <i r="2">
      <x v="263"/>
    </i>
    <i r="1">
      <x v="181"/>
    </i>
    <i r="2">
      <x v="264"/>
    </i>
    <i r="1">
      <x v="182"/>
    </i>
    <i r="2">
      <x v="265"/>
    </i>
    <i r="1">
      <x v="183"/>
    </i>
    <i r="2">
      <x v="266"/>
    </i>
    <i r="1">
      <x v="187"/>
    </i>
    <i r="2">
      <x v="272"/>
    </i>
    <i r="1">
      <x v="188"/>
    </i>
    <i r="2">
      <x v="273"/>
    </i>
    <i r="1">
      <x v="189"/>
    </i>
    <i r="2">
      <x v="274"/>
    </i>
    <i r="1">
      <x v="190"/>
    </i>
    <i r="2">
      <x v="275"/>
    </i>
    <i r="2">
      <x v="276"/>
    </i>
    <i r="1">
      <x v="192"/>
    </i>
    <i r="2">
      <x v="278"/>
    </i>
    <i r="1">
      <x v="194"/>
    </i>
    <i r="2">
      <x v="282"/>
    </i>
    <i r="1">
      <x v="195"/>
    </i>
    <i r="2">
      <x v="283"/>
    </i>
    <i r="2">
      <x v="284"/>
    </i>
    <i r="1">
      <x v="198"/>
    </i>
    <i r="2">
      <x v="287"/>
    </i>
    <i r="2">
      <x v="288"/>
    </i>
    <i r="1">
      <x v="200"/>
    </i>
    <i r="2">
      <x v="291"/>
    </i>
    <i r="1">
      <x v="201"/>
    </i>
    <i r="2">
      <x v="292"/>
    </i>
    <i r="1">
      <x v="202"/>
    </i>
    <i r="2">
      <x v="293"/>
    </i>
    <i r="2">
      <x v="294"/>
    </i>
    <i r="1">
      <x v="203"/>
    </i>
    <i r="2">
      <x v="295"/>
    </i>
    <i r="1">
      <x v="204"/>
    </i>
    <i r="2">
      <x v="296"/>
    </i>
    <i r="2">
      <x v="297"/>
    </i>
    <i r="1">
      <x v="205"/>
    </i>
    <i r="2">
      <x v="298"/>
    </i>
    <i r="1">
      <x v="206"/>
    </i>
    <i r="2">
      <x v="299"/>
    </i>
    <i r="1">
      <x v="209"/>
    </i>
    <i r="2">
      <x v="302"/>
    </i>
    <i r="1">
      <x v="213"/>
    </i>
    <i r="2">
      <x v="309"/>
    </i>
    <i r="1">
      <x v="214"/>
    </i>
    <i r="2">
      <x v="310"/>
    </i>
    <i r="1">
      <x v="215"/>
    </i>
    <i r="2">
      <x v="311"/>
    </i>
    <i r="1">
      <x v="216"/>
    </i>
    <i r="2">
      <x v="312"/>
    </i>
    <i r="1">
      <x v="217"/>
    </i>
    <i r="2">
      <x v="313"/>
    </i>
    <i r="1">
      <x v="218"/>
    </i>
    <i r="2">
      <x v="314"/>
    </i>
    <i r="1">
      <x v="219"/>
    </i>
    <i r="2">
      <x v="308"/>
    </i>
    <i r="2">
      <x v="315"/>
    </i>
    <i r="1">
      <x v="220"/>
    </i>
    <i r="2">
      <x v="316"/>
    </i>
    <i r="1">
      <x v="221"/>
    </i>
    <i r="2">
      <x v="319"/>
    </i>
    <i r="1">
      <x v="222"/>
    </i>
    <i r="2">
      <x v="317"/>
    </i>
    <i r="1">
      <x v="223"/>
    </i>
    <i r="2">
      <x v="318"/>
    </i>
    <i r="1">
      <x v="224"/>
    </i>
    <i r="2">
      <x v="322"/>
    </i>
    <i r="1">
      <x v="225"/>
    </i>
    <i r="2">
      <x v="320"/>
    </i>
    <i r="2">
      <x v="321"/>
    </i>
    <i r="2">
      <x v="323"/>
    </i>
    <i r="1">
      <x v="231"/>
    </i>
    <i r="2">
      <x v="331"/>
    </i>
    <i r="1">
      <x v="237"/>
    </i>
    <i r="2">
      <x v="339"/>
    </i>
    <i r="2">
      <x v="340"/>
    </i>
    <i r="1">
      <x v="242"/>
    </i>
    <i r="2">
      <x v="346"/>
    </i>
    <i r="1">
      <x v="243"/>
    </i>
    <i r="2">
      <x v="347"/>
    </i>
    <i r="1">
      <x v="244"/>
    </i>
    <i r="2">
      <x v="348"/>
    </i>
    <i r="1">
      <x v="245"/>
    </i>
    <i r="2">
      <x v="349"/>
    </i>
    <i r="1">
      <x v="246"/>
    </i>
    <i r="2">
      <x v="350"/>
    </i>
    <i r="1">
      <x v="247"/>
    </i>
    <i r="2">
      <x v="351"/>
    </i>
    <i r="1">
      <x v="250"/>
    </i>
    <i r="2">
      <x v="358"/>
    </i>
    <i r="1">
      <x v="251"/>
    </i>
    <i r="2">
      <x v="355"/>
    </i>
    <i r="2">
      <x v="359"/>
    </i>
    <i r="1">
      <x v="252"/>
    </i>
    <i r="2">
      <x v="356"/>
    </i>
    <i r="2">
      <x v="357"/>
    </i>
    <i r="2">
      <x v="360"/>
    </i>
    <i r="2">
      <x v="361"/>
    </i>
    <i r="1">
      <x v="253"/>
    </i>
    <i r="2">
      <x v="362"/>
    </i>
    <i r="1">
      <x v="254"/>
    </i>
    <i r="2">
      <x v="363"/>
    </i>
    <i r="1">
      <x v="255"/>
    </i>
    <i r="2">
      <x v="364"/>
    </i>
    <i r="1">
      <x v="256"/>
    </i>
    <i r="2">
      <x v="365"/>
    </i>
    <i r="1">
      <x v="257"/>
    </i>
    <i r="2">
      <x v="367"/>
    </i>
    <i r="1">
      <x v="258"/>
    </i>
    <i r="2">
      <x v="366"/>
    </i>
    <i r="2">
      <x v="368"/>
    </i>
    <i r="1">
      <x v="260"/>
    </i>
    <i r="2">
      <x v="370"/>
    </i>
    <i r="2">
      <x v="371"/>
    </i>
    <i r="2">
      <x v="372"/>
    </i>
    <i r="1">
      <x v="262"/>
    </i>
    <i r="2">
      <x v="374"/>
    </i>
    <i r="1">
      <x v="267"/>
    </i>
    <i r="2">
      <x v="379"/>
    </i>
    <i r="1">
      <x v="268"/>
    </i>
    <i r="2">
      <x v="380"/>
    </i>
    <i r="1">
      <x v="269"/>
    </i>
    <i r="2">
      <x v="381"/>
    </i>
    <i r="1">
      <x v="270"/>
    </i>
    <i r="2">
      <x v="382"/>
    </i>
    <i r="1">
      <x v="271"/>
    </i>
    <i r="2">
      <x v="383"/>
    </i>
    <i r="1">
      <x v="272"/>
    </i>
    <i r="2">
      <x v="384"/>
    </i>
    <i r="1">
      <x v="273"/>
    </i>
    <i r="2">
      <x v="385"/>
    </i>
    <i r="1">
      <x v="274"/>
    </i>
    <i r="2">
      <x v="386"/>
    </i>
    <i r="1">
      <x v="275"/>
    </i>
    <i r="2">
      <x v="387"/>
    </i>
    <i r="1">
      <x v="276"/>
    </i>
    <i r="2">
      <x v="388"/>
    </i>
    <i r="1">
      <x v="277"/>
    </i>
    <i r="2">
      <x v="389"/>
    </i>
    <i r="1">
      <x v="290"/>
    </i>
    <i r="2">
      <x v="403"/>
    </i>
    <i r="1">
      <x v="291"/>
    </i>
    <i r="2">
      <x v="404"/>
    </i>
    <i r="1">
      <x v="295"/>
    </i>
    <i r="2">
      <x v="408"/>
    </i>
    <i r="1">
      <x v="296"/>
    </i>
    <i r="2">
      <x v="409"/>
    </i>
    <i r="1">
      <x v="298"/>
    </i>
    <i r="2">
      <x v="411"/>
    </i>
    <i r="1">
      <x v="300"/>
    </i>
    <i r="2">
      <x v="413"/>
    </i>
    <i r="1">
      <x v="318"/>
    </i>
    <i r="2">
      <x v="440"/>
    </i>
    <i r="1">
      <x v="319"/>
    </i>
    <i r="2">
      <x v="441"/>
    </i>
    <i r="1">
      <x v="320"/>
    </i>
    <i r="2">
      <x v="442"/>
    </i>
    <i r="1">
      <x v="326"/>
    </i>
    <i r="2">
      <x v="459"/>
    </i>
    <i r="1">
      <x v="327"/>
    </i>
    <i r="2">
      <x v="460"/>
    </i>
    <i r="1">
      <x v="339"/>
    </i>
    <i r="2">
      <x v="468"/>
    </i>
    <i r="1">
      <x v="340"/>
    </i>
    <i r="2">
      <x v="469"/>
    </i>
    <i r="1">
      <x v="341"/>
    </i>
    <i r="2">
      <x v="470"/>
    </i>
    <i r="1">
      <x v="342"/>
    </i>
    <i r="2">
      <x v="471"/>
    </i>
    <i r="1">
      <x v="343"/>
    </i>
    <i r="2">
      <x v="472"/>
    </i>
    <i r="1">
      <x v="344"/>
    </i>
    <i r="2">
      <x v="474"/>
    </i>
    <i r="1">
      <x v="345"/>
    </i>
    <i r="2">
      <x v="475"/>
    </i>
    <i r="1">
      <x v="346"/>
    </i>
    <i r="2">
      <x v="476"/>
    </i>
    <i r="1">
      <x v="347"/>
    </i>
    <i r="2">
      <x v="477"/>
    </i>
    <i r="1">
      <x v="348"/>
    </i>
    <i r="2">
      <x v="478"/>
    </i>
    <i r="2">
      <x v="479"/>
    </i>
    <i r="1">
      <x v="351"/>
    </i>
    <i r="2">
      <x v="485"/>
    </i>
    <i r="1">
      <x v="356"/>
    </i>
    <i r="2">
      <x v="491"/>
    </i>
    <i r="1">
      <x v="357"/>
    </i>
    <i r="2">
      <x v="490"/>
    </i>
    <i r="2">
      <x v="492"/>
    </i>
    <i r="1">
      <x v="360"/>
    </i>
    <i r="2">
      <x v="496"/>
    </i>
    <i r="2">
      <x v="517"/>
    </i>
    <i r="2">
      <x v="518"/>
    </i>
    <i r="1">
      <x v="361"/>
    </i>
    <i r="2">
      <x v="519"/>
    </i>
    <i r="2">
      <x v="520"/>
    </i>
    <i r="1">
      <x v="362"/>
    </i>
    <i r="2">
      <x v="521"/>
    </i>
    <i r="1">
      <x v="363"/>
    </i>
    <i r="2">
      <x v="522"/>
    </i>
    <i r="1">
      <x v="364"/>
    </i>
    <i r="2">
      <x v="523"/>
    </i>
    <i r="1">
      <x v="365"/>
    </i>
    <i r="2">
      <x v="524"/>
    </i>
    <i r="1">
      <x v="366"/>
    </i>
    <i r="2">
      <x v="525"/>
    </i>
    <i r="1">
      <x v="369"/>
    </i>
    <i r="2">
      <x v="500"/>
    </i>
    <i r="1">
      <x v="370"/>
    </i>
    <i r="2">
      <x v="501"/>
    </i>
    <i r="1">
      <x v="371"/>
    </i>
    <i r="2">
      <x v="526"/>
    </i>
    <i r="2">
      <x v="527"/>
    </i>
    <i r="2">
      <x v="528"/>
    </i>
    <i r="1">
      <x v="372"/>
    </i>
    <i r="2">
      <x v="502"/>
    </i>
    <i r="1">
      <x v="373"/>
    </i>
    <i r="2">
      <x v="529"/>
    </i>
    <i r="1">
      <x v="380"/>
    </i>
    <i r="2">
      <x v="514"/>
    </i>
    <i r="1">
      <x v="381"/>
    </i>
    <i r="2">
      <x v="515"/>
    </i>
    <i r="1">
      <x v="382"/>
    </i>
    <i r="2">
      <x v="516"/>
    </i>
    <i r="1">
      <x v="389"/>
    </i>
    <i r="2">
      <x v="536"/>
    </i>
    <i r="1">
      <x v="390"/>
    </i>
    <i r="2">
      <x v="537"/>
    </i>
    <i r="1">
      <x v="391"/>
    </i>
    <i r="2">
      <x v="538"/>
    </i>
    <i r="1">
      <x v="392"/>
    </i>
    <i r="2">
      <x v="539"/>
    </i>
    <i r="1">
      <x v="393"/>
    </i>
    <i r="2">
      <x v="540"/>
    </i>
    <i r="2">
      <x v="541"/>
    </i>
    <i r="1">
      <x v="394"/>
    </i>
    <i r="2">
      <x v="542"/>
    </i>
    <i r="1">
      <x v="395"/>
    </i>
    <i r="2">
      <x v="543"/>
    </i>
    <i r="2">
      <x v="544"/>
    </i>
    <i r="1">
      <x v="405"/>
    </i>
    <i r="2">
      <x v="558"/>
    </i>
    <i r="1">
      <x v="406"/>
    </i>
    <i r="2">
      <x v="559"/>
    </i>
    <i r="1">
      <x v="407"/>
    </i>
    <i r="2">
      <x v="560"/>
    </i>
    <i r="1">
      <x v="408"/>
    </i>
    <i r="2">
      <x v="561"/>
    </i>
    <i r="2">
      <x v="562"/>
    </i>
    <i r="1">
      <x v="409"/>
    </i>
    <i r="2">
      <x v="563"/>
    </i>
    <i r="1">
      <x v="410"/>
    </i>
    <i r="2">
      <x v="564"/>
    </i>
    <i r="1">
      <x v="411"/>
    </i>
    <i r="2">
      <x v="565"/>
    </i>
    <i r="1">
      <x v="412"/>
    </i>
    <i r="2">
      <x v="566"/>
    </i>
    <i r="1">
      <x v="413"/>
    </i>
    <i r="2">
      <x v="567"/>
    </i>
    <i r="1">
      <x v="414"/>
    </i>
    <i r="2">
      <x v="568"/>
    </i>
    <i r="1">
      <x v="415"/>
    </i>
    <i r="2">
      <x v="569"/>
    </i>
    <i r="1">
      <x v="416"/>
    </i>
    <i r="2">
      <x v="570"/>
    </i>
    <i r="1">
      <x v="417"/>
    </i>
    <i r="2">
      <x v="571"/>
    </i>
    <i r="1">
      <x v="419"/>
    </i>
    <i r="2">
      <x v="573"/>
    </i>
    <i r="1">
      <x v="420"/>
    </i>
    <i r="2">
      <x v="574"/>
    </i>
    <i r="1">
      <x v="474"/>
    </i>
    <i r="2">
      <x v="665"/>
    </i>
    <i r="1">
      <x v="480"/>
    </i>
    <i r="2">
      <x v="658"/>
    </i>
    <i r="1">
      <x v="481"/>
    </i>
    <i r="2">
      <x v="659"/>
    </i>
    <i r="2">
      <x v="660"/>
    </i>
    <i r="1">
      <x v="483"/>
    </i>
    <i r="2">
      <x v="663"/>
    </i>
    <i r="1">
      <x v="484"/>
    </i>
    <i r="2">
      <x v="666"/>
    </i>
    <i r="1">
      <x v="485"/>
    </i>
    <i r="2">
      <x v="667"/>
    </i>
    <i r="1">
      <x v="486"/>
    </i>
    <i r="2">
      <x v="664"/>
    </i>
    <i r="1">
      <x v="487"/>
    </i>
    <i r="2">
      <x v="668"/>
    </i>
    <i>
      <x v="1"/>
    </i>
    <i r="1">
      <x/>
    </i>
    <i r="2">
      <x/>
    </i>
    <i r="1">
      <x v="1"/>
    </i>
    <i r="2">
      <x v="1"/>
    </i>
    <i r="1">
      <x v="4"/>
    </i>
    <i r="2">
      <x v="4"/>
    </i>
    <i r="1">
      <x v="5"/>
    </i>
    <i r="2">
      <x v="5"/>
    </i>
    <i r="1">
      <x v="6"/>
    </i>
    <i r="2">
      <x v="6"/>
    </i>
    <i r="2">
      <x v="69"/>
    </i>
    <i r="1">
      <x v="7"/>
    </i>
    <i r="2">
      <x v="7"/>
    </i>
    <i r="1">
      <x v="17"/>
    </i>
    <i r="2">
      <x v="17"/>
    </i>
    <i r="2">
      <x v="18"/>
    </i>
    <i r="1">
      <x v="24"/>
    </i>
    <i r="2">
      <x v="26"/>
    </i>
    <i r="2">
      <x v="27"/>
    </i>
    <i r="2">
      <x v="28"/>
    </i>
    <i r="2">
      <x v="34"/>
    </i>
    <i r="2">
      <x v="39"/>
    </i>
    <i r="2">
      <x v="48"/>
    </i>
    <i r="1">
      <x v="25"/>
    </i>
    <i r="2">
      <x v="32"/>
    </i>
    <i r="1">
      <x v="26"/>
    </i>
    <i r="2">
      <x v="29"/>
    </i>
    <i r="2">
      <x v="30"/>
    </i>
    <i r="2">
      <x v="31"/>
    </i>
    <i r="2">
      <x v="33"/>
    </i>
    <i r="1">
      <x v="29"/>
    </i>
    <i r="2">
      <x v="37"/>
    </i>
    <i r="2">
      <x v="38"/>
    </i>
    <i r="1">
      <x v="30"/>
    </i>
    <i r="2">
      <x v="40"/>
    </i>
    <i r="2">
      <x v="41"/>
    </i>
    <i r="2">
      <x v="49"/>
    </i>
    <i r="2">
      <x v="50"/>
    </i>
    <i r="2">
      <x v="62"/>
    </i>
    <i r="2">
      <x v="71"/>
    </i>
    <i r="2">
      <x v="72"/>
    </i>
    <i r="2">
      <x v="192"/>
    </i>
    <i r="1">
      <x v="31"/>
    </i>
    <i r="2">
      <x v="42"/>
    </i>
    <i r="2">
      <x v="43"/>
    </i>
    <i r="2">
      <x v="56"/>
    </i>
    <i r="1">
      <x v="32"/>
    </i>
    <i r="2">
      <x v="44"/>
    </i>
    <i r="2">
      <x v="59"/>
    </i>
    <i r="2">
      <x v="60"/>
    </i>
    <i r="1">
      <x v="33"/>
    </i>
    <i r="2">
      <x v="46"/>
    </i>
    <i r="1">
      <x v="34"/>
    </i>
    <i r="2">
      <x v="47"/>
    </i>
    <i r="1">
      <x v="35"/>
    </i>
    <i r="2">
      <x v="51"/>
    </i>
    <i r="2">
      <x v="52"/>
    </i>
    <i r="1">
      <x v="36"/>
    </i>
    <i r="2">
      <x v="53"/>
    </i>
    <i r="1">
      <x v="38"/>
    </i>
    <i r="2">
      <x v="61"/>
    </i>
    <i r="1">
      <x v="39"/>
    </i>
    <i r="2">
      <x v="55"/>
    </i>
    <i r="2">
      <x v="63"/>
    </i>
    <i r="2">
      <x v="506"/>
    </i>
    <i r="2">
      <x v="510"/>
    </i>
    <i r="1">
      <x v="40"/>
    </i>
    <i r="2">
      <x v="65"/>
    </i>
    <i r="1">
      <x v="42"/>
    </i>
    <i r="2">
      <x v="68"/>
    </i>
    <i r="1">
      <x v="43"/>
    </i>
    <i r="2">
      <x v="70"/>
    </i>
    <i r="1">
      <x v="45"/>
    </i>
    <i r="2">
      <x v="75"/>
    </i>
    <i r="1">
      <x v="46"/>
    </i>
    <i r="2">
      <x v="80"/>
    </i>
    <i r="1">
      <x v="47"/>
    </i>
    <i r="2">
      <x v="84"/>
    </i>
    <i r="2">
      <x v="86"/>
    </i>
    <i r="1">
      <x v="48"/>
    </i>
    <i r="2">
      <x v="89"/>
    </i>
    <i r="1">
      <x v="49"/>
    </i>
    <i r="2">
      <x v="90"/>
    </i>
    <i r="1">
      <x v="50"/>
    </i>
    <i r="2">
      <x v="91"/>
    </i>
    <i r="1">
      <x v="51"/>
    </i>
    <i r="2">
      <x v="93"/>
    </i>
    <i r="1">
      <x v="52"/>
    </i>
    <i r="2">
      <x v="94"/>
    </i>
    <i r="1">
      <x v="53"/>
    </i>
    <i r="2">
      <x v="97"/>
    </i>
    <i r="1">
      <x v="54"/>
    </i>
    <i r="2">
      <x v="101"/>
    </i>
    <i r="1">
      <x v="56"/>
    </i>
    <i r="2">
      <x v="103"/>
    </i>
    <i r="1">
      <x v="57"/>
    </i>
    <i r="2">
      <x v="104"/>
    </i>
    <i r="1">
      <x v="58"/>
    </i>
    <i r="2">
      <x v="107"/>
    </i>
    <i r="1">
      <x v="59"/>
    </i>
    <i r="2">
      <x v="108"/>
    </i>
    <i r="1">
      <x v="60"/>
    </i>
    <i r="2">
      <x v="110"/>
    </i>
    <i r="1">
      <x v="61"/>
    </i>
    <i r="2">
      <x v="111"/>
    </i>
    <i r="1">
      <x v="62"/>
    </i>
    <i r="2">
      <x v="115"/>
    </i>
    <i r="1">
      <x v="63"/>
    </i>
    <i r="2">
      <x v="117"/>
    </i>
    <i r="1">
      <x v="64"/>
    </i>
    <i r="2">
      <x v="119"/>
    </i>
    <i r="1">
      <x v="65"/>
    </i>
    <i r="2">
      <x v="120"/>
    </i>
    <i r="1">
      <x v="66"/>
    </i>
    <i r="2">
      <x v="121"/>
    </i>
    <i r="1">
      <x v="67"/>
    </i>
    <i r="2">
      <x v="122"/>
    </i>
    <i r="1">
      <x v="68"/>
    </i>
    <i r="2">
      <x v="123"/>
    </i>
    <i r="1">
      <x v="69"/>
    </i>
    <i r="2">
      <x v="124"/>
    </i>
    <i r="1">
      <x v="70"/>
    </i>
    <i r="2">
      <x v="125"/>
    </i>
    <i r="1">
      <x v="71"/>
    </i>
    <i r="2">
      <x v="127"/>
    </i>
    <i r="1">
      <x v="72"/>
    </i>
    <i r="2">
      <x v="128"/>
    </i>
    <i r="1">
      <x v="73"/>
    </i>
    <i r="2">
      <x v="129"/>
    </i>
    <i r="1">
      <x v="74"/>
    </i>
    <i r="2">
      <x v="130"/>
    </i>
    <i r="1">
      <x v="75"/>
    </i>
    <i r="2">
      <x v="131"/>
    </i>
    <i r="1">
      <x v="76"/>
    </i>
    <i r="2">
      <x v="132"/>
    </i>
    <i r="1">
      <x v="77"/>
    </i>
    <i r="2">
      <x v="133"/>
    </i>
    <i r="1">
      <x v="78"/>
    </i>
    <i r="2">
      <x v="134"/>
    </i>
    <i r="1">
      <x v="101"/>
    </i>
    <i r="2">
      <x v="164"/>
    </i>
    <i r="1">
      <x v="120"/>
    </i>
    <i r="2">
      <x v="67"/>
    </i>
    <i r="2">
      <x v="138"/>
    </i>
    <i r="2">
      <x v="189"/>
    </i>
    <i r="1">
      <x v="121"/>
    </i>
    <i r="2">
      <x v="190"/>
    </i>
    <i r="1">
      <x v="122"/>
    </i>
    <i r="2">
      <x v="191"/>
    </i>
    <i r="1">
      <x v="123"/>
    </i>
    <i r="2">
      <x v="193"/>
    </i>
    <i r="2">
      <x v="289"/>
    </i>
    <i r="1">
      <x v="124"/>
    </i>
    <i r="2">
      <x v="76"/>
    </i>
    <i r="2">
      <x v="194"/>
    </i>
    <i r="1">
      <x v="125"/>
    </i>
    <i r="2">
      <x v="77"/>
    </i>
    <i r="2">
      <x v="79"/>
    </i>
    <i r="2">
      <x v="195"/>
    </i>
    <i r="2">
      <x v="196"/>
    </i>
    <i r="1">
      <x v="126"/>
    </i>
    <i r="2">
      <x v="78"/>
    </i>
    <i r="2">
      <x v="81"/>
    </i>
    <i r="2">
      <x v="197"/>
    </i>
    <i r="1">
      <x v="127"/>
    </i>
    <i r="2">
      <x v="82"/>
    </i>
    <i r="2">
      <x v="83"/>
    </i>
    <i r="2">
      <x v="85"/>
    </i>
    <i r="2">
      <x v="198"/>
    </i>
    <i r="1">
      <x v="128"/>
    </i>
    <i r="2">
      <x v="87"/>
    </i>
    <i r="2">
      <x v="88"/>
    </i>
    <i r="2">
      <x v="199"/>
    </i>
    <i r="2">
      <x v="200"/>
    </i>
    <i r="1">
      <x v="129"/>
    </i>
    <i r="2">
      <x v="92"/>
    </i>
    <i r="2">
      <x v="201"/>
    </i>
    <i r="1">
      <x v="130"/>
    </i>
    <i r="2">
      <x v="202"/>
    </i>
    <i r="1">
      <x v="131"/>
    </i>
    <i r="2">
      <x v="203"/>
    </i>
    <i r="1">
      <x v="132"/>
    </i>
    <i r="2">
      <x v="204"/>
    </i>
    <i r="1">
      <x v="133"/>
    </i>
    <i r="2">
      <x v="205"/>
    </i>
    <i r="1">
      <x v="134"/>
    </i>
    <i r="2">
      <x v="95"/>
    </i>
    <i r="2">
      <x v="96"/>
    </i>
    <i r="2">
      <x v="206"/>
    </i>
    <i r="2">
      <x v="207"/>
    </i>
    <i r="1">
      <x v="135"/>
    </i>
    <i r="2">
      <x v="210"/>
    </i>
    <i r="1">
      <x v="136"/>
    </i>
    <i r="2">
      <x v="211"/>
    </i>
    <i r="1">
      <x v="137"/>
    </i>
    <i r="2">
      <x v="105"/>
    </i>
    <i r="2">
      <x v="106"/>
    </i>
    <i r="2">
      <x v="212"/>
    </i>
    <i r="1">
      <x v="138"/>
    </i>
    <i r="2">
      <x v="214"/>
    </i>
    <i r="1">
      <x v="139"/>
    </i>
    <i r="2">
      <x v="113"/>
    </i>
    <i r="2">
      <x v="114"/>
    </i>
    <i r="2">
      <x v="139"/>
    </i>
    <i r="2">
      <x v="215"/>
    </i>
    <i r="2">
      <x v="582"/>
    </i>
    <i r="2">
      <x v="585"/>
    </i>
    <i r="2">
      <x v="586"/>
    </i>
    <i r="1">
      <x v="140"/>
    </i>
    <i r="2">
      <x v="116"/>
    </i>
    <i r="2">
      <x v="216"/>
    </i>
    <i r="1">
      <x v="141"/>
    </i>
    <i r="2">
      <x v="217"/>
    </i>
    <i r="1">
      <x v="142"/>
    </i>
    <i r="2">
      <x v="118"/>
    </i>
    <i r="2">
      <x v="218"/>
    </i>
    <i r="1">
      <x v="143"/>
    </i>
    <i r="2">
      <x v="219"/>
    </i>
    <i r="1">
      <x v="144"/>
    </i>
    <i r="2">
      <x v="220"/>
    </i>
    <i r="1">
      <x v="145"/>
    </i>
    <i r="2">
      <x v="221"/>
    </i>
    <i r="2">
      <x v="587"/>
    </i>
    <i r="1">
      <x v="146"/>
    </i>
    <i r="2">
      <x v="126"/>
    </i>
    <i r="2">
      <x v="222"/>
    </i>
    <i r="1">
      <x v="147"/>
    </i>
    <i r="2">
      <x v="223"/>
    </i>
    <i r="1">
      <x v="148"/>
    </i>
    <i r="2">
      <x v="224"/>
    </i>
    <i r="1">
      <x v="149"/>
    </i>
    <i r="2">
      <x v="225"/>
    </i>
    <i r="1">
      <x v="150"/>
    </i>
    <i r="2">
      <x v="226"/>
    </i>
    <i r="1">
      <x v="160"/>
    </i>
    <i r="2">
      <x v="240"/>
    </i>
    <i r="1">
      <x v="171"/>
    </i>
    <i r="2">
      <x v="251"/>
    </i>
    <i r="1">
      <x v="172"/>
    </i>
    <i r="2">
      <x v="252"/>
    </i>
    <i r="1">
      <x v="175"/>
    </i>
    <i r="2">
      <x v="256"/>
    </i>
    <i r="2">
      <x v="257"/>
    </i>
    <i r="1">
      <x v="186"/>
    </i>
    <i r="2">
      <x v="271"/>
    </i>
    <i r="1">
      <x v="193"/>
    </i>
    <i r="2">
      <x v="279"/>
    </i>
    <i r="2">
      <x v="280"/>
    </i>
    <i r="2">
      <x v="281"/>
    </i>
    <i r="1">
      <x v="196"/>
    </i>
    <i r="2">
      <x v="285"/>
    </i>
    <i r="1">
      <x v="197"/>
    </i>
    <i r="2">
      <x v="286"/>
    </i>
    <i r="1">
      <x v="199"/>
    </i>
    <i r="2">
      <x v="290"/>
    </i>
    <i r="1">
      <x v="210"/>
    </i>
    <i r="2">
      <x v="303"/>
    </i>
    <i r="2">
      <x v="304"/>
    </i>
    <i r="1">
      <x v="211"/>
    </i>
    <i r="2">
      <x v="74"/>
    </i>
    <i r="2">
      <x v="305"/>
    </i>
    <i r="2">
      <x v="306"/>
    </i>
    <i r="1">
      <x v="212"/>
    </i>
    <i r="2">
      <x v="307"/>
    </i>
    <i r="1">
      <x v="226"/>
    </i>
    <i r="2">
      <x v="324"/>
    </i>
    <i r="2">
      <x v="325"/>
    </i>
    <i r="1">
      <x v="232"/>
    </i>
    <i r="2">
      <x v="332"/>
    </i>
    <i r="1">
      <x v="233"/>
    </i>
    <i r="2">
      <x v="333"/>
    </i>
    <i r="2">
      <x v="334"/>
    </i>
    <i r="2">
      <x v="338"/>
    </i>
    <i r="1">
      <x v="234"/>
    </i>
    <i r="2">
      <x v="335"/>
    </i>
    <i r="1">
      <x v="235"/>
    </i>
    <i r="2">
      <x v="336"/>
    </i>
    <i r="1">
      <x v="236"/>
    </i>
    <i r="2">
      <x v="337"/>
    </i>
    <i r="1">
      <x v="248"/>
    </i>
    <i r="2">
      <x v="352"/>
    </i>
    <i r="2">
      <x v="354"/>
    </i>
    <i r="1">
      <x v="249"/>
    </i>
    <i r="2">
      <x v="353"/>
    </i>
    <i r="1">
      <x v="259"/>
    </i>
    <i r="2">
      <x v="369"/>
    </i>
    <i r="1">
      <x v="261"/>
    </i>
    <i r="2">
      <x v="373"/>
    </i>
    <i r="1">
      <x v="264"/>
    </i>
    <i r="2">
      <x v="376"/>
    </i>
    <i r="1">
      <x v="279"/>
    </i>
    <i r="2">
      <x v="391"/>
    </i>
    <i r="1">
      <x v="280"/>
    </i>
    <i r="2">
      <x v="392"/>
    </i>
    <i r="1">
      <x v="281"/>
    </i>
    <i r="2">
      <x v="393"/>
    </i>
    <i r="1">
      <x v="282"/>
    </i>
    <i r="2">
      <x v="394"/>
    </i>
    <i r="2">
      <x v="395"/>
    </i>
    <i r="1">
      <x v="283"/>
    </i>
    <i r="2">
      <x v="396"/>
    </i>
    <i r="1">
      <x v="284"/>
    </i>
    <i r="2">
      <x v="397"/>
    </i>
    <i r="1">
      <x v="288"/>
    </i>
    <i r="2">
      <x v="401"/>
    </i>
    <i r="1">
      <x v="302"/>
    </i>
    <i r="2">
      <x v="98"/>
    </i>
    <i r="2">
      <x v="99"/>
    </i>
    <i r="2">
      <x v="208"/>
    </i>
    <i r="2">
      <x v="209"/>
    </i>
    <i r="2">
      <x v="415"/>
    </i>
    <i r="2">
      <x v="416"/>
    </i>
    <i r="2">
      <x v="425"/>
    </i>
    <i r="2">
      <x v="426"/>
    </i>
    <i r="1">
      <x v="303"/>
    </i>
    <i r="2">
      <x v="417"/>
    </i>
    <i r="2">
      <x v="427"/>
    </i>
    <i r="1">
      <x v="304"/>
    </i>
    <i r="2">
      <x v="418"/>
    </i>
    <i r="2">
      <x v="429"/>
    </i>
    <i r="1">
      <x v="305"/>
    </i>
    <i r="2">
      <x v="419"/>
    </i>
    <i r="1">
      <x v="306"/>
    </i>
    <i r="2">
      <x v="420"/>
    </i>
    <i r="2">
      <x v="421"/>
    </i>
    <i r="2">
      <x v="431"/>
    </i>
    <i r="2">
      <x v="432"/>
    </i>
    <i r="1">
      <x v="307"/>
    </i>
    <i r="2">
      <x v="422"/>
    </i>
    <i r="1">
      <x v="308"/>
    </i>
    <i r="2">
      <x v="326"/>
    </i>
    <i r="2">
      <x v="423"/>
    </i>
    <i r="1">
      <x v="309"/>
    </i>
    <i r="2">
      <x v="424"/>
    </i>
    <i r="2">
      <x v="643"/>
    </i>
    <i r="1">
      <x v="310"/>
    </i>
    <i r="2">
      <x v="428"/>
    </i>
    <i r="1">
      <x v="311"/>
    </i>
    <i r="2">
      <x v="430"/>
    </i>
    <i r="1">
      <x v="312"/>
    </i>
    <i r="2">
      <x v="433"/>
    </i>
    <i r="1">
      <x v="321"/>
    </i>
    <i r="2">
      <x v="100"/>
    </i>
    <i r="2">
      <x v="443"/>
    </i>
    <i r="2">
      <x v="453"/>
    </i>
    <i r="2">
      <x v="455"/>
    </i>
    <i r="1">
      <x v="322"/>
    </i>
    <i r="2">
      <x v="454"/>
    </i>
    <i r="1">
      <x v="323"/>
    </i>
    <i r="2">
      <x v="456"/>
    </i>
    <i r="1">
      <x v="324"/>
    </i>
    <i r="2">
      <x v="457"/>
    </i>
    <i r="1">
      <x v="325"/>
    </i>
    <i r="2">
      <x v="458"/>
    </i>
    <i r="1">
      <x v="331"/>
    </i>
    <i r="2">
      <x v="467"/>
    </i>
    <i r="1">
      <x v="332"/>
    </i>
    <i r="2">
      <x v="444"/>
    </i>
    <i r="2">
      <x v="445"/>
    </i>
    <i r="1">
      <x v="333"/>
    </i>
    <i r="2">
      <x v="446"/>
    </i>
    <i r="1">
      <x v="334"/>
    </i>
    <i r="2">
      <x v="447"/>
    </i>
    <i r="1">
      <x v="335"/>
    </i>
    <i r="2">
      <x v="448"/>
    </i>
    <i r="1">
      <x v="336"/>
    </i>
    <i r="2">
      <x v="449"/>
    </i>
    <i r="1">
      <x v="337"/>
    </i>
    <i r="2">
      <x v="450"/>
    </i>
    <i r="1">
      <x v="338"/>
    </i>
    <i r="2">
      <x v="451"/>
    </i>
    <i r="2">
      <x v="452"/>
    </i>
    <i r="1">
      <x v="367"/>
    </i>
    <i r="2">
      <x v="497"/>
    </i>
    <i r="2">
      <x v="498"/>
    </i>
    <i r="1">
      <x v="375"/>
    </i>
    <i r="2">
      <x v="504"/>
    </i>
    <i r="1">
      <x v="376"/>
    </i>
    <i r="2">
      <x v="45"/>
    </i>
    <i r="2">
      <x v="505"/>
    </i>
    <i r="1">
      <x v="377"/>
    </i>
    <i r="2">
      <x v="507"/>
    </i>
    <i r="1">
      <x v="378"/>
    </i>
    <i r="2">
      <x v="109"/>
    </i>
    <i r="2">
      <x v="508"/>
    </i>
    <i r="2">
      <x v="509"/>
    </i>
    <i r="2">
      <x v="511"/>
    </i>
    <i r="1">
      <x v="379"/>
    </i>
    <i r="2">
      <x v="512"/>
    </i>
    <i r="2">
      <x v="513"/>
    </i>
    <i r="1">
      <x v="396"/>
    </i>
    <i r="2">
      <x v="57"/>
    </i>
    <i r="2">
      <x v="58"/>
    </i>
    <i r="2">
      <x v="545"/>
    </i>
    <i r="1">
      <x v="397"/>
    </i>
    <i r="2">
      <x v="548"/>
    </i>
    <i r="1">
      <x v="398"/>
    </i>
    <i r="2">
      <x v="549"/>
    </i>
    <i r="1">
      <x v="399"/>
    </i>
    <i r="2">
      <x v="550"/>
    </i>
    <i r="1">
      <x v="400"/>
    </i>
    <i r="2">
      <x v="112"/>
    </i>
    <i r="2">
      <x v="213"/>
    </i>
    <i r="2">
      <x v="546"/>
    </i>
    <i r="2">
      <x v="547"/>
    </i>
    <i r="2">
      <x v="551"/>
    </i>
    <i r="2">
      <x v="552"/>
    </i>
    <i r="1">
      <x v="401"/>
    </i>
    <i r="2">
      <x v="553"/>
    </i>
    <i r="2">
      <x v="554"/>
    </i>
    <i r="1">
      <x v="402"/>
    </i>
    <i r="2">
      <x v="555"/>
    </i>
    <i r="1">
      <x v="403"/>
    </i>
    <i r="2">
      <x v="556"/>
    </i>
    <i r="1">
      <x v="404"/>
    </i>
    <i r="2">
      <x v="557"/>
    </i>
    <i r="1">
      <x v="418"/>
    </i>
    <i r="2">
      <x v="572"/>
    </i>
    <i r="1">
      <x v="421"/>
    </i>
    <i r="2">
      <x v="575"/>
    </i>
    <i r="1">
      <x v="422"/>
    </i>
    <i r="2">
      <x v="576"/>
    </i>
    <i r="1">
      <x v="423"/>
    </i>
    <i r="2">
      <x v="577"/>
    </i>
    <i r="1">
      <x v="425"/>
    </i>
    <i r="2">
      <x v="579"/>
    </i>
    <i r="1">
      <x v="426"/>
    </i>
    <i r="2">
      <x v="580"/>
    </i>
    <i r="1">
      <x v="427"/>
    </i>
    <i r="2">
      <x v="581"/>
    </i>
    <i r="1">
      <x v="428"/>
    </i>
    <i r="2">
      <x v="584"/>
    </i>
    <i r="1">
      <x v="429"/>
    </i>
    <i r="2">
      <x v="588"/>
    </i>
    <i r="1">
      <x v="430"/>
    </i>
    <i r="2">
      <x v="589"/>
    </i>
    <i r="1">
      <x v="431"/>
    </i>
    <i r="2">
      <x v="590"/>
    </i>
    <i r="1">
      <x v="432"/>
    </i>
    <i r="2">
      <x v="591"/>
    </i>
    <i r="1">
      <x v="433"/>
    </i>
    <i r="2">
      <x v="592"/>
    </i>
    <i r="1">
      <x v="434"/>
    </i>
    <i r="2">
      <x v="593"/>
    </i>
    <i r="1">
      <x v="435"/>
    </i>
    <i r="2">
      <x v="594"/>
    </i>
    <i r="1">
      <x v="436"/>
    </i>
    <i r="2">
      <x v="595"/>
    </i>
    <i r="1">
      <x v="437"/>
    </i>
    <i r="2">
      <x v="596"/>
    </i>
    <i r="1">
      <x v="438"/>
    </i>
    <i r="2">
      <x v="597"/>
    </i>
    <i r="1">
      <x v="439"/>
    </i>
    <i r="2">
      <x v="598"/>
    </i>
    <i r="1">
      <x v="440"/>
    </i>
    <i r="2">
      <x v="599"/>
    </i>
    <i r="1">
      <x v="441"/>
    </i>
    <i r="2">
      <x v="600"/>
    </i>
    <i r="1">
      <x v="442"/>
    </i>
    <i r="2">
      <x v="601"/>
    </i>
    <i r="1">
      <x v="443"/>
    </i>
    <i r="2">
      <x v="602"/>
    </i>
    <i r="1">
      <x v="444"/>
    </i>
    <i r="2">
      <x v="603"/>
    </i>
    <i r="1">
      <x v="445"/>
    </i>
    <i r="2">
      <x v="604"/>
    </i>
    <i r="1">
      <x v="446"/>
    </i>
    <i r="2">
      <x v="605"/>
    </i>
    <i r="1">
      <x v="447"/>
    </i>
    <i r="2">
      <x v="606"/>
    </i>
    <i r="1">
      <x v="448"/>
    </i>
    <i r="2">
      <x v="607"/>
    </i>
    <i r="1">
      <x v="449"/>
    </i>
    <i r="2">
      <x v="64"/>
    </i>
    <i r="2">
      <x v="609"/>
    </i>
    <i r="2">
      <x v="613"/>
    </i>
    <i r="1">
      <x v="450"/>
    </i>
    <i r="2">
      <x v="614"/>
    </i>
    <i r="1">
      <x v="451"/>
    </i>
    <i r="2">
      <x v="618"/>
    </i>
    <i r="2">
      <x v="619"/>
    </i>
    <i r="1">
      <x v="452"/>
    </i>
    <i r="2">
      <x v="622"/>
    </i>
    <i r="1">
      <x v="453"/>
    </i>
    <i r="2">
      <x v="627"/>
    </i>
    <i r="1">
      <x v="454"/>
    </i>
    <i r="2">
      <x v="135"/>
    </i>
    <i r="2">
      <x v="136"/>
    </i>
    <i r="2">
      <x v="227"/>
    </i>
    <i r="2">
      <x v="610"/>
    </i>
    <i r="2">
      <x v="611"/>
    </i>
    <i r="2">
      <x v="626"/>
    </i>
    <i r="2">
      <x v="628"/>
    </i>
    <i r="2">
      <x v="629"/>
    </i>
    <i r="1">
      <x v="455"/>
    </i>
    <i r="2">
      <x v="630"/>
    </i>
    <i r="2">
      <x v="640"/>
    </i>
    <i r="1">
      <x v="456"/>
    </i>
    <i r="2">
      <x v="631"/>
    </i>
    <i r="1">
      <x v="457"/>
    </i>
    <i r="2">
      <x v="137"/>
    </i>
    <i r="2">
      <x v="615"/>
    </i>
    <i r="2">
      <x v="616"/>
    </i>
    <i r="2">
      <x v="633"/>
    </i>
    <i r="1">
      <x v="458"/>
    </i>
    <i r="2">
      <x v="617"/>
    </i>
    <i r="2">
      <x v="634"/>
    </i>
    <i r="1">
      <x v="459"/>
    </i>
    <i r="2">
      <x v="620"/>
    </i>
    <i r="2">
      <x v="635"/>
    </i>
    <i r="1">
      <x v="460"/>
    </i>
    <i r="2">
      <x v="621"/>
    </i>
    <i r="2">
      <x v="636"/>
    </i>
    <i r="1">
      <x v="461"/>
    </i>
    <i r="2">
      <x v="624"/>
    </i>
    <i r="2">
      <x v="637"/>
    </i>
    <i r="1">
      <x v="462"/>
    </i>
    <i r="2">
      <x v="612"/>
    </i>
    <i r="2">
      <x v="632"/>
    </i>
    <i r="2">
      <x v="638"/>
    </i>
    <i r="1">
      <x v="463"/>
    </i>
    <i r="2">
      <x v="625"/>
    </i>
    <i r="2">
      <x v="639"/>
    </i>
    <i r="1">
      <x v="464"/>
    </i>
    <i r="2">
      <x v="641"/>
    </i>
    <i r="1">
      <x v="465"/>
    </i>
    <i r="2">
      <x v="642"/>
    </i>
    <i r="1">
      <x v="466"/>
    </i>
    <i r="2">
      <x v="644"/>
    </i>
    <i r="2">
      <x v="648"/>
    </i>
    <i r="1">
      <x v="467"/>
    </i>
    <i r="2">
      <x v="434"/>
    </i>
    <i r="2">
      <x v="623"/>
    </i>
    <i r="2">
      <x v="645"/>
    </i>
    <i r="1">
      <x v="468"/>
    </i>
    <i r="2">
      <x v="646"/>
    </i>
    <i r="1">
      <x v="469"/>
    </i>
    <i r="2">
      <x v="647"/>
    </i>
    <i r="1">
      <x v="470"/>
    </i>
    <i r="2">
      <x v="649"/>
    </i>
    <i r="1">
      <x v="471"/>
    </i>
    <i r="2">
      <x v="650"/>
    </i>
    <i r="1">
      <x v="472"/>
    </i>
    <i r="2">
      <x v="651"/>
    </i>
    <i r="1">
      <x v="473"/>
    </i>
    <i r="2">
      <x v="652"/>
    </i>
    <i r="1">
      <x v="476"/>
    </i>
    <i r="2">
      <x v="654"/>
    </i>
    <i r="1">
      <x v="477"/>
    </i>
    <i r="2">
      <x v="655"/>
    </i>
    <i r="1">
      <x v="478"/>
    </i>
    <i r="2">
      <x v="656"/>
    </i>
    <i r="1">
      <x v="479"/>
    </i>
    <i r="2">
      <x v="657"/>
    </i>
    <i r="2">
      <x v="662"/>
    </i>
    <i r="1">
      <x v="482"/>
    </i>
    <i r="2">
      <x v="661"/>
    </i>
    <i>
      <x v="2"/>
    </i>
    <i r="1">
      <x v="11"/>
    </i>
    <i r="2">
      <x v="11"/>
    </i>
    <i r="1">
      <x v="12"/>
    </i>
    <i r="2">
      <x v="12"/>
    </i>
    <i r="1">
      <x v="18"/>
    </i>
    <i r="2">
      <x v="24"/>
    </i>
    <i r="1">
      <x v="19"/>
    </i>
    <i r="2">
      <x v="22"/>
    </i>
    <i r="1">
      <x v="20"/>
    </i>
    <i r="2">
      <x v="23"/>
    </i>
    <i r="1">
      <x v="28"/>
    </i>
    <i r="2">
      <x v="36"/>
    </i>
    <i r="1">
      <x v="79"/>
    </i>
    <i r="2">
      <x v="140"/>
    </i>
    <i r="1">
      <x v="146"/>
    </i>
    <i r="2">
      <x v="583"/>
    </i>
    <i r="1">
      <x v="176"/>
    </i>
    <i r="2">
      <x v="258"/>
    </i>
    <i r="2">
      <x v="259"/>
    </i>
    <i r="1">
      <x v="177"/>
    </i>
    <i r="2">
      <x v="260"/>
    </i>
    <i r="1">
      <x v="184"/>
    </i>
    <i r="2">
      <x v="267"/>
    </i>
    <i r="2">
      <x v="268"/>
    </i>
    <i r="1">
      <x v="185"/>
    </i>
    <i r="2">
      <x v="269"/>
    </i>
    <i r="2">
      <x v="270"/>
    </i>
    <i r="1">
      <x v="191"/>
    </i>
    <i r="2">
      <x v="277"/>
    </i>
    <i r="1">
      <x v="207"/>
    </i>
    <i r="2">
      <x v="300"/>
    </i>
    <i r="1">
      <x v="208"/>
    </i>
    <i r="2">
      <x v="301"/>
    </i>
    <i r="1">
      <x v="212"/>
    </i>
    <i r="2">
      <x v="483"/>
    </i>
    <i r="1">
      <x v="227"/>
    </i>
    <i r="2">
      <x v="327"/>
    </i>
    <i r="1">
      <x v="228"/>
    </i>
    <i r="2">
      <x v="328"/>
    </i>
    <i r="1">
      <x v="229"/>
    </i>
    <i r="2">
      <x v="329"/>
    </i>
    <i r="1">
      <x v="230"/>
    </i>
    <i r="2">
      <x v="330"/>
    </i>
    <i r="1">
      <x v="238"/>
    </i>
    <i r="2">
      <x v="341"/>
    </i>
    <i r="1">
      <x v="239"/>
    </i>
    <i r="2">
      <x v="342"/>
    </i>
    <i r="2">
      <x v="343"/>
    </i>
    <i r="1">
      <x v="240"/>
    </i>
    <i r="2">
      <x v="344"/>
    </i>
    <i r="1">
      <x v="241"/>
    </i>
    <i r="2">
      <x v="345"/>
    </i>
    <i r="1">
      <x v="263"/>
    </i>
    <i r="2">
      <x v="375"/>
    </i>
    <i r="1">
      <x v="265"/>
    </i>
    <i r="2">
      <x v="377"/>
    </i>
    <i r="1">
      <x v="266"/>
    </i>
    <i r="2">
      <x v="378"/>
    </i>
    <i r="1">
      <x v="278"/>
    </i>
    <i r="2">
      <x v="390"/>
    </i>
    <i r="1">
      <x v="285"/>
    </i>
    <i r="2">
      <x v="398"/>
    </i>
    <i r="1">
      <x v="286"/>
    </i>
    <i r="2">
      <x v="399"/>
    </i>
    <i r="1">
      <x v="287"/>
    </i>
    <i r="2">
      <x v="400"/>
    </i>
    <i r="1">
      <x v="289"/>
    </i>
    <i r="2">
      <x v="402"/>
    </i>
    <i r="1">
      <x v="292"/>
    </i>
    <i r="2">
      <x v="405"/>
    </i>
    <i r="1">
      <x v="293"/>
    </i>
    <i r="2">
      <x v="406"/>
    </i>
    <i r="1">
      <x v="294"/>
    </i>
    <i r="2">
      <x v="407"/>
    </i>
    <i r="1">
      <x v="297"/>
    </i>
    <i r="2">
      <x v="410"/>
    </i>
    <i r="1">
      <x v="299"/>
    </i>
    <i r="2">
      <x v="412"/>
    </i>
    <i r="1">
      <x v="301"/>
    </i>
    <i r="2">
      <x v="414"/>
    </i>
    <i r="1">
      <x v="313"/>
    </i>
    <i r="2">
      <x v="435"/>
    </i>
    <i r="1">
      <x v="314"/>
    </i>
    <i r="2">
      <x v="436"/>
    </i>
    <i r="1">
      <x v="315"/>
    </i>
    <i r="2">
      <x v="437"/>
    </i>
    <i r="1">
      <x v="316"/>
    </i>
    <i r="2">
      <x v="438"/>
    </i>
    <i r="1">
      <x v="317"/>
    </i>
    <i r="2">
      <x v="439"/>
    </i>
    <i r="1">
      <x v="328"/>
    </i>
    <i r="2">
      <x v="461"/>
    </i>
    <i r="1">
      <x v="329"/>
    </i>
    <i r="2">
      <x v="462"/>
    </i>
    <i r="2">
      <x v="464"/>
    </i>
    <i r="1">
      <x v="330"/>
    </i>
    <i r="2">
      <x v="463"/>
    </i>
    <i r="2">
      <x v="465"/>
    </i>
    <i r="1">
      <x v="331"/>
    </i>
    <i r="2">
      <x v="466"/>
    </i>
    <i r="1">
      <x v="349"/>
    </i>
    <i r="2">
      <x v="480"/>
    </i>
    <i r="1">
      <x v="350"/>
    </i>
    <i r="2">
      <x v="481"/>
    </i>
    <i r="1">
      <x v="352"/>
    </i>
    <i r="2">
      <x v="486"/>
    </i>
    <i r="1">
      <x v="353"/>
    </i>
    <i r="2">
      <x v="482"/>
    </i>
    <i r="2">
      <x v="487"/>
    </i>
    <i r="1">
      <x v="354"/>
    </i>
    <i r="2">
      <x v="484"/>
    </i>
    <i r="2">
      <x v="488"/>
    </i>
    <i r="1">
      <x v="355"/>
    </i>
    <i r="2">
      <x v="489"/>
    </i>
    <i r="1">
      <x v="358"/>
    </i>
    <i r="2">
      <x v="494"/>
    </i>
    <i r="1">
      <x v="359"/>
    </i>
    <i r="2">
      <x v="493"/>
    </i>
    <i r="2">
      <x v="495"/>
    </i>
    <i r="1">
      <x v="368"/>
    </i>
    <i r="2">
      <x v="499"/>
    </i>
    <i r="1">
      <x v="374"/>
    </i>
    <i r="2">
      <x v="503"/>
    </i>
    <i r="1">
      <x v="383"/>
    </i>
    <i r="2">
      <x v="530"/>
    </i>
    <i r="1">
      <x v="384"/>
    </i>
    <i r="2">
      <x v="531"/>
    </i>
    <i r="1">
      <x v="385"/>
    </i>
    <i r="2">
      <x v="532"/>
    </i>
    <i r="1">
      <x v="386"/>
    </i>
    <i r="2">
      <x v="533"/>
    </i>
    <i r="1">
      <x v="387"/>
    </i>
    <i r="2">
      <x v="534"/>
    </i>
    <i r="2">
      <x v="608"/>
    </i>
    <i r="1">
      <x v="388"/>
    </i>
    <i r="2">
      <x v="535"/>
    </i>
    <i r="1">
      <x v="424"/>
    </i>
    <i r="2">
      <x v="578"/>
    </i>
    <i r="1">
      <x v="475"/>
    </i>
    <i r="2">
      <x v="653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dataFields count="4">
    <dataField name="Součet z Hledanost Seznam" fld="6" baseField="0" baseItem="0"/>
    <dataField name="Součet z Hledanost Google" fld="9" baseField="0" baseItem="0"/>
    <dataField name="Průměr z KEI Seznam" fld="8" subtotal="average" baseField="2" baseItem="0"/>
    <dataField name="Průměr z KEI Google" fld="11" subtotal="average" baseField="2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70"/>
  <sheetViews>
    <sheetView workbookViewId="0">
      <selection activeCell="D10" sqref="D10"/>
    </sheetView>
  </sheetViews>
  <sheetFormatPr defaultRowHeight="15" x14ac:dyDescent="0.25"/>
  <cols>
    <col min="1" max="1" width="35.42578125" bestFit="1" customWidth="1"/>
    <col min="2" max="2" width="21" customWidth="1"/>
    <col min="3" max="3" width="12" bestFit="1" customWidth="1"/>
    <col min="4" max="4" width="17.5703125" bestFit="1" customWidth="1"/>
    <col min="5" max="5" width="7" bestFit="1" customWidth="1"/>
    <col min="6" max="6" width="31.140625" bestFit="1" customWidth="1"/>
    <col min="7" max="7" width="17.5703125" bestFit="1" customWidth="1"/>
    <col min="8" max="8" width="19.140625" style="5" bestFit="1" customWidth="1"/>
    <col min="9" max="9" width="16.28515625" style="3" bestFit="1" customWidth="1"/>
    <col min="10" max="10" width="17" bestFit="1" customWidth="1"/>
    <col min="11" max="11" width="18.7109375" style="5" bestFit="1" customWidth="1"/>
    <col min="12" max="12" width="16.28515625" style="3" bestFit="1" customWidth="1"/>
  </cols>
  <sheetData>
    <row r="1" spans="1:12" s="1" customFormat="1" x14ac:dyDescent="0.25">
      <c r="A1" s="1" t="s">
        <v>683</v>
      </c>
      <c r="B1" s="1" t="s">
        <v>684</v>
      </c>
      <c r="C1" s="1" t="s">
        <v>685</v>
      </c>
      <c r="D1" s="1" t="s">
        <v>1036</v>
      </c>
      <c r="E1" s="1" t="s">
        <v>1035</v>
      </c>
      <c r="F1" s="1" t="s">
        <v>1034</v>
      </c>
      <c r="G1" s="1" t="s">
        <v>1037</v>
      </c>
      <c r="H1" s="4" t="s">
        <v>1038</v>
      </c>
      <c r="I1" s="2" t="s">
        <v>1039</v>
      </c>
      <c r="J1" s="1" t="s">
        <v>1040</v>
      </c>
      <c r="K1" s="4" t="s">
        <v>1041</v>
      </c>
      <c r="L1" s="2" t="s">
        <v>1042</v>
      </c>
    </row>
    <row r="2" spans="1:12" x14ac:dyDescent="0.25">
      <c r="A2" t="s">
        <v>668</v>
      </c>
      <c r="B2" t="s">
        <v>668</v>
      </c>
      <c r="C2" t="s">
        <v>694</v>
      </c>
      <c r="E2" t="s">
        <v>712</v>
      </c>
      <c r="F2" t="s">
        <v>693</v>
      </c>
      <c r="G2">
        <f>VLOOKUP(A2,Seznam!$A$2:$B$700,2)</f>
        <v>19</v>
      </c>
      <c r="H2" s="5">
        <f>VLOOKUP(A2,Konkurence!$A$2:$C$700,3)</f>
        <v>27625</v>
      </c>
      <c r="I2" s="3">
        <f>(G2/H2)*1000</f>
        <v>0.68778280542986425</v>
      </c>
      <c r="J2">
        <f>VLOOKUP(A2,Google!$A$2:$B$700,2)</f>
        <v>0</v>
      </c>
      <c r="K2" s="5">
        <f>VLOOKUP(A2,Konkurence!$A$2:$C$700,2)</f>
        <v>149000</v>
      </c>
      <c r="L2" s="3">
        <f>(J2/K2)*1000</f>
        <v>0</v>
      </c>
    </row>
    <row r="3" spans="1:12" x14ac:dyDescent="0.25">
      <c r="A3" t="s">
        <v>667</v>
      </c>
      <c r="B3" t="s">
        <v>1033</v>
      </c>
      <c r="C3" t="s">
        <v>694</v>
      </c>
      <c r="F3" t="s">
        <v>693</v>
      </c>
      <c r="G3">
        <f>VLOOKUP(A3,Seznam!$A$2:$B$700,2)</f>
        <v>20</v>
      </c>
      <c r="H3" s="5">
        <f>VLOOKUP(A3,Konkurence!$A$2:$C$700,3)</f>
        <v>779621</v>
      </c>
      <c r="I3" s="3">
        <f t="shared" ref="I3:I66" si="0">(G3/H3)*1000</f>
        <v>2.5653490606333079E-2</v>
      </c>
      <c r="J3">
        <f>VLOOKUP(A3,Google!$A$2:$B$700,2)</f>
        <v>10</v>
      </c>
      <c r="K3" s="5">
        <f>VLOOKUP(A3,Konkurence!$A$2:$C$700,2)</f>
        <v>257000</v>
      </c>
      <c r="L3" s="3">
        <f t="shared" ref="L3:L66" si="1">(J3/K3)*1000</f>
        <v>3.8910505836575876E-2</v>
      </c>
    </row>
    <row r="4" spans="1:12" x14ac:dyDescent="0.25">
      <c r="A4" t="s">
        <v>666</v>
      </c>
      <c r="B4" t="s">
        <v>666</v>
      </c>
      <c r="C4" t="s">
        <v>687</v>
      </c>
      <c r="D4" t="s">
        <v>750</v>
      </c>
      <c r="F4" t="s">
        <v>686</v>
      </c>
      <c r="G4">
        <f>VLOOKUP(A4,Seznam!$A$2:$B$700,2)</f>
        <v>63</v>
      </c>
      <c r="H4" s="5">
        <f>VLOOKUP(A4,Konkurence!$A$2:$C$700,3)</f>
        <v>15048</v>
      </c>
      <c r="I4" s="3">
        <f t="shared" si="0"/>
        <v>4.1866028708133971</v>
      </c>
      <c r="J4">
        <f>VLOOKUP(A4,Google!$A$2:$B$700,2)</f>
        <v>20</v>
      </c>
      <c r="K4" s="5">
        <f>VLOOKUP(A4,Konkurence!$A$2:$C$700,2)</f>
        <v>13300</v>
      </c>
      <c r="L4" s="3">
        <f t="shared" si="1"/>
        <v>1.5037593984962407</v>
      </c>
    </row>
    <row r="5" spans="1:12" x14ac:dyDescent="0.25">
      <c r="A5" t="s">
        <v>665</v>
      </c>
      <c r="B5" t="s">
        <v>665</v>
      </c>
      <c r="C5" t="s">
        <v>687</v>
      </c>
      <c r="D5" t="s">
        <v>750</v>
      </c>
      <c r="F5" t="s">
        <v>686</v>
      </c>
      <c r="G5">
        <f>VLOOKUP(A5,Seznam!$A$2:$B$700,2)</f>
        <v>87</v>
      </c>
      <c r="H5" s="5">
        <f>VLOOKUP(A5,Konkurence!$A$2:$C$700,3)</f>
        <v>40289</v>
      </c>
      <c r="I5" s="3">
        <f t="shared" si="0"/>
        <v>2.1593983469433344</v>
      </c>
      <c r="J5">
        <f>VLOOKUP(A5,Google!$A$2:$B$700,2)</f>
        <v>70</v>
      </c>
      <c r="K5" s="5">
        <f>VLOOKUP(A5,Konkurence!$A$2:$C$700,2)</f>
        <v>104000</v>
      </c>
      <c r="L5" s="3">
        <f t="shared" si="1"/>
        <v>0.67307692307692302</v>
      </c>
    </row>
    <row r="6" spans="1:12" x14ac:dyDescent="0.25">
      <c r="A6" t="s">
        <v>664</v>
      </c>
      <c r="B6" t="s">
        <v>1032</v>
      </c>
      <c r="C6" t="s">
        <v>694</v>
      </c>
      <c r="F6" t="s">
        <v>693</v>
      </c>
      <c r="G6">
        <f>VLOOKUP(A6,Seznam!$A$2:$B$700,2)</f>
        <v>30</v>
      </c>
      <c r="H6" s="5">
        <f>VLOOKUP(A6,Konkurence!$A$2:$C$700,3)</f>
        <v>79462</v>
      </c>
      <c r="I6" s="3">
        <f t="shared" si="0"/>
        <v>0.37753894943495003</v>
      </c>
      <c r="J6">
        <f>VLOOKUP(A6,Google!$A$2:$B$700,2)</f>
        <v>20</v>
      </c>
      <c r="K6" s="5">
        <f>VLOOKUP(A6,Konkurence!$A$2:$C$700,2)</f>
        <v>37200</v>
      </c>
      <c r="L6" s="3">
        <f t="shared" si="1"/>
        <v>0.5376344086021505</v>
      </c>
    </row>
    <row r="7" spans="1:12" x14ac:dyDescent="0.25">
      <c r="A7" t="s">
        <v>663</v>
      </c>
      <c r="B7" t="s">
        <v>663</v>
      </c>
      <c r="C7" t="s">
        <v>694</v>
      </c>
      <c r="F7" t="s">
        <v>693</v>
      </c>
      <c r="G7">
        <f>VLOOKUP(A7,Seznam!$A$2:$B$700,2)</f>
        <v>49</v>
      </c>
      <c r="H7" s="5">
        <f>VLOOKUP(A7,Konkurence!$A$2:$C$700,3)</f>
        <v>232153</v>
      </c>
      <c r="I7" s="3">
        <f t="shared" si="0"/>
        <v>0.21106770104198525</v>
      </c>
      <c r="J7">
        <f>VLOOKUP(A7,Google!$A$2:$B$700,2)</f>
        <v>10</v>
      </c>
      <c r="K7" s="5">
        <f>VLOOKUP(A7,Konkurence!$A$2:$C$700,2)</f>
        <v>299000</v>
      </c>
      <c r="L7" s="3">
        <f t="shared" si="1"/>
        <v>3.3444816053511704E-2</v>
      </c>
    </row>
    <row r="8" spans="1:12" x14ac:dyDescent="0.25">
      <c r="A8" t="s">
        <v>662</v>
      </c>
      <c r="B8" t="s">
        <v>662</v>
      </c>
      <c r="C8" t="s">
        <v>694</v>
      </c>
      <c r="F8" t="s">
        <v>693</v>
      </c>
      <c r="G8">
        <f>VLOOKUP(A8,Seznam!$A$2:$B$700,2)</f>
        <v>67</v>
      </c>
      <c r="H8" s="5">
        <f>VLOOKUP(A8,Konkurence!$A$2:$C$700,3)</f>
        <v>129902</v>
      </c>
      <c r="I8" s="3">
        <f t="shared" si="0"/>
        <v>0.5157734292004742</v>
      </c>
      <c r="J8">
        <f>VLOOKUP(A8,Google!$A$2:$B$700,2)</f>
        <v>20</v>
      </c>
      <c r="K8" s="5">
        <f>VLOOKUP(A8,Konkurence!$A$2:$C$700,2)</f>
        <v>461000</v>
      </c>
      <c r="L8" s="3">
        <f t="shared" si="1"/>
        <v>4.3383947939262472E-2</v>
      </c>
    </row>
    <row r="9" spans="1:12" x14ac:dyDescent="0.25">
      <c r="A9" t="s">
        <v>661</v>
      </c>
      <c r="B9" t="s">
        <v>1031</v>
      </c>
      <c r="C9" t="s">
        <v>694</v>
      </c>
      <c r="F9" t="s">
        <v>693</v>
      </c>
      <c r="G9">
        <f>VLOOKUP(A9,Seznam!$A$2:$B$700,2)</f>
        <v>49</v>
      </c>
      <c r="H9" s="5">
        <f>VLOOKUP(A9,Konkurence!$A$2:$C$700,3)</f>
        <v>3000</v>
      </c>
      <c r="I9" s="3">
        <f t="shared" si="0"/>
        <v>16.333333333333332</v>
      </c>
      <c r="J9">
        <f>VLOOKUP(A9,Google!$A$2:$B$700,2)</f>
        <v>70</v>
      </c>
      <c r="K9" s="5">
        <f>VLOOKUP(A9,Konkurence!$A$2:$C$700,2)</f>
        <v>4980</v>
      </c>
      <c r="L9" s="3">
        <f t="shared" si="1"/>
        <v>14.056224899598392</v>
      </c>
    </row>
    <row r="10" spans="1:12" x14ac:dyDescent="0.25">
      <c r="A10" t="s">
        <v>660</v>
      </c>
      <c r="B10" t="s">
        <v>660</v>
      </c>
      <c r="C10" t="s">
        <v>687</v>
      </c>
      <c r="D10" t="s">
        <v>750</v>
      </c>
      <c r="F10" t="s">
        <v>686</v>
      </c>
      <c r="G10">
        <f>VLOOKUP(A10,Seznam!$A$2:$B$700,2)</f>
        <v>11</v>
      </c>
      <c r="H10" s="5">
        <f>VLOOKUP(A10,Konkurence!$A$2:$C$700,3)</f>
        <v>41797</v>
      </c>
      <c r="I10" s="3">
        <f t="shared" si="0"/>
        <v>0.26317678302270497</v>
      </c>
      <c r="J10">
        <f>VLOOKUP(A10,Google!$A$2:$B$700,2)</f>
        <v>10</v>
      </c>
      <c r="K10" s="5">
        <f>VLOOKUP(A10,Konkurence!$A$2:$C$700,2)</f>
        <v>65900</v>
      </c>
      <c r="L10" s="3">
        <f t="shared" si="1"/>
        <v>0.15174506828528073</v>
      </c>
    </row>
    <row r="11" spans="1:12" x14ac:dyDescent="0.25">
      <c r="A11" t="s">
        <v>659</v>
      </c>
      <c r="B11" t="s">
        <v>659</v>
      </c>
      <c r="C11" t="s">
        <v>687</v>
      </c>
      <c r="D11" t="s">
        <v>750</v>
      </c>
      <c r="F11" t="s">
        <v>686</v>
      </c>
      <c r="G11">
        <f>VLOOKUP(A11,Seznam!$A$2:$B$700,2)</f>
        <v>281</v>
      </c>
      <c r="H11" s="5">
        <f>VLOOKUP(A11,Konkurence!$A$2:$C$700,3)</f>
        <v>444418</v>
      </c>
      <c r="I11" s="3">
        <f t="shared" si="0"/>
        <v>0.63228762111345627</v>
      </c>
      <c r="J11">
        <f>VLOOKUP(A11,Google!$A$2:$B$700,2)</f>
        <v>260</v>
      </c>
      <c r="K11" s="5">
        <f>VLOOKUP(A11,Konkurence!$A$2:$C$700,2)</f>
        <v>318000</v>
      </c>
      <c r="L11" s="3">
        <f t="shared" si="1"/>
        <v>0.8176100628930818</v>
      </c>
    </row>
    <row r="12" spans="1:12" x14ac:dyDescent="0.25">
      <c r="A12" t="s">
        <v>658</v>
      </c>
      <c r="B12" t="s">
        <v>658</v>
      </c>
      <c r="C12" t="s">
        <v>687</v>
      </c>
      <c r="D12" t="s">
        <v>750</v>
      </c>
      <c r="F12" t="s">
        <v>686</v>
      </c>
      <c r="G12">
        <f>VLOOKUP(A12,Seznam!$A$2:$B$700,2)</f>
        <v>94</v>
      </c>
      <c r="H12" s="5">
        <f>VLOOKUP(A12,Konkurence!$A$2:$C$700,3)</f>
        <v>45640</v>
      </c>
      <c r="I12" s="3">
        <f t="shared" si="0"/>
        <v>2.0595968448729183</v>
      </c>
      <c r="J12">
        <f>VLOOKUP(A12,Google!$A$2:$B$700,2)</f>
        <v>40</v>
      </c>
      <c r="K12" s="5">
        <f>VLOOKUP(A12,Konkurence!$A$2:$C$700,2)</f>
        <v>35200</v>
      </c>
      <c r="L12" s="3">
        <f t="shared" si="1"/>
        <v>1.1363636363636362</v>
      </c>
    </row>
    <row r="13" spans="1:12" x14ac:dyDescent="0.25">
      <c r="A13" t="s">
        <v>657</v>
      </c>
      <c r="B13" t="s">
        <v>657</v>
      </c>
      <c r="C13" t="s">
        <v>704</v>
      </c>
      <c r="D13" t="s">
        <v>1017</v>
      </c>
      <c r="F13" t="s">
        <v>693</v>
      </c>
      <c r="G13">
        <f>VLOOKUP(A13,Seznam!$A$2:$B$700,2)</f>
        <v>22</v>
      </c>
      <c r="H13" s="5">
        <f>VLOOKUP(A13,Konkurence!$A$2:$C$700,3)</f>
        <v>318575</v>
      </c>
      <c r="I13" s="3">
        <f t="shared" si="0"/>
        <v>6.9057521776661704E-2</v>
      </c>
      <c r="J13">
        <f>VLOOKUP(A13,Google!$A$2:$B$700,2)</f>
        <v>10</v>
      </c>
      <c r="K13" s="5">
        <f>VLOOKUP(A13,Konkurence!$A$2:$C$700,2)</f>
        <v>74100</v>
      </c>
      <c r="L13" s="3">
        <f t="shared" si="1"/>
        <v>0.1349527665317139</v>
      </c>
    </row>
    <row r="14" spans="1:12" x14ac:dyDescent="0.25">
      <c r="A14" t="s">
        <v>656</v>
      </c>
      <c r="B14" t="s">
        <v>1030</v>
      </c>
      <c r="C14" t="s">
        <v>704</v>
      </c>
      <c r="D14" t="s">
        <v>1017</v>
      </c>
      <c r="F14" t="s">
        <v>693</v>
      </c>
      <c r="G14">
        <f>VLOOKUP(A14,Seznam!$A$2:$B$700,2)</f>
        <v>20</v>
      </c>
      <c r="H14" s="5">
        <f>VLOOKUP(A14,Konkurence!$A$2:$C$700,3)</f>
        <v>122469</v>
      </c>
      <c r="I14" s="3">
        <f t="shared" si="0"/>
        <v>0.16330663269888707</v>
      </c>
      <c r="J14">
        <f>VLOOKUP(A14,Google!$A$2:$B$700,2)</f>
        <v>20</v>
      </c>
      <c r="K14" s="5">
        <f>VLOOKUP(A14,Konkurence!$A$2:$C$700,2)</f>
        <v>104000</v>
      </c>
      <c r="L14" s="3">
        <f t="shared" si="1"/>
        <v>0.19230769230769232</v>
      </c>
    </row>
    <row r="15" spans="1:12" x14ac:dyDescent="0.25">
      <c r="A15" t="s">
        <v>654</v>
      </c>
      <c r="B15" t="s">
        <v>1029</v>
      </c>
      <c r="C15" t="s">
        <v>687</v>
      </c>
      <c r="D15" t="s">
        <v>750</v>
      </c>
      <c r="F15" t="s">
        <v>686</v>
      </c>
      <c r="G15">
        <f>VLOOKUP(A15,Seznam!$A$2:$B$700,2)</f>
        <v>26</v>
      </c>
      <c r="H15" s="5">
        <f>VLOOKUP(A15,Konkurence!$A$2:$C$700,3)</f>
        <v>36163</v>
      </c>
      <c r="I15" s="3">
        <f t="shared" si="0"/>
        <v>0.71896689987003293</v>
      </c>
      <c r="J15">
        <f>VLOOKUP(A15,Google!$A$2:$B$700,2)</f>
        <v>0</v>
      </c>
      <c r="K15" s="5">
        <f>VLOOKUP(A15,Konkurence!$A$2:$C$700,2)</f>
        <v>36600</v>
      </c>
      <c r="L15" s="3">
        <f t="shared" si="1"/>
        <v>0</v>
      </c>
    </row>
    <row r="16" spans="1:12" x14ac:dyDescent="0.25">
      <c r="A16" t="s">
        <v>653</v>
      </c>
      <c r="B16" t="s">
        <v>1029</v>
      </c>
      <c r="C16" t="s">
        <v>687</v>
      </c>
      <c r="D16" t="s">
        <v>750</v>
      </c>
      <c r="F16" t="s">
        <v>686</v>
      </c>
      <c r="G16">
        <f>VLOOKUP(A16,Seznam!$A$2:$B$700,2)</f>
        <v>55</v>
      </c>
      <c r="H16" s="5">
        <f>VLOOKUP(A16,Konkurence!$A$2:$C$700,3)</f>
        <v>31395</v>
      </c>
      <c r="I16" s="3">
        <f t="shared" si="0"/>
        <v>1.7518713170887086</v>
      </c>
      <c r="J16">
        <f>VLOOKUP(A16,Google!$A$2:$B$700,2)</f>
        <v>70</v>
      </c>
      <c r="K16" s="5">
        <f>VLOOKUP(A16,Konkurence!$A$2:$C$700,2)</f>
        <v>62200</v>
      </c>
      <c r="L16" s="3">
        <f t="shared" si="1"/>
        <v>1.12540192926045</v>
      </c>
    </row>
    <row r="17" spans="1:12" x14ac:dyDescent="0.25">
      <c r="A17" t="s">
        <v>655</v>
      </c>
      <c r="B17" t="s">
        <v>655</v>
      </c>
      <c r="C17" t="s">
        <v>687</v>
      </c>
      <c r="D17" t="s">
        <v>750</v>
      </c>
      <c r="F17" t="s">
        <v>686</v>
      </c>
      <c r="G17">
        <f>VLOOKUP(A17,Seznam!$A$2:$B$700,2)</f>
        <v>18</v>
      </c>
      <c r="H17" s="5">
        <f>VLOOKUP(A17,Konkurence!$A$2:$C$700,3)</f>
        <v>40887</v>
      </c>
      <c r="I17" s="3">
        <f t="shared" si="0"/>
        <v>0.44023772837332159</v>
      </c>
      <c r="J17">
        <f>VLOOKUP(A17,Google!$A$2:$B$700,2)</f>
        <v>30</v>
      </c>
      <c r="K17" s="5">
        <f>VLOOKUP(A17,Konkurence!$A$2:$C$700,2)</f>
        <v>243000</v>
      </c>
      <c r="L17" s="3">
        <f t="shared" si="1"/>
        <v>0.1234567901234568</v>
      </c>
    </row>
    <row r="18" spans="1:12" x14ac:dyDescent="0.25">
      <c r="A18" t="s">
        <v>652</v>
      </c>
      <c r="B18" t="s">
        <v>1028</v>
      </c>
      <c r="C18" t="s">
        <v>687</v>
      </c>
      <c r="D18" t="s">
        <v>750</v>
      </c>
      <c r="F18" t="s">
        <v>686</v>
      </c>
      <c r="G18">
        <f>VLOOKUP(A18,Seznam!$A$2:$B$700,2)</f>
        <v>66</v>
      </c>
      <c r="H18" s="5">
        <f>VLOOKUP(A18,Konkurence!$A$2:$C$700,3)</f>
        <v>24413</v>
      </c>
      <c r="I18" s="3">
        <f t="shared" si="0"/>
        <v>2.7034776553475606</v>
      </c>
      <c r="J18">
        <f>VLOOKUP(A18,Google!$A$2:$B$700,2)</f>
        <v>50</v>
      </c>
      <c r="K18" s="5">
        <f>VLOOKUP(A18,Konkurence!$A$2:$C$700,2)</f>
        <v>22200</v>
      </c>
      <c r="L18" s="3">
        <f t="shared" si="1"/>
        <v>2.2522522522522523</v>
      </c>
    </row>
    <row r="19" spans="1:12" x14ac:dyDescent="0.25">
      <c r="A19" t="s">
        <v>651</v>
      </c>
      <c r="B19" t="s">
        <v>651</v>
      </c>
      <c r="C19" t="s">
        <v>694</v>
      </c>
      <c r="F19" t="s">
        <v>693</v>
      </c>
      <c r="G19">
        <f>VLOOKUP(A19,Seznam!$A$2:$B$700,2)</f>
        <v>24</v>
      </c>
      <c r="H19" s="5">
        <f>VLOOKUP(A19,Konkurence!$A$2:$C$700,3)</f>
        <v>1557867</v>
      </c>
      <c r="I19" s="3">
        <f t="shared" si="0"/>
        <v>1.5405679688959326E-2</v>
      </c>
      <c r="J19">
        <f>VLOOKUP(A19,Google!$A$2:$B$700,2)</f>
        <v>20</v>
      </c>
      <c r="K19" s="5">
        <f>VLOOKUP(A19,Konkurence!$A$2:$C$700,2)</f>
        <v>237000</v>
      </c>
      <c r="L19" s="3">
        <f t="shared" si="1"/>
        <v>8.4388185654008435E-2</v>
      </c>
    </row>
    <row r="20" spans="1:12" x14ac:dyDescent="0.25">
      <c r="A20" t="s">
        <v>650</v>
      </c>
      <c r="B20" t="s">
        <v>651</v>
      </c>
      <c r="C20" t="s">
        <v>694</v>
      </c>
      <c r="F20" t="s">
        <v>693</v>
      </c>
      <c r="G20">
        <f>VLOOKUP(A20,Seznam!$A$2:$B$700,2)</f>
        <v>130</v>
      </c>
      <c r="H20" s="5">
        <f>VLOOKUP(A20,Konkurence!$A$2:$C$700,3)</f>
        <v>1555137</v>
      </c>
      <c r="I20" s="3">
        <f t="shared" si="0"/>
        <v>8.3593921307254598E-2</v>
      </c>
      <c r="J20">
        <f>VLOOKUP(A20,Google!$A$2:$B$700,2)</f>
        <v>70</v>
      </c>
      <c r="K20" s="5">
        <f>VLOOKUP(A20,Konkurence!$A$2:$C$700,2)</f>
        <v>272000</v>
      </c>
      <c r="L20" s="3">
        <f t="shared" si="1"/>
        <v>0.25735294117647062</v>
      </c>
    </row>
    <row r="21" spans="1:12" x14ac:dyDescent="0.25">
      <c r="A21" t="s">
        <v>648</v>
      </c>
      <c r="B21" t="s">
        <v>648</v>
      </c>
      <c r="C21" t="s">
        <v>687</v>
      </c>
      <c r="D21" t="s">
        <v>750</v>
      </c>
      <c r="F21" t="s">
        <v>686</v>
      </c>
      <c r="G21">
        <f>VLOOKUP(A21,Seznam!$A$2:$B$700,2)</f>
        <v>32</v>
      </c>
      <c r="H21" s="5">
        <f>VLOOKUP(A21,Konkurence!$A$2:$C$700,3)</f>
        <v>3044602</v>
      </c>
      <c r="I21" s="3">
        <f t="shared" si="0"/>
        <v>1.0510404972472591E-2</v>
      </c>
      <c r="J21">
        <f>VLOOKUP(A21,Google!$A$2:$B$700,2)</f>
        <v>70</v>
      </c>
      <c r="K21" s="5">
        <f>VLOOKUP(A21,Konkurence!$A$2:$C$700,2)</f>
        <v>3570000</v>
      </c>
      <c r="L21" s="3">
        <f t="shared" si="1"/>
        <v>1.9607843137254902E-2</v>
      </c>
    </row>
    <row r="22" spans="1:12" x14ac:dyDescent="0.25">
      <c r="A22" t="s">
        <v>647</v>
      </c>
      <c r="B22" t="s">
        <v>647</v>
      </c>
      <c r="C22" t="s">
        <v>687</v>
      </c>
      <c r="D22" t="s">
        <v>750</v>
      </c>
      <c r="F22" t="s">
        <v>686</v>
      </c>
      <c r="G22">
        <f>VLOOKUP(A22,Seznam!$A$2:$B$700,2)</f>
        <v>168</v>
      </c>
      <c r="H22" s="5">
        <f>VLOOKUP(A22,Konkurence!$A$2:$C$700,3)</f>
        <v>82058</v>
      </c>
      <c r="I22" s="3">
        <f t="shared" si="0"/>
        <v>2.0473323746618242</v>
      </c>
      <c r="J22">
        <f>VLOOKUP(A22,Google!$A$2:$B$700,2)</f>
        <v>260</v>
      </c>
      <c r="K22" s="5">
        <f>VLOOKUP(A22,Konkurence!$A$2:$C$700,2)</f>
        <v>118000</v>
      </c>
      <c r="L22" s="3">
        <f t="shared" si="1"/>
        <v>2.2033898305084745</v>
      </c>
    </row>
    <row r="23" spans="1:12" x14ac:dyDescent="0.25">
      <c r="A23" t="s">
        <v>20</v>
      </c>
      <c r="B23" t="s">
        <v>1027</v>
      </c>
      <c r="C23" t="s">
        <v>687</v>
      </c>
      <c r="D23" t="s">
        <v>750</v>
      </c>
      <c r="F23" t="s">
        <v>686</v>
      </c>
      <c r="G23">
        <f>VLOOKUP(A23,Seznam!$A$2:$B$700,2)</f>
        <v>21</v>
      </c>
      <c r="H23" s="5">
        <f>VLOOKUP(A23,Konkurence!$A$2:$C$700,3)</f>
        <v>38609</v>
      </c>
      <c r="I23" s="3">
        <f t="shared" si="0"/>
        <v>0.54391463130358209</v>
      </c>
      <c r="J23">
        <f>VLOOKUP(A23,Google!$A$2:$B$700,2)</f>
        <v>10</v>
      </c>
      <c r="K23" s="5">
        <f>VLOOKUP(A23,Konkurence!$A$2:$C$700,2)</f>
        <v>65400</v>
      </c>
      <c r="L23" s="3">
        <f t="shared" si="1"/>
        <v>0.1529051987767584</v>
      </c>
    </row>
    <row r="24" spans="1:12" x14ac:dyDescent="0.25">
      <c r="A24" t="s">
        <v>19</v>
      </c>
      <c r="B24" t="s">
        <v>1026</v>
      </c>
      <c r="C24" t="s">
        <v>704</v>
      </c>
      <c r="D24" t="s">
        <v>1023</v>
      </c>
      <c r="F24" t="s">
        <v>693</v>
      </c>
      <c r="G24">
        <f>VLOOKUP(A24,Seznam!$A$2:$B$700,2)</f>
        <v>17</v>
      </c>
      <c r="H24" s="5">
        <f>VLOOKUP(A24,Konkurence!$A$2:$C$700,3)</f>
        <v>1724575</v>
      </c>
      <c r="I24" s="3">
        <f t="shared" si="0"/>
        <v>9.8575011234652028E-3</v>
      </c>
      <c r="J24">
        <f>VLOOKUP(A24,Google!$A$2:$B$700,2)</f>
        <v>20</v>
      </c>
      <c r="K24" s="5">
        <f>VLOOKUP(A24,Konkurence!$A$2:$C$700,2)</f>
        <v>486000</v>
      </c>
      <c r="L24" s="3">
        <f t="shared" si="1"/>
        <v>4.1152263374485597E-2</v>
      </c>
    </row>
    <row r="25" spans="1:12" x14ac:dyDescent="0.25">
      <c r="A25" t="s">
        <v>18</v>
      </c>
      <c r="B25" t="s">
        <v>1025</v>
      </c>
      <c r="C25" t="s">
        <v>704</v>
      </c>
      <c r="D25" t="s">
        <v>1023</v>
      </c>
      <c r="F25" t="s">
        <v>693</v>
      </c>
      <c r="G25">
        <f>VLOOKUP(A25,Seznam!$A$2:$B$700,2)</f>
        <v>12</v>
      </c>
      <c r="H25" s="5">
        <f>VLOOKUP(A25,Konkurence!$A$2:$C$700,3)</f>
        <v>1734504</v>
      </c>
      <c r="I25" s="3">
        <f t="shared" si="0"/>
        <v>6.918404339223202E-3</v>
      </c>
      <c r="J25">
        <f>VLOOKUP(A25,Google!$A$2:$B$700,2)</f>
        <v>10</v>
      </c>
      <c r="K25" s="5">
        <f>VLOOKUP(A25,Konkurence!$A$2:$C$700,2)</f>
        <v>304000</v>
      </c>
      <c r="L25" s="3">
        <f t="shared" si="1"/>
        <v>3.2894736842105261E-2</v>
      </c>
    </row>
    <row r="26" spans="1:12" x14ac:dyDescent="0.25">
      <c r="A26" t="s">
        <v>17</v>
      </c>
      <c r="B26" t="s">
        <v>1024</v>
      </c>
      <c r="C26" t="s">
        <v>704</v>
      </c>
      <c r="D26" t="s">
        <v>1023</v>
      </c>
      <c r="F26" t="s">
        <v>693</v>
      </c>
      <c r="G26">
        <f>VLOOKUP(A26,Seznam!$A$2:$B$700,2)</f>
        <v>10</v>
      </c>
      <c r="H26" s="5">
        <f>VLOOKUP(A26,Konkurence!$A$2:$C$700,3)</f>
        <v>1164918</v>
      </c>
      <c r="I26" s="3">
        <f t="shared" si="0"/>
        <v>8.5842952036108977E-3</v>
      </c>
      <c r="J26">
        <f>VLOOKUP(A26,Google!$A$2:$B$700,2)</f>
        <v>20</v>
      </c>
      <c r="K26" s="5">
        <f>VLOOKUP(A26,Konkurence!$A$2:$C$700,2)</f>
        <v>300000</v>
      </c>
      <c r="L26" s="3">
        <f t="shared" si="1"/>
        <v>6.6666666666666666E-2</v>
      </c>
    </row>
    <row r="27" spans="1:12" x14ac:dyDescent="0.25">
      <c r="A27" t="s">
        <v>646</v>
      </c>
      <c r="B27" t="s">
        <v>1022</v>
      </c>
      <c r="C27" t="s">
        <v>687</v>
      </c>
      <c r="D27" t="s">
        <v>750</v>
      </c>
      <c r="F27" t="s">
        <v>686</v>
      </c>
      <c r="G27">
        <f>VLOOKUP(A27,Seznam!$A$2:$B$700,2)</f>
        <v>21</v>
      </c>
      <c r="H27" s="5">
        <f>VLOOKUP(A27,Konkurence!$A$2:$C$700,3)</f>
        <v>12735</v>
      </c>
      <c r="I27" s="3">
        <f t="shared" si="0"/>
        <v>1.6489988221436984</v>
      </c>
      <c r="J27">
        <f>VLOOKUP(A27,Google!$A$2:$B$700,2)</f>
        <v>20</v>
      </c>
      <c r="K27" s="5">
        <f>VLOOKUP(A27,Konkurence!$A$2:$C$700,2)</f>
        <v>18100</v>
      </c>
      <c r="L27" s="3">
        <f t="shared" si="1"/>
        <v>1.1049723756906078</v>
      </c>
    </row>
    <row r="28" spans="1:12" x14ac:dyDescent="0.25">
      <c r="A28" t="s">
        <v>642</v>
      </c>
      <c r="B28" t="s">
        <v>1014</v>
      </c>
      <c r="C28" t="s">
        <v>694</v>
      </c>
      <c r="D28" t="s">
        <v>709</v>
      </c>
      <c r="F28" t="s">
        <v>693</v>
      </c>
      <c r="G28">
        <f>VLOOKUP(A28,Seznam!$A$2:$B$700,2)</f>
        <v>57</v>
      </c>
      <c r="H28" s="5">
        <f>VLOOKUP(A28,Konkurence!$A$2:$C$700,3)</f>
        <v>2237294</v>
      </c>
      <c r="I28" s="3">
        <f t="shared" si="0"/>
        <v>2.5477205946111685E-2</v>
      </c>
      <c r="J28">
        <f>VLOOKUP(A28,Google!$A$2:$B$700,2)</f>
        <v>10</v>
      </c>
      <c r="K28" s="5">
        <f>VLOOKUP(A28,Konkurence!$A$2:$C$700,2)</f>
        <v>388000</v>
      </c>
      <c r="L28" s="3">
        <f t="shared" si="1"/>
        <v>2.5773195876288662E-2</v>
      </c>
    </row>
    <row r="29" spans="1:12" x14ac:dyDescent="0.25">
      <c r="A29" t="s">
        <v>644</v>
      </c>
      <c r="B29" t="s">
        <v>1014</v>
      </c>
      <c r="C29" t="s">
        <v>694</v>
      </c>
      <c r="D29" t="s">
        <v>709</v>
      </c>
      <c r="F29" t="s">
        <v>693</v>
      </c>
      <c r="G29">
        <f>VLOOKUP(A29,Seznam!$A$2:$B$700,2)</f>
        <v>23</v>
      </c>
      <c r="H29" s="5">
        <f>VLOOKUP(A29,Konkurence!$A$2:$C$700,3)</f>
        <v>2277726</v>
      </c>
      <c r="I29" s="3">
        <f t="shared" si="0"/>
        <v>1.0097790515628306E-2</v>
      </c>
      <c r="J29">
        <f>VLOOKUP(A29,Google!$A$2:$B$700,2)</f>
        <v>0</v>
      </c>
      <c r="K29" s="5">
        <f>VLOOKUP(A29,Konkurence!$A$2:$C$700,2)</f>
        <v>233000</v>
      </c>
      <c r="L29" s="3">
        <f t="shared" si="1"/>
        <v>0</v>
      </c>
    </row>
    <row r="30" spans="1:12" x14ac:dyDescent="0.25">
      <c r="A30" t="s">
        <v>641</v>
      </c>
      <c r="B30" t="s">
        <v>1014</v>
      </c>
      <c r="C30" t="s">
        <v>694</v>
      </c>
      <c r="D30" t="s">
        <v>709</v>
      </c>
      <c r="F30" t="s">
        <v>693</v>
      </c>
      <c r="G30">
        <f>VLOOKUP(A30,Seznam!$A$2:$B$700,2)</f>
        <v>94</v>
      </c>
      <c r="H30" s="5">
        <f>VLOOKUP(A30,Konkurence!$A$2:$C$700,3)</f>
        <v>2272397</v>
      </c>
      <c r="I30" s="3">
        <f t="shared" si="0"/>
        <v>4.1366011308763391E-2</v>
      </c>
      <c r="J30">
        <f>VLOOKUP(A30,Google!$A$2:$B$700,2)</f>
        <v>20</v>
      </c>
      <c r="K30" s="5">
        <f>VLOOKUP(A30,Konkurence!$A$2:$C$700,2)</f>
        <v>198000</v>
      </c>
      <c r="L30" s="3">
        <f t="shared" si="1"/>
        <v>0.10101010101010101</v>
      </c>
    </row>
    <row r="31" spans="1:12" x14ac:dyDescent="0.25">
      <c r="A31" t="s">
        <v>645</v>
      </c>
      <c r="B31" t="s">
        <v>1020</v>
      </c>
      <c r="C31" t="s">
        <v>694</v>
      </c>
      <c r="F31" t="s">
        <v>693</v>
      </c>
      <c r="G31">
        <f>VLOOKUP(A31,Seznam!$A$2:$B$700,2)</f>
        <v>127</v>
      </c>
      <c r="H31" s="5">
        <f>VLOOKUP(A31,Konkurence!$A$2:$C$700,3)</f>
        <v>3970768</v>
      </c>
      <c r="I31" s="3">
        <f t="shared" si="0"/>
        <v>3.1983737151100242E-2</v>
      </c>
      <c r="J31">
        <f>VLOOKUP(A31,Google!$A$2:$B$700,2)</f>
        <v>90</v>
      </c>
      <c r="K31" s="5">
        <f>VLOOKUP(A31,Konkurence!$A$2:$C$700,2)</f>
        <v>525000</v>
      </c>
      <c r="L31" s="3">
        <f t="shared" si="1"/>
        <v>0.17142857142857143</v>
      </c>
    </row>
    <row r="32" spans="1:12" x14ac:dyDescent="0.25">
      <c r="A32" t="s">
        <v>643</v>
      </c>
      <c r="B32" t="s">
        <v>1020</v>
      </c>
      <c r="C32" t="s">
        <v>694</v>
      </c>
      <c r="F32" t="s">
        <v>693</v>
      </c>
      <c r="G32">
        <f>VLOOKUP(A32,Seznam!$A$2:$B$700,2)</f>
        <v>19</v>
      </c>
      <c r="H32" s="5">
        <f>VLOOKUP(A32,Konkurence!$A$2:$C$700,3)</f>
        <v>3960144</v>
      </c>
      <c r="I32" s="3">
        <f t="shared" si="0"/>
        <v>4.7978053323313495E-3</v>
      </c>
      <c r="J32">
        <f>VLOOKUP(A32,Google!$A$2:$B$700,2)</f>
        <v>20</v>
      </c>
      <c r="K32" s="5">
        <f>VLOOKUP(A32,Konkurence!$A$2:$C$700,2)</f>
        <v>462000</v>
      </c>
      <c r="L32" s="3">
        <f t="shared" si="1"/>
        <v>4.3290043290043288E-2</v>
      </c>
    </row>
    <row r="33" spans="1:12" x14ac:dyDescent="0.25">
      <c r="A33" t="s">
        <v>640</v>
      </c>
      <c r="B33" t="s">
        <v>1020</v>
      </c>
      <c r="C33" t="s">
        <v>694</v>
      </c>
      <c r="F33" t="s">
        <v>693</v>
      </c>
      <c r="G33">
        <f>VLOOKUP(A33,Seznam!$A$2:$B$700,2)</f>
        <v>477</v>
      </c>
      <c r="H33" s="5">
        <f>VLOOKUP(A33,Konkurence!$A$2:$C$700,3)</f>
        <v>3960632</v>
      </c>
      <c r="I33" s="3">
        <f t="shared" si="0"/>
        <v>0.12043532446336846</v>
      </c>
      <c r="J33">
        <f>VLOOKUP(A33,Google!$A$2:$B$700,2)</f>
        <v>260</v>
      </c>
      <c r="K33" s="5">
        <f>VLOOKUP(A33,Konkurence!$A$2:$C$700,2)</f>
        <v>503000</v>
      </c>
      <c r="L33" s="3">
        <f t="shared" si="1"/>
        <v>0.51689860834990065</v>
      </c>
    </row>
    <row r="34" spans="1:12" x14ac:dyDescent="0.25">
      <c r="A34" t="s">
        <v>639</v>
      </c>
      <c r="B34" t="s">
        <v>1021</v>
      </c>
      <c r="C34" t="s">
        <v>694</v>
      </c>
      <c r="F34" t="s">
        <v>693</v>
      </c>
      <c r="G34">
        <f>VLOOKUP(A34,Seznam!$A$2:$B$700,2)</f>
        <v>27</v>
      </c>
      <c r="H34" s="5">
        <f>VLOOKUP(A34,Konkurence!$A$2:$C$700,3)</f>
        <v>122058</v>
      </c>
      <c r="I34" s="3">
        <f t="shared" si="0"/>
        <v>0.2212063117534287</v>
      </c>
      <c r="J34">
        <f>VLOOKUP(A34,Google!$A$2:$B$700,2)</f>
        <v>10</v>
      </c>
      <c r="K34" s="5">
        <f>VLOOKUP(A34,Konkurence!$A$2:$C$700,2)</f>
        <v>211000</v>
      </c>
      <c r="L34" s="3">
        <f t="shared" si="1"/>
        <v>4.7393364928909949E-2</v>
      </c>
    </row>
    <row r="35" spans="1:12" x14ac:dyDescent="0.25">
      <c r="A35" t="s">
        <v>638</v>
      </c>
      <c r="B35" t="s">
        <v>1020</v>
      </c>
      <c r="C35" t="s">
        <v>694</v>
      </c>
      <c r="F35" t="s">
        <v>693</v>
      </c>
      <c r="G35">
        <f>VLOOKUP(A35,Seznam!$A$2:$B$700,2)</f>
        <v>27</v>
      </c>
      <c r="H35" s="5">
        <f>VLOOKUP(A35,Konkurence!$A$2:$C$700,3)</f>
        <v>3965992</v>
      </c>
      <c r="I35" s="3">
        <f t="shared" si="0"/>
        <v>6.8078806008685846E-3</v>
      </c>
      <c r="J35">
        <f>VLOOKUP(A35,Google!$A$2:$B$700,2)</f>
        <v>40</v>
      </c>
      <c r="K35" s="5">
        <f>VLOOKUP(A35,Konkurence!$A$2:$C$700,2)</f>
        <v>711000</v>
      </c>
      <c r="L35" s="3">
        <f t="shared" si="1"/>
        <v>5.6258790436005623E-2</v>
      </c>
    </row>
    <row r="36" spans="1:12" x14ac:dyDescent="0.25">
      <c r="A36" t="s">
        <v>637</v>
      </c>
      <c r="B36" t="s">
        <v>1014</v>
      </c>
      <c r="C36" t="s">
        <v>694</v>
      </c>
      <c r="D36" t="s">
        <v>709</v>
      </c>
      <c r="F36" t="s">
        <v>693</v>
      </c>
      <c r="G36">
        <f>VLOOKUP(A36,Seznam!$A$2:$B$700,2)</f>
        <v>10</v>
      </c>
      <c r="H36" s="5">
        <f>VLOOKUP(A36,Konkurence!$A$2:$C$700,3)</f>
        <v>2325582</v>
      </c>
      <c r="I36" s="3">
        <f t="shared" si="0"/>
        <v>4.2999988820002907E-3</v>
      </c>
      <c r="J36">
        <f>VLOOKUP(A36,Google!$A$2:$B$700,2)</f>
        <v>0</v>
      </c>
      <c r="K36" s="5">
        <f>VLOOKUP(A36,Konkurence!$A$2:$C$700,2)</f>
        <v>412000</v>
      </c>
      <c r="L36" s="3">
        <f t="shared" si="1"/>
        <v>0</v>
      </c>
    </row>
    <row r="37" spans="1:12" x14ac:dyDescent="0.25">
      <c r="A37" t="s">
        <v>636</v>
      </c>
      <c r="B37" t="s">
        <v>1019</v>
      </c>
      <c r="C37" t="s">
        <v>687</v>
      </c>
      <c r="D37" t="s">
        <v>750</v>
      </c>
      <c r="F37" t="s">
        <v>686</v>
      </c>
      <c r="G37">
        <f>VLOOKUP(A37,Seznam!$A$2:$B$700,2)</f>
        <v>125</v>
      </c>
      <c r="H37" s="5">
        <f>VLOOKUP(A37,Konkurence!$A$2:$C$700,3)</f>
        <v>38511</v>
      </c>
      <c r="I37" s="3">
        <f t="shared" si="0"/>
        <v>3.2458258679338372</v>
      </c>
      <c r="J37">
        <f>VLOOKUP(A37,Google!$A$2:$B$700,2)</f>
        <v>70</v>
      </c>
      <c r="K37" s="5">
        <f>VLOOKUP(A37,Konkurence!$A$2:$C$700,2)</f>
        <v>48500</v>
      </c>
      <c r="L37" s="3">
        <f t="shared" si="1"/>
        <v>1.4432989690721649</v>
      </c>
    </row>
    <row r="38" spans="1:12" x14ac:dyDescent="0.25">
      <c r="A38" t="s">
        <v>635</v>
      </c>
      <c r="B38" t="s">
        <v>1018</v>
      </c>
      <c r="C38" t="s">
        <v>704</v>
      </c>
      <c r="D38" t="s">
        <v>1017</v>
      </c>
      <c r="F38" t="s">
        <v>693</v>
      </c>
      <c r="G38">
        <f>VLOOKUP(A38,Seznam!$A$2:$B$700,2)</f>
        <v>8</v>
      </c>
      <c r="H38" s="5">
        <f>VLOOKUP(A38,Konkurence!$A$2:$C$700,3)</f>
        <v>299633</v>
      </c>
      <c r="I38" s="3">
        <f t="shared" si="0"/>
        <v>2.6699328845621144E-2</v>
      </c>
      <c r="J38">
        <f>VLOOKUP(A38,Google!$A$2:$B$700,2)</f>
        <v>10</v>
      </c>
      <c r="K38" s="5">
        <f>VLOOKUP(A38,Konkurence!$A$2:$C$700,2)</f>
        <v>154000</v>
      </c>
      <c r="L38" s="3">
        <f t="shared" si="1"/>
        <v>6.4935064935064929E-2</v>
      </c>
    </row>
    <row r="39" spans="1:12" x14ac:dyDescent="0.25">
      <c r="A39" t="s">
        <v>634</v>
      </c>
      <c r="B39" t="s">
        <v>633</v>
      </c>
      <c r="C39" t="s">
        <v>694</v>
      </c>
      <c r="D39" t="s">
        <v>709</v>
      </c>
      <c r="F39" t="s">
        <v>693</v>
      </c>
      <c r="G39">
        <f>VLOOKUP(A39,Seznam!$A$2:$B$700,2)</f>
        <v>8</v>
      </c>
      <c r="H39" s="5">
        <f>VLOOKUP(A39,Konkurence!$A$2:$C$700,3)</f>
        <v>299633</v>
      </c>
      <c r="I39" s="3">
        <f t="shared" si="0"/>
        <v>2.6699328845621144E-2</v>
      </c>
      <c r="J39">
        <f>VLOOKUP(A39,Google!$A$2:$B$700,2)</f>
        <v>30</v>
      </c>
      <c r="K39" s="5">
        <f>VLOOKUP(A39,Konkurence!$A$2:$C$700,2)</f>
        <v>154000</v>
      </c>
      <c r="L39" s="3">
        <f t="shared" si="1"/>
        <v>0.19480519480519481</v>
      </c>
    </row>
    <row r="40" spans="1:12" x14ac:dyDescent="0.25">
      <c r="A40" t="s">
        <v>633</v>
      </c>
      <c r="B40" t="s">
        <v>633</v>
      </c>
      <c r="C40" t="s">
        <v>694</v>
      </c>
      <c r="D40" t="s">
        <v>709</v>
      </c>
      <c r="F40" t="s">
        <v>693</v>
      </c>
      <c r="G40">
        <f>VLOOKUP(A40,Seznam!$A$2:$B$700,2)</f>
        <v>8</v>
      </c>
      <c r="H40" s="5">
        <f>VLOOKUP(A40,Konkurence!$A$2:$C$700,3)</f>
        <v>299633</v>
      </c>
      <c r="I40" s="3">
        <f t="shared" si="0"/>
        <v>2.6699328845621144E-2</v>
      </c>
      <c r="J40">
        <f>VLOOKUP(A40,Google!$A$2:$B$700,2)</f>
        <v>20</v>
      </c>
      <c r="K40" s="5">
        <f>VLOOKUP(A40,Konkurence!$A$2:$C$700,2)</f>
        <v>154000</v>
      </c>
      <c r="L40" s="3">
        <f t="shared" si="1"/>
        <v>0.12987012987012986</v>
      </c>
    </row>
    <row r="41" spans="1:12" x14ac:dyDescent="0.25">
      <c r="A41" t="s">
        <v>628</v>
      </c>
      <c r="B41" t="s">
        <v>1014</v>
      </c>
      <c r="C41" t="s">
        <v>694</v>
      </c>
      <c r="D41" t="s">
        <v>709</v>
      </c>
      <c r="F41" t="s">
        <v>693</v>
      </c>
      <c r="G41">
        <f>VLOOKUP(A41,Seznam!$A$2:$B$700,2)</f>
        <v>31</v>
      </c>
      <c r="H41" s="5">
        <f>VLOOKUP(A41,Konkurence!$A$2:$C$700,3)</f>
        <v>2299309</v>
      </c>
      <c r="I41" s="3">
        <f t="shared" si="0"/>
        <v>1.3482311424867209E-2</v>
      </c>
      <c r="J41">
        <f>VLOOKUP(A41,Google!$A$2:$B$700,2)</f>
        <v>0</v>
      </c>
      <c r="K41" s="5">
        <f>VLOOKUP(A41,Konkurence!$A$2:$C$700,2)</f>
        <v>590000</v>
      </c>
      <c r="L41" s="3">
        <f t="shared" si="1"/>
        <v>0</v>
      </c>
    </row>
    <row r="42" spans="1:12" x14ac:dyDescent="0.25">
      <c r="A42" t="s">
        <v>632</v>
      </c>
      <c r="B42" t="s">
        <v>632</v>
      </c>
      <c r="C42" t="s">
        <v>694</v>
      </c>
      <c r="D42" t="s">
        <v>709</v>
      </c>
      <c r="F42" t="s">
        <v>693</v>
      </c>
      <c r="G42">
        <f>VLOOKUP(A42,Seznam!$A$2:$B$700,2)</f>
        <v>386</v>
      </c>
      <c r="H42" s="5">
        <f>VLOOKUP(A42,Konkurence!$A$2:$C$700,3)</f>
        <v>3557348</v>
      </c>
      <c r="I42" s="3">
        <f t="shared" si="0"/>
        <v>0.10850779850607813</v>
      </c>
      <c r="J42">
        <f>VLOOKUP(A42,Google!$A$2:$B$700,2)</f>
        <v>70</v>
      </c>
      <c r="K42" s="5">
        <f>VLOOKUP(A42,Konkurence!$A$2:$C$700,2)</f>
        <v>671000</v>
      </c>
      <c r="L42" s="3">
        <f t="shared" si="1"/>
        <v>0.10432190760059612</v>
      </c>
    </row>
    <row r="43" spans="1:12" x14ac:dyDescent="0.25">
      <c r="A43" t="s">
        <v>627</v>
      </c>
      <c r="B43" t="s">
        <v>632</v>
      </c>
      <c r="C43" t="s">
        <v>694</v>
      </c>
      <c r="D43" t="s">
        <v>709</v>
      </c>
      <c r="F43" t="s">
        <v>693</v>
      </c>
      <c r="G43">
        <f>VLOOKUP(A43,Seznam!$A$2:$B$700,2)</f>
        <v>1151</v>
      </c>
      <c r="H43" s="5">
        <f>VLOOKUP(A43,Konkurence!$A$2:$C$700,3)</f>
        <v>2499848</v>
      </c>
      <c r="I43" s="3">
        <f t="shared" si="0"/>
        <v>0.46042799402203649</v>
      </c>
      <c r="J43">
        <f>VLOOKUP(A43,Google!$A$2:$B$700,2)</f>
        <v>390</v>
      </c>
      <c r="K43" s="5">
        <f>VLOOKUP(A43,Konkurence!$A$2:$C$700,2)</f>
        <v>652000</v>
      </c>
      <c r="L43" s="3">
        <f t="shared" si="1"/>
        <v>0.59815950920245398</v>
      </c>
    </row>
    <row r="44" spans="1:12" x14ac:dyDescent="0.25">
      <c r="A44" t="s">
        <v>626</v>
      </c>
      <c r="B44" t="s">
        <v>1010</v>
      </c>
      <c r="C44" t="s">
        <v>694</v>
      </c>
      <c r="D44" t="s">
        <v>709</v>
      </c>
      <c r="F44" t="s">
        <v>693</v>
      </c>
      <c r="G44">
        <f>VLOOKUP(A44,Seznam!$A$2:$B$700,2)</f>
        <v>902</v>
      </c>
      <c r="H44" s="5">
        <f>VLOOKUP(A44,Konkurence!$A$2:$C$700,3)</f>
        <v>1906151</v>
      </c>
      <c r="I44" s="3">
        <f t="shared" si="0"/>
        <v>0.4732049034940044</v>
      </c>
      <c r="J44">
        <f>VLOOKUP(A44,Google!$A$2:$B$700,2)</f>
        <v>0</v>
      </c>
      <c r="K44" s="5">
        <f>VLOOKUP(A44,Konkurence!$A$2:$C$700,2)</f>
        <v>220000</v>
      </c>
      <c r="L44" s="3">
        <f t="shared" si="1"/>
        <v>0</v>
      </c>
    </row>
    <row r="45" spans="1:12" x14ac:dyDescent="0.25">
      <c r="A45" t="s">
        <v>625</v>
      </c>
      <c r="B45" t="s">
        <v>1010</v>
      </c>
      <c r="C45" t="s">
        <v>694</v>
      </c>
      <c r="D45" t="s">
        <v>709</v>
      </c>
      <c r="F45" t="s">
        <v>693</v>
      </c>
      <c r="G45">
        <f>VLOOKUP(A45,Seznam!$A$2:$B$700,2)</f>
        <v>17</v>
      </c>
      <c r="H45" s="5">
        <f>VLOOKUP(A45,Konkurence!$A$2:$C$700,3)</f>
        <v>1977299</v>
      </c>
      <c r="I45" s="3">
        <f t="shared" si="0"/>
        <v>8.5975869102245025E-3</v>
      </c>
      <c r="J45">
        <f>VLOOKUP(A45,Google!$A$2:$B$700,2)</f>
        <v>0</v>
      </c>
      <c r="K45" s="5">
        <f>VLOOKUP(A45,Konkurence!$A$2:$C$700,2)</f>
        <v>215000</v>
      </c>
      <c r="L45" s="3">
        <f t="shared" si="1"/>
        <v>0</v>
      </c>
    </row>
    <row r="46" spans="1:12" x14ac:dyDescent="0.25">
      <c r="A46" t="s">
        <v>624</v>
      </c>
      <c r="B46" t="s">
        <v>1009</v>
      </c>
      <c r="C46" t="s">
        <v>694</v>
      </c>
      <c r="D46" t="s">
        <v>709</v>
      </c>
      <c r="E46" t="s">
        <v>712</v>
      </c>
      <c r="F46" t="s">
        <v>693</v>
      </c>
      <c r="G46">
        <f>VLOOKUP(A46,Seznam!$A$2:$B$700,2)</f>
        <v>81</v>
      </c>
      <c r="H46" s="5">
        <f>VLOOKUP(A46,Konkurence!$A$2:$C$700,3)</f>
        <v>711445</v>
      </c>
      <c r="I46" s="3">
        <f t="shared" si="0"/>
        <v>0.11385279255599519</v>
      </c>
      <c r="J46">
        <f>VLOOKUP(A46,Google!$A$2:$B$700,2)</f>
        <v>20</v>
      </c>
      <c r="K46" s="5">
        <f>VLOOKUP(A46,Konkurence!$A$2:$C$700,2)</f>
        <v>238000</v>
      </c>
      <c r="L46" s="3">
        <f t="shared" si="1"/>
        <v>8.4033613445378158E-2</v>
      </c>
    </row>
    <row r="47" spans="1:12" x14ac:dyDescent="0.25">
      <c r="A47" t="s">
        <v>623</v>
      </c>
      <c r="B47" t="s">
        <v>790</v>
      </c>
      <c r="C47" t="s">
        <v>694</v>
      </c>
      <c r="D47" t="s">
        <v>709</v>
      </c>
      <c r="F47" t="s">
        <v>693</v>
      </c>
      <c r="G47">
        <f>VLOOKUP(A47,Seznam!$A$2:$B$700,2)</f>
        <v>65</v>
      </c>
      <c r="H47" s="5">
        <f>VLOOKUP(A47,Konkurence!$A$2:$C$700,3)</f>
        <v>874822</v>
      </c>
      <c r="I47" s="3">
        <f t="shared" si="0"/>
        <v>7.4300829197253851E-2</v>
      </c>
      <c r="J47">
        <f>VLOOKUP(A47,Google!$A$2:$B$700,2)</f>
        <v>10</v>
      </c>
      <c r="K47" s="5">
        <f>VLOOKUP(A47,Konkurence!$A$2:$C$700,2)</f>
        <v>4150000</v>
      </c>
      <c r="L47" s="3">
        <f t="shared" si="1"/>
        <v>2.4096385542168677E-3</v>
      </c>
    </row>
    <row r="48" spans="1:12" x14ac:dyDescent="0.25">
      <c r="A48" t="s">
        <v>622</v>
      </c>
      <c r="B48" t="s">
        <v>1016</v>
      </c>
      <c r="C48" t="s">
        <v>694</v>
      </c>
      <c r="D48" t="s">
        <v>709</v>
      </c>
      <c r="F48" t="s">
        <v>693</v>
      </c>
      <c r="G48">
        <f>VLOOKUP(A48,Seznam!$A$2:$B$700,2)</f>
        <v>65</v>
      </c>
      <c r="H48" s="5">
        <f>VLOOKUP(A48,Konkurence!$A$2:$C$700,3)</f>
        <v>874822</v>
      </c>
      <c r="I48" s="3">
        <f t="shared" si="0"/>
        <v>7.4300829197253851E-2</v>
      </c>
      <c r="J48">
        <f>VLOOKUP(A48,Google!$A$2:$B$700,2)</f>
        <v>0</v>
      </c>
      <c r="K48" s="5">
        <f>VLOOKUP(A48,Konkurence!$A$2:$C$700,2)</f>
        <v>4150000</v>
      </c>
      <c r="L48" s="3">
        <f t="shared" si="1"/>
        <v>0</v>
      </c>
    </row>
    <row r="49" spans="1:12" x14ac:dyDescent="0.25">
      <c r="A49" t="s">
        <v>621</v>
      </c>
      <c r="B49" t="s">
        <v>1015</v>
      </c>
      <c r="C49" t="s">
        <v>694</v>
      </c>
      <c r="D49" t="s">
        <v>709</v>
      </c>
      <c r="F49" t="s">
        <v>693</v>
      </c>
      <c r="G49">
        <f>VLOOKUP(A49,Seznam!$A$2:$B$700,2)</f>
        <v>65</v>
      </c>
      <c r="H49" s="5">
        <f>VLOOKUP(A49,Konkurence!$A$2:$C$700,3)</f>
        <v>874822</v>
      </c>
      <c r="I49" s="3">
        <f t="shared" si="0"/>
        <v>7.4300829197253851E-2</v>
      </c>
      <c r="J49">
        <f>VLOOKUP(A49,Google!$A$2:$B$700,2)</f>
        <v>10</v>
      </c>
      <c r="K49" s="5">
        <f>VLOOKUP(A49,Konkurence!$A$2:$C$700,2)</f>
        <v>4150000</v>
      </c>
      <c r="L49" s="3">
        <f t="shared" si="1"/>
        <v>2.4096385542168677E-3</v>
      </c>
    </row>
    <row r="50" spans="1:12" x14ac:dyDescent="0.25">
      <c r="A50" t="s">
        <v>620</v>
      </c>
      <c r="B50" t="s">
        <v>1014</v>
      </c>
      <c r="C50" t="s">
        <v>694</v>
      </c>
      <c r="D50" t="s">
        <v>709</v>
      </c>
      <c r="F50" t="s">
        <v>693</v>
      </c>
      <c r="G50">
        <f>VLOOKUP(A50,Seznam!$A$2:$B$700,2)</f>
        <v>65</v>
      </c>
      <c r="H50" s="5">
        <f>VLOOKUP(A50,Konkurence!$A$2:$C$700,3)</f>
        <v>874822</v>
      </c>
      <c r="I50" s="3">
        <f t="shared" si="0"/>
        <v>7.4300829197253851E-2</v>
      </c>
      <c r="J50">
        <f>VLOOKUP(A50,Google!$A$2:$B$700,2)</f>
        <v>0</v>
      </c>
      <c r="K50" s="5">
        <f>VLOOKUP(A50,Konkurence!$A$2:$C$700,2)</f>
        <v>4150000</v>
      </c>
      <c r="L50" s="3">
        <f t="shared" si="1"/>
        <v>0</v>
      </c>
    </row>
    <row r="51" spans="1:12" x14ac:dyDescent="0.25">
      <c r="A51" t="s">
        <v>631</v>
      </c>
      <c r="B51" t="s">
        <v>632</v>
      </c>
      <c r="C51" t="s">
        <v>694</v>
      </c>
      <c r="D51" t="s">
        <v>709</v>
      </c>
      <c r="F51" t="s">
        <v>693</v>
      </c>
      <c r="G51">
        <f>VLOOKUP(A51,Seznam!$A$2:$B$700,2)</f>
        <v>65</v>
      </c>
      <c r="H51" s="5">
        <f>VLOOKUP(A51,Konkurence!$A$2:$C$700,3)</f>
        <v>874822</v>
      </c>
      <c r="I51" s="3">
        <f t="shared" si="0"/>
        <v>7.4300829197253851E-2</v>
      </c>
      <c r="J51">
        <f>VLOOKUP(A51,Google!$A$2:$B$700,2)</f>
        <v>320</v>
      </c>
      <c r="K51" s="5">
        <f>VLOOKUP(A51,Konkurence!$A$2:$C$700,2)</f>
        <v>4150000</v>
      </c>
      <c r="L51" s="3">
        <f t="shared" si="1"/>
        <v>7.7108433734939766E-2</v>
      </c>
    </row>
    <row r="52" spans="1:12" x14ac:dyDescent="0.25">
      <c r="A52" t="s">
        <v>619</v>
      </c>
      <c r="B52" t="s">
        <v>632</v>
      </c>
      <c r="C52" t="s">
        <v>694</v>
      </c>
      <c r="D52" t="s">
        <v>709</v>
      </c>
      <c r="F52" t="s">
        <v>693</v>
      </c>
      <c r="G52">
        <f>VLOOKUP(A52,Seznam!$A$2:$B$700,2)</f>
        <v>65</v>
      </c>
      <c r="H52" s="5">
        <f>VLOOKUP(A52,Konkurence!$A$2:$C$700,3)</f>
        <v>874822</v>
      </c>
      <c r="I52" s="3">
        <f t="shared" si="0"/>
        <v>7.4300829197253851E-2</v>
      </c>
      <c r="J52">
        <f>VLOOKUP(A52,Google!$A$2:$B$700,2)</f>
        <v>1600</v>
      </c>
      <c r="K52" s="5">
        <f>VLOOKUP(A52,Konkurence!$A$2:$C$700,2)</f>
        <v>4150000</v>
      </c>
      <c r="L52" s="3">
        <f t="shared" si="1"/>
        <v>0.38554216867469876</v>
      </c>
    </row>
    <row r="53" spans="1:12" x14ac:dyDescent="0.25">
      <c r="A53" t="s">
        <v>618</v>
      </c>
      <c r="B53" t="s">
        <v>1013</v>
      </c>
      <c r="C53" t="s">
        <v>694</v>
      </c>
      <c r="D53" t="s">
        <v>709</v>
      </c>
      <c r="F53" t="s">
        <v>693</v>
      </c>
      <c r="G53">
        <f>VLOOKUP(A53,Seznam!$A$2:$B$700,2)</f>
        <v>65</v>
      </c>
      <c r="H53" s="5">
        <f>VLOOKUP(A53,Konkurence!$A$2:$C$700,3)</f>
        <v>874822</v>
      </c>
      <c r="I53" s="3">
        <f t="shared" si="0"/>
        <v>7.4300829197253851E-2</v>
      </c>
      <c r="J53">
        <f>VLOOKUP(A53,Google!$A$2:$B$700,2)</f>
        <v>10</v>
      </c>
      <c r="K53" s="5">
        <f>VLOOKUP(A53,Konkurence!$A$2:$C$700,2)</f>
        <v>4150000</v>
      </c>
      <c r="L53" s="3">
        <f t="shared" si="1"/>
        <v>2.4096385542168677E-3</v>
      </c>
    </row>
    <row r="54" spans="1:12" x14ac:dyDescent="0.25">
      <c r="A54" t="s">
        <v>617</v>
      </c>
      <c r="B54" t="s">
        <v>1013</v>
      </c>
      <c r="C54" t="s">
        <v>694</v>
      </c>
      <c r="D54" t="s">
        <v>709</v>
      </c>
      <c r="F54" t="s">
        <v>693</v>
      </c>
      <c r="G54">
        <f>VLOOKUP(A54,Seznam!$A$2:$B$700,2)</f>
        <v>65</v>
      </c>
      <c r="H54" s="5">
        <f>VLOOKUP(A54,Konkurence!$A$2:$C$700,3)</f>
        <v>874822</v>
      </c>
      <c r="I54" s="3">
        <f t="shared" si="0"/>
        <v>7.4300829197253851E-2</v>
      </c>
      <c r="J54">
        <f>VLOOKUP(A54,Google!$A$2:$B$700,2)</f>
        <v>20</v>
      </c>
      <c r="K54" s="5">
        <f>VLOOKUP(A54,Konkurence!$A$2:$C$700,2)</f>
        <v>4150000</v>
      </c>
      <c r="L54" s="3">
        <f t="shared" si="1"/>
        <v>4.8192771084337354E-3</v>
      </c>
    </row>
    <row r="55" spans="1:12" x14ac:dyDescent="0.25">
      <c r="A55" t="s">
        <v>616</v>
      </c>
      <c r="B55" t="s">
        <v>1012</v>
      </c>
      <c r="C55" t="s">
        <v>694</v>
      </c>
      <c r="D55" t="s">
        <v>709</v>
      </c>
      <c r="F55" t="s">
        <v>693</v>
      </c>
      <c r="G55">
        <f>VLOOKUP(A55,Seznam!$A$2:$B$700,2)</f>
        <v>65</v>
      </c>
      <c r="H55" s="5">
        <f>VLOOKUP(A55,Konkurence!$A$2:$C$700,3)</f>
        <v>874822</v>
      </c>
      <c r="I55" s="3">
        <f t="shared" si="0"/>
        <v>7.4300829197253851E-2</v>
      </c>
      <c r="J55">
        <f>VLOOKUP(A55,Google!$A$2:$B$700,2)</f>
        <v>50</v>
      </c>
      <c r="K55" s="5">
        <f>VLOOKUP(A55,Konkurence!$A$2:$C$700,2)</f>
        <v>4150000</v>
      </c>
      <c r="L55" s="3">
        <f t="shared" si="1"/>
        <v>1.2048192771084336E-2</v>
      </c>
    </row>
    <row r="56" spans="1:12" x14ac:dyDescent="0.25">
      <c r="A56" t="s">
        <v>615</v>
      </c>
      <c r="B56" t="s">
        <v>1011</v>
      </c>
      <c r="C56" t="s">
        <v>687</v>
      </c>
      <c r="D56" t="s">
        <v>750</v>
      </c>
      <c r="F56" t="s">
        <v>686</v>
      </c>
      <c r="G56">
        <f>VLOOKUP(A56,Seznam!$A$2:$B$700,2)</f>
        <v>65</v>
      </c>
      <c r="H56" s="5">
        <f>VLOOKUP(A56,Konkurence!$A$2:$C$700,3)</f>
        <v>874822</v>
      </c>
      <c r="I56" s="3">
        <f t="shared" si="0"/>
        <v>7.4300829197253851E-2</v>
      </c>
      <c r="J56">
        <f>VLOOKUP(A56,Google!$A$2:$B$700,2)</f>
        <v>20</v>
      </c>
      <c r="K56" s="5">
        <f>VLOOKUP(A56,Konkurence!$A$2:$C$700,2)</f>
        <v>4150000</v>
      </c>
      <c r="L56" s="3">
        <f t="shared" si="1"/>
        <v>4.8192771084337354E-3</v>
      </c>
    </row>
    <row r="57" spans="1:12" x14ac:dyDescent="0.25">
      <c r="A57" t="s">
        <v>614</v>
      </c>
      <c r="B57" t="s">
        <v>788</v>
      </c>
      <c r="C57" t="s">
        <v>694</v>
      </c>
      <c r="D57" t="s">
        <v>709</v>
      </c>
      <c r="F57" t="s">
        <v>693</v>
      </c>
      <c r="G57">
        <f>VLOOKUP(A57,Seznam!$A$2:$B$700,2)</f>
        <v>65</v>
      </c>
      <c r="H57" s="5">
        <f>VLOOKUP(A57,Konkurence!$A$2:$C$700,3)</f>
        <v>874822</v>
      </c>
      <c r="I57" s="3">
        <f t="shared" si="0"/>
        <v>7.4300829197253851E-2</v>
      </c>
      <c r="J57">
        <f>VLOOKUP(A57,Google!$A$2:$B$700,2)</f>
        <v>10</v>
      </c>
      <c r="K57" s="5">
        <f>VLOOKUP(A57,Konkurence!$A$2:$C$700,2)</f>
        <v>4150000</v>
      </c>
      <c r="L57" s="3">
        <f t="shared" si="1"/>
        <v>2.4096385542168677E-3</v>
      </c>
    </row>
    <row r="58" spans="1:12" x14ac:dyDescent="0.25">
      <c r="A58" t="s">
        <v>613</v>
      </c>
      <c r="B58" t="s">
        <v>1010</v>
      </c>
      <c r="C58" t="s">
        <v>694</v>
      </c>
      <c r="D58" t="s">
        <v>709</v>
      </c>
      <c r="F58" t="s">
        <v>693</v>
      </c>
      <c r="G58">
        <f>VLOOKUP(A58,Seznam!$A$2:$B$700,2)</f>
        <v>65</v>
      </c>
      <c r="H58" s="5">
        <f>VLOOKUP(A58,Konkurence!$A$2:$C$700,3)</f>
        <v>874822</v>
      </c>
      <c r="I58" s="3">
        <f t="shared" si="0"/>
        <v>7.4300829197253851E-2</v>
      </c>
      <c r="J58">
        <f>VLOOKUP(A58,Google!$A$2:$B$700,2)</f>
        <v>0</v>
      </c>
      <c r="K58" s="5">
        <f>VLOOKUP(A58,Konkurence!$A$2:$C$700,2)</f>
        <v>4150000</v>
      </c>
      <c r="L58" s="3">
        <f t="shared" si="1"/>
        <v>0</v>
      </c>
    </row>
    <row r="59" spans="1:12" x14ac:dyDescent="0.25">
      <c r="A59" t="s">
        <v>630</v>
      </c>
      <c r="B59" t="s">
        <v>765</v>
      </c>
      <c r="C59" t="s">
        <v>694</v>
      </c>
      <c r="D59" t="s">
        <v>709</v>
      </c>
      <c r="F59" t="s">
        <v>693</v>
      </c>
      <c r="G59">
        <f>VLOOKUP(A59,Seznam!$A$2:$B$700,2)</f>
        <v>65</v>
      </c>
      <c r="H59" s="5">
        <f>VLOOKUP(A59,Konkurence!$A$2:$C$700,3)</f>
        <v>874822</v>
      </c>
      <c r="I59" s="3">
        <f t="shared" si="0"/>
        <v>7.4300829197253851E-2</v>
      </c>
      <c r="J59">
        <f>VLOOKUP(A59,Google!$A$2:$B$700,2)</f>
        <v>0</v>
      </c>
      <c r="K59" s="5">
        <f>VLOOKUP(A59,Konkurence!$A$2:$C$700,2)</f>
        <v>4150000</v>
      </c>
      <c r="L59" s="3">
        <f t="shared" si="1"/>
        <v>0</v>
      </c>
    </row>
    <row r="60" spans="1:12" x14ac:dyDescent="0.25">
      <c r="A60" t="s">
        <v>612</v>
      </c>
      <c r="B60" t="s">
        <v>765</v>
      </c>
      <c r="C60" t="s">
        <v>694</v>
      </c>
      <c r="D60" t="s">
        <v>709</v>
      </c>
      <c r="F60" t="s">
        <v>693</v>
      </c>
      <c r="G60">
        <f>VLOOKUP(A60,Seznam!$A$2:$B$700,2)</f>
        <v>65</v>
      </c>
      <c r="H60" s="5">
        <f>VLOOKUP(A60,Konkurence!$A$2:$C$700,3)</f>
        <v>874822</v>
      </c>
      <c r="I60" s="3">
        <f t="shared" si="0"/>
        <v>7.4300829197253851E-2</v>
      </c>
      <c r="J60">
        <f>VLOOKUP(A60,Google!$A$2:$B$700,2)</f>
        <v>0</v>
      </c>
      <c r="K60" s="5">
        <f>VLOOKUP(A60,Konkurence!$A$2:$C$700,2)</f>
        <v>4150000</v>
      </c>
      <c r="L60" s="3">
        <f t="shared" si="1"/>
        <v>0</v>
      </c>
    </row>
    <row r="61" spans="1:12" x14ac:dyDescent="0.25">
      <c r="A61" t="s">
        <v>629</v>
      </c>
      <c r="B61" t="s">
        <v>1009</v>
      </c>
      <c r="C61" t="s">
        <v>694</v>
      </c>
      <c r="D61" t="s">
        <v>709</v>
      </c>
      <c r="E61" t="s">
        <v>712</v>
      </c>
      <c r="F61" t="s">
        <v>693</v>
      </c>
      <c r="G61">
        <f>VLOOKUP(A61,Seznam!$A$2:$B$700,2)</f>
        <v>65</v>
      </c>
      <c r="H61" s="5">
        <f>VLOOKUP(A61,Konkurence!$A$2:$C$700,3)</f>
        <v>874822</v>
      </c>
      <c r="I61" s="3">
        <f t="shared" si="0"/>
        <v>7.4300829197253851E-2</v>
      </c>
      <c r="J61">
        <f>VLOOKUP(A61,Google!$A$2:$B$700,2)</f>
        <v>10</v>
      </c>
      <c r="K61" s="5">
        <f>VLOOKUP(A61,Konkurence!$A$2:$C$700,2)</f>
        <v>4150000</v>
      </c>
      <c r="L61" s="3">
        <f t="shared" si="1"/>
        <v>2.4096385542168677E-3</v>
      </c>
    </row>
    <row r="62" spans="1:12" x14ac:dyDescent="0.25">
      <c r="A62" t="s">
        <v>611</v>
      </c>
      <c r="B62" t="s">
        <v>1009</v>
      </c>
      <c r="C62" t="s">
        <v>694</v>
      </c>
      <c r="D62" t="s">
        <v>709</v>
      </c>
      <c r="E62" t="s">
        <v>712</v>
      </c>
      <c r="F62" t="s">
        <v>693</v>
      </c>
      <c r="G62">
        <f>VLOOKUP(A62,Seznam!$A$2:$B$700,2)</f>
        <v>65</v>
      </c>
      <c r="H62" s="5">
        <f>VLOOKUP(A62,Konkurence!$A$2:$C$700,3)</f>
        <v>874822</v>
      </c>
      <c r="I62" s="3">
        <f t="shared" si="0"/>
        <v>7.4300829197253851E-2</v>
      </c>
      <c r="J62">
        <f>VLOOKUP(A62,Google!$A$2:$B$700,2)</f>
        <v>70</v>
      </c>
      <c r="K62" s="5">
        <f>VLOOKUP(A62,Konkurence!$A$2:$C$700,2)</f>
        <v>4150000</v>
      </c>
      <c r="L62" s="3">
        <f t="shared" si="1"/>
        <v>1.6867469879518072E-2</v>
      </c>
    </row>
    <row r="63" spans="1:12" x14ac:dyDescent="0.25">
      <c r="A63" t="s">
        <v>610</v>
      </c>
      <c r="B63" t="s">
        <v>1008</v>
      </c>
      <c r="C63" t="s">
        <v>694</v>
      </c>
      <c r="D63" t="s">
        <v>709</v>
      </c>
      <c r="E63" t="s">
        <v>712</v>
      </c>
      <c r="F63" t="s">
        <v>693</v>
      </c>
      <c r="G63">
        <f>VLOOKUP(A63,Seznam!$A$2:$B$700,2)</f>
        <v>65</v>
      </c>
      <c r="H63" s="5">
        <f>VLOOKUP(A63,Konkurence!$A$2:$C$700,3)</f>
        <v>874822</v>
      </c>
      <c r="I63" s="3">
        <f t="shared" si="0"/>
        <v>7.4300829197253851E-2</v>
      </c>
      <c r="J63">
        <f>VLOOKUP(A63,Google!$A$2:$B$700,2)</f>
        <v>0</v>
      </c>
      <c r="K63" s="5">
        <f>VLOOKUP(A63,Konkurence!$A$2:$C$700,2)</f>
        <v>4150000</v>
      </c>
      <c r="L63" s="3">
        <f t="shared" si="1"/>
        <v>0</v>
      </c>
    </row>
    <row r="64" spans="1:12" x14ac:dyDescent="0.25">
      <c r="A64" t="s">
        <v>609</v>
      </c>
      <c r="B64" t="s">
        <v>632</v>
      </c>
      <c r="C64" t="s">
        <v>694</v>
      </c>
      <c r="D64" t="s">
        <v>709</v>
      </c>
      <c r="F64" t="s">
        <v>693</v>
      </c>
      <c r="G64">
        <f>VLOOKUP(A64,Seznam!$A$2:$B$700,2)</f>
        <v>65</v>
      </c>
      <c r="H64" s="5">
        <f>VLOOKUP(A64,Konkurence!$A$2:$C$700,3)</f>
        <v>874822</v>
      </c>
      <c r="I64" s="3">
        <f t="shared" si="0"/>
        <v>7.4300829197253851E-2</v>
      </c>
      <c r="J64">
        <f>VLOOKUP(A64,Google!$A$2:$B$700,2)</f>
        <v>30</v>
      </c>
      <c r="K64" s="5">
        <f>VLOOKUP(A64,Konkurence!$A$2:$C$700,2)</f>
        <v>4150000</v>
      </c>
      <c r="L64" s="3">
        <f t="shared" si="1"/>
        <v>7.2289156626506026E-3</v>
      </c>
    </row>
    <row r="65" spans="1:12" x14ac:dyDescent="0.25">
      <c r="A65" t="s">
        <v>608</v>
      </c>
      <c r="B65" t="s">
        <v>788</v>
      </c>
      <c r="C65" t="s">
        <v>694</v>
      </c>
      <c r="D65" t="s">
        <v>709</v>
      </c>
      <c r="F65" t="s">
        <v>693</v>
      </c>
      <c r="G65">
        <f>VLOOKUP(A65,Seznam!$A$2:$B$700,2)</f>
        <v>65</v>
      </c>
      <c r="H65" s="5">
        <f>VLOOKUP(A65,Konkurence!$A$2:$C$700,3)</f>
        <v>874822</v>
      </c>
      <c r="I65" s="3">
        <f t="shared" si="0"/>
        <v>7.4300829197253851E-2</v>
      </c>
      <c r="J65">
        <f>VLOOKUP(A65,Google!$A$2:$B$700,2)</f>
        <v>30</v>
      </c>
      <c r="K65" s="5">
        <f>VLOOKUP(A65,Konkurence!$A$2:$C$700,2)</f>
        <v>4150000</v>
      </c>
      <c r="L65" s="3">
        <f t="shared" si="1"/>
        <v>7.2289156626506026E-3</v>
      </c>
    </row>
    <row r="66" spans="1:12" x14ac:dyDescent="0.25">
      <c r="A66" t="s">
        <v>607</v>
      </c>
      <c r="B66" t="s">
        <v>734</v>
      </c>
      <c r="C66" t="s">
        <v>694</v>
      </c>
      <c r="D66" t="s">
        <v>709</v>
      </c>
      <c r="F66" t="s">
        <v>693</v>
      </c>
      <c r="G66">
        <f>VLOOKUP(A66,Seznam!$A$2:$B$700,2)</f>
        <v>65</v>
      </c>
      <c r="H66" s="5">
        <f>VLOOKUP(A66,Konkurence!$A$2:$C$700,3)</f>
        <v>874822</v>
      </c>
      <c r="I66" s="3">
        <f t="shared" si="0"/>
        <v>7.4300829197253851E-2</v>
      </c>
      <c r="J66">
        <f>VLOOKUP(A66,Google!$A$2:$B$700,2)</f>
        <v>30</v>
      </c>
      <c r="K66" s="5">
        <f>VLOOKUP(A66,Konkurence!$A$2:$C$700,2)</f>
        <v>4150000</v>
      </c>
      <c r="L66" s="3">
        <f t="shared" si="1"/>
        <v>7.2289156626506026E-3</v>
      </c>
    </row>
    <row r="67" spans="1:12" x14ac:dyDescent="0.25">
      <c r="A67" t="s">
        <v>606</v>
      </c>
      <c r="B67" t="s">
        <v>606</v>
      </c>
      <c r="C67" t="s">
        <v>694</v>
      </c>
      <c r="D67" t="s">
        <v>709</v>
      </c>
      <c r="F67" t="s">
        <v>693</v>
      </c>
      <c r="G67">
        <f>VLOOKUP(A67,Seznam!$A$2:$B$700,2)</f>
        <v>65</v>
      </c>
      <c r="H67" s="5">
        <f>VLOOKUP(A67,Konkurence!$A$2:$C$700,3)</f>
        <v>874822</v>
      </c>
      <c r="I67" s="3">
        <f t="shared" ref="I67:I130" si="2">(G67/H67)*1000</f>
        <v>7.4300829197253851E-2</v>
      </c>
      <c r="J67">
        <f>VLOOKUP(A67,Google!$A$2:$B$700,2)</f>
        <v>10</v>
      </c>
      <c r="K67" s="5">
        <f>VLOOKUP(A67,Konkurence!$A$2:$C$700,2)</f>
        <v>4150000</v>
      </c>
      <c r="L67" s="3">
        <f t="shared" ref="L67:L130" si="3">(J67/K67)*1000</f>
        <v>2.4096385542168677E-3</v>
      </c>
    </row>
    <row r="68" spans="1:12" x14ac:dyDescent="0.25">
      <c r="A68" t="s">
        <v>605</v>
      </c>
      <c r="B68" t="s">
        <v>605</v>
      </c>
      <c r="C68" t="s">
        <v>687</v>
      </c>
      <c r="D68" t="s">
        <v>750</v>
      </c>
      <c r="F68" t="s">
        <v>686</v>
      </c>
      <c r="G68">
        <f>VLOOKUP(A68,Seznam!$A$2:$B$700,2)</f>
        <v>60</v>
      </c>
      <c r="H68" s="5">
        <f>VLOOKUP(A68,Konkurence!$A$2:$C$700,3)</f>
        <v>5758</v>
      </c>
      <c r="I68" s="3">
        <f t="shared" si="2"/>
        <v>10.420284821118445</v>
      </c>
      <c r="J68">
        <f>VLOOKUP(A68,Google!$A$2:$B$700,2)</f>
        <v>40</v>
      </c>
      <c r="K68" s="5">
        <f>VLOOKUP(A68,Konkurence!$A$2:$C$700,2)</f>
        <v>12200</v>
      </c>
      <c r="L68" s="3">
        <f t="shared" si="3"/>
        <v>3.278688524590164</v>
      </c>
    </row>
    <row r="69" spans="1:12" x14ac:dyDescent="0.25">
      <c r="A69" t="s">
        <v>604</v>
      </c>
      <c r="B69" t="s">
        <v>482</v>
      </c>
      <c r="C69" t="s">
        <v>694</v>
      </c>
      <c r="F69" t="s">
        <v>693</v>
      </c>
      <c r="G69">
        <f>VLOOKUP(A69,Seznam!$A$2:$B$700,2)</f>
        <v>10859</v>
      </c>
      <c r="H69" s="5">
        <f>VLOOKUP(A69,Konkurence!$A$2:$C$700,3)</f>
        <v>7542238</v>
      </c>
      <c r="I69" s="3">
        <f t="shared" si="2"/>
        <v>1.4397583316782101</v>
      </c>
      <c r="J69">
        <f>VLOOKUP(A69,Google!$A$2:$B$700,2)</f>
        <v>1900</v>
      </c>
      <c r="K69" s="5">
        <f>VLOOKUP(A69,Konkurence!$A$2:$C$700,2)</f>
        <v>30300000</v>
      </c>
      <c r="L69" s="3">
        <f t="shared" si="3"/>
        <v>6.2706270627062702E-2</v>
      </c>
    </row>
    <row r="70" spans="1:12" x14ac:dyDescent="0.25">
      <c r="A70" t="s">
        <v>603</v>
      </c>
      <c r="B70" t="s">
        <v>603</v>
      </c>
      <c r="C70" t="s">
        <v>694</v>
      </c>
      <c r="F70" t="s">
        <v>693</v>
      </c>
      <c r="G70">
        <f>VLOOKUP(A70,Seznam!$A$2:$B$700,2)</f>
        <v>21</v>
      </c>
      <c r="H70" s="5">
        <f>VLOOKUP(A70,Konkurence!$A$2:$C$700,3)</f>
        <v>3262582</v>
      </c>
      <c r="I70" s="3">
        <f t="shared" si="2"/>
        <v>6.4366198305513848E-3</v>
      </c>
      <c r="J70">
        <f>VLOOKUP(A70,Google!$A$2:$B$700,2)</f>
        <v>30</v>
      </c>
      <c r="K70" s="5">
        <f>VLOOKUP(A70,Konkurence!$A$2:$C$700,2)</f>
        <v>502000</v>
      </c>
      <c r="L70" s="3">
        <f t="shared" si="3"/>
        <v>5.9760956175298807E-2</v>
      </c>
    </row>
    <row r="71" spans="1:12" x14ac:dyDescent="0.25">
      <c r="A71" t="s">
        <v>602</v>
      </c>
      <c r="B71" t="s">
        <v>662</v>
      </c>
      <c r="C71" t="s">
        <v>694</v>
      </c>
      <c r="F71" t="s">
        <v>693</v>
      </c>
      <c r="G71">
        <f>VLOOKUP(A71,Seznam!$A$2:$B$700,2)</f>
        <v>63</v>
      </c>
      <c r="H71" s="5">
        <f>VLOOKUP(A71,Konkurence!$A$2:$C$700,3)</f>
        <v>140827</v>
      </c>
      <c r="I71" s="3">
        <f t="shared" si="2"/>
        <v>0.44735739595390089</v>
      </c>
      <c r="J71">
        <f>VLOOKUP(A71,Google!$A$2:$B$700,2)</f>
        <v>10</v>
      </c>
      <c r="K71" s="5">
        <f>VLOOKUP(A71,Konkurence!$A$2:$C$700,2)</f>
        <v>461000</v>
      </c>
      <c r="L71" s="3">
        <f t="shared" si="3"/>
        <v>2.1691973969631236E-2</v>
      </c>
    </row>
    <row r="72" spans="1:12" x14ac:dyDescent="0.25">
      <c r="A72" t="s">
        <v>601</v>
      </c>
      <c r="B72" t="s">
        <v>601</v>
      </c>
      <c r="C72" t="s">
        <v>694</v>
      </c>
      <c r="F72" t="s">
        <v>693</v>
      </c>
      <c r="G72">
        <f>VLOOKUP(A72,Seznam!$A$2:$B$700,2)</f>
        <v>70</v>
      </c>
      <c r="H72" s="5">
        <f>VLOOKUP(A72,Konkurence!$A$2:$C$700,3)</f>
        <v>1090278</v>
      </c>
      <c r="I72" s="3">
        <f t="shared" si="2"/>
        <v>6.4203808569924359E-2</v>
      </c>
      <c r="J72">
        <f>VLOOKUP(A72,Google!$A$2:$B$700,2)</f>
        <v>10</v>
      </c>
      <c r="K72" s="5">
        <f>VLOOKUP(A72,Konkurence!$A$2:$C$700,2)</f>
        <v>351000</v>
      </c>
      <c r="L72" s="3">
        <f t="shared" si="3"/>
        <v>2.8490028490028491E-2</v>
      </c>
    </row>
    <row r="73" spans="1:12" x14ac:dyDescent="0.25">
      <c r="A73" t="s">
        <v>600</v>
      </c>
      <c r="B73" t="s">
        <v>632</v>
      </c>
      <c r="C73" t="s">
        <v>694</v>
      </c>
      <c r="D73" t="s">
        <v>709</v>
      </c>
      <c r="F73" t="s">
        <v>693</v>
      </c>
      <c r="G73">
        <f>VLOOKUP(A73,Seznam!$A$2:$B$700,2)</f>
        <v>83</v>
      </c>
      <c r="H73" s="5">
        <f>VLOOKUP(A73,Konkurence!$A$2:$C$700,3)</f>
        <v>3386251</v>
      </c>
      <c r="I73" s="3">
        <f t="shared" si="2"/>
        <v>2.4510882388812879E-2</v>
      </c>
      <c r="J73">
        <f>VLOOKUP(A73,Google!$A$2:$B$700,2)</f>
        <v>20</v>
      </c>
      <c r="K73" s="5">
        <f>VLOOKUP(A73,Konkurence!$A$2:$C$700,2)</f>
        <v>455000</v>
      </c>
      <c r="L73" s="3">
        <f t="shared" si="3"/>
        <v>4.3956043956043953E-2</v>
      </c>
    </row>
    <row r="74" spans="1:12" x14ac:dyDescent="0.25">
      <c r="A74" t="s">
        <v>599</v>
      </c>
      <c r="B74" t="s">
        <v>632</v>
      </c>
      <c r="C74" t="s">
        <v>694</v>
      </c>
      <c r="D74" t="s">
        <v>709</v>
      </c>
      <c r="F74" t="s">
        <v>693</v>
      </c>
      <c r="G74">
        <f>VLOOKUP(A74,Seznam!$A$2:$B$700,2)</f>
        <v>538</v>
      </c>
      <c r="H74" s="5">
        <f>VLOOKUP(A74,Konkurence!$A$2:$C$700,3)</f>
        <v>3225711</v>
      </c>
      <c r="I74" s="3">
        <f t="shared" si="2"/>
        <v>0.16678493516623158</v>
      </c>
      <c r="J74">
        <f>VLOOKUP(A74,Google!$A$2:$B$700,2)</f>
        <v>110</v>
      </c>
      <c r="K74" s="5">
        <f>VLOOKUP(A74,Konkurence!$A$2:$C$700,2)</f>
        <v>456000</v>
      </c>
      <c r="L74" s="3">
        <f t="shared" si="3"/>
        <v>0.2412280701754386</v>
      </c>
    </row>
    <row r="75" spans="1:12" x14ac:dyDescent="0.25">
      <c r="A75" t="s">
        <v>598</v>
      </c>
      <c r="B75" t="s">
        <v>598</v>
      </c>
      <c r="C75" t="s">
        <v>687</v>
      </c>
      <c r="D75" t="s">
        <v>750</v>
      </c>
      <c r="F75" t="s">
        <v>686</v>
      </c>
      <c r="G75">
        <f>VLOOKUP(A75,Seznam!$A$2:$B$700,2)</f>
        <v>24</v>
      </c>
      <c r="H75" s="5">
        <f>VLOOKUP(A75,Konkurence!$A$2:$C$700,3)</f>
        <v>35513</v>
      </c>
      <c r="I75" s="3">
        <f t="shared" si="2"/>
        <v>0.67580885872778984</v>
      </c>
      <c r="J75">
        <f>VLOOKUP(A75,Google!$A$2:$B$700,2)</f>
        <v>10</v>
      </c>
      <c r="K75" s="5">
        <f>VLOOKUP(A75,Konkurence!$A$2:$C$700,2)</f>
        <v>101000</v>
      </c>
      <c r="L75" s="3">
        <f t="shared" si="3"/>
        <v>9.9009900990099015E-2</v>
      </c>
    </row>
    <row r="76" spans="1:12" x14ac:dyDescent="0.25">
      <c r="A76" t="s">
        <v>597</v>
      </c>
      <c r="B76" t="s">
        <v>369</v>
      </c>
      <c r="C76" t="s">
        <v>694</v>
      </c>
      <c r="F76" t="s">
        <v>693</v>
      </c>
      <c r="G76">
        <f>VLOOKUP(A76,Seznam!$A$2:$B$700,2)</f>
        <v>35</v>
      </c>
      <c r="H76" s="5">
        <f>VLOOKUP(A76,Konkurence!$A$2:$C$700,3)</f>
        <v>491674</v>
      </c>
      <c r="I76" s="3">
        <f t="shared" si="2"/>
        <v>7.1185378929941381E-2</v>
      </c>
      <c r="J76">
        <f>VLOOKUP(A76,Google!$A$2:$B$700,2)</f>
        <v>10</v>
      </c>
      <c r="K76" s="5">
        <f>VLOOKUP(A76,Konkurence!$A$2:$C$700,2)</f>
        <v>72100</v>
      </c>
      <c r="L76" s="3">
        <f t="shared" si="3"/>
        <v>0.13869625520110956</v>
      </c>
    </row>
    <row r="77" spans="1:12" x14ac:dyDescent="0.25">
      <c r="A77" t="s">
        <v>596</v>
      </c>
      <c r="B77" t="s">
        <v>596</v>
      </c>
      <c r="C77" t="s">
        <v>694</v>
      </c>
      <c r="F77" t="s">
        <v>693</v>
      </c>
      <c r="G77">
        <f>VLOOKUP(A77,Seznam!$A$2:$B$700,2)</f>
        <v>35</v>
      </c>
      <c r="H77" s="5">
        <f>VLOOKUP(A77,Konkurence!$A$2:$C$700,3)</f>
        <v>491674</v>
      </c>
      <c r="I77" s="3">
        <f t="shared" si="2"/>
        <v>7.1185378929941381E-2</v>
      </c>
      <c r="J77">
        <f>VLOOKUP(A77,Google!$A$2:$B$700,2)</f>
        <v>10</v>
      </c>
      <c r="K77" s="5">
        <f>VLOOKUP(A77,Konkurence!$A$2:$C$700,2)</f>
        <v>72100</v>
      </c>
      <c r="L77" s="3">
        <f t="shared" si="3"/>
        <v>0.13869625520110956</v>
      </c>
    </row>
    <row r="78" spans="1:12" x14ac:dyDescent="0.25">
      <c r="A78" t="s">
        <v>595</v>
      </c>
      <c r="B78" t="s">
        <v>477</v>
      </c>
      <c r="C78" t="s">
        <v>694</v>
      </c>
      <c r="F78" t="s">
        <v>693</v>
      </c>
      <c r="G78">
        <f>VLOOKUP(A78,Seznam!$A$2:$B$700,2)</f>
        <v>35</v>
      </c>
      <c r="H78" s="5">
        <f>VLOOKUP(A78,Konkurence!$A$2:$C$700,3)</f>
        <v>491674</v>
      </c>
      <c r="I78" s="3">
        <f t="shared" si="2"/>
        <v>7.1185378929941381E-2</v>
      </c>
      <c r="J78">
        <f>VLOOKUP(A78,Google!$A$2:$B$700,2)</f>
        <v>110</v>
      </c>
      <c r="K78" s="5">
        <f>VLOOKUP(A78,Konkurence!$A$2:$C$700,2)</f>
        <v>72100</v>
      </c>
      <c r="L78" s="3">
        <f t="shared" si="3"/>
        <v>1.5256588072122053</v>
      </c>
    </row>
    <row r="79" spans="1:12" x14ac:dyDescent="0.25">
      <c r="A79" t="s">
        <v>594</v>
      </c>
      <c r="B79" t="s">
        <v>476</v>
      </c>
      <c r="C79" t="s">
        <v>694</v>
      </c>
      <c r="D79" t="s">
        <v>727</v>
      </c>
      <c r="F79" t="s">
        <v>693</v>
      </c>
      <c r="G79">
        <f>VLOOKUP(A79,Seznam!$A$2:$B$700,2)</f>
        <v>35</v>
      </c>
      <c r="H79" s="5">
        <f>VLOOKUP(A79,Konkurence!$A$2:$C$700,3)</f>
        <v>491674</v>
      </c>
      <c r="I79" s="3">
        <f t="shared" si="2"/>
        <v>7.1185378929941381E-2</v>
      </c>
      <c r="J79">
        <f>VLOOKUP(A79,Google!$A$2:$B$700,2)</f>
        <v>30</v>
      </c>
      <c r="K79" s="5">
        <f>VLOOKUP(A79,Konkurence!$A$2:$C$700,2)</f>
        <v>72100</v>
      </c>
      <c r="L79" s="3">
        <f t="shared" si="3"/>
        <v>0.41608876560332875</v>
      </c>
    </row>
    <row r="80" spans="1:12" x14ac:dyDescent="0.25">
      <c r="A80" t="s">
        <v>593</v>
      </c>
      <c r="B80" t="s">
        <v>962</v>
      </c>
      <c r="C80" t="s">
        <v>694</v>
      </c>
      <c r="D80" t="s">
        <v>727</v>
      </c>
      <c r="F80" t="s">
        <v>693</v>
      </c>
      <c r="G80">
        <f>VLOOKUP(A80,Seznam!$A$2:$B$700,2)</f>
        <v>35</v>
      </c>
      <c r="H80" s="5">
        <f>VLOOKUP(A80,Konkurence!$A$2:$C$700,3)</f>
        <v>491674</v>
      </c>
      <c r="I80" s="3">
        <f t="shared" si="2"/>
        <v>7.1185378929941381E-2</v>
      </c>
      <c r="J80">
        <f>VLOOKUP(A80,Google!$A$2:$B$700,2)</f>
        <v>10</v>
      </c>
      <c r="K80" s="5">
        <f>VLOOKUP(A80,Konkurence!$A$2:$C$700,2)</f>
        <v>72100</v>
      </c>
      <c r="L80" s="3">
        <f t="shared" si="3"/>
        <v>0.13869625520110956</v>
      </c>
    </row>
    <row r="81" spans="1:12" x14ac:dyDescent="0.25">
      <c r="A81" t="s">
        <v>591</v>
      </c>
      <c r="B81" t="s">
        <v>476</v>
      </c>
      <c r="C81" t="s">
        <v>694</v>
      </c>
      <c r="D81" t="s">
        <v>727</v>
      </c>
      <c r="F81" t="s">
        <v>693</v>
      </c>
      <c r="G81">
        <f>VLOOKUP(A81,Seznam!$A$2:$B$700,2)</f>
        <v>35</v>
      </c>
      <c r="H81" s="5">
        <f>VLOOKUP(A81,Konkurence!$A$2:$C$700,3)</f>
        <v>491674</v>
      </c>
      <c r="I81" s="3">
        <f t="shared" si="2"/>
        <v>7.1185378929941381E-2</v>
      </c>
      <c r="J81">
        <f>VLOOKUP(A81,Google!$A$2:$B$700,2)</f>
        <v>390</v>
      </c>
      <c r="K81" s="5">
        <f>VLOOKUP(A81,Konkurence!$A$2:$C$700,2)</f>
        <v>72100</v>
      </c>
      <c r="L81" s="3">
        <f t="shared" si="3"/>
        <v>5.4091539528432726</v>
      </c>
    </row>
    <row r="82" spans="1:12" x14ac:dyDescent="0.25">
      <c r="A82" t="s">
        <v>590</v>
      </c>
      <c r="B82" t="s">
        <v>1007</v>
      </c>
      <c r="C82" t="s">
        <v>694</v>
      </c>
      <c r="D82" t="s">
        <v>727</v>
      </c>
      <c r="E82" t="s">
        <v>712</v>
      </c>
      <c r="F82" t="s">
        <v>693</v>
      </c>
      <c r="G82">
        <f>VLOOKUP(A82,Seznam!$A$2:$B$700,2)</f>
        <v>35</v>
      </c>
      <c r="H82" s="5">
        <f>VLOOKUP(A82,Konkurence!$A$2:$C$700,3)</f>
        <v>491674</v>
      </c>
      <c r="I82" s="3">
        <f t="shared" si="2"/>
        <v>7.1185378929941381E-2</v>
      </c>
      <c r="J82">
        <f>VLOOKUP(A82,Google!$A$2:$B$700,2)</f>
        <v>10</v>
      </c>
      <c r="K82" s="5">
        <f>VLOOKUP(A82,Konkurence!$A$2:$C$700,2)</f>
        <v>72100</v>
      </c>
      <c r="L82" s="3">
        <f t="shared" si="3"/>
        <v>0.13869625520110956</v>
      </c>
    </row>
    <row r="83" spans="1:12" x14ac:dyDescent="0.25">
      <c r="A83" t="s">
        <v>592</v>
      </c>
      <c r="B83" t="s">
        <v>962</v>
      </c>
      <c r="C83" t="s">
        <v>694</v>
      </c>
      <c r="D83" t="s">
        <v>727</v>
      </c>
      <c r="F83" t="s">
        <v>693</v>
      </c>
      <c r="G83">
        <f>VLOOKUP(A83,Seznam!$A$2:$B$700,2)</f>
        <v>35</v>
      </c>
      <c r="H83" s="5">
        <f>VLOOKUP(A83,Konkurence!$A$2:$C$700,3)</f>
        <v>491674</v>
      </c>
      <c r="I83" s="3">
        <f t="shared" si="2"/>
        <v>7.1185378929941381E-2</v>
      </c>
      <c r="J83">
        <f>VLOOKUP(A83,Google!$A$2:$B$700,2)</f>
        <v>30</v>
      </c>
      <c r="K83" s="5">
        <f>VLOOKUP(A83,Konkurence!$A$2:$C$700,2)</f>
        <v>72100</v>
      </c>
      <c r="L83" s="3">
        <f t="shared" si="3"/>
        <v>0.41608876560332875</v>
      </c>
    </row>
    <row r="84" spans="1:12" x14ac:dyDescent="0.25">
      <c r="A84" t="s">
        <v>589</v>
      </c>
      <c r="B84" t="s">
        <v>961</v>
      </c>
      <c r="C84" t="s">
        <v>694</v>
      </c>
      <c r="F84" t="s">
        <v>693</v>
      </c>
      <c r="G84">
        <f>VLOOKUP(A84,Seznam!$A$2:$B$700,2)</f>
        <v>35</v>
      </c>
      <c r="H84" s="5">
        <f>VLOOKUP(A84,Konkurence!$A$2:$C$700,3)</f>
        <v>491674</v>
      </c>
      <c r="I84" s="3">
        <f t="shared" si="2"/>
        <v>7.1185378929941381E-2</v>
      </c>
      <c r="J84">
        <f>VLOOKUP(A84,Google!$A$2:$B$700,2)</f>
        <v>10</v>
      </c>
      <c r="K84" s="5">
        <f>VLOOKUP(A84,Konkurence!$A$2:$C$700,2)</f>
        <v>72100</v>
      </c>
      <c r="L84" s="3">
        <f t="shared" si="3"/>
        <v>0.13869625520110956</v>
      </c>
    </row>
    <row r="85" spans="1:12" x14ac:dyDescent="0.25">
      <c r="A85" t="s">
        <v>588</v>
      </c>
      <c r="B85" t="s">
        <v>961</v>
      </c>
      <c r="C85" t="s">
        <v>694</v>
      </c>
      <c r="F85" t="s">
        <v>693</v>
      </c>
      <c r="G85">
        <f>VLOOKUP(A85,Seznam!$A$2:$B$700,2)</f>
        <v>35</v>
      </c>
      <c r="H85" s="5">
        <f>VLOOKUP(A85,Konkurence!$A$2:$C$700,3)</f>
        <v>491674</v>
      </c>
      <c r="I85" s="3">
        <f t="shared" si="2"/>
        <v>7.1185378929941381E-2</v>
      </c>
      <c r="J85">
        <f>VLOOKUP(A85,Google!$A$2:$B$700,2)</f>
        <v>20</v>
      </c>
      <c r="K85" s="5">
        <f>VLOOKUP(A85,Konkurence!$A$2:$C$700,2)</f>
        <v>72100</v>
      </c>
      <c r="L85" s="3">
        <f t="shared" si="3"/>
        <v>0.27739251040221913</v>
      </c>
    </row>
    <row r="86" spans="1:12" x14ac:dyDescent="0.25">
      <c r="A86" t="s">
        <v>587</v>
      </c>
      <c r="B86" t="s">
        <v>587</v>
      </c>
      <c r="C86" t="s">
        <v>694</v>
      </c>
      <c r="F86" t="s">
        <v>693</v>
      </c>
      <c r="G86">
        <f>VLOOKUP(A86,Seznam!$A$2:$B$700,2)</f>
        <v>37</v>
      </c>
      <c r="H86" s="5">
        <f>VLOOKUP(A86,Konkurence!$A$2:$C$700,3)</f>
        <v>271705</v>
      </c>
      <c r="I86" s="3">
        <f t="shared" si="2"/>
        <v>0.13617710384424286</v>
      </c>
      <c r="J86">
        <f>VLOOKUP(A86,Google!$A$2:$B$700,2)</f>
        <v>20</v>
      </c>
      <c r="K86" s="5">
        <f>VLOOKUP(A86,Konkurence!$A$2:$C$700,2)</f>
        <v>151000</v>
      </c>
      <c r="L86" s="3">
        <f t="shared" si="3"/>
        <v>0.13245033112582782</v>
      </c>
    </row>
    <row r="87" spans="1:12" x14ac:dyDescent="0.25">
      <c r="A87" t="s">
        <v>586</v>
      </c>
      <c r="B87" t="s">
        <v>961</v>
      </c>
      <c r="C87" t="s">
        <v>694</v>
      </c>
      <c r="F87" t="s">
        <v>693</v>
      </c>
      <c r="G87">
        <f>VLOOKUP(A87,Seznam!$A$2:$B$700,2)</f>
        <v>156</v>
      </c>
      <c r="H87" s="5">
        <f>VLOOKUP(A87,Konkurence!$A$2:$C$700,3)</f>
        <v>240833</v>
      </c>
      <c r="I87" s="3">
        <f t="shared" si="2"/>
        <v>0.64775176159413372</v>
      </c>
      <c r="J87">
        <f>VLOOKUP(A87,Google!$A$2:$B$700,2)</f>
        <v>70</v>
      </c>
      <c r="K87" s="5">
        <f>VLOOKUP(A87,Konkurence!$A$2:$C$700,2)</f>
        <v>257000</v>
      </c>
      <c r="L87" s="3">
        <f t="shared" si="3"/>
        <v>0.27237354085603116</v>
      </c>
    </row>
    <row r="88" spans="1:12" x14ac:dyDescent="0.25">
      <c r="A88" t="s">
        <v>585</v>
      </c>
      <c r="B88" t="s">
        <v>587</v>
      </c>
      <c r="C88" t="s">
        <v>694</v>
      </c>
      <c r="F88" t="s">
        <v>693</v>
      </c>
      <c r="G88">
        <f>VLOOKUP(A88,Seznam!$A$2:$B$700,2)</f>
        <v>221</v>
      </c>
      <c r="H88" s="5">
        <f>VLOOKUP(A88,Konkurence!$A$2:$C$700,3)</f>
        <v>259866</v>
      </c>
      <c r="I88" s="3">
        <f t="shared" si="2"/>
        <v>0.85043830281760602</v>
      </c>
      <c r="J88">
        <f>VLOOKUP(A88,Google!$A$2:$B$700,2)</f>
        <v>70</v>
      </c>
      <c r="K88" s="5">
        <f>VLOOKUP(A88,Konkurence!$A$2:$C$700,2)</f>
        <v>123000</v>
      </c>
      <c r="L88" s="3">
        <f t="shared" si="3"/>
        <v>0.56910569105691056</v>
      </c>
    </row>
    <row r="89" spans="1:12" x14ac:dyDescent="0.25">
      <c r="A89" t="s">
        <v>584</v>
      </c>
      <c r="B89" t="s">
        <v>472</v>
      </c>
      <c r="C89" t="s">
        <v>694</v>
      </c>
      <c r="F89" t="s">
        <v>693</v>
      </c>
      <c r="G89">
        <f>VLOOKUP(A89,Seznam!$A$2:$B$700,2)</f>
        <v>84</v>
      </c>
      <c r="H89" s="5">
        <f>VLOOKUP(A89,Konkurence!$A$2:$C$700,3)</f>
        <v>79801</v>
      </c>
      <c r="I89" s="3">
        <f t="shared" si="2"/>
        <v>1.0526183882407489</v>
      </c>
      <c r="J89">
        <f>VLOOKUP(A89,Google!$A$2:$B$700,2)</f>
        <v>30</v>
      </c>
      <c r="K89" s="5">
        <f>VLOOKUP(A89,Konkurence!$A$2:$C$700,2)</f>
        <v>31900</v>
      </c>
      <c r="L89" s="3">
        <f t="shared" si="3"/>
        <v>0.94043887147335425</v>
      </c>
    </row>
    <row r="90" spans="1:12" x14ac:dyDescent="0.25">
      <c r="A90" t="s">
        <v>583</v>
      </c>
      <c r="B90" t="s">
        <v>472</v>
      </c>
      <c r="C90" t="s">
        <v>694</v>
      </c>
      <c r="F90" t="s">
        <v>693</v>
      </c>
      <c r="G90">
        <f>VLOOKUP(A90,Seznam!$A$2:$B$700,2)</f>
        <v>379</v>
      </c>
      <c r="H90" s="5">
        <f>VLOOKUP(A90,Konkurence!$A$2:$C$700,3)</f>
        <v>75812</v>
      </c>
      <c r="I90" s="3">
        <f t="shared" si="2"/>
        <v>4.9992085685643426</v>
      </c>
      <c r="J90">
        <f>VLOOKUP(A90,Google!$A$2:$B$700,2)</f>
        <v>110</v>
      </c>
      <c r="K90" s="5">
        <f>VLOOKUP(A90,Konkurence!$A$2:$C$700,2)</f>
        <v>32600</v>
      </c>
      <c r="L90" s="3">
        <f t="shared" si="3"/>
        <v>3.3742331288343559</v>
      </c>
    </row>
    <row r="91" spans="1:12" x14ac:dyDescent="0.25">
      <c r="A91" t="s">
        <v>582</v>
      </c>
      <c r="B91" t="s">
        <v>582</v>
      </c>
      <c r="C91" t="s">
        <v>694</v>
      </c>
      <c r="F91" t="s">
        <v>693</v>
      </c>
      <c r="G91">
        <f>VLOOKUP(A91,Seznam!$A$2:$B$700,2)</f>
        <v>14</v>
      </c>
      <c r="H91" s="5">
        <f>VLOOKUP(A91,Konkurence!$A$2:$C$700,3)</f>
        <v>17560</v>
      </c>
      <c r="I91" s="3">
        <f t="shared" si="2"/>
        <v>0.79726651480637811</v>
      </c>
      <c r="J91">
        <f>VLOOKUP(A91,Google!$A$2:$B$700,2)</f>
        <v>10</v>
      </c>
      <c r="K91" s="5">
        <f>VLOOKUP(A91,Konkurence!$A$2:$C$700,2)</f>
        <v>14700</v>
      </c>
      <c r="L91" s="3">
        <f t="shared" si="3"/>
        <v>0.68027210884353739</v>
      </c>
    </row>
    <row r="92" spans="1:12" x14ac:dyDescent="0.25">
      <c r="A92" t="s">
        <v>581</v>
      </c>
      <c r="B92" t="s">
        <v>581</v>
      </c>
      <c r="C92" t="s">
        <v>694</v>
      </c>
      <c r="F92" t="s">
        <v>693</v>
      </c>
      <c r="G92">
        <f>VLOOKUP(A92,Seznam!$A$2:$B$700,2)</f>
        <v>53</v>
      </c>
      <c r="H92" s="5">
        <f>VLOOKUP(A92,Konkurence!$A$2:$C$700,3)</f>
        <v>38152</v>
      </c>
      <c r="I92" s="3">
        <f t="shared" si="2"/>
        <v>1.389180121618788</v>
      </c>
      <c r="J92">
        <f>VLOOKUP(A92,Google!$A$2:$B$700,2)</f>
        <v>50</v>
      </c>
      <c r="K92" s="5">
        <f>VLOOKUP(A92,Konkurence!$A$2:$C$700,2)</f>
        <v>181000</v>
      </c>
      <c r="L92" s="3">
        <f t="shared" si="3"/>
        <v>0.27624309392265195</v>
      </c>
    </row>
    <row r="93" spans="1:12" x14ac:dyDescent="0.25">
      <c r="A93" t="s">
        <v>580</v>
      </c>
      <c r="B93" t="s">
        <v>580</v>
      </c>
      <c r="C93" t="s">
        <v>694</v>
      </c>
      <c r="D93" t="s">
        <v>707</v>
      </c>
      <c r="F93" t="s">
        <v>693</v>
      </c>
      <c r="G93">
        <f>VLOOKUP(A93,Seznam!$A$2:$B$700,2)</f>
        <v>24</v>
      </c>
      <c r="H93" s="5">
        <f>VLOOKUP(A93,Konkurence!$A$2:$C$700,3)</f>
        <v>304837</v>
      </c>
      <c r="I93" s="3">
        <f t="shared" si="2"/>
        <v>7.8730600288022784E-2</v>
      </c>
      <c r="J93">
        <f>VLOOKUP(A93,Google!$A$2:$B$700,2)</f>
        <v>10</v>
      </c>
      <c r="K93" s="5">
        <f>VLOOKUP(A93,Konkurence!$A$2:$C$700,2)</f>
        <v>441000</v>
      </c>
      <c r="L93" s="3">
        <f t="shared" si="3"/>
        <v>2.2675736961451247E-2</v>
      </c>
    </row>
    <row r="94" spans="1:12" x14ac:dyDescent="0.25">
      <c r="A94" t="s">
        <v>579</v>
      </c>
      <c r="B94" t="s">
        <v>470</v>
      </c>
      <c r="C94" t="s">
        <v>694</v>
      </c>
      <c r="D94" t="s">
        <v>707</v>
      </c>
      <c r="F94" t="s">
        <v>693</v>
      </c>
      <c r="G94">
        <f>VLOOKUP(A94,Seznam!$A$2:$B$700,2)</f>
        <v>121</v>
      </c>
      <c r="H94" s="5">
        <f>VLOOKUP(A94,Konkurence!$A$2:$C$700,3)</f>
        <v>2930144</v>
      </c>
      <c r="I94" s="3">
        <f t="shared" si="2"/>
        <v>4.1294898817259493E-2</v>
      </c>
      <c r="J94">
        <f>VLOOKUP(A94,Google!$A$2:$B$700,2)</f>
        <v>40</v>
      </c>
      <c r="K94" s="5">
        <f>VLOOKUP(A94,Konkurence!$A$2:$C$700,2)</f>
        <v>205000</v>
      </c>
      <c r="L94" s="3">
        <f t="shared" si="3"/>
        <v>0.1951219512195122</v>
      </c>
    </row>
    <row r="95" spans="1:12" x14ac:dyDescent="0.25">
      <c r="A95" t="s">
        <v>578</v>
      </c>
      <c r="B95" t="s">
        <v>578</v>
      </c>
      <c r="C95" t="s">
        <v>694</v>
      </c>
      <c r="F95" t="s">
        <v>693</v>
      </c>
      <c r="G95">
        <f>VLOOKUP(A95,Seznam!$A$2:$B$700,2)</f>
        <v>67</v>
      </c>
      <c r="H95" s="5">
        <f>VLOOKUP(A95,Konkurence!$A$2:$C$700,3)</f>
        <v>749821</v>
      </c>
      <c r="I95" s="3">
        <f t="shared" si="2"/>
        <v>8.9354659312022466E-2</v>
      </c>
      <c r="J95">
        <f>VLOOKUP(A95,Google!$A$2:$B$700,2)</f>
        <v>10</v>
      </c>
      <c r="K95" s="5">
        <f>VLOOKUP(A95,Konkurence!$A$2:$C$700,2)</f>
        <v>285000</v>
      </c>
      <c r="L95" s="3">
        <f t="shared" si="3"/>
        <v>3.5087719298245612E-2</v>
      </c>
    </row>
    <row r="96" spans="1:12" x14ac:dyDescent="0.25">
      <c r="A96" t="s">
        <v>577</v>
      </c>
      <c r="B96" t="s">
        <v>577</v>
      </c>
      <c r="C96" t="s">
        <v>694</v>
      </c>
      <c r="F96" t="s">
        <v>693</v>
      </c>
      <c r="G96">
        <f>VLOOKUP(A96,Seznam!$A$2:$B$700,2)</f>
        <v>17</v>
      </c>
      <c r="H96" s="5">
        <f>VLOOKUP(A96,Konkurence!$A$2:$C$700,3)</f>
        <v>1392224</v>
      </c>
      <c r="I96" s="3">
        <f t="shared" si="2"/>
        <v>1.2210678741351967E-2</v>
      </c>
      <c r="J96">
        <f>VLOOKUP(A96,Google!$A$2:$B$700,2)</f>
        <v>20</v>
      </c>
      <c r="K96" s="5">
        <f>VLOOKUP(A96,Konkurence!$A$2:$C$700,2)</f>
        <v>578000</v>
      </c>
      <c r="L96" s="3">
        <f t="shared" si="3"/>
        <v>3.4602076124567477E-2</v>
      </c>
    </row>
    <row r="97" spans="1:12" x14ac:dyDescent="0.25">
      <c r="A97" t="s">
        <v>576</v>
      </c>
      <c r="B97" t="s">
        <v>465</v>
      </c>
      <c r="C97" t="s">
        <v>694</v>
      </c>
      <c r="D97" t="s">
        <v>727</v>
      </c>
      <c r="F97" t="s">
        <v>693</v>
      </c>
      <c r="G97">
        <f>VLOOKUP(A97,Seznam!$A$2:$B$700,2)</f>
        <v>61</v>
      </c>
      <c r="H97" s="5">
        <f>VLOOKUP(A97,Konkurence!$A$2:$C$700,3)</f>
        <v>1157214</v>
      </c>
      <c r="I97" s="3">
        <f t="shared" si="2"/>
        <v>5.2712808521155119E-2</v>
      </c>
      <c r="J97">
        <f>VLOOKUP(A97,Google!$A$2:$B$700,2)</f>
        <v>20</v>
      </c>
      <c r="K97" s="5">
        <f>VLOOKUP(A97,Konkurence!$A$2:$C$700,2)</f>
        <v>254000</v>
      </c>
      <c r="L97" s="3">
        <f t="shared" si="3"/>
        <v>7.874015748031496E-2</v>
      </c>
    </row>
    <row r="98" spans="1:12" x14ac:dyDescent="0.25">
      <c r="A98" t="s">
        <v>575</v>
      </c>
      <c r="B98" t="s">
        <v>465</v>
      </c>
      <c r="C98" t="s">
        <v>694</v>
      </c>
      <c r="D98" t="s">
        <v>727</v>
      </c>
      <c r="F98" t="s">
        <v>693</v>
      </c>
      <c r="G98">
        <f>VLOOKUP(A98,Seznam!$A$2:$B$700,2)</f>
        <v>181</v>
      </c>
      <c r="H98" s="5">
        <f>VLOOKUP(A98,Konkurence!$A$2:$C$700,3)</f>
        <v>1151242</v>
      </c>
      <c r="I98" s="3">
        <f t="shared" si="2"/>
        <v>0.15722150512229402</v>
      </c>
      <c r="J98">
        <f>VLOOKUP(A98,Google!$A$2:$B$700,2)</f>
        <v>70</v>
      </c>
      <c r="K98" s="5">
        <f>VLOOKUP(A98,Konkurence!$A$2:$C$700,2)</f>
        <v>242000</v>
      </c>
      <c r="L98" s="3">
        <f t="shared" si="3"/>
        <v>0.28925619834710747</v>
      </c>
    </row>
    <row r="99" spans="1:12" x14ac:dyDescent="0.25">
      <c r="A99" t="s">
        <v>574</v>
      </c>
      <c r="B99" t="s">
        <v>574</v>
      </c>
      <c r="C99" t="s">
        <v>694</v>
      </c>
      <c r="F99" t="s">
        <v>693</v>
      </c>
      <c r="G99">
        <f>VLOOKUP(A99,Seznam!$A$2:$B$700,2)</f>
        <v>25</v>
      </c>
      <c r="H99" s="5">
        <f>VLOOKUP(A99,Konkurence!$A$2:$C$700,3)</f>
        <v>4743698</v>
      </c>
      <c r="I99" s="3">
        <f t="shared" si="2"/>
        <v>5.2701499969011519E-3</v>
      </c>
      <c r="J99">
        <f>VLOOKUP(A99,Google!$A$2:$B$700,2)</f>
        <v>20</v>
      </c>
      <c r="K99" s="5">
        <f>VLOOKUP(A99,Konkurence!$A$2:$C$700,2)</f>
        <v>430000</v>
      </c>
      <c r="L99" s="3">
        <f t="shared" si="3"/>
        <v>4.6511627906976744E-2</v>
      </c>
    </row>
    <row r="100" spans="1:12" x14ac:dyDescent="0.25">
      <c r="A100" t="s">
        <v>573</v>
      </c>
      <c r="B100" t="s">
        <v>261</v>
      </c>
      <c r="C100" t="s">
        <v>694</v>
      </c>
      <c r="D100" t="s">
        <v>707</v>
      </c>
      <c r="F100" t="s">
        <v>693</v>
      </c>
      <c r="G100">
        <f>VLOOKUP(A100,Seznam!$A$2:$B$700,2)</f>
        <v>25</v>
      </c>
      <c r="H100" s="5">
        <f>VLOOKUP(A100,Konkurence!$A$2:$C$700,3)</f>
        <v>4743698</v>
      </c>
      <c r="I100" s="3">
        <f t="shared" si="2"/>
        <v>5.2701499969011519E-3</v>
      </c>
      <c r="J100">
        <f>VLOOKUP(A100,Google!$A$2:$B$700,2)</f>
        <v>10</v>
      </c>
      <c r="K100" s="5">
        <f>VLOOKUP(A100,Konkurence!$A$2:$C$700,2)</f>
        <v>430000</v>
      </c>
      <c r="L100" s="3">
        <f t="shared" si="3"/>
        <v>2.3255813953488372E-2</v>
      </c>
    </row>
    <row r="101" spans="1:12" x14ac:dyDescent="0.25">
      <c r="A101" t="s">
        <v>572</v>
      </c>
      <c r="B101" t="s">
        <v>261</v>
      </c>
      <c r="C101" t="s">
        <v>694</v>
      </c>
      <c r="D101" t="s">
        <v>707</v>
      </c>
      <c r="F101" t="s">
        <v>693</v>
      </c>
      <c r="G101">
        <f>VLOOKUP(A101,Seznam!$A$2:$B$700,2)</f>
        <v>25</v>
      </c>
      <c r="H101" s="5">
        <f>VLOOKUP(A101,Konkurence!$A$2:$C$700,3)</f>
        <v>4743698</v>
      </c>
      <c r="I101" s="3">
        <f t="shared" si="2"/>
        <v>5.2701499969011519E-3</v>
      </c>
      <c r="J101">
        <f>VLOOKUP(A101,Google!$A$2:$B$700,2)</f>
        <v>70</v>
      </c>
      <c r="K101" s="5">
        <f>VLOOKUP(A101,Konkurence!$A$2:$C$700,2)</f>
        <v>430000</v>
      </c>
      <c r="L101" s="3">
        <f t="shared" si="3"/>
        <v>0.16279069767441859</v>
      </c>
    </row>
    <row r="102" spans="1:12" x14ac:dyDescent="0.25">
      <c r="A102" t="s">
        <v>571</v>
      </c>
      <c r="B102" t="s">
        <v>820</v>
      </c>
      <c r="C102" t="s">
        <v>694</v>
      </c>
      <c r="F102" t="s">
        <v>693</v>
      </c>
      <c r="G102">
        <f>VLOOKUP(A102,Seznam!$A$2:$B$700,2)</f>
        <v>25</v>
      </c>
      <c r="H102" s="5">
        <f>VLOOKUP(A102,Konkurence!$A$2:$C$700,3)</f>
        <v>4743698</v>
      </c>
      <c r="I102" s="3">
        <f t="shared" si="2"/>
        <v>5.2701499969011519E-3</v>
      </c>
      <c r="J102">
        <f>VLOOKUP(A102,Google!$A$2:$B$700,2)</f>
        <v>10</v>
      </c>
      <c r="K102" s="5">
        <f>VLOOKUP(A102,Konkurence!$A$2:$C$700,2)</f>
        <v>430000</v>
      </c>
      <c r="L102" s="3">
        <f t="shared" si="3"/>
        <v>2.3255813953488372E-2</v>
      </c>
    </row>
    <row r="103" spans="1:12" x14ac:dyDescent="0.25">
      <c r="A103" t="s">
        <v>570</v>
      </c>
      <c r="B103" t="s">
        <v>570</v>
      </c>
      <c r="C103" t="s">
        <v>694</v>
      </c>
      <c r="E103" t="s">
        <v>712</v>
      </c>
      <c r="F103" t="s">
        <v>693</v>
      </c>
      <c r="G103">
        <f>VLOOKUP(A103,Seznam!$A$2:$B$700,2)</f>
        <v>25</v>
      </c>
      <c r="H103" s="5">
        <f>VLOOKUP(A103,Konkurence!$A$2:$C$700,3)</f>
        <v>4743698</v>
      </c>
      <c r="I103" s="3">
        <f t="shared" si="2"/>
        <v>5.2701499969011519E-3</v>
      </c>
      <c r="J103">
        <f>VLOOKUP(A103,Google!$A$2:$B$700,2)</f>
        <v>0</v>
      </c>
      <c r="K103" s="5">
        <f>VLOOKUP(A103,Konkurence!$A$2:$C$700,2)</f>
        <v>430000</v>
      </c>
      <c r="L103" s="3">
        <f t="shared" si="3"/>
        <v>0</v>
      </c>
    </row>
    <row r="104" spans="1:12" x14ac:dyDescent="0.25">
      <c r="A104" t="s">
        <v>569</v>
      </c>
      <c r="B104" t="s">
        <v>569</v>
      </c>
      <c r="C104" t="s">
        <v>687</v>
      </c>
      <c r="D104" t="s">
        <v>750</v>
      </c>
      <c r="F104" t="s">
        <v>686</v>
      </c>
      <c r="G104">
        <f>VLOOKUP(A104,Seznam!$A$2:$B$700,2)</f>
        <v>25</v>
      </c>
      <c r="H104" s="5">
        <f>VLOOKUP(A104,Konkurence!$A$2:$C$700,3)</f>
        <v>4743698</v>
      </c>
      <c r="I104" s="3">
        <f t="shared" si="2"/>
        <v>5.2701499969011519E-3</v>
      </c>
      <c r="J104">
        <f>VLOOKUP(A104,Google!$A$2:$B$700,2)</f>
        <v>30</v>
      </c>
      <c r="K104" s="5">
        <f>VLOOKUP(A104,Konkurence!$A$2:$C$700,2)</f>
        <v>430000</v>
      </c>
      <c r="L104" s="3">
        <f t="shared" si="3"/>
        <v>6.9767441860465115E-2</v>
      </c>
    </row>
    <row r="105" spans="1:12" x14ac:dyDescent="0.25">
      <c r="A105" t="s">
        <v>568</v>
      </c>
      <c r="B105" t="s">
        <v>970</v>
      </c>
      <c r="C105" t="s">
        <v>694</v>
      </c>
      <c r="F105" t="s">
        <v>693</v>
      </c>
      <c r="G105">
        <f>VLOOKUP(A105,Seznam!$A$2:$B$700,2)</f>
        <v>25</v>
      </c>
      <c r="H105" s="5">
        <f>VLOOKUP(A105,Konkurence!$A$2:$C$700,3)</f>
        <v>4743698</v>
      </c>
      <c r="I105" s="3">
        <f t="shared" si="2"/>
        <v>5.2701499969011519E-3</v>
      </c>
      <c r="J105">
        <f>VLOOKUP(A105,Google!$A$2:$B$700,2)</f>
        <v>10</v>
      </c>
      <c r="K105" s="5">
        <f>VLOOKUP(A105,Konkurence!$A$2:$C$700,2)</f>
        <v>430000</v>
      </c>
      <c r="L105" s="3">
        <f t="shared" si="3"/>
        <v>2.3255813953488372E-2</v>
      </c>
    </row>
    <row r="106" spans="1:12" x14ac:dyDescent="0.25">
      <c r="A106" t="s">
        <v>567</v>
      </c>
      <c r="B106" t="s">
        <v>567</v>
      </c>
      <c r="C106" t="s">
        <v>694</v>
      </c>
      <c r="F106" t="s">
        <v>693</v>
      </c>
      <c r="G106">
        <f>VLOOKUP(A106,Seznam!$A$2:$B$700,2)</f>
        <v>25</v>
      </c>
      <c r="H106" s="5">
        <f>VLOOKUP(A106,Konkurence!$A$2:$C$700,3)</f>
        <v>4743698</v>
      </c>
      <c r="I106" s="3">
        <f t="shared" si="2"/>
        <v>5.2701499969011519E-3</v>
      </c>
      <c r="J106">
        <f>VLOOKUP(A106,Google!$A$2:$B$700,2)</f>
        <v>20</v>
      </c>
      <c r="K106" s="5">
        <f>VLOOKUP(A106,Konkurence!$A$2:$C$700,2)</f>
        <v>430000</v>
      </c>
      <c r="L106" s="3">
        <f t="shared" si="3"/>
        <v>4.6511627906976744E-2</v>
      </c>
    </row>
    <row r="107" spans="1:12" x14ac:dyDescent="0.25">
      <c r="A107" t="s">
        <v>566</v>
      </c>
      <c r="B107" t="s">
        <v>958</v>
      </c>
      <c r="C107" t="s">
        <v>694</v>
      </c>
      <c r="F107" t="s">
        <v>693</v>
      </c>
      <c r="G107">
        <f>VLOOKUP(A107,Seznam!$A$2:$B$700,2)</f>
        <v>25</v>
      </c>
      <c r="H107" s="5">
        <f>VLOOKUP(A107,Konkurence!$A$2:$C$700,3)</f>
        <v>4743698</v>
      </c>
      <c r="I107" s="3">
        <f t="shared" si="2"/>
        <v>5.2701499969011519E-3</v>
      </c>
      <c r="J107">
        <f>VLOOKUP(A107,Google!$A$2:$B$700,2)</f>
        <v>30</v>
      </c>
      <c r="K107" s="5">
        <f>VLOOKUP(A107,Konkurence!$A$2:$C$700,2)</f>
        <v>430000</v>
      </c>
      <c r="L107" s="3">
        <f t="shared" si="3"/>
        <v>6.9767441860465115E-2</v>
      </c>
    </row>
    <row r="108" spans="1:12" x14ac:dyDescent="0.25">
      <c r="A108" t="s">
        <v>565</v>
      </c>
      <c r="B108" t="s">
        <v>958</v>
      </c>
      <c r="C108" t="s">
        <v>694</v>
      </c>
      <c r="F108" t="s">
        <v>693</v>
      </c>
      <c r="G108">
        <f>VLOOKUP(A108,Seznam!$A$2:$B$700,2)</f>
        <v>25</v>
      </c>
      <c r="H108" s="5">
        <f>VLOOKUP(A108,Konkurence!$A$2:$C$700,3)</f>
        <v>4743698</v>
      </c>
      <c r="I108" s="3">
        <f t="shared" si="2"/>
        <v>5.2701499969011519E-3</v>
      </c>
      <c r="J108">
        <f>VLOOKUP(A108,Google!$A$2:$B$700,2)</f>
        <v>170</v>
      </c>
      <c r="K108" s="5">
        <f>VLOOKUP(A108,Konkurence!$A$2:$C$700,2)</f>
        <v>430000</v>
      </c>
      <c r="L108" s="3">
        <f t="shared" si="3"/>
        <v>0.39534883720930231</v>
      </c>
    </row>
    <row r="109" spans="1:12" x14ac:dyDescent="0.25">
      <c r="A109" t="s">
        <v>564</v>
      </c>
      <c r="B109" t="s">
        <v>969</v>
      </c>
      <c r="C109" t="s">
        <v>694</v>
      </c>
      <c r="F109" t="s">
        <v>693</v>
      </c>
      <c r="G109">
        <f>VLOOKUP(A109,Seznam!$A$2:$B$700,2)</f>
        <v>25</v>
      </c>
      <c r="H109" s="5">
        <f>VLOOKUP(A109,Konkurence!$A$2:$C$700,3)</f>
        <v>4743698</v>
      </c>
      <c r="I109" s="3">
        <f t="shared" si="2"/>
        <v>5.2701499969011519E-3</v>
      </c>
      <c r="J109">
        <f>VLOOKUP(A109,Google!$A$2:$B$700,2)</f>
        <v>10</v>
      </c>
      <c r="K109" s="5">
        <f>VLOOKUP(A109,Konkurence!$A$2:$C$700,2)</f>
        <v>430000</v>
      </c>
      <c r="L109" s="3">
        <f t="shared" si="3"/>
        <v>2.3255813953488372E-2</v>
      </c>
    </row>
    <row r="110" spans="1:12" x14ac:dyDescent="0.25">
      <c r="A110" t="s">
        <v>563</v>
      </c>
      <c r="B110" t="s">
        <v>968</v>
      </c>
      <c r="C110" t="s">
        <v>694</v>
      </c>
      <c r="F110" t="s">
        <v>693</v>
      </c>
      <c r="G110">
        <f>VLOOKUP(A110,Seznam!$A$2:$B$700,2)</f>
        <v>25</v>
      </c>
      <c r="H110" s="5">
        <f>VLOOKUP(A110,Konkurence!$A$2:$C$700,3)</f>
        <v>4743698</v>
      </c>
      <c r="I110" s="3">
        <f t="shared" si="2"/>
        <v>5.2701499969011519E-3</v>
      </c>
      <c r="J110">
        <f>VLOOKUP(A110,Google!$A$2:$B$700,2)</f>
        <v>0</v>
      </c>
      <c r="K110" s="5">
        <f>VLOOKUP(A110,Konkurence!$A$2:$C$700,2)</f>
        <v>430000</v>
      </c>
      <c r="L110" s="3">
        <f t="shared" si="3"/>
        <v>0</v>
      </c>
    </row>
    <row r="111" spans="1:12" x14ac:dyDescent="0.25">
      <c r="A111" t="s">
        <v>562</v>
      </c>
      <c r="B111" t="s">
        <v>787</v>
      </c>
      <c r="C111" t="s">
        <v>694</v>
      </c>
      <c r="F111" t="s">
        <v>693</v>
      </c>
      <c r="G111">
        <f>VLOOKUP(A111,Seznam!$A$2:$B$700,2)</f>
        <v>25</v>
      </c>
      <c r="H111" s="5">
        <f>VLOOKUP(A111,Konkurence!$A$2:$C$700,3)</f>
        <v>4743698</v>
      </c>
      <c r="I111" s="3">
        <f t="shared" si="2"/>
        <v>5.2701499969011519E-3</v>
      </c>
      <c r="J111">
        <f>VLOOKUP(A111,Google!$A$2:$B$700,2)</f>
        <v>10</v>
      </c>
      <c r="K111" s="5">
        <f>VLOOKUP(A111,Konkurence!$A$2:$C$700,2)</f>
        <v>430000</v>
      </c>
      <c r="L111" s="3">
        <f t="shared" si="3"/>
        <v>2.3255813953488372E-2</v>
      </c>
    </row>
    <row r="112" spans="1:12" x14ac:dyDescent="0.25">
      <c r="A112" t="s">
        <v>561</v>
      </c>
      <c r="B112" t="s">
        <v>967</v>
      </c>
      <c r="C112" t="s">
        <v>694</v>
      </c>
      <c r="F112" t="s">
        <v>693</v>
      </c>
      <c r="G112">
        <f>VLOOKUP(A112,Seznam!$A$2:$B$700,2)</f>
        <v>25</v>
      </c>
      <c r="H112" s="5">
        <f>VLOOKUP(A112,Konkurence!$A$2:$C$700,3)</f>
        <v>4743698</v>
      </c>
      <c r="I112" s="3">
        <f t="shared" si="2"/>
        <v>5.2701499969011519E-3</v>
      </c>
      <c r="J112">
        <f>VLOOKUP(A112,Google!$A$2:$B$700,2)</f>
        <v>20</v>
      </c>
      <c r="K112" s="5">
        <f>VLOOKUP(A112,Konkurence!$A$2:$C$700,2)</f>
        <v>430000</v>
      </c>
      <c r="L112" s="3">
        <f t="shared" si="3"/>
        <v>4.6511627906976744E-2</v>
      </c>
    </row>
    <row r="113" spans="1:12" x14ac:dyDescent="0.25">
      <c r="A113" t="s">
        <v>560</v>
      </c>
      <c r="B113" t="s">
        <v>966</v>
      </c>
      <c r="C113" t="s">
        <v>694</v>
      </c>
      <c r="F113" t="s">
        <v>693</v>
      </c>
      <c r="G113">
        <f>VLOOKUP(A113,Seznam!$A$2:$B$700,2)</f>
        <v>25</v>
      </c>
      <c r="H113" s="5">
        <f>VLOOKUP(A113,Konkurence!$A$2:$C$700,3)</f>
        <v>4743698</v>
      </c>
      <c r="I113" s="3">
        <f t="shared" si="2"/>
        <v>5.2701499969011519E-3</v>
      </c>
      <c r="J113">
        <f>VLOOKUP(A113,Google!$A$2:$B$700,2)</f>
        <v>0</v>
      </c>
      <c r="K113" s="5">
        <f>VLOOKUP(A113,Konkurence!$A$2:$C$700,2)</f>
        <v>430000</v>
      </c>
      <c r="L113" s="3">
        <f t="shared" si="3"/>
        <v>0</v>
      </c>
    </row>
    <row r="114" spans="1:12" x14ac:dyDescent="0.25">
      <c r="A114" t="s">
        <v>559</v>
      </c>
      <c r="B114" t="s">
        <v>139</v>
      </c>
      <c r="C114" t="s">
        <v>694</v>
      </c>
      <c r="F114" t="s">
        <v>693</v>
      </c>
      <c r="G114">
        <f>VLOOKUP(A114,Seznam!$A$2:$B$700,2)</f>
        <v>25</v>
      </c>
      <c r="H114" s="5">
        <f>VLOOKUP(A114,Konkurence!$A$2:$C$700,3)</f>
        <v>4743698</v>
      </c>
      <c r="I114" s="3">
        <f t="shared" si="2"/>
        <v>5.2701499969011519E-3</v>
      </c>
      <c r="J114">
        <f>VLOOKUP(A114,Google!$A$2:$B$700,2)</f>
        <v>20</v>
      </c>
      <c r="K114" s="5">
        <f>VLOOKUP(A114,Konkurence!$A$2:$C$700,2)</f>
        <v>430000</v>
      </c>
      <c r="L114" s="3">
        <f t="shared" si="3"/>
        <v>4.6511627906976744E-2</v>
      </c>
    </row>
    <row r="115" spans="1:12" x14ac:dyDescent="0.25">
      <c r="A115" t="s">
        <v>558</v>
      </c>
      <c r="B115" t="s">
        <v>456</v>
      </c>
      <c r="C115" t="s">
        <v>694</v>
      </c>
      <c r="E115" t="s">
        <v>712</v>
      </c>
      <c r="F115" t="s">
        <v>693</v>
      </c>
      <c r="G115">
        <f>VLOOKUP(A115,Seznam!$A$2:$B$700,2)</f>
        <v>25</v>
      </c>
      <c r="H115" s="5">
        <f>VLOOKUP(A115,Konkurence!$A$2:$C$700,3)</f>
        <v>4743698</v>
      </c>
      <c r="I115" s="3">
        <f t="shared" si="2"/>
        <v>5.2701499969011519E-3</v>
      </c>
      <c r="J115">
        <f>VLOOKUP(A115,Google!$A$2:$B$700,2)</f>
        <v>1300</v>
      </c>
      <c r="K115" s="5">
        <f>VLOOKUP(A115,Konkurence!$A$2:$C$700,2)</f>
        <v>430000</v>
      </c>
      <c r="L115" s="3">
        <f t="shared" si="3"/>
        <v>3.0232558139534884</v>
      </c>
    </row>
    <row r="116" spans="1:12" x14ac:dyDescent="0.25">
      <c r="A116" t="s">
        <v>557</v>
      </c>
      <c r="B116" t="s">
        <v>456</v>
      </c>
      <c r="C116" t="s">
        <v>694</v>
      </c>
      <c r="E116" t="s">
        <v>712</v>
      </c>
      <c r="F116" t="s">
        <v>693</v>
      </c>
      <c r="G116">
        <f>VLOOKUP(A116,Seznam!$A$2:$B$700,2)</f>
        <v>25</v>
      </c>
      <c r="H116" s="5">
        <f>VLOOKUP(A116,Konkurence!$A$2:$C$700,3)</f>
        <v>4743698</v>
      </c>
      <c r="I116" s="3">
        <f t="shared" si="2"/>
        <v>5.2701499969011519E-3</v>
      </c>
      <c r="J116">
        <f>VLOOKUP(A116,Google!$A$2:$B$700,2)</f>
        <v>10</v>
      </c>
      <c r="K116" s="5">
        <f>VLOOKUP(A116,Konkurence!$A$2:$C$700,2)</f>
        <v>430000</v>
      </c>
      <c r="L116" s="3">
        <f t="shared" si="3"/>
        <v>2.3255813953488372E-2</v>
      </c>
    </row>
    <row r="117" spans="1:12" x14ac:dyDescent="0.25">
      <c r="A117" t="s">
        <v>556</v>
      </c>
      <c r="B117" t="s">
        <v>556</v>
      </c>
      <c r="C117" t="s">
        <v>694</v>
      </c>
      <c r="E117" t="s">
        <v>712</v>
      </c>
      <c r="F117" t="s">
        <v>693</v>
      </c>
      <c r="G117">
        <f>VLOOKUP(A117,Seznam!$A$2:$B$700,2)</f>
        <v>25</v>
      </c>
      <c r="H117" s="5">
        <f>VLOOKUP(A117,Konkurence!$A$2:$C$700,3)</f>
        <v>4743698</v>
      </c>
      <c r="I117" s="3">
        <f t="shared" si="2"/>
        <v>5.2701499969011519E-3</v>
      </c>
      <c r="J117">
        <f>VLOOKUP(A117,Google!$A$2:$B$700,2)</f>
        <v>10</v>
      </c>
      <c r="K117" s="5">
        <f>VLOOKUP(A117,Konkurence!$A$2:$C$700,2)</f>
        <v>430000</v>
      </c>
      <c r="L117" s="3">
        <f t="shared" si="3"/>
        <v>2.3255813953488372E-2</v>
      </c>
    </row>
    <row r="118" spans="1:12" x14ac:dyDescent="0.25">
      <c r="A118" t="s">
        <v>555</v>
      </c>
      <c r="B118" t="s">
        <v>455</v>
      </c>
      <c r="C118" t="s">
        <v>694</v>
      </c>
      <c r="E118" t="s">
        <v>712</v>
      </c>
      <c r="F118" t="s">
        <v>693</v>
      </c>
      <c r="G118">
        <f>VLOOKUP(A118,Seznam!$A$2:$B$700,2)</f>
        <v>25</v>
      </c>
      <c r="H118" s="5">
        <f>VLOOKUP(A118,Konkurence!$A$2:$C$700,3)</f>
        <v>4743698</v>
      </c>
      <c r="I118" s="3">
        <f t="shared" si="2"/>
        <v>5.2701499969011519E-3</v>
      </c>
      <c r="J118">
        <f>VLOOKUP(A118,Google!$A$2:$B$700,2)</f>
        <v>70</v>
      </c>
      <c r="K118" s="5">
        <f>VLOOKUP(A118,Konkurence!$A$2:$C$700,2)</f>
        <v>430000</v>
      </c>
      <c r="L118" s="3">
        <f t="shared" si="3"/>
        <v>0.16279069767441859</v>
      </c>
    </row>
    <row r="119" spans="1:12" x14ac:dyDescent="0.25">
      <c r="A119" t="s">
        <v>554</v>
      </c>
      <c r="B119" t="s">
        <v>554</v>
      </c>
      <c r="C119" t="s">
        <v>694</v>
      </c>
      <c r="E119" t="s">
        <v>712</v>
      </c>
      <c r="F119" t="s">
        <v>693</v>
      </c>
      <c r="G119">
        <f>VLOOKUP(A119,Seznam!$A$2:$B$700,2)</f>
        <v>25</v>
      </c>
      <c r="H119" s="5">
        <f>VLOOKUP(A119,Konkurence!$A$2:$C$700,3)</f>
        <v>4743698</v>
      </c>
      <c r="I119" s="3">
        <f t="shared" si="2"/>
        <v>5.2701499969011519E-3</v>
      </c>
      <c r="J119">
        <f>VLOOKUP(A119,Google!$A$2:$B$700,2)</f>
        <v>10</v>
      </c>
      <c r="K119" s="5">
        <f>VLOOKUP(A119,Konkurence!$A$2:$C$700,2)</f>
        <v>430000</v>
      </c>
      <c r="L119" s="3">
        <f t="shared" si="3"/>
        <v>2.3255813953488372E-2</v>
      </c>
    </row>
    <row r="120" spans="1:12" x14ac:dyDescent="0.25">
      <c r="A120" t="s">
        <v>553</v>
      </c>
      <c r="B120" t="s">
        <v>453</v>
      </c>
      <c r="C120" t="s">
        <v>694</v>
      </c>
      <c r="E120" t="s">
        <v>712</v>
      </c>
      <c r="F120" t="s">
        <v>693</v>
      </c>
      <c r="G120">
        <f>VLOOKUP(A120,Seznam!$A$2:$B$700,2)</f>
        <v>25</v>
      </c>
      <c r="H120" s="5">
        <f>VLOOKUP(A120,Konkurence!$A$2:$C$700,3)</f>
        <v>4743698</v>
      </c>
      <c r="I120" s="3">
        <f t="shared" si="2"/>
        <v>5.2701499969011519E-3</v>
      </c>
      <c r="J120">
        <f>VLOOKUP(A120,Google!$A$2:$B$700,2)</f>
        <v>40</v>
      </c>
      <c r="K120" s="5">
        <f>VLOOKUP(A120,Konkurence!$A$2:$C$700,2)</f>
        <v>430000</v>
      </c>
      <c r="L120" s="3">
        <f t="shared" si="3"/>
        <v>9.3023255813953487E-2</v>
      </c>
    </row>
    <row r="121" spans="1:12" x14ac:dyDescent="0.25">
      <c r="A121" t="s">
        <v>552</v>
      </c>
      <c r="B121" t="s">
        <v>552</v>
      </c>
      <c r="C121" t="s">
        <v>694</v>
      </c>
      <c r="E121" t="s">
        <v>712</v>
      </c>
      <c r="F121" t="s">
        <v>693</v>
      </c>
      <c r="G121">
        <f>VLOOKUP(A121,Seznam!$A$2:$B$700,2)</f>
        <v>25</v>
      </c>
      <c r="H121" s="5">
        <f>VLOOKUP(A121,Konkurence!$A$2:$C$700,3)</f>
        <v>4743698</v>
      </c>
      <c r="I121" s="3">
        <f t="shared" si="2"/>
        <v>5.2701499969011519E-3</v>
      </c>
      <c r="J121">
        <f>VLOOKUP(A121,Google!$A$2:$B$700,2)</f>
        <v>10</v>
      </c>
      <c r="K121" s="5">
        <f>VLOOKUP(A121,Konkurence!$A$2:$C$700,2)</f>
        <v>430000</v>
      </c>
      <c r="L121" s="3">
        <f t="shared" si="3"/>
        <v>2.3255813953488372E-2</v>
      </c>
    </row>
    <row r="122" spans="1:12" x14ac:dyDescent="0.25">
      <c r="A122" t="s">
        <v>551</v>
      </c>
      <c r="B122" t="s">
        <v>965</v>
      </c>
      <c r="C122" t="s">
        <v>694</v>
      </c>
      <c r="D122" t="s">
        <v>727</v>
      </c>
      <c r="E122" t="s">
        <v>712</v>
      </c>
      <c r="F122" t="s">
        <v>693</v>
      </c>
      <c r="G122">
        <f>VLOOKUP(A122,Seznam!$A$2:$B$700,2)</f>
        <v>25</v>
      </c>
      <c r="H122" s="5">
        <f>VLOOKUP(A122,Konkurence!$A$2:$C$700,3)</f>
        <v>4743698</v>
      </c>
      <c r="I122" s="3">
        <f t="shared" si="2"/>
        <v>5.2701499969011519E-3</v>
      </c>
      <c r="J122">
        <f>VLOOKUP(A122,Google!$A$2:$B$700,2)</f>
        <v>0</v>
      </c>
      <c r="K122" s="5">
        <f>VLOOKUP(A122,Konkurence!$A$2:$C$700,2)</f>
        <v>430000</v>
      </c>
      <c r="L122" s="3">
        <f t="shared" si="3"/>
        <v>0</v>
      </c>
    </row>
    <row r="123" spans="1:12" x14ac:dyDescent="0.25">
      <c r="A123" t="s">
        <v>550</v>
      </c>
      <c r="B123" t="s">
        <v>550</v>
      </c>
      <c r="C123" t="s">
        <v>694</v>
      </c>
      <c r="E123" t="s">
        <v>712</v>
      </c>
      <c r="F123" t="s">
        <v>693</v>
      </c>
      <c r="G123">
        <f>VLOOKUP(A123,Seznam!$A$2:$B$700,2)</f>
        <v>25</v>
      </c>
      <c r="H123" s="5">
        <f>VLOOKUP(A123,Konkurence!$A$2:$C$700,3)</f>
        <v>4743698</v>
      </c>
      <c r="I123" s="3">
        <f t="shared" si="2"/>
        <v>5.2701499969011519E-3</v>
      </c>
      <c r="J123">
        <f>VLOOKUP(A123,Google!$A$2:$B$700,2)</f>
        <v>20</v>
      </c>
      <c r="K123" s="5">
        <f>VLOOKUP(A123,Konkurence!$A$2:$C$700,2)</f>
        <v>430000</v>
      </c>
      <c r="L123" s="3">
        <f t="shared" si="3"/>
        <v>4.6511627906976744E-2</v>
      </c>
    </row>
    <row r="124" spans="1:12" x14ac:dyDescent="0.25">
      <c r="A124" t="s">
        <v>549</v>
      </c>
      <c r="B124" t="s">
        <v>549</v>
      </c>
      <c r="C124" t="s">
        <v>694</v>
      </c>
      <c r="E124" t="s">
        <v>712</v>
      </c>
      <c r="F124" t="s">
        <v>693</v>
      </c>
      <c r="G124">
        <f>VLOOKUP(A124,Seznam!$A$2:$B$700,2)</f>
        <v>25</v>
      </c>
      <c r="H124" s="5">
        <f>VLOOKUP(A124,Konkurence!$A$2:$C$700,3)</f>
        <v>4743698</v>
      </c>
      <c r="I124" s="3">
        <f t="shared" si="2"/>
        <v>5.2701499969011519E-3</v>
      </c>
      <c r="J124">
        <f>VLOOKUP(A124,Google!$A$2:$B$700,2)</f>
        <v>10</v>
      </c>
      <c r="K124" s="5">
        <f>VLOOKUP(A124,Konkurence!$A$2:$C$700,2)</f>
        <v>430000</v>
      </c>
      <c r="L124" s="3">
        <f t="shared" si="3"/>
        <v>2.3255813953488372E-2</v>
      </c>
    </row>
    <row r="125" spans="1:12" x14ac:dyDescent="0.25">
      <c r="A125" t="s">
        <v>548</v>
      </c>
      <c r="B125" t="s">
        <v>548</v>
      </c>
      <c r="C125" t="s">
        <v>694</v>
      </c>
      <c r="E125" t="s">
        <v>712</v>
      </c>
      <c r="F125" t="s">
        <v>693</v>
      </c>
      <c r="G125">
        <f>VLOOKUP(A125,Seznam!$A$2:$B$700,2)</f>
        <v>29</v>
      </c>
      <c r="H125" s="5">
        <f>VLOOKUP(A125,Konkurence!$A$2:$C$700,3)</f>
        <v>10512</v>
      </c>
      <c r="I125" s="3">
        <f t="shared" si="2"/>
        <v>2.7587519025875187</v>
      </c>
      <c r="J125">
        <f>VLOOKUP(A125,Google!$A$2:$B$700,2)</f>
        <v>10</v>
      </c>
      <c r="K125" s="5">
        <f>VLOOKUP(A125,Konkurence!$A$2:$C$700,2)</f>
        <v>47800</v>
      </c>
      <c r="L125" s="3">
        <f t="shared" si="3"/>
        <v>0.20920502092050208</v>
      </c>
    </row>
    <row r="126" spans="1:12" x14ac:dyDescent="0.25">
      <c r="A126" t="s">
        <v>547</v>
      </c>
      <c r="B126" t="s">
        <v>547</v>
      </c>
      <c r="C126" t="s">
        <v>694</v>
      </c>
      <c r="E126" t="s">
        <v>712</v>
      </c>
      <c r="F126" t="s">
        <v>693</v>
      </c>
      <c r="G126">
        <f>VLOOKUP(A126,Seznam!$A$2:$B$700,2)</f>
        <v>17</v>
      </c>
      <c r="H126" s="5">
        <f>VLOOKUP(A126,Konkurence!$A$2:$C$700,3)</f>
        <v>10181</v>
      </c>
      <c r="I126" s="3">
        <f t="shared" si="2"/>
        <v>1.6697770356546509</v>
      </c>
      <c r="J126">
        <f>VLOOKUP(A126,Google!$A$2:$B$700,2)</f>
        <v>10</v>
      </c>
      <c r="K126" s="5">
        <f>VLOOKUP(A126,Konkurence!$A$2:$C$700,2)</f>
        <v>54100</v>
      </c>
      <c r="L126" s="3">
        <f t="shared" si="3"/>
        <v>0.18484288354898334</v>
      </c>
    </row>
    <row r="127" spans="1:12" x14ac:dyDescent="0.25">
      <c r="A127" t="s">
        <v>546</v>
      </c>
      <c r="B127" t="s">
        <v>546</v>
      </c>
      <c r="C127" t="s">
        <v>694</v>
      </c>
      <c r="E127" t="s">
        <v>712</v>
      </c>
      <c r="F127" t="s">
        <v>693</v>
      </c>
      <c r="G127">
        <f>VLOOKUP(A127,Seznam!$A$2:$B$700,2)</f>
        <v>27</v>
      </c>
      <c r="H127" s="5">
        <f>VLOOKUP(A127,Konkurence!$A$2:$C$700,3)</f>
        <v>8939</v>
      </c>
      <c r="I127" s="3">
        <f t="shared" si="2"/>
        <v>3.0204720886005147</v>
      </c>
      <c r="J127">
        <f>VLOOKUP(A127,Google!$A$2:$B$700,2)</f>
        <v>10</v>
      </c>
      <c r="K127" s="5">
        <f>VLOOKUP(A127,Konkurence!$A$2:$C$700,2)</f>
        <v>40700</v>
      </c>
      <c r="L127" s="3">
        <f t="shared" si="3"/>
        <v>0.24570024570024571</v>
      </c>
    </row>
    <row r="128" spans="1:12" x14ac:dyDescent="0.25">
      <c r="A128" t="s">
        <v>545</v>
      </c>
      <c r="B128" t="s">
        <v>738</v>
      </c>
      <c r="C128" t="s">
        <v>694</v>
      </c>
      <c r="E128" t="s">
        <v>712</v>
      </c>
      <c r="F128" t="s">
        <v>693</v>
      </c>
      <c r="G128">
        <f>VLOOKUP(A128,Seznam!$A$2:$B$700,2)</f>
        <v>25</v>
      </c>
      <c r="H128" s="5">
        <f>VLOOKUP(A128,Konkurence!$A$2:$C$700,3)</f>
        <v>533985</v>
      </c>
      <c r="I128" s="3">
        <f t="shared" si="2"/>
        <v>4.6817794507336349E-2</v>
      </c>
      <c r="J128">
        <f>VLOOKUP(A128,Google!$A$2:$B$700,2)</f>
        <v>20</v>
      </c>
      <c r="K128" s="5">
        <f>VLOOKUP(A128,Konkurence!$A$2:$C$700,2)</f>
        <v>63900</v>
      </c>
      <c r="L128" s="3">
        <f t="shared" si="3"/>
        <v>0.31298904538341155</v>
      </c>
    </row>
    <row r="129" spans="1:12" x14ac:dyDescent="0.25">
      <c r="A129" t="s">
        <v>544</v>
      </c>
      <c r="B129" t="s">
        <v>544</v>
      </c>
      <c r="C129" t="s">
        <v>694</v>
      </c>
      <c r="E129" t="s">
        <v>712</v>
      </c>
      <c r="F129" t="s">
        <v>693</v>
      </c>
      <c r="G129">
        <f>VLOOKUP(A129,Seznam!$A$2:$B$700,2)</f>
        <v>15</v>
      </c>
      <c r="H129" s="5">
        <f>VLOOKUP(A129,Konkurence!$A$2:$C$700,3)</f>
        <v>46251</v>
      </c>
      <c r="I129" s="3">
        <f t="shared" si="2"/>
        <v>0.32431731205811765</v>
      </c>
      <c r="J129">
        <f>VLOOKUP(A129,Google!$A$2:$B$700,2)</f>
        <v>0</v>
      </c>
      <c r="K129" s="5">
        <f>VLOOKUP(A129,Konkurence!$A$2:$C$700,2)</f>
        <v>71300</v>
      </c>
      <c r="L129" s="3">
        <f t="shared" si="3"/>
        <v>0</v>
      </c>
    </row>
    <row r="130" spans="1:12" x14ac:dyDescent="0.25">
      <c r="A130" t="s">
        <v>543</v>
      </c>
      <c r="B130" t="s">
        <v>543</v>
      </c>
      <c r="C130" t="s">
        <v>694</v>
      </c>
      <c r="E130" t="s">
        <v>712</v>
      </c>
      <c r="F130" t="s">
        <v>693</v>
      </c>
      <c r="G130">
        <f>VLOOKUP(A130,Seznam!$A$2:$B$700,2)</f>
        <v>15</v>
      </c>
      <c r="H130" s="5">
        <f>VLOOKUP(A130,Konkurence!$A$2:$C$700,3)</f>
        <v>46251</v>
      </c>
      <c r="I130" s="3">
        <f t="shared" si="2"/>
        <v>0.32431731205811765</v>
      </c>
      <c r="J130">
        <f>VLOOKUP(A130,Google!$A$2:$B$700,2)</f>
        <v>0</v>
      </c>
      <c r="K130" s="5">
        <f>VLOOKUP(A130,Konkurence!$A$2:$C$700,2)</f>
        <v>71300</v>
      </c>
      <c r="L130" s="3">
        <f t="shared" si="3"/>
        <v>0</v>
      </c>
    </row>
    <row r="131" spans="1:12" x14ac:dyDescent="0.25">
      <c r="A131" t="s">
        <v>542</v>
      </c>
      <c r="B131" t="s">
        <v>542</v>
      </c>
      <c r="C131" t="s">
        <v>694</v>
      </c>
      <c r="E131" t="s">
        <v>712</v>
      </c>
      <c r="F131" t="s">
        <v>693</v>
      </c>
      <c r="G131">
        <f>VLOOKUP(A131,Seznam!$A$2:$B$700,2)</f>
        <v>15</v>
      </c>
      <c r="H131" s="5">
        <f>VLOOKUP(A131,Konkurence!$A$2:$C$700,3)</f>
        <v>46251</v>
      </c>
      <c r="I131" s="3">
        <f t="shared" ref="I131:I194" si="4">(G131/H131)*1000</f>
        <v>0.32431731205811765</v>
      </c>
      <c r="J131">
        <f>VLOOKUP(A131,Google!$A$2:$B$700,2)</f>
        <v>0</v>
      </c>
      <c r="K131" s="5">
        <f>VLOOKUP(A131,Konkurence!$A$2:$C$700,2)</f>
        <v>71300</v>
      </c>
      <c r="L131" s="3">
        <f t="shared" ref="L131:L194" si="5">(J131/K131)*1000</f>
        <v>0</v>
      </c>
    </row>
    <row r="132" spans="1:12" x14ac:dyDescent="0.25">
      <c r="A132" t="s">
        <v>541</v>
      </c>
      <c r="B132" t="s">
        <v>541</v>
      </c>
      <c r="C132" t="s">
        <v>694</v>
      </c>
      <c r="E132" t="s">
        <v>712</v>
      </c>
      <c r="F132" t="s">
        <v>693</v>
      </c>
      <c r="G132">
        <f>VLOOKUP(A132,Seznam!$A$2:$B$700,2)</f>
        <v>15</v>
      </c>
      <c r="H132" s="5">
        <f>VLOOKUP(A132,Konkurence!$A$2:$C$700,3)</f>
        <v>46251</v>
      </c>
      <c r="I132" s="3">
        <f t="shared" si="4"/>
        <v>0.32431731205811765</v>
      </c>
      <c r="J132">
        <f>VLOOKUP(A132,Google!$A$2:$B$700,2)</f>
        <v>10</v>
      </c>
      <c r="K132" s="5">
        <f>VLOOKUP(A132,Konkurence!$A$2:$C$700,2)</f>
        <v>71300</v>
      </c>
      <c r="L132" s="3">
        <f t="shared" si="5"/>
        <v>0.14025245441795231</v>
      </c>
    </row>
    <row r="133" spans="1:12" x14ac:dyDescent="0.25">
      <c r="A133" t="s">
        <v>540</v>
      </c>
      <c r="B133" t="s">
        <v>540</v>
      </c>
      <c r="C133" t="s">
        <v>694</v>
      </c>
      <c r="E133" t="s">
        <v>712</v>
      </c>
      <c r="F133" t="s">
        <v>693</v>
      </c>
      <c r="G133">
        <f>VLOOKUP(A133,Seznam!$A$2:$B$700,2)</f>
        <v>15</v>
      </c>
      <c r="H133" s="5">
        <f>VLOOKUP(A133,Konkurence!$A$2:$C$700,3)</f>
        <v>46251</v>
      </c>
      <c r="I133" s="3">
        <f t="shared" si="4"/>
        <v>0.32431731205811765</v>
      </c>
      <c r="J133">
        <f>VLOOKUP(A133,Google!$A$2:$B$700,2)</f>
        <v>10</v>
      </c>
      <c r="K133" s="5">
        <f>VLOOKUP(A133,Konkurence!$A$2:$C$700,2)</f>
        <v>71300</v>
      </c>
      <c r="L133" s="3">
        <f t="shared" si="5"/>
        <v>0.14025245441795231</v>
      </c>
    </row>
    <row r="134" spans="1:12" x14ac:dyDescent="0.25">
      <c r="A134" t="s">
        <v>539</v>
      </c>
      <c r="B134" t="s">
        <v>539</v>
      </c>
      <c r="C134" t="s">
        <v>694</v>
      </c>
      <c r="E134" t="s">
        <v>712</v>
      </c>
      <c r="F134" t="s">
        <v>693</v>
      </c>
      <c r="G134">
        <f>VLOOKUP(A134,Seznam!$A$2:$B$700,2)</f>
        <v>23</v>
      </c>
      <c r="H134" s="5">
        <f>VLOOKUP(A134,Konkurence!$A$2:$C$700,3)</f>
        <v>12035</v>
      </c>
      <c r="I134" s="3">
        <f t="shared" si="4"/>
        <v>1.9110926464478604</v>
      </c>
      <c r="J134">
        <f>VLOOKUP(A134,Google!$A$2:$B$700,2)</f>
        <v>10</v>
      </c>
      <c r="K134" s="5">
        <f>VLOOKUP(A134,Konkurence!$A$2:$C$700,2)</f>
        <v>27900</v>
      </c>
      <c r="L134" s="3">
        <f t="shared" si="5"/>
        <v>0.35842293906810035</v>
      </c>
    </row>
    <row r="135" spans="1:12" x14ac:dyDescent="0.25">
      <c r="A135" t="s">
        <v>538</v>
      </c>
      <c r="B135" t="s">
        <v>538</v>
      </c>
      <c r="C135" t="s">
        <v>694</v>
      </c>
      <c r="E135" t="s">
        <v>712</v>
      </c>
      <c r="F135" t="s">
        <v>693</v>
      </c>
      <c r="G135">
        <f>VLOOKUP(A135,Seznam!$A$2:$B$700,2)</f>
        <v>8</v>
      </c>
      <c r="H135" s="5">
        <f>VLOOKUP(A135,Konkurence!$A$2:$C$700,3)</f>
        <v>998</v>
      </c>
      <c r="I135" s="3">
        <f t="shared" si="4"/>
        <v>8.0160320641282556</v>
      </c>
      <c r="J135">
        <f>VLOOKUP(A135,Google!$A$2:$B$700,2)</f>
        <v>0</v>
      </c>
      <c r="K135" s="5">
        <f>VLOOKUP(A135,Konkurence!$A$2:$C$700,2)</f>
        <v>23800</v>
      </c>
      <c r="L135" s="3">
        <f t="shared" si="5"/>
        <v>0</v>
      </c>
    </row>
    <row r="136" spans="1:12" x14ac:dyDescent="0.25">
      <c r="A136" t="s">
        <v>537</v>
      </c>
      <c r="B136" t="s">
        <v>537</v>
      </c>
      <c r="C136" t="s">
        <v>694</v>
      </c>
      <c r="E136" t="s">
        <v>712</v>
      </c>
      <c r="F136" t="s">
        <v>693</v>
      </c>
      <c r="G136">
        <f>VLOOKUP(A136,Seznam!$A$2:$B$700,2)</f>
        <v>8</v>
      </c>
      <c r="H136" s="5">
        <f>VLOOKUP(A136,Konkurence!$A$2:$C$700,3)</f>
        <v>998</v>
      </c>
      <c r="I136" s="3">
        <f t="shared" si="4"/>
        <v>8.0160320641282556</v>
      </c>
      <c r="J136">
        <f>VLOOKUP(A136,Google!$A$2:$B$700,2)</f>
        <v>10</v>
      </c>
      <c r="K136" s="5">
        <f>VLOOKUP(A136,Konkurence!$A$2:$C$700,2)</f>
        <v>23800</v>
      </c>
      <c r="L136" s="3">
        <f t="shared" si="5"/>
        <v>0.42016806722689076</v>
      </c>
    </row>
    <row r="137" spans="1:12" x14ac:dyDescent="0.25">
      <c r="A137" t="s">
        <v>536</v>
      </c>
      <c r="B137" t="s">
        <v>74</v>
      </c>
      <c r="C137" t="s">
        <v>694</v>
      </c>
      <c r="F137" t="s">
        <v>693</v>
      </c>
      <c r="G137">
        <f>VLOOKUP(A137,Seznam!$A$2:$B$700,2)</f>
        <v>8</v>
      </c>
      <c r="H137" s="5">
        <f>VLOOKUP(A137,Konkurence!$A$2:$C$700,3)</f>
        <v>998</v>
      </c>
      <c r="I137" s="3">
        <f t="shared" si="4"/>
        <v>8.0160320641282556</v>
      </c>
      <c r="J137">
        <f>VLOOKUP(A137,Google!$A$2:$B$700,2)</f>
        <v>20</v>
      </c>
      <c r="K137" s="5">
        <f>VLOOKUP(A137,Konkurence!$A$2:$C$700,2)</f>
        <v>23800</v>
      </c>
      <c r="L137" s="3">
        <f t="shared" si="5"/>
        <v>0.84033613445378152</v>
      </c>
    </row>
    <row r="138" spans="1:12" x14ac:dyDescent="0.25">
      <c r="A138" t="s">
        <v>535</v>
      </c>
      <c r="B138" t="s">
        <v>74</v>
      </c>
      <c r="C138" t="s">
        <v>694</v>
      </c>
      <c r="F138" t="s">
        <v>693</v>
      </c>
      <c r="G138">
        <f>VLOOKUP(A138,Seznam!$A$2:$B$700,2)</f>
        <v>8</v>
      </c>
      <c r="H138" s="5">
        <f>VLOOKUP(A138,Konkurence!$A$2:$C$700,3)</f>
        <v>998</v>
      </c>
      <c r="I138" s="3">
        <f t="shared" si="4"/>
        <v>8.0160320641282556</v>
      </c>
      <c r="J138">
        <f>VLOOKUP(A138,Google!$A$2:$B$700,2)</f>
        <v>50</v>
      </c>
      <c r="K138" s="5">
        <f>VLOOKUP(A138,Konkurence!$A$2:$C$700,2)</f>
        <v>23800</v>
      </c>
      <c r="L138" s="3">
        <f t="shared" si="5"/>
        <v>2.1008403361344539</v>
      </c>
    </row>
    <row r="139" spans="1:12" x14ac:dyDescent="0.25">
      <c r="A139" t="s">
        <v>534</v>
      </c>
      <c r="B139" t="s">
        <v>728</v>
      </c>
      <c r="C139" t="s">
        <v>694</v>
      </c>
      <c r="D139" t="s">
        <v>727</v>
      </c>
      <c r="F139" t="s">
        <v>693</v>
      </c>
      <c r="G139">
        <f>VLOOKUP(A139,Seznam!$A$2:$B$700,2)</f>
        <v>8</v>
      </c>
      <c r="H139" s="5">
        <f>VLOOKUP(A139,Konkurence!$A$2:$C$700,3)</f>
        <v>998</v>
      </c>
      <c r="I139" s="3">
        <f t="shared" si="4"/>
        <v>8.0160320641282556</v>
      </c>
      <c r="J139">
        <f>VLOOKUP(A139,Google!$A$2:$B$700,2)</f>
        <v>10</v>
      </c>
      <c r="K139" s="5">
        <f>VLOOKUP(A139,Konkurence!$A$2:$C$700,2)</f>
        <v>23800</v>
      </c>
      <c r="L139" s="3">
        <f t="shared" si="5"/>
        <v>0.42016806722689076</v>
      </c>
    </row>
    <row r="140" spans="1:12" x14ac:dyDescent="0.25">
      <c r="A140" t="s">
        <v>533</v>
      </c>
      <c r="B140" t="s">
        <v>482</v>
      </c>
      <c r="C140" t="s">
        <v>694</v>
      </c>
      <c r="F140" t="s">
        <v>693</v>
      </c>
      <c r="G140">
        <f>VLOOKUP(A140,Seznam!$A$2:$B$700,2)</f>
        <v>8</v>
      </c>
      <c r="H140" s="5">
        <f>VLOOKUP(A140,Konkurence!$A$2:$C$700,3)</f>
        <v>998</v>
      </c>
      <c r="I140" s="3">
        <f t="shared" si="4"/>
        <v>8.0160320641282556</v>
      </c>
      <c r="J140">
        <f>VLOOKUP(A140,Google!$A$2:$B$700,2)</f>
        <v>590</v>
      </c>
      <c r="K140" s="5">
        <f>VLOOKUP(A140,Konkurence!$A$2:$C$700,2)</f>
        <v>23800</v>
      </c>
      <c r="L140" s="3">
        <f t="shared" si="5"/>
        <v>24.789915966386552</v>
      </c>
    </row>
    <row r="141" spans="1:12" x14ac:dyDescent="0.25">
      <c r="A141" t="s">
        <v>532</v>
      </c>
      <c r="B141" t="s">
        <v>456</v>
      </c>
      <c r="C141" t="s">
        <v>694</v>
      </c>
      <c r="E141" t="s">
        <v>712</v>
      </c>
      <c r="F141" t="s">
        <v>693</v>
      </c>
      <c r="G141">
        <f>VLOOKUP(A141,Seznam!$A$2:$B$700,2)</f>
        <v>8</v>
      </c>
      <c r="H141" s="5">
        <f>VLOOKUP(A141,Konkurence!$A$2:$C$700,3)</f>
        <v>998</v>
      </c>
      <c r="I141" s="3">
        <f t="shared" si="4"/>
        <v>8.0160320641282556</v>
      </c>
      <c r="J141">
        <f>VLOOKUP(A141,Google!$A$2:$B$700,2)</f>
        <v>110</v>
      </c>
      <c r="K141" s="5">
        <f>VLOOKUP(A141,Konkurence!$A$2:$C$700,2)</f>
        <v>23800</v>
      </c>
      <c r="L141" s="3">
        <f t="shared" si="5"/>
        <v>4.6218487394957988</v>
      </c>
    </row>
    <row r="142" spans="1:12" x14ac:dyDescent="0.25">
      <c r="A142" t="s">
        <v>531</v>
      </c>
      <c r="B142" t="s">
        <v>1006</v>
      </c>
      <c r="C142" t="s">
        <v>704</v>
      </c>
      <c r="D142" t="s">
        <v>845</v>
      </c>
      <c r="F142" t="s">
        <v>693</v>
      </c>
      <c r="G142">
        <f>VLOOKUP(A142,Seznam!$A$2:$B$700,2)</f>
        <v>8</v>
      </c>
      <c r="H142" s="5">
        <f>VLOOKUP(A142,Konkurence!$A$2:$C$700,3)</f>
        <v>998</v>
      </c>
      <c r="I142" s="3">
        <f t="shared" si="4"/>
        <v>8.0160320641282556</v>
      </c>
      <c r="J142">
        <f>VLOOKUP(A142,Google!$A$2:$B$700,2)</f>
        <v>0</v>
      </c>
      <c r="K142" s="5">
        <f>VLOOKUP(A142,Konkurence!$A$2:$C$700,2)</f>
        <v>23800</v>
      </c>
      <c r="L142" s="3">
        <f t="shared" si="5"/>
        <v>0</v>
      </c>
    </row>
    <row r="143" spans="1:12" x14ac:dyDescent="0.25">
      <c r="A143" t="s">
        <v>524</v>
      </c>
      <c r="B143" t="s">
        <v>1005</v>
      </c>
      <c r="C143" t="s">
        <v>687</v>
      </c>
      <c r="D143" t="s">
        <v>750</v>
      </c>
      <c r="F143" t="s">
        <v>686</v>
      </c>
      <c r="G143">
        <f>VLOOKUP(A143,Seznam!$A$2:$B$700,2)</f>
        <v>8</v>
      </c>
      <c r="H143" s="5">
        <f>VLOOKUP(A143,Konkurence!$A$2:$C$700,3)</f>
        <v>998</v>
      </c>
      <c r="I143" s="3">
        <f t="shared" si="4"/>
        <v>8.0160320641282556</v>
      </c>
      <c r="J143">
        <f>VLOOKUP(A143,Google!$A$2:$B$700,2)</f>
        <v>0</v>
      </c>
      <c r="K143" s="5">
        <f>VLOOKUP(A143,Konkurence!$A$2:$C$700,2)</f>
        <v>23800</v>
      </c>
      <c r="L143" s="3">
        <f t="shared" si="5"/>
        <v>0</v>
      </c>
    </row>
    <row r="144" spans="1:12" x14ac:dyDescent="0.25">
      <c r="A144" t="s">
        <v>523</v>
      </c>
      <c r="B144" t="s">
        <v>1004</v>
      </c>
      <c r="C144" t="s">
        <v>687</v>
      </c>
      <c r="D144" t="s">
        <v>750</v>
      </c>
      <c r="F144" t="s">
        <v>686</v>
      </c>
      <c r="G144">
        <f>VLOOKUP(A144,Seznam!$A$2:$B$700,2)</f>
        <v>8</v>
      </c>
      <c r="H144" s="5">
        <f>VLOOKUP(A144,Konkurence!$A$2:$C$700,3)</f>
        <v>998</v>
      </c>
      <c r="I144" s="3">
        <f t="shared" si="4"/>
        <v>8.0160320641282556</v>
      </c>
      <c r="J144">
        <f>VLOOKUP(A144,Google!$A$2:$B$700,2)</f>
        <v>30</v>
      </c>
      <c r="K144" s="5">
        <f>VLOOKUP(A144,Konkurence!$A$2:$C$700,2)</f>
        <v>23800</v>
      </c>
      <c r="L144" s="3">
        <f t="shared" si="5"/>
        <v>1.2605042016806725</v>
      </c>
    </row>
    <row r="145" spans="1:12" x14ac:dyDescent="0.25">
      <c r="A145" t="s">
        <v>522</v>
      </c>
      <c r="B145" t="s">
        <v>1003</v>
      </c>
      <c r="C145" t="s">
        <v>687</v>
      </c>
      <c r="D145" t="s">
        <v>750</v>
      </c>
      <c r="F145" t="s">
        <v>686</v>
      </c>
      <c r="G145">
        <f>VLOOKUP(A145,Seznam!$A$2:$B$700,2)</f>
        <v>8</v>
      </c>
      <c r="H145" s="5">
        <f>VLOOKUP(A145,Konkurence!$A$2:$C$700,3)</f>
        <v>998</v>
      </c>
      <c r="I145" s="3">
        <f t="shared" si="4"/>
        <v>8.0160320641282556</v>
      </c>
      <c r="J145">
        <f>VLOOKUP(A145,Google!$A$2:$B$700,2)</f>
        <v>0</v>
      </c>
      <c r="K145" s="5">
        <f>VLOOKUP(A145,Konkurence!$A$2:$C$700,2)</f>
        <v>23800</v>
      </c>
      <c r="L145" s="3">
        <f t="shared" si="5"/>
        <v>0</v>
      </c>
    </row>
    <row r="146" spans="1:12" x14ac:dyDescent="0.25">
      <c r="A146" t="s">
        <v>530</v>
      </c>
      <c r="B146" t="s">
        <v>530</v>
      </c>
      <c r="C146" t="s">
        <v>687</v>
      </c>
      <c r="F146" t="s">
        <v>686</v>
      </c>
      <c r="G146">
        <f>VLOOKUP(A146,Seznam!$A$2:$B$700,2)</f>
        <v>8</v>
      </c>
      <c r="H146" s="5">
        <f>VLOOKUP(A146,Konkurence!$A$2:$C$700,3)</f>
        <v>998</v>
      </c>
      <c r="I146" s="3">
        <f t="shared" si="4"/>
        <v>8.0160320641282556</v>
      </c>
      <c r="J146">
        <f>VLOOKUP(A146,Google!$A$2:$B$700,2)</f>
        <v>320</v>
      </c>
      <c r="K146" s="5">
        <f>VLOOKUP(A146,Konkurence!$A$2:$C$700,2)</f>
        <v>23800</v>
      </c>
      <c r="L146" s="3">
        <f t="shared" si="5"/>
        <v>13.445378151260504</v>
      </c>
    </row>
    <row r="147" spans="1:12" x14ac:dyDescent="0.25">
      <c r="A147" t="s">
        <v>520</v>
      </c>
      <c r="B147" t="s">
        <v>530</v>
      </c>
      <c r="C147" t="s">
        <v>687</v>
      </c>
      <c r="F147" t="s">
        <v>686</v>
      </c>
      <c r="G147">
        <f>VLOOKUP(A147,Seznam!$A$2:$B$700,2)</f>
        <v>8</v>
      </c>
      <c r="H147" s="5">
        <f>VLOOKUP(A147,Konkurence!$A$2:$C$700,3)</f>
        <v>998</v>
      </c>
      <c r="I147" s="3">
        <f t="shared" si="4"/>
        <v>8.0160320641282556</v>
      </c>
      <c r="J147">
        <f>VLOOKUP(A147,Google!$A$2:$B$700,2)</f>
        <v>1300</v>
      </c>
      <c r="K147" s="5">
        <f>VLOOKUP(A147,Konkurence!$A$2:$C$700,2)</f>
        <v>23800</v>
      </c>
      <c r="L147" s="3">
        <f t="shared" si="5"/>
        <v>54.621848739495796</v>
      </c>
    </row>
    <row r="148" spans="1:12" x14ac:dyDescent="0.25">
      <c r="A148" t="s">
        <v>519</v>
      </c>
      <c r="B148" t="s">
        <v>1002</v>
      </c>
      <c r="C148" t="s">
        <v>687</v>
      </c>
      <c r="F148" t="s">
        <v>686</v>
      </c>
      <c r="G148">
        <f>VLOOKUP(A148,Seznam!$A$2:$B$700,2)</f>
        <v>8</v>
      </c>
      <c r="H148" s="5">
        <f>VLOOKUP(A148,Konkurence!$A$2:$C$700,3)</f>
        <v>998</v>
      </c>
      <c r="I148" s="3">
        <f t="shared" si="4"/>
        <v>8.0160320641282556</v>
      </c>
      <c r="J148">
        <f>VLOOKUP(A148,Google!$A$2:$B$700,2)</f>
        <v>0</v>
      </c>
      <c r="K148" s="5">
        <f>VLOOKUP(A148,Konkurence!$A$2:$C$700,2)</f>
        <v>23800</v>
      </c>
      <c r="L148" s="3">
        <f t="shared" si="5"/>
        <v>0</v>
      </c>
    </row>
    <row r="149" spans="1:12" x14ac:dyDescent="0.25">
      <c r="A149" t="s">
        <v>518</v>
      </c>
      <c r="B149" t="s">
        <v>1001</v>
      </c>
      <c r="C149" t="s">
        <v>687</v>
      </c>
      <c r="D149" t="s">
        <v>750</v>
      </c>
      <c r="F149" t="s">
        <v>686</v>
      </c>
      <c r="G149">
        <f>VLOOKUP(A149,Seznam!$A$2:$B$700,2)</f>
        <v>8</v>
      </c>
      <c r="H149" s="5">
        <f>VLOOKUP(A149,Konkurence!$A$2:$C$700,3)</f>
        <v>998</v>
      </c>
      <c r="I149" s="3">
        <f t="shared" si="4"/>
        <v>8.0160320641282556</v>
      </c>
      <c r="J149">
        <f>VLOOKUP(A149,Google!$A$2:$B$700,2)</f>
        <v>10</v>
      </c>
      <c r="K149" s="5">
        <f>VLOOKUP(A149,Konkurence!$A$2:$C$700,2)</f>
        <v>23800</v>
      </c>
      <c r="L149" s="3">
        <f t="shared" si="5"/>
        <v>0.42016806722689076</v>
      </c>
    </row>
    <row r="150" spans="1:12" x14ac:dyDescent="0.25">
      <c r="A150" t="s">
        <v>517</v>
      </c>
      <c r="B150" t="s">
        <v>1000</v>
      </c>
      <c r="C150" t="s">
        <v>687</v>
      </c>
      <c r="D150" t="s">
        <v>750</v>
      </c>
      <c r="F150" t="s">
        <v>686</v>
      </c>
      <c r="G150">
        <f>VLOOKUP(A150,Seznam!$A$2:$B$700,2)</f>
        <v>8</v>
      </c>
      <c r="H150" s="5">
        <f>VLOOKUP(A150,Konkurence!$A$2:$C$700,3)</f>
        <v>998</v>
      </c>
      <c r="I150" s="3">
        <f t="shared" si="4"/>
        <v>8.0160320641282556</v>
      </c>
      <c r="J150">
        <f>VLOOKUP(A150,Google!$A$2:$B$700,2)</f>
        <v>0</v>
      </c>
      <c r="K150" s="5">
        <f>VLOOKUP(A150,Konkurence!$A$2:$C$700,2)</f>
        <v>23800</v>
      </c>
      <c r="L150" s="3">
        <f t="shared" si="5"/>
        <v>0</v>
      </c>
    </row>
    <row r="151" spans="1:12" x14ac:dyDescent="0.25">
      <c r="A151" t="s">
        <v>516</v>
      </c>
      <c r="B151" t="s">
        <v>999</v>
      </c>
      <c r="C151" t="s">
        <v>687</v>
      </c>
      <c r="D151" t="s">
        <v>750</v>
      </c>
      <c r="F151" t="s">
        <v>686</v>
      </c>
      <c r="G151">
        <f>VLOOKUP(A151,Seznam!$A$2:$B$700,2)</f>
        <v>8</v>
      </c>
      <c r="H151" s="5">
        <f>VLOOKUP(A151,Konkurence!$A$2:$C$700,3)</f>
        <v>998</v>
      </c>
      <c r="I151" s="3">
        <f t="shared" si="4"/>
        <v>8.0160320641282556</v>
      </c>
      <c r="J151">
        <f>VLOOKUP(A151,Google!$A$2:$B$700,2)</f>
        <v>20</v>
      </c>
      <c r="K151" s="5">
        <f>VLOOKUP(A151,Konkurence!$A$2:$C$700,2)</f>
        <v>23800</v>
      </c>
      <c r="L151" s="3">
        <f t="shared" si="5"/>
        <v>0.84033613445378152</v>
      </c>
    </row>
    <row r="152" spans="1:12" x14ac:dyDescent="0.25">
      <c r="A152" t="s">
        <v>515</v>
      </c>
      <c r="B152" t="s">
        <v>998</v>
      </c>
      <c r="C152" t="s">
        <v>687</v>
      </c>
      <c r="D152" t="s">
        <v>750</v>
      </c>
      <c r="F152" t="s">
        <v>686</v>
      </c>
      <c r="G152">
        <f>VLOOKUP(A152,Seznam!$A$2:$B$700,2)</f>
        <v>8</v>
      </c>
      <c r="H152" s="5">
        <f>VLOOKUP(A152,Konkurence!$A$2:$C$700,3)</f>
        <v>998</v>
      </c>
      <c r="I152" s="3">
        <f t="shared" si="4"/>
        <v>8.0160320641282556</v>
      </c>
      <c r="J152">
        <f>VLOOKUP(A152,Google!$A$2:$B$700,2)</f>
        <v>20</v>
      </c>
      <c r="K152" s="5">
        <f>VLOOKUP(A152,Konkurence!$A$2:$C$700,2)</f>
        <v>23800</v>
      </c>
      <c r="L152" s="3">
        <f t="shared" si="5"/>
        <v>0.84033613445378152</v>
      </c>
    </row>
    <row r="153" spans="1:12" x14ac:dyDescent="0.25">
      <c r="A153" t="s">
        <v>514</v>
      </c>
      <c r="B153" t="s">
        <v>997</v>
      </c>
      <c r="C153" t="s">
        <v>687</v>
      </c>
      <c r="F153" t="s">
        <v>686</v>
      </c>
      <c r="G153">
        <f>VLOOKUP(A153,Seznam!$A$2:$B$700,2)</f>
        <v>8</v>
      </c>
      <c r="H153" s="5">
        <f>VLOOKUP(A153,Konkurence!$A$2:$C$700,3)</f>
        <v>998</v>
      </c>
      <c r="I153" s="3">
        <f t="shared" si="4"/>
        <v>8.0160320641282556</v>
      </c>
      <c r="J153">
        <f>VLOOKUP(A153,Google!$A$2:$B$700,2)</f>
        <v>10</v>
      </c>
      <c r="K153" s="5">
        <f>VLOOKUP(A153,Konkurence!$A$2:$C$700,2)</f>
        <v>23800</v>
      </c>
      <c r="L153" s="3">
        <f t="shared" si="5"/>
        <v>0.42016806722689076</v>
      </c>
    </row>
    <row r="154" spans="1:12" x14ac:dyDescent="0.25">
      <c r="A154" t="s">
        <v>513</v>
      </c>
      <c r="B154" t="s">
        <v>996</v>
      </c>
      <c r="C154" t="s">
        <v>687</v>
      </c>
      <c r="F154" t="s">
        <v>686</v>
      </c>
      <c r="G154">
        <f>VLOOKUP(A154,Seznam!$A$2:$B$700,2)</f>
        <v>8</v>
      </c>
      <c r="H154" s="5">
        <f>VLOOKUP(A154,Konkurence!$A$2:$C$700,3)</f>
        <v>998</v>
      </c>
      <c r="I154" s="3">
        <f t="shared" si="4"/>
        <v>8.0160320641282556</v>
      </c>
      <c r="J154">
        <f>VLOOKUP(A154,Google!$A$2:$B$700,2)</f>
        <v>50</v>
      </c>
      <c r="K154" s="5">
        <f>VLOOKUP(A154,Konkurence!$A$2:$C$700,2)</f>
        <v>23800</v>
      </c>
      <c r="L154" s="3">
        <f t="shared" si="5"/>
        <v>2.1008403361344539</v>
      </c>
    </row>
    <row r="155" spans="1:12" x14ac:dyDescent="0.25">
      <c r="A155" t="s">
        <v>512</v>
      </c>
      <c r="B155" t="s">
        <v>995</v>
      </c>
      <c r="C155" t="s">
        <v>687</v>
      </c>
      <c r="F155" t="s">
        <v>686</v>
      </c>
      <c r="G155">
        <f>VLOOKUP(A155,Seznam!$A$2:$B$700,2)</f>
        <v>8</v>
      </c>
      <c r="H155" s="5">
        <f>VLOOKUP(A155,Konkurence!$A$2:$C$700,3)</f>
        <v>998</v>
      </c>
      <c r="I155" s="3">
        <f t="shared" si="4"/>
        <v>8.0160320641282556</v>
      </c>
      <c r="J155">
        <f>VLOOKUP(A155,Google!$A$2:$B$700,2)</f>
        <v>0</v>
      </c>
      <c r="K155" s="5">
        <f>VLOOKUP(A155,Konkurence!$A$2:$C$700,2)</f>
        <v>23800</v>
      </c>
      <c r="L155" s="3">
        <f t="shared" si="5"/>
        <v>0</v>
      </c>
    </row>
    <row r="156" spans="1:12" x14ac:dyDescent="0.25">
      <c r="A156" t="s">
        <v>511</v>
      </c>
      <c r="B156" t="s">
        <v>994</v>
      </c>
      <c r="C156" t="s">
        <v>687</v>
      </c>
      <c r="F156" t="s">
        <v>686</v>
      </c>
      <c r="G156">
        <f>VLOOKUP(A156,Seznam!$A$2:$B$700,2)</f>
        <v>8</v>
      </c>
      <c r="H156" s="5">
        <f>VLOOKUP(A156,Konkurence!$A$2:$C$700,3)</f>
        <v>998</v>
      </c>
      <c r="I156" s="3">
        <f t="shared" si="4"/>
        <v>8.0160320641282556</v>
      </c>
      <c r="J156">
        <f>VLOOKUP(A156,Google!$A$2:$B$700,2)</f>
        <v>10</v>
      </c>
      <c r="K156" s="5">
        <f>VLOOKUP(A156,Konkurence!$A$2:$C$700,2)</f>
        <v>23800</v>
      </c>
      <c r="L156" s="3">
        <f t="shared" si="5"/>
        <v>0.42016806722689076</v>
      </c>
    </row>
    <row r="157" spans="1:12" x14ac:dyDescent="0.25">
      <c r="A157" t="s">
        <v>510</v>
      </c>
      <c r="B157" t="s">
        <v>993</v>
      </c>
      <c r="C157" t="s">
        <v>687</v>
      </c>
      <c r="F157" t="s">
        <v>686</v>
      </c>
      <c r="G157">
        <f>VLOOKUP(A157,Seznam!$A$2:$B$700,2)</f>
        <v>8</v>
      </c>
      <c r="H157" s="5">
        <f>VLOOKUP(A157,Konkurence!$A$2:$C$700,3)</f>
        <v>998</v>
      </c>
      <c r="I157" s="3">
        <f t="shared" si="4"/>
        <v>8.0160320641282556</v>
      </c>
      <c r="J157">
        <f>VLOOKUP(A157,Google!$A$2:$B$700,2)</f>
        <v>10</v>
      </c>
      <c r="K157" s="5">
        <f>VLOOKUP(A157,Konkurence!$A$2:$C$700,2)</f>
        <v>23800</v>
      </c>
      <c r="L157" s="3">
        <f t="shared" si="5"/>
        <v>0.42016806722689076</v>
      </c>
    </row>
    <row r="158" spans="1:12" x14ac:dyDescent="0.25">
      <c r="A158" t="s">
        <v>509</v>
      </c>
      <c r="B158" t="s">
        <v>992</v>
      </c>
      <c r="C158" t="s">
        <v>687</v>
      </c>
      <c r="F158" t="s">
        <v>686</v>
      </c>
      <c r="G158">
        <f>VLOOKUP(A158,Seznam!$A$2:$B$700,2)</f>
        <v>8</v>
      </c>
      <c r="H158" s="5">
        <f>VLOOKUP(A158,Konkurence!$A$2:$C$700,3)</f>
        <v>998</v>
      </c>
      <c r="I158" s="3">
        <f t="shared" si="4"/>
        <v>8.0160320641282556</v>
      </c>
      <c r="J158">
        <f>VLOOKUP(A158,Google!$A$2:$B$700,2)</f>
        <v>20</v>
      </c>
      <c r="K158" s="5">
        <f>VLOOKUP(A158,Konkurence!$A$2:$C$700,2)</f>
        <v>23800</v>
      </c>
      <c r="L158" s="3">
        <f t="shared" si="5"/>
        <v>0.84033613445378152</v>
      </c>
    </row>
    <row r="159" spans="1:12" x14ac:dyDescent="0.25">
      <c r="A159" t="s">
        <v>508</v>
      </c>
      <c r="B159" t="s">
        <v>991</v>
      </c>
      <c r="C159" t="s">
        <v>687</v>
      </c>
      <c r="F159" t="s">
        <v>686</v>
      </c>
      <c r="G159">
        <f>VLOOKUP(A159,Seznam!$A$2:$B$700,2)</f>
        <v>8</v>
      </c>
      <c r="H159" s="5">
        <f>VLOOKUP(A159,Konkurence!$A$2:$C$700,3)</f>
        <v>998</v>
      </c>
      <c r="I159" s="3">
        <f t="shared" si="4"/>
        <v>8.0160320641282556</v>
      </c>
      <c r="J159">
        <f>VLOOKUP(A159,Google!$A$2:$B$700,2)</f>
        <v>10</v>
      </c>
      <c r="K159" s="5">
        <f>VLOOKUP(A159,Konkurence!$A$2:$C$700,2)</f>
        <v>23800</v>
      </c>
      <c r="L159" s="3">
        <f t="shared" si="5"/>
        <v>0.42016806722689076</v>
      </c>
    </row>
    <row r="160" spans="1:12" x14ac:dyDescent="0.25">
      <c r="A160" t="s">
        <v>507</v>
      </c>
      <c r="B160" t="s">
        <v>990</v>
      </c>
      <c r="C160" t="s">
        <v>687</v>
      </c>
      <c r="F160" t="s">
        <v>686</v>
      </c>
      <c r="G160">
        <f>VLOOKUP(A160,Seznam!$A$2:$B$700,2)</f>
        <v>8</v>
      </c>
      <c r="H160" s="5">
        <f>VLOOKUP(A160,Konkurence!$A$2:$C$700,3)</f>
        <v>998</v>
      </c>
      <c r="I160" s="3">
        <f t="shared" si="4"/>
        <v>8.0160320641282556</v>
      </c>
      <c r="J160">
        <f>VLOOKUP(A160,Google!$A$2:$B$700,2)</f>
        <v>20</v>
      </c>
      <c r="K160" s="5">
        <f>VLOOKUP(A160,Konkurence!$A$2:$C$700,2)</f>
        <v>23800</v>
      </c>
      <c r="L160" s="3">
        <f t="shared" si="5"/>
        <v>0.84033613445378152</v>
      </c>
    </row>
    <row r="161" spans="1:12" x14ac:dyDescent="0.25">
      <c r="A161" t="s">
        <v>506</v>
      </c>
      <c r="B161" t="s">
        <v>989</v>
      </c>
      <c r="C161" t="s">
        <v>687</v>
      </c>
      <c r="F161" t="s">
        <v>686</v>
      </c>
      <c r="G161">
        <f>VLOOKUP(A161,Seznam!$A$2:$B$700,2)</f>
        <v>8</v>
      </c>
      <c r="H161" s="5">
        <f>VLOOKUP(A161,Konkurence!$A$2:$C$700,3)</f>
        <v>998</v>
      </c>
      <c r="I161" s="3">
        <f t="shared" si="4"/>
        <v>8.0160320641282556</v>
      </c>
      <c r="J161">
        <f>VLOOKUP(A161,Google!$A$2:$B$700,2)</f>
        <v>10</v>
      </c>
      <c r="K161" s="5">
        <f>VLOOKUP(A161,Konkurence!$A$2:$C$700,2)</f>
        <v>23800</v>
      </c>
      <c r="L161" s="3">
        <f t="shared" si="5"/>
        <v>0.42016806722689076</v>
      </c>
    </row>
    <row r="162" spans="1:12" x14ac:dyDescent="0.25">
      <c r="A162" t="s">
        <v>505</v>
      </c>
      <c r="B162" t="s">
        <v>988</v>
      </c>
      <c r="C162" t="s">
        <v>687</v>
      </c>
      <c r="F162" t="s">
        <v>686</v>
      </c>
      <c r="G162">
        <f>VLOOKUP(A162,Seznam!$A$2:$B$700,2)</f>
        <v>8</v>
      </c>
      <c r="H162" s="5">
        <f>VLOOKUP(A162,Konkurence!$A$2:$C$700,3)</f>
        <v>998</v>
      </c>
      <c r="I162" s="3">
        <f t="shared" si="4"/>
        <v>8.0160320641282556</v>
      </c>
      <c r="J162">
        <f>VLOOKUP(A162,Google!$A$2:$B$700,2)</f>
        <v>10</v>
      </c>
      <c r="K162" s="5">
        <f>VLOOKUP(A162,Konkurence!$A$2:$C$700,2)</f>
        <v>23800</v>
      </c>
      <c r="L162" s="3">
        <f t="shared" si="5"/>
        <v>0.42016806722689076</v>
      </c>
    </row>
    <row r="163" spans="1:12" x14ac:dyDescent="0.25">
      <c r="A163" t="s">
        <v>529</v>
      </c>
      <c r="B163" t="s">
        <v>529</v>
      </c>
      <c r="C163" t="s">
        <v>687</v>
      </c>
      <c r="F163" t="s">
        <v>686</v>
      </c>
      <c r="G163">
        <f>VLOOKUP(A163,Seznam!$A$2:$B$700,2)</f>
        <v>8</v>
      </c>
      <c r="H163" s="5">
        <f>VLOOKUP(A163,Konkurence!$A$2:$C$700,3)</f>
        <v>998</v>
      </c>
      <c r="I163" s="3">
        <f t="shared" si="4"/>
        <v>8.0160320641282556</v>
      </c>
      <c r="J163">
        <f>VLOOKUP(A163,Google!$A$2:$B$700,2)</f>
        <v>10</v>
      </c>
      <c r="K163" s="5">
        <f>VLOOKUP(A163,Konkurence!$A$2:$C$700,2)</f>
        <v>23800</v>
      </c>
      <c r="L163" s="3">
        <f t="shared" si="5"/>
        <v>0.42016806722689076</v>
      </c>
    </row>
    <row r="164" spans="1:12" x14ac:dyDescent="0.25">
      <c r="A164" t="s">
        <v>504</v>
      </c>
      <c r="B164" t="s">
        <v>529</v>
      </c>
      <c r="C164" t="s">
        <v>687</v>
      </c>
      <c r="F164" t="s">
        <v>686</v>
      </c>
      <c r="G164">
        <f>VLOOKUP(A164,Seznam!$A$2:$B$700,2)</f>
        <v>8</v>
      </c>
      <c r="H164" s="5">
        <f>VLOOKUP(A164,Konkurence!$A$2:$C$700,3)</f>
        <v>998</v>
      </c>
      <c r="I164" s="3">
        <f t="shared" si="4"/>
        <v>8.0160320641282556</v>
      </c>
      <c r="J164">
        <f>VLOOKUP(A164,Google!$A$2:$B$700,2)</f>
        <v>110</v>
      </c>
      <c r="K164" s="5">
        <f>VLOOKUP(A164,Konkurence!$A$2:$C$700,2)</f>
        <v>23800</v>
      </c>
      <c r="L164" s="3">
        <f t="shared" si="5"/>
        <v>4.6218487394957988</v>
      </c>
    </row>
    <row r="165" spans="1:12" x14ac:dyDescent="0.25">
      <c r="A165" t="s">
        <v>503</v>
      </c>
      <c r="B165" t="s">
        <v>987</v>
      </c>
      <c r="C165" t="s">
        <v>687</v>
      </c>
      <c r="F165" t="s">
        <v>686</v>
      </c>
      <c r="G165">
        <f>VLOOKUP(A165,Seznam!$A$2:$B$700,2)</f>
        <v>8</v>
      </c>
      <c r="H165" s="5">
        <f>VLOOKUP(A165,Konkurence!$A$2:$C$700,3)</f>
        <v>998</v>
      </c>
      <c r="I165" s="3">
        <f t="shared" si="4"/>
        <v>8.0160320641282556</v>
      </c>
      <c r="J165">
        <f>VLOOKUP(A165,Google!$A$2:$B$700,2)</f>
        <v>70</v>
      </c>
      <c r="K165" s="5">
        <f>VLOOKUP(A165,Konkurence!$A$2:$C$700,2)</f>
        <v>23800</v>
      </c>
      <c r="L165" s="3">
        <f t="shared" si="5"/>
        <v>2.9411764705882351</v>
      </c>
    </row>
    <row r="166" spans="1:12" x14ac:dyDescent="0.25">
      <c r="A166" t="s">
        <v>502</v>
      </c>
      <c r="B166" t="s">
        <v>986</v>
      </c>
      <c r="C166" t="s">
        <v>694</v>
      </c>
      <c r="D166" t="s">
        <v>709</v>
      </c>
      <c r="F166" t="s">
        <v>693</v>
      </c>
      <c r="G166">
        <f>VLOOKUP(A166,Seznam!$A$2:$B$700,2)</f>
        <v>8</v>
      </c>
      <c r="H166" s="5">
        <f>VLOOKUP(A166,Konkurence!$A$2:$C$700,3)</f>
        <v>998</v>
      </c>
      <c r="I166" s="3">
        <f t="shared" si="4"/>
        <v>8.0160320641282556</v>
      </c>
      <c r="J166">
        <f>VLOOKUP(A166,Google!$A$2:$B$700,2)</f>
        <v>20</v>
      </c>
      <c r="K166" s="5">
        <f>VLOOKUP(A166,Konkurence!$A$2:$C$700,2)</f>
        <v>23800</v>
      </c>
      <c r="L166" s="3">
        <f t="shared" si="5"/>
        <v>0.84033613445378152</v>
      </c>
    </row>
    <row r="167" spans="1:12" x14ac:dyDescent="0.25">
      <c r="A167" t="s">
        <v>501</v>
      </c>
      <c r="B167" t="s">
        <v>985</v>
      </c>
      <c r="C167" t="s">
        <v>687</v>
      </c>
      <c r="F167" t="s">
        <v>686</v>
      </c>
      <c r="G167">
        <f>VLOOKUP(A167,Seznam!$A$2:$B$700,2)</f>
        <v>8</v>
      </c>
      <c r="H167" s="5">
        <f>VLOOKUP(A167,Konkurence!$A$2:$C$700,3)</f>
        <v>998</v>
      </c>
      <c r="I167" s="3">
        <f t="shared" si="4"/>
        <v>8.0160320641282556</v>
      </c>
      <c r="J167">
        <f>VLOOKUP(A167,Google!$A$2:$B$700,2)</f>
        <v>70</v>
      </c>
      <c r="K167" s="5">
        <f>VLOOKUP(A167,Konkurence!$A$2:$C$700,2)</f>
        <v>23800</v>
      </c>
      <c r="L167" s="3">
        <f t="shared" si="5"/>
        <v>2.9411764705882351</v>
      </c>
    </row>
    <row r="168" spans="1:12" x14ac:dyDescent="0.25">
      <c r="A168" t="s">
        <v>500</v>
      </c>
      <c r="B168" t="s">
        <v>984</v>
      </c>
      <c r="C168" t="s">
        <v>687</v>
      </c>
      <c r="D168" t="s">
        <v>769</v>
      </c>
      <c r="F168" t="s">
        <v>686</v>
      </c>
      <c r="G168">
        <f>VLOOKUP(A168,Seznam!$A$2:$B$700,2)</f>
        <v>8</v>
      </c>
      <c r="H168" s="5">
        <f>VLOOKUP(A168,Konkurence!$A$2:$C$700,3)</f>
        <v>998</v>
      </c>
      <c r="I168" s="3">
        <f t="shared" si="4"/>
        <v>8.0160320641282556</v>
      </c>
      <c r="J168">
        <f>VLOOKUP(A168,Google!$A$2:$B$700,2)</f>
        <v>30</v>
      </c>
      <c r="K168" s="5">
        <f>VLOOKUP(A168,Konkurence!$A$2:$C$700,2)</f>
        <v>23800</v>
      </c>
      <c r="L168" s="3">
        <f t="shared" si="5"/>
        <v>1.2605042016806725</v>
      </c>
    </row>
    <row r="169" spans="1:12" x14ac:dyDescent="0.25">
      <c r="A169" t="s">
        <v>499</v>
      </c>
      <c r="B169" t="s">
        <v>983</v>
      </c>
      <c r="C169" t="s">
        <v>687</v>
      </c>
      <c r="D169" t="s">
        <v>750</v>
      </c>
      <c r="F169" t="s">
        <v>686</v>
      </c>
      <c r="G169">
        <f>VLOOKUP(A169,Seznam!$A$2:$B$700,2)</f>
        <v>8</v>
      </c>
      <c r="H169" s="5">
        <f>VLOOKUP(A169,Konkurence!$A$2:$C$700,3)</f>
        <v>998</v>
      </c>
      <c r="I169" s="3">
        <f t="shared" si="4"/>
        <v>8.0160320641282556</v>
      </c>
      <c r="J169">
        <f>VLOOKUP(A169,Google!$A$2:$B$700,2)</f>
        <v>0</v>
      </c>
      <c r="K169" s="5">
        <f>VLOOKUP(A169,Konkurence!$A$2:$C$700,2)</f>
        <v>23800</v>
      </c>
      <c r="L169" s="3">
        <f t="shared" si="5"/>
        <v>0</v>
      </c>
    </row>
    <row r="170" spans="1:12" x14ac:dyDescent="0.25">
      <c r="A170" t="s">
        <v>498</v>
      </c>
      <c r="B170" t="s">
        <v>982</v>
      </c>
      <c r="C170" t="s">
        <v>687</v>
      </c>
      <c r="D170" t="s">
        <v>769</v>
      </c>
      <c r="F170" t="s">
        <v>686</v>
      </c>
      <c r="G170">
        <f>VLOOKUP(A170,Seznam!$A$2:$B$700,2)</f>
        <v>8</v>
      </c>
      <c r="H170" s="5">
        <f>VLOOKUP(A170,Konkurence!$A$2:$C$700,3)</f>
        <v>998</v>
      </c>
      <c r="I170" s="3">
        <f t="shared" si="4"/>
        <v>8.0160320641282556</v>
      </c>
      <c r="J170">
        <f>VLOOKUP(A170,Google!$A$2:$B$700,2)</f>
        <v>10</v>
      </c>
      <c r="K170" s="5">
        <f>VLOOKUP(A170,Konkurence!$A$2:$C$700,2)</f>
        <v>23800</v>
      </c>
      <c r="L170" s="3">
        <f t="shared" si="5"/>
        <v>0.42016806722689076</v>
      </c>
    </row>
    <row r="171" spans="1:12" x14ac:dyDescent="0.25">
      <c r="A171" t="s">
        <v>497</v>
      </c>
      <c r="B171" t="s">
        <v>981</v>
      </c>
      <c r="C171" t="s">
        <v>687</v>
      </c>
      <c r="F171" t="s">
        <v>686</v>
      </c>
      <c r="G171">
        <f>VLOOKUP(A171,Seznam!$A$2:$B$700,2)</f>
        <v>8</v>
      </c>
      <c r="H171" s="5">
        <f>VLOOKUP(A171,Konkurence!$A$2:$C$700,3)</f>
        <v>998</v>
      </c>
      <c r="I171" s="3">
        <f t="shared" si="4"/>
        <v>8.0160320641282556</v>
      </c>
      <c r="J171">
        <f>VLOOKUP(A171,Google!$A$2:$B$700,2)</f>
        <v>0</v>
      </c>
      <c r="K171" s="5">
        <f>VLOOKUP(A171,Konkurence!$A$2:$C$700,2)</f>
        <v>23800</v>
      </c>
      <c r="L171" s="3">
        <f t="shared" si="5"/>
        <v>0</v>
      </c>
    </row>
    <row r="172" spans="1:12" x14ac:dyDescent="0.25">
      <c r="A172" t="s">
        <v>496</v>
      </c>
      <c r="B172" t="s">
        <v>980</v>
      </c>
      <c r="C172" t="s">
        <v>687</v>
      </c>
      <c r="D172" t="s">
        <v>699</v>
      </c>
      <c r="F172" t="s">
        <v>686</v>
      </c>
      <c r="G172">
        <f>VLOOKUP(A172,Seznam!$A$2:$B$700,2)</f>
        <v>8</v>
      </c>
      <c r="H172" s="5">
        <f>VLOOKUP(A172,Konkurence!$A$2:$C$700,3)</f>
        <v>998</v>
      </c>
      <c r="I172" s="3">
        <f t="shared" si="4"/>
        <v>8.0160320641282556</v>
      </c>
      <c r="J172">
        <f>VLOOKUP(A172,Google!$A$2:$B$700,2)</f>
        <v>70</v>
      </c>
      <c r="K172" s="5">
        <f>VLOOKUP(A172,Konkurence!$A$2:$C$700,2)</f>
        <v>23800</v>
      </c>
      <c r="L172" s="3">
        <f t="shared" si="5"/>
        <v>2.9411764705882351</v>
      </c>
    </row>
    <row r="173" spans="1:12" x14ac:dyDescent="0.25">
      <c r="A173" t="s">
        <v>495</v>
      </c>
      <c r="B173" t="s">
        <v>979</v>
      </c>
      <c r="C173" t="s">
        <v>687</v>
      </c>
      <c r="F173" t="s">
        <v>686</v>
      </c>
      <c r="G173">
        <f>VLOOKUP(A173,Seznam!$A$2:$B$700,2)</f>
        <v>8</v>
      </c>
      <c r="H173" s="5">
        <f>VLOOKUP(A173,Konkurence!$A$2:$C$700,3)</f>
        <v>998</v>
      </c>
      <c r="I173" s="3">
        <f t="shared" si="4"/>
        <v>8.0160320641282556</v>
      </c>
      <c r="J173">
        <f>VLOOKUP(A173,Google!$A$2:$B$700,2)</f>
        <v>30</v>
      </c>
      <c r="K173" s="5">
        <f>VLOOKUP(A173,Konkurence!$A$2:$C$700,2)</f>
        <v>23800</v>
      </c>
      <c r="L173" s="3">
        <f t="shared" si="5"/>
        <v>1.2605042016806725</v>
      </c>
    </row>
    <row r="174" spans="1:12" x14ac:dyDescent="0.25">
      <c r="A174" t="s">
        <v>494</v>
      </c>
      <c r="B174" t="s">
        <v>978</v>
      </c>
      <c r="C174" t="s">
        <v>687</v>
      </c>
      <c r="F174" t="s">
        <v>686</v>
      </c>
      <c r="G174">
        <f>VLOOKUP(A174,Seznam!$A$2:$B$700,2)</f>
        <v>8</v>
      </c>
      <c r="H174" s="5">
        <f>VLOOKUP(A174,Konkurence!$A$2:$C$700,3)</f>
        <v>998</v>
      </c>
      <c r="I174" s="3">
        <f t="shared" si="4"/>
        <v>8.0160320641282556</v>
      </c>
      <c r="J174">
        <f>VLOOKUP(A174,Google!$A$2:$B$700,2)</f>
        <v>20</v>
      </c>
      <c r="K174" s="5">
        <f>VLOOKUP(A174,Konkurence!$A$2:$C$700,2)</f>
        <v>23800</v>
      </c>
      <c r="L174" s="3">
        <f t="shared" si="5"/>
        <v>0.84033613445378152</v>
      </c>
    </row>
    <row r="175" spans="1:12" x14ac:dyDescent="0.25">
      <c r="A175" t="s">
        <v>528</v>
      </c>
      <c r="B175" t="s">
        <v>528</v>
      </c>
      <c r="C175" t="s">
        <v>687</v>
      </c>
      <c r="D175" t="s">
        <v>750</v>
      </c>
      <c r="F175" t="s">
        <v>686</v>
      </c>
      <c r="G175">
        <f>VLOOKUP(A175,Seznam!$A$2:$B$700,2)</f>
        <v>8</v>
      </c>
      <c r="H175" s="5">
        <f>VLOOKUP(A175,Konkurence!$A$2:$C$700,3)</f>
        <v>998</v>
      </c>
      <c r="I175" s="3">
        <f t="shared" si="4"/>
        <v>8.0160320641282556</v>
      </c>
      <c r="J175">
        <f>VLOOKUP(A175,Google!$A$2:$B$700,2)</f>
        <v>30</v>
      </c>
      <c r="K175" s="5">
        <f>VLOOKUP(A175,Konkurence!$A$2:$C$700,2)</f>
        <v>23800</v>
      </c>
      <c r="L175" s="3">
        <f t="shared" si="5"/>
        <v>1.2605042016806725</v>
      </c>
    </row>
    <row r="176" spans="1:12" x14ac:dyDescent="0.25">
      <c r="A176" t="s">
        <v>493</v>
      </c>
      <c r="B176" t="s">
        <v>528</v>
      </c>
      <c r="C176" t="s">
        <v>687</v>
      </c>
      <c r="D176" t="s">
        <v>750</v>
      </c>
      <c r="F176" t="s">
        <v>686</v>
      </c>
      <c r="G176">
        <f>VLOOKUP(A176,Seznam!$A$2:$B$700,2)</f>
        <v>8</v>
      </c>
      <c r="H176" s="5">
        <f>VLOOKUP(A176,Konkurence!$A$2:$C$700,3)</f>
        <v>998</v>
      </c>
      <c r="I176" s="3">
        <f t="shared" si="4"/>
        <v>8.0160320641282556</v>
      </c>
      <c r="J176">
        <f>VLOOKUP(A176,Google!$A$2:$B$700,2)</f>
        <v>320</v>
      </c>
      <c r="K176" s="5">
        <f>VLOOKUP(A176,Konkurence!$A$2:$C$700,2)</f>
        <v>23800</v>
      </c>
      <c r="L176" s="3">
        <f t="shared" si="5"/>
        <v>13.445378151260504</v>
      </c>
    </row>
    <row r="177" spans="1:12" x14ac:dyDescent="0.25">
      <c r="A177" t="s">
        <v>527</v>
      </c>
      <c r="B177" t="s">
        <v>527</v>
      </c>
      <c r="C177" t="s">
        <v>687</v>
      </c>
      <c r="F177" t="s">
        <v>686</v>
      </c>
      <c r="G177">
        <f>VLOOKUP(A177,Seznam!$A$2:$B$700,2)</f>
        <v>8</v>
      </c>
      <c r="H177" s="5">
        <f>VLOOKUP(A177,Konkurence!$A$2:$C$700,3)</f>
        <v>998</v>
      </c>
      <c r="I177" s="3">
        <f t="shared" si="4"/>
        <v>8.0160320641282556</v>
      </c>
      <c r="J177">
        <f>VLOOKUP(A177,Google!$A$2:$B$700,2)</f>
        <v>10</v>
      </c>
      <c r="K177" s="5">
        <f>VLOOKUP(A177,Konkurence!$A$2:$C$700,2)</f>
        <v>23800</v>
      </c>
      <c r="L177" s="3">
        <f t="shared" si="5"/>
        <v>0.42016806722689076</v>
      </c>
    </row>
    <row r="178" spans="1:12" x14ac:dyDescent="0.25">
      <c r="A178" t="s">
        <v>492</v>
      </c>
      <c r="B178" t="s">
        <v>527</v>
      </c>
      <c r="C178" t="s">
        <v>687</v>
      </c>
      <c r="F178" t="s">
        <v>686</v>
      </c>
      <c r="G178">
        <f>VLOOKUP(A178,Seznam!$A$2:$B$700,2)</f>
        <v>8</v>
      </c>
      <c r="H178" s="5">
        <f>VLOOKUP(A178,Konkurence!$A$2:$C$700,3)</f>
        <v>998</v>
      </c>
      <c r="I178" s="3">
        <f t="shared" si="4"/>
        <v>8.0160320641282556</v>
      </c>
      <c r="J178">
        <f>VLOOKUP(A178,Google!$A$2:$B$700,2)</f>
        <v>70</v>
      </c>
      <c r="K178" s="5">
        <f>VLOOKUP(A178,Konkurence!$A$2:$C$700,2)</f>
        <v>23800</v>
      </c>
      <c r="L178" s="3">
        <f t="shared" si="5"/>
        <v>2.9411764705882351</v>
      </c>
    </row>
    <row r="179" spans="1:12" x14ac:dyDescent="0.25">
      <c r="A179" t="s">
        <v>491</v>
      </c>
      <c r="B179" t="s">
        <v>527</v>
      </c>
      <c r="C179" t="s">
        <v>687</v>
      </c>
      <c r="F179" t="s">
        <v>686</v>
      </c>
      <c r="G179">
        <f>VLOOKUP(A179,Seznam!$A$2:$B$700,2)</f>
        <v>8</v>
      </c>
      <c r="H179" s="5">
        <f>VLOOKUP(A179,Konkurence!$A$2:$C$700,3)</f>
        <v>998</v>
      </c>
      <c r="I179" s="3">
        <f t="shared" si="4"/>
        <v>8.0160320641282556</v>
      </c>
      <c r="J179">
        <f>VLOOKUP(A179,Google!$A$2:$B$700,2)</f>
        <v>10</v>
      </c>
      <c r="K179" s="5">
        <f>VLOOKUP(A179,Konkurence!$A$2:$C$700,2)</f>
        <v>23800</v>
      </c>
      <c r="L179" s="3">
        <f t="shared" si="5"/>
        <v>0.42016806722689076</v>
      </c>
    </row>
    <row r="180" spans="1:12" x14ac:dyDescent="0.25">
      <c r="A180" t="s">
        <v>490</v>
      </c>
      <c r="B180" t="s">
        <v>977</v>
      </c>
      <c r="C180" t="s">
        <v>687</v>
      </c>
      <c r="D180" t="s">
        <v>699</v>
      </c>
      <c r="F180" t="s">
        <v>686</v>
      </c>
      <c r="G180">
        <f>VLOOKUP(A180,Seznam!$A$2:$B$700,2)</f>
        <v>8</v>
      </c>
      <c r="H180" s="5">
        <f>VLOOKUP(A180,Konkurence!$A$2:$C$700,3)</f>
        <v>998</v>
      </c>
      <c r="I180" s="3">
        <f t="shared" si="4"/>
        <v>8.0160320641282556</v>
      </c>
      <c r="J180">
        <f>VLOOKUP(A180,Google!$A$2:$B$700,2)</f>
        <v>20</v>
      </c>
      <c r="K180" s="5">
        <f>VLOOKUP(A180,Konkurence!$A$2:$C$700,2)</f>
        <v>23800</v>
      </c>
      <c r="L180" s="3">
        <f t="shared" si="5"/>
        <v>0.84033613445378152</v>
      </c>
    </row>
    <row r="181" spans="1:12" x14ac:dyDescent="0.25">
      <c r="A181" t="s">
        <v>526</v>
      </c>
      <c r="B181" t="s">
        <v>526</v>
      </c>
      <c r="C181" t="s">
        <v>687</v>
      </c>
      <c r="F181" t="s">
        <v>686</v>
      </c>
      <c r="G181">
        <f>VLOOKUP(A181,Seznam!$A$2:$B$700,2)</f>
        <v>8</v>
      </c>
      <c r="H181" s="5">
        <f>VLOOKUP(A181,Konkurence!$A$2:$C$700,3)</f>
        <v>998</v>
      </c>
      <c r="I181" s="3">
        <f t="shared" si="4"/>
        <v>8.0160320641282556</v>
      </c>
      <c r="J181">
        <f>VLOOKUP(A181,Google!$A$2:$B$700,2)</f>
        <v>10</v>
      </c>
      <c r="K181" s="5">
        <f>VLOOKUP(A181,Konkurence!$A$2:$C$700,2)</f>
        <v>23800</v>
      </c>
      <c r="L181" s="3">
        <f t="shared" si="5"/>
        <v>0.42016806722689076</v>
      </c>
    </row>
    <row r="182" spans="1:12" x14ac:dyDescent="0.25">
      <c r="A182" t="s">
        <v>489</v>
      </c>
      <c r="B182" t="s">
        <v>526</v>
      </c>
      <c r="C182" t="s">
        <v>687</v>
      </c>
      <c r="F182" t="s">
        <v>686</v>
      </c>
      <c r="G182">
        <f>VLOOKUP(A182,Seznam!$A$2:$B$700,2)</f>
        <v>8</v>
      </c>
      <c r="H182" s="5">
        <f>VLOOKUP(A182,Konkurence!$A$2:$C$700,3)</f>
        <v>998</v>
      </c>
      <c r="I182" s="3">
        <f t="shared" si="4"/>
        <v>8.0160320641282556</v>
      </c>
      <c r="J182">
        <f>VLOOKUP(A182,Google!$A$2:$B$700,2)</f>
        <v>10</v>
      </c>
      <c r="K182" s="5">
        <f>VLOOKUP(A182,Konkurence!$A$2:$C$700,2)</f>
        <v>23800</v>
      </c>
      <c r="L182" s="3">
        <f t="shared" si="5"/>
        <v>0.42016806722689076</v>
      </c>
    </row>
    <row r="183" spans="1:12" x14ac:dyDescent="0.25">
      <c r="A183" t="s">
        <v>525</v>
      </c>
      <c r="B183" t="s">
        <v>526</v>
      </c>
      <c r="C183" t="s">
        <v>687</v>
      </c>
      <c r="F183" t="s">
        <v>686</v>
      </c>
      <c r="G183">
        <f>VLOOKUP(A183,Seznam!$A$2:$B$700,2)</f>
        <v>8</v>
      </c>
      <c r="H183" s="5">
        <f>VLOOKUP(A183,Konkurence!$A$2:$C$700,3)</f>
        <v>998</v>
      </c>
      <c r="I183" s="3">
        <f t="shared" si="4"/>
        <v>8.0160320641282556</v>
      </c>
      <c r="J183">
        <f>VLOOKUP(A183,Google!$A$2:$B$700,2)</f>
        <v>10</v>
      </c>
      <c r="K183" s="5">
        <f>VLOOKUP(A183,Konkurence!$A$2:$C$700,2)</f>
        <v>23800</v>
      </c>
      <c r="L183" s="3">
        <f t="shared" si="5"/>
        <v>0.42016806722689076</v>
      </c>
    </row>
    <row r="184" spans="1:12" x14ac:dyDescent="0.25">
      <c r="A184" t="s">
        <v>488</v>
      </c>
      <c r="B184" t="s">
        <v>526</v>
      </c>
      <c r="C184" t="s">
        <v>687</v>
      </c>
      <c r="F184" t="s">
        <v>686</v>
      </c>
      <c r="G184">
        <f>VLOOKUP(A184,Seznam!$A$2:$B$700,2)</f>
        <v>8</v>
      </c>
      <c r="H184" s="5">
        <f>VLOOKUP(A184,Konkurence!$A$2:$C$700,3)</f>
        <v>998</v>
      </c>
      <c r="I184" s="3">
        <f t="shared" si="4"/>
        <v>8.0160320641282556</v>
      </c>
      <c r="J184">
        <f>VLOOKUP(A184,Google!$A$2:$B$700,2)</f>
        <v>30</v>
      </c>
      <c r="K184" s="5">
        <f>VLOOKUP(A184,Konkurence!$A$2:$C$700,2)</f>
        <v>23800</v>
      </c>
      <c r="L184" s="3">
        <f t="shared" si="5"/>
        <v>1.2605042016806725</v>
      </c>
    </row>
    <row r="185" spans="1:12" x14ac:dyDescent="0.25">
      <c r="A185" t="s">
        <v>487</v>
      </c>
      <c r="B185" t="s">
        <v>975</v>
      </c>
      <c r="C185" t="s">
        <v>687</v>
      </c>
      <c r="F185" t="s">
        <v>686</v>
      </c>
      <c r="G185">
        <f>VLOOKUP(A185,Seznam!$A$2:$B$700,2)</f>
        <v>8</v>
      </c>
      <c r="H185" s="5">
        <f>VLOOKUP(A185,Konkurence!$A$2:$C$700,3)</f>
        <v>998</v>
      </c>
      <c r="I185" s="3">
        <f t="shared" si="4"/>
        <v>8.0160320641282556</v>
      </c>
      <c r="J185">
        <f>VLOOKUP(A185,Google!$A$2:$B$700,2)</f>
        <v>0</v>
      </c>
      <c r="K185" s="5">
        <f>VLOOKUP(A185,Konkurence!$A$2:$C$700,2)</f>
        <v>23800</v>
      </c>
      <c r="L185" s="3">
        <f t="shared" si="5"/>
        <v>0</v>
      </c>
    </row>
    <row r="186" spans="1:12" x14ac:dyDescent="0.25">
      <c r="A186" t="s">
        <v>486</v>
      </c>
      <c r="B186" t="s">
        <v>976</v>
      </c>
      <c r="C186" t="s">
        <v>687</v>
      </c>
      <c r="F186" t="s">
        <v>686</v>
      </c>
      <c r="G186">
        <f>VLOOKUP(A186,Seznam!$A$2:$B$700,2)</f>
        <v>8</v>
      </c>
      <c r="H186" s="5">
        <f>VLOOKUP(A186,Konkurence!$A$2:$C$700,3)</f>
        <v>998</v>
      </c>
      <c r="I186" s="3">
        <f t="shared" si="4"/>
        <v>8.0160320641282556</v>
      </c>
      <c r="J186">
        <f>VLOOKUP(A186,Google!$A$2:$B$700,2)</f>
        <v>20</v>
      </c>
      <c r="K186" s="5">
        <f>VLOOKUP(A186,Konkurence!$A$2:$C$700,2)</f>
        <v>23800</v>
      </c>
      <c r="L186" s="3">
        <f t="shared" si="5"/>
        <v>0.84033613445378152</v>
      </c>
    </row>
    <row r="187" spans="1:12" x14ac:dyDescent="0.25">
      <c r="A187" t="s">
        <v>485</v>
      </c>
      <c r="B187" t="s">
        <v>974</v>
      </c>
      <c r="C187" t="s">
        <v>687</v>
      </c>
      <c r="F187" t="s">
        <v>686</v>
      </c>
      <c r="G187">
        <f>VLOOKUP(A187,Seznam!$A$2:$B$700,2)</f>
        <v>8</v>
      </c>
      <c r="H187" s="5">
        <f>VLOOKUP(A187,Konkurence!$A$2:$C$700,3)</f>
        <v>998</v>
      </c>
      <c r="I187" s="3">
        <f t="shared" si="4"/>
        <v>8.0160320641282556</v>
      </c>
      <c r="J187">
        <f>VLOOKUP(A187,Google!$A$2:$B$700,2)</f>
        <v>70</v>
      </c>
      <c r="K187" s="5">
        <f>VLOOKUP(A187,Konkurence!$A$2:$C$700,2)</f>
        <v>23800</v>
      </c>
      <c r="L187" s="3">
        <f t="shared" si="5"/>
        <v>2.9411764705882351</v>
      </c>
    </row>
    <row r="188" spans="1:12" x14ac:dyDescent="0.25">
      <c r="A188" t="s">
        <v>484</v>
      </c>
      <c r="B188" t="s">
        <v>973</v>
      </c>
      <c r="C188" t="s">
        <v>687</v>
      </c>
      <c r="D188" t="s">
        <v>750</v>
      </c>
      <c r="F188" t="s">
        <v>686</v>
      </c>
      <c r="G188">
        <f>VLOOKUP(A188,Seznam!$A$2:$B$700,2)</f>
        <v>8</v>
      </c>
      <c r="H188" s="5">
        <f>VLOOKUP(A188,Konkurence!$A$2:$C$700,3)</f>
        <v>998</v>
      </c>
      <c r="I188" s="3">
        <f t="shared" si="4"/>
        <v>8.0160320641282556</v>
      </c>
      <c r="J188">
        <f>VLOOKUP(A188,Google!$A$2:$B$700,2)</f>
        <v>0</v>
      </c>
      <c r="K188" s="5">
        <f>VLOOKUP(A188,Konkurence!$A$2:$C$700,2)</f>
        <v>23800</v>
      </c>
      <c r="L188" s="3">
        <f t="shared" si="5"/>
        <v>0</v>
      </c>
    </row>
    <row r="189" spans="1:12" x14ac:dyDescent="0.25">
      <c r="A189" t="s">
        <v>483</v>
      </c>
      <c r="B189" t="s">
        <v>972</v>
      </c>
      <c r="C189" t="s">
        <v>687</v>
      </c>
      <c r="F189" t="s">
        <v>686</v>
      </c>
      <c r="G189">
        <f>VLOOKUP(A189,Seznam!$A$2:$B$700,2)</f>
        <v>8</v>
      </c>
      <c r="H189" s="5">
        <f>VLOOKUP(A189,Konkurence!$A$2:$C$700,3)</f>
        <v>998</v>
      </c>
      <c r="I189" s="3">
        <f t="shared" si="4"/>
        <v>8.0160320641282556</v>
      </c>
      <c r="J189">
        <f>VLOOKUP(A189,Google!$A$2:$B$700,2)</f>
        <v>10</v>
      </c>
      <c r="K189" s="5">
        <f>VLOOKUP(A189,Konkurence!$A$2:$C$700,2)</f>
        <v>23800</v>
      </c>
      <c r="L189" s="3">
        <f t="shared" si="5"/>
        <v>0.42016806722689076</v>
      </c>
    </row>
    <row r="190" spans="1:12" x14ac:dyDescent="0.25">
      <c r="A190" t="s">
        <v>521</v>
      </c>
      <c r="B190" t="s">
        <v>971</v>
      </c>
      <c r="C190" t="s">
        <v>687</v>
      </c>
      <c r="F190" t="s">
        <v>686</v>
      </c>
      <c r="G190">
        <f>VLOOKUP(A190,Seznam!$A$2:$B$700,2)</f>
        <v>8</v>
      </c>
      <c r="H190" s="5">
        <f>VLOOKUP(A190,Konkurence!$A$2:$C$700,3)</f>
        <v>998</v>
      </c>
      <c r="I190" s="3">
        <f t="shared" si="4"/>
        <v>8.0160320641282556</v>
      </c>
      <c r="J190">
        <f>VLOOKUP(A190,Google!$A$2:$B$700,2)</f>
        <v>0</v>
      </c>
      <c r="K190" s="5">
        <f>VLOOKUP(A190,Konkurence!$A$2:$C$700,2)</f>
        <v>23800</v>
      </c>
      <c r="L190" s="3">
        <f t="shared" si="5"/>
        <v>0</v>
      </c>
    </row>
    <row r="191" spans="1:12" x14ac:dyDescent="0.25">
      <c r="A191" t="s">
        <v>482</v>
      </c>
      <c r="B191" t="s">
        <v>482</v>
      </c>
      <c r="C191" t="s">
        <v>694</v>
      </c>
      <c r="F191" t="s">
        <v>693</v>
      </c>
      <c r="G191">
        <f>VLOOKUP(A191,Seznam!$A$2:$B$700,2)</f>
        <v>4312</v>
      </c>
      <c r="H191" s="5">
        <f>VLOOKUP(A191,Konkurence!$A$2:$C$700,3)</f>
        <v>7597365</v>
      </c>
      <c r="I191" s="3">
        <f t="shared" si="4"/>
        <v>0.56756520188249482</v>
      </c>
      <c r="J191">
        <f>VLOOKUP(A191,Google!$A$2:$B$700,2)</f>
        <v>1600</v>
      </c>
      <c r="K191" s="5">
        <f>VLOOKUP(A191,Konkurence!$A$2:$C$700,2)</f>
        <v>1380000</v>
      </c>
      <c r="L191" s="3">
        <f t="shared" si="5"/>
        <v>1.1594202898550725</v>
      </c>
    </row>
    <row r="192" spans="1:12" x14ac:dyDescent="0.25">
      <c r="A192" t="s">
        <v>481</v>
      </c>
      <c r="B192" t="s">
        <v>964</v>
      </c>
      <c r="C192" t="s">
        <v>694</v>
      </c>
      <c r="F192" t="s">
        <v>693</v>
      </c>
      <c r="G192">
        <f>VLOOKUP(A192,Seznam!$A$2:$B$700,2)</f>
        <v>71</v>
      </c>
      <c r="H192" s="5">
        <f>VLOOKUP(A192,Konkurence!$A$2:$C$700,3)</f>
        <v>444570</v>
      </c>
      <c r="I192" s="3">
        <f t="shared" si="4"/>
        <v>0.15970488337044786</v>
      </c>
      <c r="J192">
        <f>VLOOKUP(A192,Google!$A$2:$B$700,2)</f>
        <v>10</v>
      </c>
      <c r="K192" s="5">
        <f>VLOOKUP(A192,Konkurence!$A$2:$C$700,2)</f>
        <v>191000</v>
      </c>
      <c r="L192" s="3">
        <f t="shared" si="5"/>
        <v>5.2356020942408377E-2</v>
      </c>
    </row>
    <row r="193" spans="1:12" x14ac:dyDescent="0.25">
      <c r="A193" t="s">
        <v>480</v>
      </c>
      <c r="B193" t="s">
        <v>963</v>
      </c>
      <c r="C193" t="s">
        <v>694</v>
      </c>
      <c r="F193" t="s">
        <v>693</v>
      </c>
      <c r="G193">
        <f>VLOOKUP(A193,Seznam!$A$2:$B$700,2)</f>
        <v>68</v>
      </c>
      <c r="H193" s="5">
        <f>VLOOKUP(A193,Konkurence!$A$2:$C$700,3)</f>
        <v>132514</v>
      </c>
      <c r="I193" s="3">
        <f t="shared" si="4"/>
        <v>0.51315332719561713</v>
      </c>
      <c r="J193">
        <f>VLOOKUP(A193,Google!$A$2:$B$700,2)</f>
        <v>0</v>
      </c>
      <c r="K193" s="5">
        <f>VLOOKUP(A193,Konkurence!$A$2:$C$700,2)</f>
        <v>69600</v>
      </c>
      <c r="L193" s="3">
        <f t="shared" si="5"/>
        <v>0</v>
      </c>
    </row>
    <row r="194" spans="1:12" x14ac:dyDescent="0.25">
      <c r="A194" t="s">
        <v>479</v>
      </c>
      <c r="B194" t="s">
        <v>632</v>
      </c>
      <c r="C194" t="s">
        <v>694</v>
      </c>
      <c r="D194" t="s">
        <v>709</v>
      </c>
      <c r="F194" t="s">
        <v>693</v>
      </c>
      <c r="G194">
        <f>VLOOKUP(A194,Seznam!$A$2:$B$700,2)</f>
        <v>56</v>
      </c>
      <c r="H194" s="5">
        <f>VLOOKUP(A194,Konkurence!$A$2:$C$700,3)</f>
        <v>3658518</v>
      </c>
      <c r="I194" s="3">
        <f t="shared" si="4"/>
        <v>1.5306744424928347E-2</v>
      </c>
      <c r="J194">
        <f>VLOOKUP(A194,Google!$A$2:$B$700,2)</f>
        <v>40</v>
      </c>
      <c r="K194" s="5">
        <f>VLOOKUP(A194,Konkurence!$A$2:$C$700,2)</f>
        <v>664000</v>
      </c>
      <c r="L194" s="3">
        <f t="shared" si="5"/>
        <v>6.0240963855421686E-2</v>
      </c>
    </row>
    <row r="195" spans="1:12" x14ac:dyDescent="0.25">
      <c r="A195" t="s">
        <v>478</v>
      </c>
      <c r="B195" t="s">
        <v>478</v>
      </c>
      <c r="C195" t="s">
        <v>694</v>
      </c>
      <c r="F195" t="s">
        <v>693</v>
      </c>
      <c r="G195">
        <f>VLOOKUP(A195,Seznam!$A$2:$B$700,2)</f>
        <v>25</v>
      </c>
      <c r="H195" s="5">
        <f>VLOOKUP(A195,Konkurence!$A$2:$C$700,3)</f>
        <v>1967021</v>
      </c>
      <c r="I195" s="3">
        <f t="shared" ref="I195:I258" si="6">(G195/H195)*1000</f>
        <v>1.2709574529199231E-2</v>
      </c>
      <c r="J195">
        <f>VLOOKUP(A195,Google!$A$2:$B$700,2)</f>
        <v>10</v>
      </c>
      <c r="K195" s="5">
        <f>VLOOKUP(A195,Konkurence!$A$2:$C$700,2)</f>
        <v>499000</v>
      </c>
      <c r="L195" s="3">
        <f t="shared" ref="L195:L258" si="7">(J195/K195)*1000</f>
        <v>2.004008016032064E-2</v>
      </c>
    </row>
    <row r="196" spans="1:12" x14ac:dyDescent="0.25">
      <c r="A196" t="s">
        <v>477</v>
      </c>
      <c r="B196" t="s">
        <v>477</v>
      </c>
      <c r="C196" t="s">
        <v>694</v>
      </c>
      <c r="F196" t="s">
        <v>693</v>
      </c>
      <c r="G196">
        <f>VLOOKUP(A196,Seznam!$A$2:$B$700,2)</f>
        <v>13</v>
      </c>
      <c r="H196" s="5">
        <f>VLOOKUP(A196,Konkurence!$A$2:$C$700,3)</f>
        <v>1017571</v>
      </c>
      <c r="I196" s="3">
        <f t="shared" si="6"/>
        <v>1.2775521314974581E-2</v>
      </c>
      <c r="J196">
        <f>VLOOKUP(A196,Google!$A$2:$B$700,2)</f>
        <v>20</v>
      </c>
      <c r="K196" s="5">
        <f>VLOOKUP(A196,Konkurence!$A$2:$C$700,2)</f>
        <v>171000</v>
      </c>
      <c r="L196" s="3">
        <f t="shared" si="7"/>
        <v>0.11695906432748539</v>
      </c>
    </row>
    <row r="197" spans="1:12" x14ac:dyDescent="0.25">
      <c r="A197" t="s">
        <v>476</v>
      </c>
      <c r="B197" t="s">
        <v>476</v>
      </c>
      <c r="C197" t="s">
        <v>694</v>
      </c>
      <c r="D197" t="s">
        <v>727</v>
      </c>
      <c r="F197" t="s">
        <v>693</v>
      </c>
      <c r="G197">
        <f>VLOOKUP(A197,Seznam!$A$2:$B$700,2)</f>
        <v>91</v>
      </c>
      <c r="H197" s="5">
        <f>VLOOKUP(A197,Konkurence!$A$2:$C$700,3)</f>
        <v>959545</v>
      </c>
      <c r="I197" s="3">
        <f t="shared" si="6"/>
        <v>9.4836615270779384E-2</v>
      </c>
      <c r="J197">
        <f>VLOOKUP(A197,Google!$A$2:$B$700,2)</f>
        <v>20</v>
      </c>
      <c r="K197" s="5">
        <f>VLOOKUP(A197,Konkurence!$A$2:$C$700,2)</f>
        <v>190000</v>
      </c>
      <c r="L197" s="3">
        <f t="shared" si="7"/>
        <v>0.10526315789473685</v>
      </c>
    </row>
    <row r="198" spans="1:12" x14ac:dyDescent="0.25">
      <c r="A198" t="s">
        <v>474</v>
      </c>
      <c r="B198" t="s">
        <v>476</v>
      </c>
      <c r="C198" t="s">
        <v>694</v>
      </c>
      <c r="D198" t="s">
        <v>727</v>
      </c>
      <c r="F198" t="s">
        <v>693</v>
      </c>
      <c r="G198">
        <f>VLOOKUP(A198,Seznam!$A$2:$B$700,2)</f>
        <v>466</v>
      </c>
      <c r="H198" s="5">
        <f>VLOOKUP(A198,Konkurence!$A$2:$C$700,3)</f>
        <v>987692</v>
      </c>
      <c r="I198" s="3">
        <f t="shared" si="6"/>
        <v>0.47180700056292851</v>
      </c>
      <c r="J198">
        <f>VLOOKUP(A198,Google!$A$2:$B$700,2)</f>
        <v>210</v>
      </c>
      <c r="K198" s="5">
        <f>VLOOKUP(A198,Konkurence!$A$2:$C$700,2)</f>
        <v>309000</v>
      </c>
      <c r="L198" s="3">
        <f t="shared" si="7"/>
        <v>0.67961165048543692</v>
      </c>
    </row>
    <row r="199" spans="1:12" x14ac:dyDescent="0.25">
      <c r="A199" t="s">
        <v>475</v>
      </c>
      <c r="B199" t="s">
        <v>962</v>
      </c>
      <c r="C199" t="s">
        <v>694</v>
      </c>
      <c r="F199" t="s">
        <v>693</v>
      </c>
      <c r="G199">
        <f>VLOOKUP(A199,Seznam!$A$2:$B$700,2)</f>
        <v>21</v>
      </c>
      <c r="H199" s="5">
        <f>VLOOKUP(A199,Konkurence!$A$2:$C$700,3)</f>
        <v>2188165</v>
      </c>
      <c r="I199" s="3">
        <f t="shared" si="6"/>
        <v>9.5970824869239749E-3</v>
      </c>
      <c r="J199">
        <f>VLOOKUP(A199,Google!$A$2:$B$700,2)</f>
        <v>10</v>
      </c>
      <c r="K199" s="5">
        <f>VLOOKUP(A199,Konkurence!$A$2:$C$700,2)</f>
        <v>528000</v>
      </c>
      <c r="L199" s="3">
        <f t="shared" si="7"/>
        <v>1.893939393939394E-2</v>
      </c>
    </row>
    <row r="200" spans="1:12" x14ac:dyDescent="0.25">
      <c r="A200" t="s">
        <v>473</v>
      </c>
      <c r="B200" t="s">
        <v>961</v>
      </c>
      <c r="C200" t="s">
        <v>694</v>
      </c>
      <c r="F200" t="s">
        <v>693</v>
      </c>
      <c r="G200">
        <f>VLOOKUP(A200,Seznam!$A$2:$B$700,2)</f>
        <v>35</v>
      </c>
      <c r="H200" s="5">
        <f>VLOOKUP(A200,Konkurence!$A$2:$C$700,3)</f>
        <v>240833</v>
      </c>
      <c r="I200" s="3">
        <f t="shared" si="6"/>
        <v>0.14532892087047872</v>
      </c>
      <c r="J200">
        <f>VLOOKUP(A200,Google!$A$2:$B$700,2)</f>
        <v>20</v>
      </c>
      <c r="K200" s="5">
        <f>VLOOKUP(A200,Konkurence!$A$2:$C$700,2)</f>
        <v>108000</v>
      </c>
      <c r="L200" s="3">
        <f t="shared" si="7"/>
        <v>0.18518518518518517</v>
      </c>
    </row>
    <row r="201" spans="1:12" x14ac:dyDescent="0.25">
      <c r="A201" t="s">
        <v>472</v>
      </c>
      <c r="B201" t="s">
        <v>472</v>
      </c>
      <c r="C201" t="s">
        <v>694</v>
      </c>
      <c r="F201" t="s">
        <v>693</v>
      </c>
      <c r="G201">
        <f>VLOOKUP(A201,Seznam!$A$2:$B$700,2)</f>
        <v>29</v>
      </c>
      <c r="H201" s="5">
        <f>VLOOKUP(A201,Konkurence!$A$2:$C$700,3)</f>
        <v>80285</v>
      </c>
      <c r="I201" s="3">
        <f t="shared" si="6"/>
        <v>0.36121317805318554</v>
      </c>
      <c r="J201">
        <f>VLOOKUP(A201,Google!$A$2:$B$700,2)</f>
        <v>0</v>
      </c>
      <c r="K201" s="5">
        <f>VLOOKUP(A201,Konkurence!$A$2:$C$700,2)</f>
        <v>36200</v>
      </c>
      <c r="L201" s="3">
        <f t="shared" si="7"/>
        <v>0</v>
      </c>
    </row>
    <row r="202" spans="1:12" x14ac:dyDescent="0.25">
      <c r="A202" t="s">
        <v>471</v>
      </c>
      <c r="B202" t="s">
        <v>472</v>
      </c>
      <c r="C202" t="s">
        <v>694</v>
      </c>
      <c r="F202" t="s">
        <v>693</v>
      </c>
      <c r="G202">
        <f>VLOOKUP(A202,Seznam!$A$2:$B$700,2)</f>
        <v>51</v>
      </c>
      <c r="H202" s="5">
        <f>VLOOKUP(A202,Konkurence!$A$2:$C$700,3)</f>
        <v>76275</v>
      </c>
      <c r="I202" s="3">
        <f t="shared" si="6"/>
        <v>0.66863323500491645</v>
      </c>
      <c r="J202">
        <f>VLOOKUP(A202,Google!$A$2:$B$700,2)</f>
        <v>10</v>
      </c>
      <c r="K202" s="5">
        <f>VLOOKUP(A202,Konkurence!$A$2:$C$700,2)</f>
        <v>43200</v>
      </c>
      <c r="L202" s="3">
        <f t="shared" si="7"/>
        <v>0.23148148148148148</v>
      </c>
    </row>
    <row r="203" spans="1:12" x14ac:dyDescent="0.25">
      <c r="A203" t="s">
        <v>470</v>
      </c>
      <c r="B203" t="s">
        <v>470</v>
      </c>
      <c r="C203" t="s">
        <v>694</v>
      </c>
      <c r="D203" t="s">
        <v>707</v>
      </c>
      <c r="F203" t="s">
        <v>693</v>
      </c>
      <c r="G203">
        <f>VLOOKUP(A203,Seznam!$A$2:$B$700,2)</f>
        <v>131</v>
      </c>
      <c r="H203" s="5">
        <f>VLOOKUP(A203,Konkurence!$A$2:$C$700,3)</f>
        <v>2989787</v>
      </c>
      <c r="I203" s="3">
        <f t="shared" si="6"/>
        <v>4.3815830358483736E-2</v>
      </c>
      <c r="J203">
        <f>VLOOKUP(A203,Google!$A$2:$B$700,2)</f>
        <v>20</v>
      </c>
      <c r="K203" s="5">
        <f>VLOOKUP(A203,Konkurence!$A$2:$C$700,2)</f>
        <v>358000</v>
      </c>
      <c r="L203" s="3">
        <f t="shared" si="7"/>
        <v>5.5865921787709501E-2</v>
      </c>
    </row>
    <row r="204" spans="1:12" x14ac:dyDescent="0.25">
      <c r="A204" t="s">
        <v>469</v>
      </c>
      <c r="B204" t="s">
        <v>469</v>
      </c>
      <c r="C204" t="s">
        <v>694</v>
      </c>
      <c r="F204" t="s">
        <v>693</v>
      </c>
      <c r="G204">
        <f>VLOOKUP(A204,Seznam!$A$2:$B$700,2)</f>
        <v>66</v>
      </c>
      <c r="H204" s="5">
        <f>VLOOKUP(A204,Konkurence!$A$2:$C$700,3)</f>
        <v>52575</v>
      </c>
      <c r="I204" s="3">
        <f t="shared" si="6"/>
        <v>1.2553495007132669</v>
      </c>
      <c r="J204">
        <f>VLOOKUP(A204,Google!$A$2:$B$700,2)</f>
        <v>10</v>
      </c>
      <c r="K204" s="5">
        <f>VLOOKUP(A204,Konkurence!$A$2:$C$700,2)</f>
        <v>83000</v>
      </c>
      <c r="L204" s="3">
        <f t="shared" si="7"/>
        <v>0.12048192771084337</v>
      </c>
    </row>
    <row r="205" spans="1:12" x14ac:dyDescent="0.25">
      <c r="A205" t="s">
        <v>468</v>
      </c>
      <c r="B205" t="s">
        <v>960</v>
      </c>
      <c r="C205" t="s">
        <v>694</v>
      </c>
      <c r="F205" t="s">
        <v>693</v>
      </c>
      <c r="G205">
        <f>VLOOKUP(A205,Seznam!$A$2:$B$700,2)</f>
        <v>70</v>
      </c>
      <c r="H205" s="5">
        <f>VLOOKUP(A205,Konkurence!$A$2:$C$700,3)</f>
        <v>12296</v>
      </c>
      <c r="I205" s="3">
        <f t="shared" si="6"/>
        <v>5.6929082628497074</v>
      </c>
      <c r="J205">
        <f>VLOOKUP(A205,Google!$A$2:$B$700,2)</f>
        <v>0</v>
      </c>
      <c r="K205" s="5">
        <f>VLOOKUP(A205,Konkurence!$A$2:$C$700,2)</f>
        <v>95200</v>
      </c>
      <c r="L205" s="3">
        <f t="shared" si="7"/>
        <v>0</v>
      </c>
    </row>
    <row r="206" spans="1:12" x14ac:dyDescent="0.25">
      <c r="A206" t="s">
        <v>467</v>
      </c>
      <c r="B206" t="s">
        <v>467</v>
      </c>
      <c r="C206" t="s">
        <v>694</v>
      </c>
      <c r="F206" t="s">
        <v>693</v>
      </c>
      <c r="G206">
        <f>VLOOKUP(A206,Seznam!$A$2:$B$700,2)</f>
        <v>26</v>
      </c>
      <c r="H206" s="5">
        <f>VLOOKUP(A206,Konkurence!$A$2:$C$700,3)</f>
        <v>58428</v>
      </c>
      <c r="I206" s="3">
        <f t="shared" si="6"/>
        <v>0.44499212706236735</v>
      </c>
      <c r="J206">
        <f>VLOOKUP(A206,Google!$A$2:$B$700,2)</f>
        <v>10</v>
      </c>
      <c r="K206" s="5">
        <f>VLOOKUP(A206,Konkurence!$A$2:$C$700,2)</f>
        <v>124000</v>
      </c>
      <c r="L206" s="3">
        <f t="shared" si="7"/>
        <v>8.0645161290322578E-2</v>
      </c>
    </row>
    <row r="207" spans="1:12" x14ac:dyDescent="0.25">
      <c r="A207" t="s">
        <v>466</v>
      </c>
      <c r="B207" t="s">
        <v>466</v>
      </c>
      <c r="C207" t="s">
        <v>694</v>
      </c>
      <c r="F207" t="s">
        <v>693</v>
      </c>
      <c r="G207">
        <f>VLOOKUP(A207,Seznam!$A$2:$B$700,2)</f>
        <v>76</v>
      </c>
      <c r="H207" s="5">
        <f>VLOOKUP(A207,Konkurence!$A$2:$C$700,3)</f>
        <v>75840</v>
      </c>
      <c r="I207" s="3">
        <f t="shared" si="6"/>
        <v>1.0021097046413503</v>
      </c>
      <c r="J207">
        <f>VLOOKUP(A207,Google!$A$2:$B$700,2)</f>
        <v>20</v>
      </c>
      <c r="K207" s="5">
        <f>VLOOKUP(A207,Konkurence!$A$2:$C$700,2)</f>
        <v>145000</v>
      </c>
      <c r="L207" s="3">
        <f t="shared" si="7"/>
        <v>0.13793103448275862</v>
      </c>
    </row>
    <row r="208" spans="1:12" x14ac:dyDescent="0.25">
      <c r="A208" t="s">
        <v>465</v>
      </c>
      <c r="B208" t="s">
        <v>465</v>
      </c>
      <c r="C208" t="s">
        <v>694</v>
      </c>
      <c r="D208" t="s">
        <v>727</v>
      </c>
      <c r="F208" t="s">
        <v>693</v>
      </c>
      <c r="G208">
        <f>VLOOKUP(A208,Seznam!$A$2:$B$700,2)</f>
        <v>24</v>
      </c>
      <c r="H208" s="5">
        <f>VLOOKUP(A208,Konkurence!$A$2:$C$700,3)</f>
        <v>1171904</v>
      </c>
      <c r="I208" s="3">
        <f t="shared" si="6"/>
        <v>2.0479493200808257E-2</v>
      </c>
      <c r="J208">
        <f>VLOOKUP(A208,Google!$A$2:$B$700,2)</f>
        <v>0</v>
      </c>
      <c r="K208" s="5">
        <f>VLOOKUP(A208,Konkurence!$A$2:$C$700,2)</f>
        <v>296000</v>
      </c>
      <c r="L208" s="3">
        <f t="shared" si="7"/>
        <v>0</v>
      </c>
    </row>
    <row r="209" spans="1:12" x14ac:dyDescent="0.25">
      <c r="A209" t="s">
        <v>464</v>
      </c>
      <c r="B209" t="s">
        <v>465</v>
      </c>
      <c r="C209" t="s">
        <v>694</v>
      </c>
      <c r="D209" t="s">
        <v>727</v>
      </c>
      <c r="F209" t="s">
        <v>693</v>
      </c>
      <c r="G209">
        <f>VLOOKUP(A209,Seznam!$A$2:$B$700,2)</f>
        <v>144</v>
      </c>
      <c r="H209" s="5">
        <f>VLOOKUP(A209,Konkurence!$A$2:$C$700,3)</f>
        <v>1162966</v>
      </c>
      <c r="I209" s="3">
        <f t="shared" si="6"/>
        <v>0.12382133269588276</v>
      </c>
      <c r="J209">
        <f>VLOOKUP(A209,Google!$A$2:$B$700,2)</f>
        <v>70</v>
      </c>
      <c r="K209" s="5">
        <f>VLOOKUP(A209,Konkurence!$A$2:$C$700,2)</f>
        <v>524000</v>
      </c>
      <c r="L209" s="3">
        <f t="shared" si="7"/>
        <v>0.13358778625954199</v>
      </c>
    </row>
    <row r="210" spans="1:12" x14ac:dyDescent="0.25">
      <c r="A210" t="s">
        <v>463</v>
      </c>
      <c r="B210" t="s">
        <v>261</v>
      </c>
      <c r="C210" t="s">
        <v>694</v>
      </c>
      <c r="D210" t="s">
        <v>707</v>
      </c>
      <c r="F210" t="s">
        <v>693</v>
      </c>
      <c r="G210">
        <f>VLOOKUP(A210,Seznam!$A$2:$B$700,2)</f>
        <v>26</v>
      </c>
      <c r="H210" s="5">
        <f>VLOOKUP(A210,Konkurence!$A$2:$C$700,3)</f>
        <v>2737188</v>
      </c>
      <c r="I210" s="3">
        <f t="shared" si="6"/>
        <v>9.4987994978788445E-3</v>
      </c>
      <c r="J210">
        <f>VLOOKUP(A210,Google!$A$2:$B$700,2)</f>
        <v>10</v>
      </c>
      <c r="K210" s="5">
        <f>VLOOKUP(A210,Konkurence!$A$2:$C$700,2)</f>
        <v>668000</v>
      </c>
      <c r="L210" s="3">
        <f t="shared" si="7"/>
        <v>1.4970059880239521E-2</v>
      </c>
    </row>
    <row r="211" spans="1:12" x14ac:dyDescent="0.25">
      <c r="A211" t="s">
        <v>462</v>
      </c>
      <c r="B211" t="s">
        <v>261</v>
      </c>
      <c r="C211" t="s">
        <v>694</v>
      </c>
      <c r="D211" t="s">
        <v>707</v>
      </c>
      <c r="F211" t="s">
        <v>693</v>
      </c>
      <c r="G211">
        <f>VLOOKUP(A211,Seznam!$A$2:$B$700,2)</f>
        <v>134</v>
      </c>
      <c r="H211" s="5">
        <f>VLOOKUP(A211,Konkurence!$A$2:$C$700,3)</f>
        <v>2734984</v>
      </c>
      <c r="I211" s="3">
        <f t="shared" si="6"/>
        <v>4.8994802163376462E-2</v>
      </c>
      <c r="J211">
        <f>VLOOKUP(A211,Google!$A$2:$B$700,2)</f>
        <v>20</v>
      </c>
      <c r="K211" s="5">
        <f>VLOOKUP(A211,Konkurence!$A$2:$C$700,2)</f>
        <v>665000</v>
      </c>
      <c r="L211" s="3">
        <f t="shared" si="7"/>
        <v>3.007518796992481E-2</v>
      </c>
    </row>
    <row r="212" spans="1:12" x14ac:dyDescent="0.25">
      <c r="A212" t="s">
        <v>461</v>
      </c>
      <c r="B212" t="s">
        <v>959</v>
      </c>
      <c r="C212" t="s">
        <v>694</v>
      </c>
      <c r="D212" t="s">
        <v>707</v>
      </c>
      <c r="F212" t="s">
        <v>693</v>
      </c>
      <c r="G212">
        <f>VLOOKUP(A212,Seznam!$A$2:$B$700,2)</f>
        <v>38</v>
      </c>
      <c r="H212" s="5">
        <f>VLOOKUP(A212,Konkurence!$A$2:$C$700,3)</f>
        <v>7461</v>
      </c>
      <c r="I212" s="3">
        <f t="shared" si="6"/>
        <v>5.0931510521377836</v>
      </c>
      <c r="J212">
        <f>VLOOKUP(A212,Google!$A$2:$B$700,2)</f>
        <v>0</v>
      </c>
      <c r="K212" s="5">
        <f>VLOOKUP(A212,Konkurence!$A$2:$C$700,2)</f>
        <v>4040</v>
      </c>
      <c r="L212" s="3">
        <f t="shared" si="7"/>
        <v>0</v>
      </c>
    </row>
    <row r="213" spans="1:12" x14ac:dyDescent="0.25">
      <c r="A213" t="s">
        <v>460</v>
      </c>
      <c r="B213" t="s">
        <v>460</v>
      </c>
      <c r="C213" t="s">
        <v>694</v>
      </c>
      <c r="F213" t="s">
        <v>693</v>
      </c>
      <c r="G213">
        <f>VLOOKUP(A213,Seznam!$A$2:$B$700,2)</f>
        <v>21</v>
      </c>
      <c r="H213" s="5">
        <f>VLOOKUP(A213,Konkurence!$A$2:$C$700,3)</f>
        <v>32892</v>
      </c>
      <c r="I213" s="3">
        <f t="shared" si="6"/>
        <v>0.63845311929952575</v>
      </c>
      <c r="J213">
        <f>VLOOKUP(A213,Google!$A$2:$B$700,2)</f>
        <v>10</v>
      </c>
      <c r="K213" s="5">
        <f>VLOOKUP(A213,Konkurence!$A$2:$C$700,2)</f>
        <v>37700</v>
      </c>
      <c r="L213" s="3">
        <f t="shared" si="7"/>
        <v>0.2652519893899204</v>
      </c>
    </row>
    <row r="214" spans="1:12" x14ac:dyDescent="0.25">
      <c r="A214" t="s">
        <v>459</v>
      </c>
      <c r="B214" t="s">
        <v>958</v>
      </c>
      <c r="C214" t="s">
        <v>694</v>
      </c>
      <c r="F214" t="s">
        <v>693</v>
      </c>
      <c r="G214">
        <f>VLOOKUP(A214,Seznam!$A$2:$B$700,2)</f>
        <v>25</v>
      </c>
      <c r="H214" s="5">
        <f>VLOOKUP(A214,Konkurence!$A$2:$C$700,3)</f>
        <v>391765</v>
      </c>
      <c r="I214" s="3">
        <f t="shared" si="6"/>
        <v>6.3813765905581146E-2</v>
      </c>
      <c r="J214">
        <f>VLOOKUP(A214,Google!$A$2:$B$700,2)</f>
        <v>10</v>
      </c>
      <c r="K214" s="5">
        <f>VLOOKUP(A214,Konkurence!$A$2:$C$700,2)</f>
        <v>257000</v>
      </c>
      <c r="L214" s="3">
        <f t="shared" si="7"/>
        <v>3.8910505836575876E-2</v>
      </c>
    </row>
    <row r="215" spans="1:12" x14ac:dyDescent="0.25">
      <c r="A215" t="s">
        <v>458</v>
      </c>
      <c r="B215" t="s">
        <v>139</v>
      </c>
      <c r="C215" t="s">
        <v>694</v>
      </c>
      <c r="F215" t="s">
        <v>693</v>
      </c>
      <c r="G215">
        <f>VLOOKUP(A215,Seznam!$A$2:$B$700,2)</f>
        <v>13</v>
      </c>
      <c r="H215" s="5">
        <f>VLOOKUP(A215,Konkurence!$A$2:$C$700,3)</f>
        <v>1699008</v>
      </c>
      <c r="I215" s="3">
        <f t="shared" si="6"/>
        <v>7.6515237126605646E-3</v>
      </c>
      <c r="J215">
        <f>VLOOKUP(A215,Google!$A$2:$B$700,2)</f>
        <v>0</v>
      </c>
      <c r="K215" s="5">
        <f>VLOOKUP(A215,Konkurence!$A$2:$C$700,2)</f>
        <v>522000</v>
      </c>
      <c r="L215" s="3">
        <f t="shared" si="7"/>
        <v>0</v>
      </c>
    </row>
    <row r="216" spans="1:12" x14ac:dyDescent="0.25">
      <c r="A216" t="s">
        <v>457</v>
      </c>
      <c r="B216" t="s">
        <v>957</v>
      </c>
      <c r="C216" t="s">
        <v>694</v>
      </c>
      <c r="F216" t="s">
        <v>693</v>
      </c>
      <c r="G216">
        <f>VLOOKUP(A216,Seznam!$A$2:$B$700,2)</f>
        <v>222</v>
      </c>
      <c r="H216" s="5">
        <f>VLOOKUP(A216,Konkurence!$A$2:$C$700,3)</f>
        <v>2150582</v>
      </c>
      <c r="I216" s="3">
        <f t="shared" si="6"/>
        <v>0.10322787040903346</v>
      </c>
      <c r="J216">
        <f>VLOOKUP(A216,Google!$A$2:$B$700,2)</f>
        <v>10</v>
      </c>
      <c r="K216" s="5">
        <f>VLOOKUP(A216,Konkurence!$A$2:$C$700,2)</f>
        <v>420000</v>
      </c>
      <c r="L216" s="3">
        <f t="shared" si="7"/>
        <v>2.3809523809523812E-2</v>
      </c>
    </row>
    <row r="217" spans="1:12" x14ac:dyDescent="0.25">
      <c r="A217" t="s">
        <v>456</v>
      </c>
      <c r="B217" t="s">
        <v>456</v>
      </c>
      <c r="C217" t="s">
        <v>694</v>
      </c>
      <c r="E217" t="s">
        <v>712</v>
      </c>
      <c r="F217" t="s">
        <v>693</v>
      </c>
      <c r="G217">
        <f>VLOOKUP(A217,Seznam!$A$2:$B$700,2)</f>
        <v>34703</v>
      </c>
      <c r="H217" s="5">
        <f>VLOOKUP(A217,Konkurence!$A$2:$C$700,3)</f>
        <v>894737</v>
      </c>
      <c r="I217" s="3">
        <f t="shared" si="6"/>
        <v>38.785699037817821</v>
      </c>
      <c r="J217">
        <f>VLOOKUP(A217,Google!$A$2:$B$700,2)</f>
        <v>880</v>
      </c>
      <c r="K217" s="5">
        <f>VLOOKUP(A217,Konkurence!$A$2:$C$700,2)</f>
        <v>441000</v>
      </c>
      <c r="L217" s="3">
        <f t="shared" si="7"/>
        <v>1.9954648526077099</v>
      </c>
    </row>
    <row r="218" spans="1:12" x14ac:dyDescent="0.25">
      <c r="A218" t="s">
        <v>455</v>
      </c>
      <c r="B218" t="s">
        <v>455</v>
      </c>
      <c r="C218" t="s">
        <v>694</v>
      </c>
      <c r="E218" t="s">
        <v>712</v>
      </c>
      <c r="F218" t="s">
        <v>693</v>
      </c>
      <c r="G218">
        <f>VLOOKUP(A218,Seznam!$A$2:$B$700,2)</f>
        <v>65</v>
      </c>
      <c r="H218" s="5">
        <f>VLOOKUP(A218,Konkurence!$A$2:$C$700,3)</f>
        <v>465086</v>
      </c>
      <c r="I218" s="3">
        <f t="shared" si="6"/>
        <v>0.13975909831730046</v>
      </c>
      <c r="J218">
        <f>VLOOKUP(A218,Google!$A$2:$B$700,2)</f>
        <v>50</v>
      </c>
      <c r="K218" s="5">
        <f>VLOOKUP(A218,Konkurence!$A$2:$C$700,2)</f>
        <v>183000</v>
      </c>
      <c r="L218" s="3">
        <f t="shared" si="7"/>
        <v>0.27322404371584702</v>
      </c>
    </row>
    <row r="219" spans="1:12" x14ac:dyDescent="0.25">
      <c r="A219" t="s">
        <v>454</v>
      </c>
      <c r="B219" t="s">
        <v>956</v>
      </c>
      <c r="C219" t="s">
        <v>694</v>
      </c>
      <c r="E219" t="s">
        <v>712</v>
      </c>
      <c r="F219" t="s">
        <v>693</v>
      </c>
      <c r="G219">
        <f>VLOOKUP(A219,Seznam!$A$2:$B$700,2)</f>
        <v>36</v>
      </c>
      <c r="H219" s="5">
        <f>VLOOKUP(A219,Konkurence!$A$2:$C$700,3)</f>
        <v>315123</v>
      </c>
      <c r="I219" s="3">
        <f t="shared" si="6"/>
        <v>0.11424110585390466</v>
      </c>
      <c r="J219">
        <f>VLOOKUP(A219,Google!$A$2:$B$700,2)</f>
        <v>0</v>
      </c>
      <c r="K219" s="5">
        <f>VLOOKUP(A219,Konkurence!$A$2:$C$700,2)</f>
        <v>140000</v>
      </c>
      <c r="L219" s="3">
        <f t="shared" si="7"/>
        <v>0</v>
      </c>
    </row>
    <row r="220" spans="1:12" x14ac:dyDescent="0.25">
      <c r="A220" t="s">
        <v>453</v>
      </c>
      <c r="B220" t="s">
        <v>453</v>
      </c>
      <c r="C220" t="s">
        <v>694</v>
      </c>
      <c r="E220" t="s">
        <v>712</v>
      </c>
      <c r="F220" t="s">
        <v>693</v>
      </c>
      <c r="G220">
        <f>VLOOKUP(A220,Seznam!$A$2:$B$700,2)</f>
        <v>19</v>
      </c>
      <c r="H220" s="5">
        <f>VLOOKUP(A220,Konkurence!$A$2:$C$700,3)</f>
        <v>369333</v>
      </c>
      <c r="I220" s="3">
        <f t="shared" si="6"/>
        <v>5.1444089750983531E-2</v>
      </c>
      <c r="J220">
        <f>VLOOKUP(A220,Google!$A$2:$B$700,2)</f>
        <v>0</v>
      </c>
      <c r="K220" s="5">
        <f>VLOOKUP(A220,Konkurence!$A$2:$C$700,2)</f>
        <v>115000</v>
      </c>
      <c r="L220" s="3">
        <f t="shared" si="7"/>
        <v>0</v>
      </c>
    </row>
    <row r="221" spans="1:12" x14ac:dyDescent="0.25">
      <c r="A221" t="s">
        <v>452</v>
      </c>
      <c r="B221" t="s">
        <v>452</v>
      </c>
      <c r="C221" t="s">
        <v>694</v>
      </c>
      <c r="E221" t="s">
        <v>712</v>
      </c>
      <c r="F221" t="s">
        <v>693</v>
      </c>
      <c r="G221">
        <f>VLOOKUP(A221,Seznam!$A$2:$B$700,2)</f>
        <v>6</v>
      </c>
      <c r="H221" s="5">
        <f>VLOOKUP(A221,Konkurence!$A$2:$C$700,3)</f>
        <v>3151</v>
      </c>
      <c r="I221" s="3">
        <f t="shared" si="6"/>
        <v>1.904157410345922</v>
      </c>
      <c r="J221">
        <f>VLOOKUP(A221,Google!$A$2:$B$700,2)</f>
        <v>0</v>
      </c>
      <c r="K221" s="5">
        <f>VLOOKUP(A221,Konkurence!$A$2:$C$700,2)</f>
        <v>25200</v>
      </c>
      <c r="L221" s="3">
        <f t="shared" si="7"/>
        <v>0</v>
      </c>
    </row>
    <row r="222" spans="1:12" x14ac:dyDescent="0.25">
      <c r="A222" t="s">
        <v>451</v>
      </c>
      <c r="B222" t="s">
        <v>955</v>
      </c>
      <c r="C222" t="s">
        <v>694</v>
      </c>
      <c r="D222" t="s">
        <v>727</v>
      </c>
      <c r="E222" t="s">
        <v>712</v>
      </c>
      <c r="F222" t="s">
        <v>693</v>
      </c>
      <c r="G222">
        <f>VLOOKUP(A222,Seznam!$A$2:$B$700,2)</f>
        <v>10</v>
      </c>
      <c r="H222" s="5">
        <f>VLOOKUP(A222,Konkurence!$A$2:$C$700,3)</f>
        <v>518689</v>
      </c>
      <c r="I222" s="3">
        <f t="shared" si="6"/>
        <v>1.9279375502468724E-2</v>
      </c>
      <c r="J222">
        <f>VLOOKUP(A222,Google!$A$2:$B$700,2)</f>
        <v>0</v>
      </c>
      <c r="K222" s="5">
        <f>VLOOKUP(A222,Konkurence!$A$2:$C$700,2)</f>
        <v>143000</v>
      </c>
      <c r="L222" s="3">
        <f t="shared" si="7"/>
        <v>0</v>
      </c>
    </row>
    <row r="223" spans="1:12" x14ac:dyDescent="0.25">
      <c r="A223" t="s">
        <v>450</v>
      </c>
      <c r="B223" t="s">
        <v>450</v>
      </c>
      <c r="C223" t="s">
        <v>694</v>
      </c>
      <c r="E223" t="s">
        <v>712</v>
      </c>
      <c r="F223" t="s">
        <v>693</v>
      </c>
      <c r="G223">
        <f>VLOOKUP(A223,Seznam!$A$2:$B$700,2)</f>
        <v>39</v>
      </c>
      <c r="H223" s="5">
        <f>VLOOKUP(A223,Konkurence!$A$2:$C$700,3)</f>
        <v>294220</v>
      </c>
      <c r="I223" s="3">
        <f t="shared" si="6"/>
        <v>0.13255387125280402</v>
      </c>
      <c r="J223">
        <f>VLOOKUP(A223,Google!$A$2:$B$700,2)</f>
        <v>30</v>
      </c>
      <c r="K223" s="5">
        <f>VLOOKUP(A223,Konkurence!$A$2:$C$700,2)</f>
        <v>122000</v>
      </c>
      <c r="L223" s="3">
        <f t="shared" si="7"/>
        <v>0.24590163934426229</v>
      </c>
    </row>
    <row r="224" spans="1:12" x14ac:dyDescent="0.25">
      <c r="A224" t="s">
        <v>449</v>
      </c>
      <c r="B224" t="s">
        <v>738</v>
      </c>
      <c r="C224" t="s">
        <v>694</v>
      </c>
      <c r="E224" t="s">
        <v>712</v>
      </c>
      <c r="F224" t="s">
        <v>693</v>
      </c>
      <c r="G224">
        <f>VLOOKUP(A224,Seznam!$A$2:$B$700,2)</f>
        <v>106</v>
      </c>
      <c r="H224" s="5">
        <f>VLOOKUP(A224,Konkurence!$A$2:$C$700,3)</f>
        <v>534957</v>
      </c>
      <c r="I224" s="3">
        <f t="shared" si="6"/>
        <v>0.19814676693640798</v>
      </c>
      <c r="J224">
        <f>VLOOKUP(A224,Google!$A$2:$B$700,2)</f>
        <v>10</v>
      </c>
      <c r="K224" s="5">
        <f>VLOOKUP(A224,Konkurence!$A$2:$C$700,2)</f>
        <v>216000</v>
      </c>
      <c r="L224" s="3">
        <f t="shared" si="7"/>
        <v>4.6296296296296294E-2</v>
      </c>
    </row>
    <row r="225" spans="1:12" x14ac:dyDescent="0.25">
      <c r="A225" t="s">
        <v>448</v>
      </c>
      <c r="B225" t="s">
        <v>448</v>
      </c>
      <c r="C225" t="s">
        <v>694</v>
      </c>
      <c r="E225" t="s">
        <v>712</v>
      </c>
      <c r="F225" t="s">
        <v>693</v>
      </c>
      <c r="G225">
        <f>VLOOKUP(A225,Seznam!$A$2:$B$700,2)</f>
        <v>34</v>
      </c>
      <c r="H225" s="5">
        <f>VLOOKUP(A225,Konkurence!$A$2:$C$700,3)</f>
        <v>3750</v>
      </c>
      <c r="I225" s="3">
        <f t="shared" si="6"/>
        <v>9.0666666666666664</v>
      </c>
      <c r="J225">
        <f>VLOOKUP(A225,Google!$A$2:$B$700,2)</f>
        <v>0</v>
      </c>
      <c r="K225" s="5">
        <f>VLOOKUP(A225,Konkurence!$A$2:$C$700,2)</f>
        <v>32200</v>
      </c>
      <c r="L225" s="3">
        <f t="shared" si="7"/>
        <v>0</v>
      </c>
    </row>
    <row r="226" spans="1:12" x14ac:dyDescent="0.25">
      <c r="A226" t="s">
        <v>447</v>
      </c>
      <c r="B226" t="s">
        <v>447</v>
      </c>
      <c r="C226" t="s">
        <v>694</v>
      </c>
      <c r="E226" t="s">
        <v>712</v>
      </c>
      <c r="F226" t="s">
        <v>693</v>
      </c>
      <c r="G226">
        <f>VLOOKUP(A226,Seznam!$A$2:$B$700,2)</f>
        <v>23</v>
      </c>
      <c r="H226" s="5">
        <f>VLOOKUP(A226,Konkurence!$A$2:$C$700,3)</f>
        <v>56533</v>
      </c>
      <c r="I226" s="3">
        <f t="shared" si="6"/>
        <v>0.40684202147418319</v>
      </c>
      <c r="J226">
        <f>VLOOKUP(A226,Google!$A$2:$B$700,2)</f>
        <v>10</v>
      </c>
      <c r="K226" s="5">
        <f>VLOOKUP(A226,Konkurence!$A$2:$C$700,2)</f>
        <v>76900</v>
      </c>
      <c r="L226" s="3">
        <f t="shared" si="7"/>
        <v>0.13003901170351104</v>
      </c>
    </row>
    <row r="227" spans="1:12" x14ac:dyDescent="0.25">
      <c r="A227" t="s">
        <v>446</v>
      </c>
      <c r="B227" t="s">
        <v>954</v>
      </c>
      <c r="C227" t="s">
        <v>694</v>
      </c>
      <c r="E227" t="s">
        <v>712</v>
      </c>
      <c r="F227" t="s">
        <v>693</v>
      </c>
      <c r="G227">
        <f>VLOOKUP(A227,Seznam!$A$2:$B$700,2)</f>
        <v>59</v>
      </c>
      <c r="H227" s="5">
        <f>VLOOKUP(A227,Konkurence!$A$2:$C$700,3)</f>
        <v>841694</v>
      </c>
      <c r="I227" s="3">
        <f t="shared" si="6"/>
        <v>7.009673349221926E-2</v>
      </c>
      <c r="J227">
        <f>VLOOKUP(A227,Google!$A$2:$B$700,2)</f>
        <v>50</v>
      </c>
      <c r="K227" s="5">
        <f>VLOOKUP(A227,Konkurence!$A$2:$C$700,2)</f>
        <v>122000</v>
      </c>
      <c r="L227" s="3">
        <f t="shared" si="7"/>
        <v>0.4098360655737705</v>
      </c>
    </row>
    <row r="228" spans="1:12" x14ac:dyDescent="0.25">
      <c r="A228" t="s">
        <v>445</v>
      </c>
      <c r="B228" t="s">
        <v>445</v>
      </c>
      <c r="C228" t="s">
        <v>694</v>
      </c>
      <c r="E228" t="s">
        <v>712</v>
      </c>
      <c r="F228" t="s">
        <v>693</v>
      </c>
      <c r="G228">
        <f>VLOOKUP(A228,Seznam!$A$2:$B$700,2)</f>
        <v>59</v>
      </c>
      <c r="H228" s="5">
        <f>VLOOKUP(A228,Konkurence!$A$2:$C$700,3)</f>
        <v>841694</v>
      </c>
      <c r="I228" s="3">
        <f t="shared" si="6"/>
        <v>7.009673349221926E-2</v>
      </c>
      <c r="J228">
        <f>VLOOKUP(A228,Google!$A$2:$B$700,2)</f>
        <v>10</v>
      </c>
      <c r="K228" s="5">
        <f>VLOOKUP(A228,Konkurence!$A$2:$C$700,2)</f>
        <v>122000</v>
      </c>
      <c r="L228" s="3">
        <f t="shared" si="7"/>
        <v>8.1967213114754092E-2</v>
      </c>
    </row>
    <row r="229" spans="1:12" x14ac:dyDescent="0.25">
      <c r="A229" t="s">
        <v>444</v>
      </c>
      <c r="B229" t="s">
        <v>74</v>
      </c>
      <c r="C229" t="s">
        <v>694</v>
      </c>
      <c r="F229" t="s">
        <v>693</v>
      </c>
      <c r="G229">
        <f>VLOOKUP(A229,Seznam!$A$2:$B$700,2)</f>
        <v>59</v>
      </c>
      <c r="H229" s="5">
        <f>VLOOKUP(A229,Konkurence!$A$2:$C$700,3)</f>
        <v>841694</v>
      </c>
      <c r="I229" s="3">
        <f t="shared" si="6"/>
        <v>7.009673349221926E-2</v>
      </c>
      <c r="J229">
        <f>VLOOKUP(A229,Google!$A$2:$B$700,2)</f>
        <v>10</v>
      </c>
      <c r="K229" s="5">
        <f>VLOOKUP(A229,Konkurence!$A$2:$C$700,2)</f>
        <v>122000</v>
      </c>
      <c r="L229" s="3">
        <f t="shared" si="7"/>
        <v>8.1967213114754092E-2</v>
      </c>
    </row>
    <row r="230" spans="1:12" x14ac:dyDescent="0.25">
      <c r="A230" t="s">
        <v>443</v>
      </c>
      <c r="B230" t="s">
        <v>443</v>
      </c>
      <c r="C230" t="s">
        <v>687</v>
      </c>
      <c r="F230" t="s">
        <v>686</v>
      </c>
      <c r="G230">
        <f>VLOOKUP(A230,Seznam!$A$2:$B$700,2)</f>
        <v>126</v>
      </c>
      <c r="H230" s="5">
        <f>VLOOKUP(A230,Konkurence!$A$2:$C$700,3)</f>
        <v>92786</v>
      </c>
      <c r="I230" s="3">
        <f t="shared" si="6"/>
        <v>1.3579634858707132</v>
      </c>
      <c r="J230">
        <f>VLOOKUP(A230,Google!$A$2:$B$700,2)</f>
        <v>40</v>
      </c>
      <c r="K230" s="5">
        <f>VLOOKUP(A230,Konkurence!$A$2:$C$700,2)</f>
        <v>102000</v>
      </c>
      <c r="L230" s="3">
        <f t="shared" si="7"/>
        <v>0.39215686274509803</v>
      </c>
    </row>
    <row r="231" spans="1:12" x14ac:dyDescent="0.25">
      <c r="A231" t="s">
        <v>442</v>
      </c>
      <c r="B231" t="s">
        <v>442</v>
      </c>
      <c r="C231" t="s">
        <v>687</v>
      </c>
      <c r="F231" t="s">
        <v>686</v>
      </c>
      <c r="G231">
        <f>VLOOKUP(A231,Seznam!$A$2:$B$700,2)</f>
        <v>136</v>
      </c>
      <c r="H231" s="5">
        <f>VLOOKUP(A231,Konkurence!$A$2:$C$700,3)</f>
        <v>92297</v>
      </c>
      <c r="I231" s="3">
        <f t="shared" si="6"/>
        <v>1.47350401421498</v>
      </c>
      <c r="J231">
        <f>VLOOKUP(A231,Google!$A$2:$B$700,2)</f>
        <v>260</v>
      </c>
      <c r="K231" s="5">
        <f>VLOOKUP(A231,Konkurence!$A$2:$C$700,2)</f>
        <v>136000</v>
      </c>
      <c r="L231" s="3">
        <f t="shared" si="7"/>
        <v>1.911764705882353</v>
      </c>
    </row>
    <row r="232" spans="1:12" x14ac:dyDescent="0.25">
      <c r="A232" t="s">
        <v>440</v>
      </c>
      <c r="B232" t="s">
        <v>441</v>
      </c>
      <c r="C232" t="s">
        <v>687</v>
      </c>
      <c r="F232" t="s">
        <v>686</v>
      </c>
      <c r="G232">
        <f>VLOOKUP(A232,Seznam!$A$2:$B$700,2)</f>
        <v>38</v>
      </c>
      <c r="H232" s="5">
        <f>VLOOKUP(A232,Konkurence!$A$2:$C$700,3)</f>
        <v>52465</v>
      </c>
      <c r="I232" s="3">
        <f t="shared" si="6"/>
        <v>0.72429238539979024</v>
      </c>
      <c r="J232">
        <f>VLOOKUP(A232,Google!$A$2:$B$700,2)</f>
        <v>50</v>
      </c>
      <c r="K232" s="5">
        <f>VLOOKUP(A232,Konkurence!$A$2:$C$700,2)</f>
        <v>67500</v>
      </c>
      <c r="L232" s="3">
        <f t="shared" si="7"/>
        <v>0.7407407407407407</v>
      </c>
    </row>
    <row r="233" spans="1:12" x14ac:dyDescent="0.25">
      <c r="A233" t="s">
        <v>441</v>
      </c>
      <c r="B233" t="s">
        <v>441</v>
      </c>
      <c r="C233" t="s">
        <v>687</v>
      </c>
      <c r="F233" t="s">
        <v>686</v>
      </c>
      <c r="G233">
        <f>VLOOKUP(A233,Seznam!$A$2:$B$700,2)</f>
        <v>11</v>
      </c>
      <c r="H233" s="5">
        <f>VLOOKUP(A233,Konkurence!$A$2:$C$700,3)</f>
        <v>53360</v>
      </c>
      <c r="I233" s="3">
        <f t="shared" si="6"/>
        <v>0.20614692653673164</v>
      </c>
      <c r="J233">
        <f>VLOOKUP(A233,Google!$A$2:$B$700,2)</f>
        <v>30</v>
      </c>
      <c r="K233" s="5">
        <f>VLOOKUP(A233,Konkurence!$A$2:$C$700,2)</f>
        <v>82400</v>
      </c>
      <c r="L233" s="3">
        <f t="shared" si="7"/>
        <v>0.36407766990291263</v>
      </c>
    </row>
    <row r="234" spans="1:12" x14ac:dyDescent="0.25">
      <c r="A234" t="s">
        <v>439</v>
      </c>
      <c r="B234" t="s">
        <v>441</v>
      </c>
      <c r="C234" t="s">
        <v>687</v>
      </c>
      <c r="F234" t="s">
        <v>686</v>
      </c>
      <c r="G234">
        <f>VLOOKUP(A234,Seznam!$A$2:$B$700,2)</f>
        <v>94</v>
      </c>
      <c r="H234" s="5">
        <f>VLOOKUP(A234,Konkurence!$A$2:$C$700,3)</f>
        <v>52962</v>
      </c>
      <c r="I234" s="3">
        <f t="shared" si="6"/>
        <v>1.7748574449605377</v>
      </c>
      <c r="J234">
        <f>VLOOKUP(A234,Google!$A$2:$B$700,2)</f>
        <v>140</v>
      </c>
      <c r="K234" s="5">
        <f>VLOOKUP(A234,Konkurence!$A$2:$C$700,2)</f>
        <v>86500</v>
      </c>
      <c r="L234" s="3">
        <f t="shared" si="7"/>
        <v>1.6184971098265897</v>
      </c>
    </row>
    <row r="235" spans="1:12" x14ac:dyDescent="0.25">
      <c r="A235" t="s">
        <v>438</v>
      </c>
      <c r="B235" t="s">
        <v>953</v>
      </c>
      <c r="C235" t="s">
        <v>687</v>
      </c>
      <c r="F235" t="s">
        <v>686</v>
      </c>
      <c r="G235">
        <f>VLOOKUP(A235,Seznam!$A$2:$B$700,2)</f>
        <v>25</v>
      </c>
      <c r="H235" s="5">
        <f>VLOOKUP(A235,Konkurence!$A$2:$C$700,3)</f>
        <v>277451</v>
      </c>
      <c r="I235" s="3">
        <f t="shared" si="6"/>
        <v>9.010600069922256E-2</v>
      </c>
      <c r="J235">
        <f>VLOOKUP(A235,Google!$A$2:$B$700,2)</f>
        <v>20</v>
      </c>
      <c r="K235" s="5">
        <f>VLOOKUP(A235,Konkurence!$A$2:$C$700,2)</f>
        <v>484000</v>
      </c>
      <c r="L235" s="3">
        <f t="shared" si="7"/>
        <v>4.1322314049586778E-2</v>
      </c>
    </row>
    <row r="236" spans="1:12" x14ac:dyDescent="0.25">
      <c r="A236" t="s">
        <v>437</v>
      </c>
      <c r="B236" t="s">
        <v>953</v>
      </c>
      <c r="C236" t="s">
        <v>687</v>
      </c>
      <c r="F236" t="s">
        <v>686</v>
      </c>
      <c r="G236">
        <f>VLOOKUP(A236,Seznam!$A$2:$B$700,2)</f>
        <v>30</v>
      </c>
      <c r="H236" s="5">
        <f>VLOOKUP(A236,Konkurence!$A$2:$C$700,3)</f>
        <v>288596</v>
      </c>
      <c r="I236" s="3">
        <f t="shared" si="6"/>
        <v>0.10395154471995453</v>
      </c>
      <c r="J236">
        <f>VLOOKUP(A236,Google!$A$2:$B$700,2)</f>
        <v>50</v>
      </c>
      <c r="K236" s="5">
        <f>VLOOKUP(A236,Konkurence!$A$2:$C$700,2)</f>
        <v>514000</v>
      </c>
      <c r="L236" s="3">
        <f t="shared" si="7"/>
        <v>9.727626459143969E-2</v>
      </c>
    </row>
    <row r="237" spans="1:12" x14ac:dyDescent="0.25">
      <c r="A237" t="s">
        <v>436</v>
      </c>
      <c r="B237" t="s">
        <v>952</v>
      </c>
      <c r="C237" t="s">
        <v>687</v>
      </c>
      <c r="F237" t="s">
        <v>686</v>
      </c>
      <c r="G237">
        <f>VLOOKUP(A237,Seznam!$A$2:$B$700,2)</f>
        <v>53</v>
      </c>
      <c r="H237" s="5">
        <f>VLOOKUP(A237,Konkurence!$A$2:$C$700,3)</f>
        <v>5714</v>
      </c>
      <c r="I237" s="3">
        <f t="shared" si="6"/>
        <v>9.27546377318866</v>
      </c>
      <c r="J237">
        <f>VLOOKUP(A237,Google!$A$2:$B$700,2)</f>
        <v>30</v>
      </c>
      <c r="K237" s="5">
        <f>VLOOKUP(A237,Konkurence!$A$2:$C$700,2)</f>
        <v>8040</v>
      </c>
      <c r="L237" s="3">
        <f t="shared" si="7"/>
        <v>3.7313432835820897</v>
      </c>
    </row>
    <row r="238" spans="1:12" x14ac:dyDescent="0.25">
      <c r="A238" t="s">
        <v>435</v>
      </c>
      <c r="B238" t="s">
        <v>951</v>
      </c>
      <c r="C238" t="s">
        <v>687</v>
      </c>
      <c r="F238" t="s">
        <v>686</v>
      </c>
      <c r="G238">
        <f>VLOOKUP(A238,Seznam!$A$2:$B$700,2)</f>
        <v>22</v>
      </c>
      <c r="H238" s="5">
        <f>VLOOKUP(A238,Konkurence!$A$2:$C$700,3)</f>
        <v>32931</v>
      </c>
      <c r="I238" s="3">
        <f t="shared" si="6"/>
        <v>0.66806352676809089</v>
      </c>
      <c r="J238">
        <f>VLOOKUP(A238,Google!$A$2:$B$700,2)</f>
        <v>20</v>
      </c>
      <c r="K238" s="5">
        <f>VLOOKUP(A238,Konkurence!$A$2:$C$700,2)</f>
        <v>28500</v>
      </c>
      <c r="L238" s="3">
        <f t="shared" si="7"/>
        <v>0.70175438596491224</v>
      </c>
    </row>
    <row r="239" spans="1:12" x14ac:dyDescent="0.25">
      <c r="A239" t="s">
        <v>434</v>
      </c>
      <c r="B239" t="s">
        <v>950</v>
      </c>
      <c r="C239" t="s">
        <v>687</v>
      </c>
      <c r="F239" t="s">
        <v>686</v>
      </c>
      <c r="G239">
        <f>VLOOKUP(A239,Seznam!$A$2:$B$700,2)</f>
        <v>242</v>
      </c>
      <c r="H239" s="5">
        <f>VLOOKUP(A239,Konkurence!$A$2:$C$700,3)</f>
        <v>95804</v>
      </c>
      <c r="I239" s="3">
        <f t="shared" si="6"/>
        <v>2.525990564068306</v>
      </c>
      <c r="J239">
        <f>VLOOKUP(A239,Google!$A$2:$B$700,2)</f>
        <v>90</v>
      </c>
      <c r="K239" s="5">
        <f>VLOOKUP(A239,Konkurence!$A$2:$C$700,2)</f>
        <v>143000</v>
      </c>
      <c r="L239" s="3">
        <f t="shared" si="7"/>
        <v>0.62937062937062938</v>
      </c>
    </row>
    <row r="240" spans="1:12" x14ac:dyDescent="0.25">
      <c r="A240" t="s">
        <v>433</v>
      </c>
      <c r="B240" t="s">
        <v>949</v>
      </c>
      <c r="C240" t="s">
        <v>687</v>
      </c>
      <c r="D240" t="s">
        <v>699</v>
      </c>
      <c r="F240" t="s">
        <v>686</v>
      </c>
      <c r="G240">
        <f>VLOOKUP(A240,Seznam!$A$2:$B$700,2)</f>
        <v>15</v>
      </c>
      <c r="H240" s="5">
        <f>VLOOKUP(A240,Konkurence!$A$2:$C$700,3)</f>
        <v>9603</v>
      </c>
      <c r="I240" s="3">
        <f t="shared" si="6"/>
        <v>1.562011871290222</v>
      </c>
      <c r="J240">
        <f>VLOOKUP(A240,Google!$A$2:$B$700,2)</f>
        <v>10</v>
      </c>
      <c r="K240" s="5">
        <f>VLOOKUP(A240,Konkurence!$A$2:$C$700,2)</f>
        <v>7610</v>
      </c>
      <c r="L240" s="3">
        <f t="shared" si="7"/>
        <v>1.3140604467805519</v>
      </c>
    </row>
    <row r="241" spans="1:12" x14ac:dyDescent="0.25">
      <c r="A241" t="s">
        <v>649</v>
      </c>
      <c r="B241" t="s">
        <v>649</v>
      </c>
      <c r="C241" t="s">
        <v>687</v>
      </c>
      <c r="F241" t="s">
        <v>686</v>
      </c>
      <c r="G241">
        <f>VLOOKUP(A241,Seznam!$A$2:$B$700,2)</f>
        <v>30</v>
      </c>
      <c r="H241" s="5">
        <f>VLOOKUP(A241,Konkurence!$A$2:$C$700,3)</f>
        <v>15611</v>
      </c>
      <c r="I241" s="3">
        <f t="shared" si="6"/>
        <v>1.9217218627890591</v>
      </c>
      <c r="J241">
        <f>VLOOKUP(A241,Google!$A$2:$B$700,2)</f>
        <v>70</v>
      </c>
      <c r="K241" s="5">
        <f>VLOOKUP(A241,Konkurence!$A$2:$C$700,2)</f>
        <v>37700</v>
      </c>
      <c r="L241" s="3">
        <f t="shared" si="7"/>
        <v>1.856763925729443</v>
      </c>
    </row>
    <row r="242" spans="1:12" x14ac:dyDescent="0.25">
      <c r="A242" t="s">
        <v>432</v>
      </c>
      <c r="B242" t="s">
        <v>948</v>
      </c>
      <c r="C242" t="s">
        <v>694</v>
      </c>
      <c r="F242" t="s">
        <v>693</v>
      </c>
      <c r="G242">
        <f>VLOOKUP(A242,Seznam!$A$2:$B$700,2)</f>
        <v>21</v>
      </c>
      <c r="H242" s="5">
        <f>VLOOKUP(A242,Konkurence!$A$2:$C$700,3)</f>
        <v>927597</v>
      </c>
      <c r="I242" s="3">
        <f t="shared" si="6"/>
        <v>2.2639141782476658E-2</v>
      </c>
      <c r="J242">
        <f>VLOOKUP(A242,Google!$A$2:$B$700,2)</f>
        <v>20</v>
      </c>
      <c r="K242" s="5">
        <f>VLOOKUP(A242,Konkurence!$A$2:$C$700,2)</f>
        <v>414000</v>
      </c>
      <c r="L242" s="3">
        <f t="shared" si="7"/>
        <v>4.8309178743961352E-2</v>
      </c>
    </row>
    <row r="243" spans="1:12" x14ac:dyDescent="0.25">
      <c r="A243" t="s">
        <v>431</v>
      </c>
      <c r="B243" t="s">
        <v>947</v>
      </c>
      <c r="C243" t="s">
        <v>687</v>
      </c>
      <c r="D243" t="s">
        <v>939</v>
      </c>
      <c r="F243" t="s">
        <v>686</v>
      </c>
      <c r="G243">
        <f>VLOOKUP(A243,Seznam!$A$2:$B$700,2)</f>
        <v>14</v>
      </c>
      <c r="H243" s="5">
        <f>VLOOKUP(A243,Konkurence!$A$2:$C$700,3)</f>
        <v>639920</v>
      </c>
      <c r="I243" s="3">
        <f t="shared" si="6"/>
        <v>2.1877734716839604E-2</v>
      </c>
      <c r="J243">
        <f>VLOOKUP(A243,Google!$A$2:$B$700,2)</f>
        <v>10</v>
      </c>
      <c r="K243" s="5">
        <f>VLOOKUP(A243,Konkurence!$A$2:$C$700,2)</f>
        <v>561000</v>
      </c>
      <c r="L243" s="3">
        <f t="shared" si="7"/>
        <v>1.7825311942959002E-2</v>
      </c>
    </row>
    <row r="244" spans="1:12" x14ac:dyDescent="0.25">
      <c r="A244" t="s">
        <v>430</v>
      </c>
      <c r="B244" t="s">
        <v>946</v>
      </c>
      <c r="C244" t="s">
        <v>687</v>
      </c>
      <c r="D244" t="s">
        <v>939</v>
      </c>
      <c r="F244" t="s">
        <v>686</v>
      </c>
      <c r="G244">
        <f>VLOOKUP(A244,Seznam!$A$2:$B$700,2)</f>
        <v>27</v>
      </c>
      <c r="H244" s="5">
        <f>VLOOKUP(A244,Konkurence!$A$2:$C$700,3)</f>
        <v>345877</v>
      </c>
      <c r="I244" s="3">
        <f t="shared" si="6"/>
        <v>7.8062432598871856E-2</v>
      </c>
      <c r="J244">
        <f>VLOOKUP(A244,Google!$A$2:$B$700,2)</f>
        <v>20</v>
      </c>
      <c r="K244" s="5">
        <f>VLOOKUP(A244,Konkurence!$A$2:$C$700,2)</f>
        <v>248000</v>
      </c>
      <c r="L244" s="3">
        <f t="shared" si="7"/>
        <v>8.0645161290322578E-2</v>
      </c>
    </row>
    <row r="245" spans="1:12" x14ac:dyDescent="0.25">
      <c r="A245" t="s">
        <v>429</v>
      </c>
      <c r="B245" t="s">
        <v>945</v>
      </c>
      <c r="C245" t="s">
        <v>687</v>
      </c>
      <c r="D245" t="s">
        <v>939</v>
      </c>
      <c r="F245" t="s">
        <v>686</v>
      </c>
      <c r="G245">
        <f>VLOOKUP(A245,Seznam!$A$2:$B$700,2)</f>
        <v>21</v>
      </c>
      <c r="H245" s="5">
        <f>VLOOKUP(A245,Konkurence!$A$2:$C$700,3)</f>
        <v>306</v>
      </c>
      <c r="I245" s="3">
        <f t="shared" si="6"/>
        <v>68.627450980392169</v>
      </c>
      <c r="J245">
        <f>VLOOKUP(A245,Google!$A$2:$B$700,2)</f>
        <v>10</v>
      </c>
      <c r="K245" s="5">
        <f>VLOOKUP(A245,Konkurence!$A$2:$C$700,2)</f>
        <v>6830</v>
      </c>
      <c r="L245" s="3">
        <f t="shared" si="7"/>
        <v>1.4641288433382138</v>
      </c>
    </row>
    <row r="246" spans="1:12" x14ac:dyDescent="0.25">
      <c r="A246" t="s">
        <v>428</v>
      </c>
      <c r="B246" t="s">
        <v>944</v>
      </c>
      <c r="C246" t="s">
        <v>687</v>
      </c>
      <c r="D246" t="s">
        <v>939</v>
      </c>
      <c r="F246" t="s">
        <v>686</v>
      </c>
      <c r="G246">
        <f>VLOOKUP(A246,Seznam!$A$2:$B$700,2)</f>
        <v>16</v>
      </c>
      <c r="H246" s="5">
        <f>VLOOKUP(A246,Konkurence!$A$2:$C$700,3)</f>
        <v>4237</v>
      </c>
      <c r="I246" s="3">
        <f t="shared" si="6"/>
        <v>3.7762567854614111</v>
      </c>
      <c r="J246">
        <f>VLOOKUP(A246,Google!$A$2:$B$700,2)</f>
        <v>20</v>
      </c>
      <c r="K246" s="5">
        <f>VLOOKUP(A246,Konkurence!$A$2:$C$700,2)</f>
        <v>10400</v>
      </c>
      <c r="L246" s="3">
        <f t="shared" si="7"/>
        <v>1.9230769230769231</v>
      </c>
    </row>
    <row r="247" spans="1:12" x14ac:dyDescent="0.25">
      <c r="A247" t="s">
        <v>427</v>
      </c>
      <c r="B247" t="s">
        <v>943</v>
      </c>
      <c r="C247" t="s">
        <v>687</v>
      </c>
      <c r="D247" t="s">
        <v>939</v>
      </c>
      <c r="F247" t="s">
        <v>686</v>
      </c>
      <c r="G247">
        <f>VLOOKUP(A247,Seznam!$A$2:$B$700,2)</f>
        <v>1239</v>
      </c>
      <c r="H247" s="5">
        <f>VLOOKUP(A247,Konkurence!$A$2:$C$700,3)</f>
        <v>44906</v>
      </c>
      <c r="I247" s="3">
        <f t="shared" si="6"/>
        <v>27.590967799403199</v>
      </c>
      <c r="J247">
        <f>VLOOKUP(A247,Google!$A$2:$B$700,2)</f>
        <v>40</v>
      </c>
      <c r="K247" s="5">
        <f>VLOOKUP(A247,Konkurence!$A$2:$C$700,2)</f>
        <v>34900</v>
      </c>
      <c r="L247" s="3">
        <f t="shared" si="7"/>
        <v>1.1461318051575931</v>
      </c>
    </row>
    <row r="248" spans="1:12" x14ac:dyDescent="0.25">
      <c r="A248" t="s">
        <v>426</v>
      </c>
      <c r="B248" t="s">
        <v>426</v>
      </c>
      <c r="C248" t="s">
        <v>687</v>
      </c>
      <c r="D248" t="s">
        <v>939</v>
      </c>
      <c r="F248" t="s">
        <v>686</v>
      </c>
      <c r="G248">
        <f>VLOOKUP(A248,Seznam!$A$2:$B$700,2)</f>
        <v>18</v>
      </c>
      <c r="H248" s="5">
        <f>VLOOKUP(A248,Konkurence!$A$2:$C$700,3)</f>
        <v>3359</v>
      </c>
      <c r="I248" s="3">
        <f t="shared" si="6"/>
        <v>5.358737719559393</v>
      </c>
      <c r="J248">
        <f>VLOOKUP(A248,Google!$A$2:$B$700,2)</f>
        <v>10</v>
      </c>
      <c r="K248" s="5">
        <f>VLOOKUP(A248,Konkurence!$A$2:$C$700,2)</f>
        <v>4700</v>
      </c>
      <c r="L248" s="3">
        <f t="shared" si="7"/>
        <v>2.1276595744680851</v>
      </c>
    </row>
    <row r="249" spans="1:12" x14ac:dyDescent="0.25">
      <c r="A249" t="s">
        <v>425</v>
      </c>
      <c r="B249" t="s">
        <v>425</v>
      </c>
      <c r="C249" t="s">
        <v>687</v>
      </c>
      <c r="D249" t="s">
        <v>939</v>
      </c>
      <c r="F249" t="s">
        <v>686</v>
      </c>
      <c r="G249">
        <f>VLOOKUP(A249,Seznam!$A$2:$B$700,2)</f>
        <v>22</v>
      </c>
      <c r="H249" s="5">
        <f>VLOOKUP(A249,Konkurence!$A$2:$C$700,3)</f>
        <v>1315104</v>
      </c>
      <c r="I249" s="3">
        <f t="shared" si="6"/>
        <v>1.6728714991361901E-2</v>
      </c>
      <c r="J249">
        <f>VLOOKUP(A249,Google!$A$2:$B$700,2)</f>
        <v>50</v>
      </c>
      <c r="K249" s="5">
        <f>VLOOKUP(A249,Konkurence!$A$2:$C$700,2)</f>
        <v>455000</v>
      </c>
      <c r="L249" s="3">
        <f t="shared" si="7"/>
        <v>0.10989010989010989</v>
      </c>
    </row>
    <row r="250" spans="1:12" x14ac:dyDescent="0.25">
      <c r="A250" t="s">
        <v>424</v>
      </c>
      <c r="B250" t="s">
        <v>942</v>
      </c>
      <c r="C250" t="s">
        <v>687</v>
      </c>
      <c r="D250" t="s">
        <v>939</v>
      </c>
      <c r="F250" t="s">
        <v>686</v>
      </c>
      <c r="G250">
        <f>VLOOKUP(A250,Seznam!$A$2:$B$700,2)</f>
        <v>31</v>
      </c>
      <c r="H250" s="5">
        <f>VLOOKUP(A250,Konkurence!$A$2:$C$700,3)</f>
        <v>540310</v>
      </c>
      <c r="I250" s="3">
        <f t="shared" si="6"/>
        <v>5.737447021154523E-2</v>
      </c>
      <c r="J250">
        <f>VLOOKUP(A250,Google!$A$2:$B$700,2)</f>
        <v>10</v>
      </c>
      <c r="K250" s="5">
        <f>VLOOKUP(A250,Konkurence!$A$2:$C$700,2)</f>
        <v>53900</v>
      </c>
      <c r="L250" s="3">
        <f t="shared" si="7"/>
        <v>0.18552875695732837</v>
      </c>
    </row>
    <row r="251" spans="1:12" x14ac:dyDescent="0.25">
      <c r="A251" t="s">
        <v>423</v>
      </c>
      <c r="B251" t="s">
        <v>941</v>
      </c>
      <c r="C251" t="s">
        <v>687</v>
      </c>
      <c r="D251" t="s">
        <v>939</v>
      </c>
      <c r="F251" t="s">
        <v>686</v>
      </c>
      <c r="G251">
        <f>VLOOKUP(A251,Seznam!$A$2:$B$700,2)</f>
        <v>16</v>
      </c>
      <c r="H251" s="5">
        <f>VLOOKUP(A251,Konkurence!$A$2:$C$700,3)</f>
        <v>724932</v>
      </c>
      <c r="I251" s="3">
        <f t="shared" si="6"/>
        <v>2.2071035628169266E-2</v>
      </c>
      <c r="J251">
        <f>VLOOKUP(A251,Google!$A$2:$B$700,2)</f>
        <v>10</v>
      </c>
      <c r="K251" s="5">
        <f>VLOOKUP(A251,Konkurence!$A$2:$C$700,2)</f>
        <v>51700</v>
      </c>
      <c r="L251" s="3">
        <f t="shared" si="7"/>
        <v>0.19342359767891681</v>
      </c>
    </row>
    <row r="252" spans="1:12" x14ac:dyDescent="0.25">
      <c r="A252" t="s">
        <v>422</v>
      </c>
      <c r="B252" t="s">
        <v>940</v>
      </c>
      <c r="C252" t="s">
        <v>687</v>
      </c>
      <c r="D252" t="s">
        <v>939</v>
      </c>
      <c r="F252" t="s">
        <v>686</v>
      </c>
      <c r="G252">
        <f>VLOOKUP(A252,Seznam!$A$2:$B$700,2)</f>
        <v>14</v>
      </c>
      <c r="H252" s="5">
        <f>VLOOKUP(A252,Konkurence!$A$2:$C$700,3)</f>
        <v>67102</v>
      </c>
      <c r="I252" s="3">
        <f t="shared" si="6"/>
        <v>0.20863759649488839</v>
      </c>
      <c r="J252">
        <f>VLOOKUP(A252,Google!$A$2:$B$700,2)</f>
        <v>10</v>
      </c>
      <c r="K252" s="5">
        <f>VLOOKUP(A252,Konkurence!$A$2:$C$700,2)</f>
        <v>120000</v>
      </c>
      <c r="L252" s="3">
        <f t="shared" si="7"/>
        <v>8.3333333333333329E-2</v>
      </c>
    </row>
    <row r="253" spans="1:12" x14ac:dyDescent="0.25">
      <c r="A253" t="s">
        <v>421</v>
      </c>
      <c r="B253" t="s">
        <v>938</v>
      </c>
      <c r="C253" t="s">
        <v>694</v>
      </c>
      <c r="D253" t="s">
        <v>709</v>
      </c>
      <c r="F253" t="s">
        <v>693</v>
      </c>
      <c r="G253">
        <f>VLOOKUP(A253,Seznam!$A$2:$B$700,2)</f>
        <v>11</v>
      </c>
      <c r="H253" s="5">
        <f>VLOOKUP(A253,Konkurence!$A$2:$C$700,3)</f>
        <v>82412</v>
      </c>
      <c r="I253" s="3">
        <f t="shared" si="6"/>
        <v>0.13347570742124931</v>
      </c>
      <c r="J253">
        <f>VLOOKUP(A253,Google!$A$2:$B$700,2)</f>
        <v>20</v>
      </c>
      <c r="K253" s="5">
        <f>VLOOKUP(A253,Konkurence!$A$2:$C$700,2)</f>
        <v>16700</v>
      </c>
      <c r="L253" s="3">
        <f t="shared" si="7"/>
        <v>1.1976047904191616</v>
      </c>
    </row>
    <row r="254" spans="1:12" x14ac:dyDescent="0.25">
      <c r="A254" t="s">
        <v>420</v>
      </c>
      <c r="B254" t="s">
        <v>937</v>
      </c>
      <c r="C254" t="s">
        <v>694</v>
      </c>
      <c r="D254" t="s">
        <v>707</v>
      </c>
      <c r="F254" t="s">
        <v>693</v>
      </c>
      <c r="G254">
        <f>VLOOKUP(A254,Seznam!$A$2:$B$700,2)</f>
        <v>34</v>
      </c>
      <c r="H254" s="5">
        <f>VLOOKUP(A254,Konkurence!$A$2:$C$700,3)</f>
        <v>63307</v>
      </c>
      <c r="I254" s="3">
        <f t="shared" si="6"/>
        <v>0.53706541140790121</v>
      </c>
      <c r="J254">
        <f>VLOOKUP(A254,Google!$A$2:$B$700,2)</f>
        <v>10</v>
      </c>
      <c r="K254" s="5">
        <f>VLOOKUP(A254,Konkurence!$A$2:$C$700,2)</f>
        <v>9550</v>
      </c>
      <c r="L254" s="3">
        <f t="shared" si="7"/>
        <v>1.0471204188481678</v>
      </c>
    </row>
    <row r="255" spans="1:12" x14ac:dyDescent="0.25">
      <c r="A255" t="s">
        <v>419</v>
      </c>
      <c r="B255" t="s">
        <v>419</v>
      </c>
      <c r="C255" t="s">
        <v>687</v>
      </c>
      <c r="F255" t="s">
        <v>686</v>
      </c>
      <c r="G255">
        <f>VLOOKUP(A255,Seznam!$A$2:$B$700,2)</f>
        <v>17</v>
      </c>
      <c r="H255" s="5">
        <f>VLOOKUP(A255,Konkurence!$A$2:$C$700,3)</f>
        <v>67788</v>
      </c>
      <c r="I255" s="3">
        <f t="shared" si="6"/>
        <v>0.25078184929486047</v>
      </c>
      <c r="J255">
        <f>VLOOKUP(A255,Google!$A$2:$B$700,2)</f>
        <v>20</v>
      </c>
      <c r="K255" s="5">
        <f>VLOOKUP(A255,Konkurence!$A$2:$C$700,2)</f>
        <v>141000</v>
      </c>
      <c r="L255" s="3">
        <f t="shared" si="7"/>
        <v>0.14184397163120568</v>
      </c>
    </row>
    <row r="256" spans="1:12" x14ac:dyDescent="0.25">
      <c r="A256" t="s">
        <v>411</v>
      </c>
      <c r="B256" t="s">
        <v>419</v>
      </c>
      <c r="C256" t="s">
        <v>687</v>
      </c>
      <c r="F256" t="s">
        <v>686</v>
      </c>
      <c r="G256">
        <f>VLOOKUP(A256,Seznam!$A$2:$B$700,2)</f>
        <v>90</v>
      </c>
      <c r="H256" s="5">
        <f>VLOOKUP(A256,Konkurence!$A$2:$C$700,3)</f>
        <v>65695</v>
      </c>
      <c r="I256" s="3">
        <f t="shared" si="6"/>
        <v>1.3699672730040338</v>
      </c>
      <c r="J256">
        <f>VLOOKUP(A256,Google!$A$2:$B$700,2)</f>
        <v>90</v>
      </c>
      <c r="K256" s="5">
        <f>VLOOKUP(A256,Konkurence!$A$2:$C$700,2)</f>
        <v>124000</v>
      </c>
      <c r="L256" s="3">
        <f t="shared" si="7"/>
        <v>0.72580645161290325</v>
      </c>
    </row>
    <row r="257" spans="1:12" x14ac:dyDescent="0.25">
      <c r="A257" t="s">
        <v>410</v>
      </c>
      <c r="B257" t="s">
        <v>936</v>
      </c>
      <c r="C257" t="s">
        <v>687</v>
      </c>
      <c r="D257" t="s">
        <v>750</v>
      </c>
      <c r="F257" t="s">
        <v>686</v>
      </c>
      <c r="G257">
        <f>VLOOKUP(A257,Seznam!$A$2:$B$700,2)</f>
        <v>72</v>
      </c>
      <c r="H257" s="5">
        <f>VLOOKUP(A257,Konkurence!$A$2:$C$700,3)</f>
        <v>54708</v>
      </c>
      <c r="I257" s="3">
        <f t="shared" si="6"/>
        <v>1.3160780872998463</v>
      </c>
      <c r="J257">
        <f>VLOOKUP(A257,Google!$A$2:$B$700,2)</f>
        <v>10</v>
      </c>
      <c r="K257" s="5">
        <f>VLOOKUP(A257,Konkurence!$A$2:$C$700,2)</f>
        <v>33300</v>
      </c>
      <c r="L257" s="3">
        <f t="shared" si="7"/>
        <v>0.3003003003003003</v>
      </c>
    </row>
    <row r="258" spans="1:12" x14ac:dyDescent="0.25">
      <c r="A258" t="s">
        <v>418</v>
      </c>
      <c r="B258" t="s">
        <v>418</v>
      </c>
      <c r="C258" t="s">
        <v>694</v>
      </c>
      <c r="F258" t="s">
        <v>693</v>
      </c>
      <c r="G258">
        <f>VLOOKUP(A258,Seznam!$A$2:$B$700,2)</f>
        <v>36</v>
      </c>
      <c r="H258" s="5">
        <f>VLOOKUP(A258,Konkurence!$A$2:$C$700,3)</f>
        <v>192264</v>
      </c>
      <c r="I258" s="3">
        <f t="shared" si="6"/>
        <v>0.18724254150543002</v>
      </c>
      <c r="J258">
        <f>VLOOKUP(A258,Google!$A$2:$B$700,2)</f>
        <v>50</v>
      </c>
      <c r="K258" s="5">
        <f>VLOOKUP(A258,Konkurence!$A$2:$C$700,2)</f>
        <v>2690</v>
      </c>
      <c r="L258" s="3">
        <f t="shared" si="7"/>
        <v>18.587360594795541</v>
      </c>
    </row>
    <row r="259" spans="1:12" x14ac:dyDescent="0.25">
      <c r="A259" t="s">
        <v>417</v>
      </c>
      <c r="B259" t="s">
        <v>418</v>
      </c>
      <c r="C259" t="s">
        <v>694</v>
      </c>
      <c r="F259" t="s">
        <v>693</v>
      </c>
      <c r="G259">
        <f>VLOOKUP(A259,Seznam!$A$2:$B$700,2)</f>
        <v>170</v>
      </c>
      <c r="H259" s="5">
        <f>VLOOKUP(A259,Konkurence!$A$2:$C$700,3)</f>
        <v>193170</v>
      </c>
      <c r="I259" s="3">
        <f t="shared" ref="I259:I322" si="8">(G259/H259)*1000</f>
        <v>0.88005383858777242</v>
      </c>
      <c r="J259">
        <f>VLOOKUP(A259,Google!$A$2:$B$700,2)</f>
        <v>210</v>
      </c>
      <c r="K259" s="5">
        <f>VLOOKUP(A259,Konkurence!$A$2:$C$700,2)</f>
        <v>47500</v>
      </c>
      <c r="L259" s="3">
        <f t="shared" ref="L259:L322" si="9">(J259/K259)*1000</f>
        <v>4.4210526315789469</v>
      </c>
    </row>
    <row r="260" spans="1:12" x14ac:dyDescent="0.25">
      <c r="A260" t="s">
        <v>416</v>
      </c>
      <c r="B260" t="s">
        <v>415</v>
      </c>
      <c r="C260" t="s">
        <v>704</v>
      </c>
      <c r="D260" t="s">
        <v>793</v>
      </c>
      <c r="F260" t="s">
        <v>693</v>
      </c>
      <c r="G260">
        <f>VLOOKUP(A260,Seznam!$A$2:$B$700,2)</f>
        <v>41</v>
      </c>
      <c r="H260" s="5">
        <f>VLOOKUP(A260,Konkurence!$A$2:$C$700,3)</f>
        <v>327768</v>
      </c>
      <c r="I260" s="3">
        <f t="shared" si="8"/>
        <v>0.12508847721559152</v>
      </c>
      <c r="J260">
        <f>VLOOKUP(A260,Google!$A$2:$B$700,2)</f>
        <v>10</v>
      </c>
      <c r="K260" s="5">
        <f>VLOOKUP(A260,Konkurence!$A$2:$C$700,2)</f>
        <v>108000</v>
      </c>
      <c r="L260" s="3">
        <f t="shared" si="9"/>
        <v>9.2592592592592587E-2</v>
      </c>
    </row>
    <row r="261" spans="1:12" x14ac:dyDescent="0.25">
      <c r="A261" t="s">
        <v>415</v>
      </c>
      <c r="B261" t="s">
        <v>415</v>
      </c>
      <c r="C261" t="s">
        <v>704</v>
      </c>
      <c r="D261" t="s">
        <v>793</v>
      </c>
      <c r="F261" t="s">
        <v>693</v>
      </c>
      <c r="G261">
        <f>VLOOKUP(A261,Seznam!$A$2:$B$700,2)</f>
        <v>11</v>
      </c>
      <c r="H261" s="5">
        <f>VLOOKUP(A261,Konkurence!$A$2:$C$700,3)</f>
        <v>327768</v>
      </c>
      <c r="I261" s="3">
        <f t="shared" si="8"/>
        <v>3.3560323155402604E-2</v>
      </c>
      <c r="J261">
        <f>VLOOKUP(A261,Google!$A$2:$B$700,2)</f>
        <v>10</v>
      </c>
      <c r="K261" s="5">
        <f>VLOOKUP(A261,Konkurence!$A$2:$C$700,2)</f>
        <v>110000</v>
      </c>
      <c r="L261" s="3">
        <f t="shared" si="9"/>
        <v>9.0909090909090898E-2</v>
      </c>
    </row>
    <row r="262" spans="1:12" x14ac:dyDescent="0.25">
      <c r="A262" t="s">
        <v>414</v>
      </c>
      <c r="B262" t="s">
        <v>935</v>
      </c>
      <c r="C262" t="s">
        <v>704</v>
      </c>
      <c r="D262" t="s">
        <v>793</v>
      </c>
      <c r="F262" t="s">
        <v>693</v>
      </c>
      <c r="G262">
        <f>VLOOKUP(A262,Seznam!$A$2:$B$700,2)</f>
        <v>23</v>
      </c>
      <c r="H262" s="5">
        <f>VLOOKUP(A262,Konkurence!$A$2:$C$700,3)</f>
        <v>148798</v>
      </c>
      <c r="I262" s="3">
        <f t="shared" si="8"/>
        <v>0.15457197005336093</v>
      </c>
      <c r="J262">
        <f>VLOOKUP(A262,Google!$A$2:$B$700,2)</f>
        <v>10</v>
      </c>
      <c r="K262" s="5">
        <f>VLOOKUP(A262,Konkurence!$A$2:$C$700,2)</f>
        <v>108000</v>
      </c>
      <c r="L262" s="3">
        <f t="shared" si="9"/>
        <v>9.2592592592592587E-2</v>
      </c>
    </row>
    <row r="263" spans="1:12" x14ac:dyDescent="0.25">
      <c r="A263" t="s">
        <v>413</v>
      </c>
      <c r="B263" t="s">
        <v>934</v>
      </c>
      <c r="C263" t="s">
        <v>687</v>
      </c>
      <c r="F263" t="s">
        <v>686</v>
      </c>
      <c r="G263">
        <f>VLOOKUP(A263,Seznam!$A$2:$B$700,2)</f>
        <v>16</v>
      </c>
      <c r="H263" s="5">
        <f>VLOOKUP(A263,Konkurence!$A$2:$C$700,3)</f>
        <v>23424</v>
      </c>
      <c r="I263" s="3">
        <f t="shared" si="8"/>
        <v>0.68306010928961747</v>
      </c>
      <c r="J263">
        <f>VLOOKUP(A263,Google!$A$2:$B$700,2)</f>
        <v>20</v>
      </c>
      <c r="K263" s="5">
        <f>VLOOKUP(A263,Konkurence!$A$2:$C$700,2)</f>
        <v>31500</v>
      </c>
      <c r="L263" s="3">
        <f t="shared" si="9"/>
        <v>0.63492063492063489</v>
      </c>
    </row>
    <row r="264" spans="1:12" x14ac:dyDescent="0.25">
      <c r="A264" t="s">
        <v>412</v>
      </c>
      <c r="B264" t="s">
        <v>933</v>
      </c>
      <c r="C264" t="s">
        <v>687</v>
      </c>
      <c r="F264" t="s">
        <v>686</v>
      </c>
      <c r="G264">
        <f>VLOOKUP(A264,Seznam!$A$2:$B$700,2)</f>
        <v>41</v>
      </c>
      <c r="H264" s="5">
        <f>VLOOKUP(A264,Konkurence!$A$2:$C$700,3)</f>
        <v>125035</v>
      </c>
      <c r="I264" s="3">
        <f t="shared" si="8"/>
        <v>0.32790818570800179</v>
      </c>
      <c r="J264">
        <f>VLOOKUP(A264,Google!$A$2:$B$700,2)</f>
        <v>30</v>
      </c>
      <c r="K264" s="5">
        <f>VLOOKUP(A264,Konkurence!$A$2:$C$700,2)</f>
        <v>149000</v>
      </c>
      <c r="L264" s="3">
        <f t="shared" si="9"/>
        <v>0.20134228187919462</v>
      </c>
    </row>
    <row r="265" spans="1:12" x14ac:dyDescent="0.25">
      <c r="A265" t="s">
        <v>409</v>
      </c>
      <c r="B265" t="s">
        <v>409</v>
      </c>
      <c r="C265" t="s">
        <v>687</v>
      </c>
      <c r="F265" t="s">
        <v>686</v>
      </c>
      <c r="G265">
        <f>VLOOKUP(A265,Seznam!$A$2:$B$700,2)</f>
        <v>80</v>
      </c>
      <c r="H265" s="5">
        <f>VLOOKUP(A265,Konkurence!$A$2:$C$700,3)</f>
        <v>106855</v>
      </c>
      <c r="I265" s="3">
        <f t="shared" si="8"/>
        <v>0.748678115202845</v>
      </c>
      <c r="J265">
        <f>VLOOKUP(A265,Google!$A$2:$B$700,2)</f>
        <v>40</v>
      </c>
      <c r="K265" s="5">
        <f>VLOOKUP(A265,Konkurence!$A$2:$C$700,2)</f>
        <v>148000</v>
      </c>
      <c r="L265" s="3">
        <f t="shared" si="9"/>
        <v>0.27027027027027029</v>
      </c>
    </row>
    <row r="266" spans="1:12" x14ac:dyDescent="0.25">
      <c r="A266" t="s">
        <v>408</v>
      </c>
      <c r="B266" t="s">
        <v>932</v>
      </c>
      <c r="C266" t="s">
        <v>687</v>
      </c>
      <c r="F266" t="s">
        <v>686</v>
      </c>
      <c r="G266">
        <f>VLOOKUP(A266,Seznam!$A$2:$B$700,2)</f>
        <v>40</v>
      </c>
      <c r="H266" s="5">
        <f>VLOOKUP(A266,Konkurence!$A$2:$C$700,3)</f>
        <v>18686</v>
      </c>
      <c r="I266" s="3">
        <f t="shared" si="8"/>
        <v>2.1406400513753612</v>
      </c>
      <c r="J266">
        <f>VLOOKUP(A266,Google!$A$2:$B$700,2)</f>
        <v>20</v>
      </c>
      <c r="K266" s="5">
        <f>VLOOKUP(A266,Konkurence!$A$2:$C$700,2)</f>
        <v>51800</v>
      </c>
      <c r="L266" s="3">
        <f t="shared" si="9"/>
        <v>0.38610038610038611</v>
      </c>
    </row>
    <row r="267" spans="1:12" x14ac:dyDescent="0.25">
      <c r="A267" t="s">
        <v>407</v>
      </c>
      <c r="B267" t="s">
        <v>931</v>
      </c>
      <c r="C267" t="s">
        <v>687</v>
      </c>
      <c r="F267" t="s">
        <v>686</v>
      </c>
      <c r="G267">
        <f>VLOOKUP(A267,Seznam!$A$2:$B$700,2)</f>
        <v>15</v>
      </c>
      <c r="H267" s="5">
        <f>VLOOKUP(A267,Konkurence!$A$2:$C$700,3)</f>
        <v>12367</v>
      </c>
      <c r="I267" s="3">
        <f t="shared" si="8"/>
        <v>1.2129053125252689</v>
      </c>
      <c r="J267">
        <f>VLOOKUP(A267,Google!$A$2:$B$700,2)</f>
        <v>0</v>
      </c>
      <c r="K267" s="5">
        <f>VLOOKUP(A267,Konkurence!$A$2:$C$700,2)</f>
        <v>42700</v>
      </c>
      <c r="L267" s="3">
        <f t="shared" si="9"/>
        <v>0</v>
      </c>
    </row>
    <row r="268" spans="1:12" x14ac:dyDescent="0.25">
      <c r="A268" t="s">
        <v>406</v>
      </c>
      <c r="B268" t="s">
        <v>930</v>
      </c>
      <c r="C268" t="s">
        <v>687</v>
      </c>
      <c r="F268" t="s">
        <v>686</v>
      </c>
      <c r="G268">
        <f>VLOOKUP(A268,Seznam!$A$2:$B$700,2)</f>
        <v>80</v>
      </c>
      <c r="H268" s="5">
        <f>VLOOKUP(A268,Konkurence!$A$2:$C$700,3)</f>
        <v>22972</v>
      </c>
      <c r="I268" s="3">
        <f t="shared" si="8"/>
        <v>3.4825004353125544</v>
      </c>
      <c r="J268">
        <f>VLOOKUP(A268,Google!$A$2:$B$700,2)</f>
        <v>50</v>
      </c>
      <c r="K268" s="5">
        <f>VLOOKUP(A268,Konkurence!$A$2:$C$700,2)</f>
        <v>353000</v>
      </c>
      <c r="L268" s="3">
        <f t="shared" si="9"/>
        <v>0.14164305949008499</v>
      </c>
    </row>
    <row r="269" spans="1:12" x14ac:dyDescent="0.25">
      <c r="A269" t="s">
        <v>405</v>
      </c>
      <c r="B269" t="s">
        <v>405</v>
      </c>
      <c r="C269" t="s">
        <v>704</v>
      </c>
      <c r="D269" t="s">
        <v>845</v>
      </c>
      <c r="F269" t="s">
        <v>693</v>
      </c>
      <c r="G269">
        <f>VLOOKUP(A269,Seznam!$A$2:$B$700,2)</f>
        <v>19</v>
      </c>
      <c r="H269" s="5">
        <f>VLOOKUP(A269,Konkurence!$A$2:$C$700,3)</f>
        <v>2140177</v>
      </c>
      <c r="I269" s="3">
        <f t="shared" si="8"/>
        <v>8.8777703900191438E-3</v>
      </c>
      <c r="J269">
        <f>VLOOKUP(A269,Google!$A$2:$B$700,2)</f>
        <v>20</v>
      </c>
      <c r="K269" s="5">
        <f>VLOOKUP(A269,Konkurence!$A$2:$C$700,2)</f>
        <v>363000</v>
      </c>
      <c r="L269" s="3">
        <f t="shared" si="9"/>
        <v>5.5096418732782371E-2</v>
      </c>
    </row>
    <row r="270" spans="1:12" x14ac:dyDescent="0.25">
      <c r="A270" t="s">
        <v>353</v>
      </c>
      <c r="B270" t="s">
        <v>405</v>
      </c>
      <c r="C270" t="s">
        <v>704</v>
      </c>
      <c r="D270" t="s">
        <v>845</v>
      </c>
      <c r="F270" t="s">
        <v>693</v>
      </c>
      <c r="G270">
        <f>VLOOKUP(A270,Seznam!$A$2:$B$700,2)</f>
        <v>44</v>
      </c>
      <c r="H270" s="5">
        <f>VLOOKUP(A270,Konkurence!$A$2:$C$700,3)</f>
        <v>887233</v>
      </c>
      <c r="I270" s="3">
        <f t="shared" si="8"/>
        <v>4.9592384413113581E-2</v>
      </c>
      <c r="J270">
        <f>VLOOKUP(A270,Google!$A$2:$B$700,2)</f>
        <v>30</v>
      </c>
      <c r="K270" s="5">
        <f>VLOOKUP(A270,Konkurence!$A$2:$C$700,2)</f>
        <v>198000</v>
      </c>
      <c r="L270" s="3">
        <f t="shared" si="9"/>
        <v>0.15151515151515152</v>
      </c>
    </row>
    <row r="271" spans="1:12" x14ac:dyDescent="0.25">
      <c r="A271" t="s">
        <v>352</v>
      </c>
      <c r="B271" t="s">
        <v>929</v>
      </c>
      <c r="C271" t="s">
        <v>704</v>
      </c>
      <c r="D271" t="s">
        <v>845</v>
      </c>
      <c r="F271" t="s">
        <v>693</v>
      </c>
      <c r="G271">
        <f>VLOOKUP(A271,Seznam!$A$2:$B$700,2)</f>
        <v>248</v>
      </c>
      <c r="H271" s="5">
        <f>VLOOKUP(A271,Konkurence!$A$2:$C$700,3)</f>
        <v>629616</v>
      </c>
      <c r="I271" s="3">
        <f t="shared" si="8"/>
        <v>0.39389087952021551</v>
      </c>
      <c r="J271">
        <f>VLOOKUP(A271,Google!$A$2:$B$700,2)</f>
        <v>70</v>
      </c>
      <c r="K271" s="5">
        <f>VLOOKUP(A271,Konkurence!$A$2:$C$700,2)</f>
        <v>250000</v>
      </c>
      <c r="L271" s="3">
        <f t="shared" si="9"/>
        <v>0.27999999999999997</v>
      </c>
    </row>
    <row r="272" spans="1:12" x14ac:dyDescent="0.25">
      <c r="A272" t="s">
        <v>404</v>
      </c>
      <c r="B272" t="s">
        <v>929</v>
      </c>
      <c r="C272" t="s">
        <v>704</v>
      </c>
      <c r="D272" t="s">
        <v>845</v>
      </c>
      <c r="F272" t="s">
        <v>693</v>
      </c>
      <c r="G272">
        <f>VLOOKUP(A272,Seznam!$A$2:$B$700,2)</f>
        <v>145</v>
      </c>
      <c r="H272" s="5">
        <f>VLOOKUP(A272,Konkurence!$A$2:$C$700,3)</f>
        <v>627001</v>
      </c>
      <c r="I272" s="3">
        <f t="shared" si="8"/>
        <v>0.23125959926698683</v>
      </c>
      <c r="J272">
        <f>VLOOKUP(A272,Google!$A$2:$B$700,2)</f>
        <v>10</v>
      </c>
      <c r="K272" s="5">
        <f>VLOOKUP(A272,Konkurence!$A$2:$C$700,2)</f>
        <v>172000</v>
      </c>
      <c r="L272" s="3">
        <f t="shared" si="9"/>
        <v>5.8139534883720936E-2</v>
      </c>
    </row>
    <row r="273" spans="1:12" x14ac:dyDescent="0.25">
      <c r="A273" t="s">
        <v>403</v>
      </c>
      <c r="B273" t="s">
        <v>403</v>
      </c>
      <c r="C273" t="s">
        <v>694</v>
      </c>
      <c r="F273" t="s">
        <v>693</v>
      </c>
      <c r="G273">
        <f>VLOOKUP(A273,Seznam!$A$2:$B$700,2)</f>
        <v>19</v>
      </c>
      <c r="H273" s="5">
        <f>VLOOKUP(A273,Konkurence!$A$2:$C$700,3)</f>
        <v>1694439</v>
      </c>
      <c r="I273" s="3">
        <f t="shared" si="8"/>
        <v>1.1213150783238583E-2</v>
      </c>
      <c r="J273">
        <f>VLOOKUP(A273,Google!$A$2:$B$700,2)</f>
        <v>40</v>
      </c>
      <c r="K273" s="5">
        <f>VLOOKUP(A273,Konkurence!$A$2:$C$700,2)</f>
        <v>490000</v>
      </c>
      <c r="L273" s="3">
        <f t="shared" si="9"/>
        <v>8.1632653061224483E-2</v>
      </c>
    </row>
    <row r="274" spans="1:12" x14ac:dyDescent="0.25">
      <c r="A274" t="s">
        <v>402</v>
      </c>
      <c r="B274" t="s">
        <v>928</v>
      </c>
      <c r="C274" t="s">
        <v>687</v>
      </c>
      <c r="D274" t="s">
        <v>750</v>
      </c>
      <c r="F274" t="s">
        <v>686</v>
      </c>
      <c r="G274">
        <f>VLOOKUP(A274,Seznam!$A$2:$B$700,2)</f>
        <v>33</v>
      </c>
      <c r="H274" s="5">
        <f>VLOOKUP(A274,Konkurence!$A$2:$C$700,3)</f>
        <v>13605</v>
      </c>
      <c r="I274" s="3">
        <f t="shared" si="8"/>
        <v>2.4255788313120177</v>
      </c>
      <c r="J274">
        <f>VLOOKUP(A274,Google!$A$2:$B$700,2)</f>
        <v>0</v>
      </c>
      <c r="K274" s="5">
        <f>VLOOKUP(A274,Konkurence!$A$2:$C$700,2)</f>
        <v>10300</v>
      </c>
      <c r="L274" s="3">
        <f t="shared" si="9"/>
        <v>0</v>
      </c>
    </row>
    <row r="275" spans="1:12" x14ac:dyDescent="0.25">
      <c r="A275" t="s">
        <v>401</v>
      </c>
      <c r="B275" t="s">
        <v>401</v>
      </c>
      <c r="C275" t="s">
        <v>687</v>
      </c>
      <c r="F275" t="s">
        <v>686</v>
      </c>
      <c r="G275">
        <f>VLOOKUP(A275,Seznam!$A$2:$B$700,2)</f>
        <v>445</v>
      </c>
      <c r="H275" s="5">
        <f>VLOOKUP(A275,Konkurence!$A$2:$C$700,3)</f>
        <v>95718</v>
      </c>
      <c r="I275" s="3">
        <f t="shared" si="8"/>
        <v>4.6490733195428238</v>
      </c>
      <c r="J275">
        <f>VLOOKUP(A275,Google!$A$2:$B$700,2)</f>
        <v>260</v>
      </c>
      <c r="K275" s="5">
        <f>VLOOKUP(A275,Konkurence!$A$2:$C$700,2)</f>
        <v>59800</v>
      </c>
      <c r="L275" s="3">
        <f t="shared" si="9"/>
        <v>4.3478260869565215</v>
      </c>
    </row>
    <row r="276" spans="1:12" x14ac:dyDescent="0.25">
      <c r="A276" t="s">
        <v>400</v>
      </c>
      <c r="B276" t="s">
        <v>400</v>
      </c>
      <c r="C276" t="s">
        <v>687</v>
      </c>
      <c r="F276" t="s">
        <v>686</v>
      </c>
      <c r="G276">
        <f>VLOOKUP(A276,Seznam!$A$2:$B$700,2)</f>
        <v>87</v>
      </c>
      <c r="H276" s="5">
        <f>VLOOKUP(A276,Konkurence!$A$2:$C$700,3)</f>
        <v>10613</v>
      </c>
      <c r="I276" s="3">
        <f t="shared" si="8"/>
        <v>8.1974936398756242</v>
      </c>
      <c r="J276">
        <f>VLOOKUP(A276,Google!$A$2:$B$700,2)</f>
        <v>0</v>
      </c>
      <c r="K276" s="5">
        <f>VLOOKUP(A276,Konkurence!$A$2:$C$700,2)</f>
        <v>6960</v>
      </c>
      <c r="L276" s="3">
        <f t="shared" si="9"/>
        <v>0</v>
      </c>
    </row>
    <row r="277" spans="1:12" x14ac:dyDescent="0.25">
      <c r="A277" t="s">
        <v>399</v>
      </c>
      <c r="B277" t="s">
        <v>927</v>
      </c>
      <c r="C277" t="s">
        <v>687</v>
      </c>
      <c r="F277" t="s">
        <v>686</v>
      </c>
      <c r="G277">
        <f>VLOOKUP(A277,Seznam!$A$2:$B$700,2)</f>
        <v>22</v>
      </c>
      <c r="H277" s="5">
        <f>VLOOKUP(A277,Konkurence!$A$2:$C$700,3)</f>
        <v>42930</v>
      </c>
      <c r="I277" s="3">
        <f t="shared" si="8"/>
        <v>0.51246214768227349</v>
      </c>
      <c r="J277">
        <f>VLOOKUP(A277,Google!$A$2:$B$700,2)</f>
        <v>10</v>
      </c>
      <c r="K277" s="5">
        <f>VLOOKUP(A277,Konkurence!$A$2:$C$700,2)</f>
        <v>42700</v>
      </c>
      <c r="L277" s="3">
        <f t="shared" si="9"/>
        <v>0.23419203747072601</v>
      </c>
    </row>
    <row r="278" spans="1:12" x14ac:dyDescent="0.25">
      <c r="A278" t="s">
        <v>398</v>
      </c>
      <c r="B278" t="s">
        <v>927</v>
      </c>
      <c r="C278" t="s">
        <v>687</v>
      </c>
      <c r="F278" t="s">
        <v>686</v>
      </c>
      <c r="G278">
        <f>VLOOKUP(A278,Seznam!$A$2:$B$700,2)</f>
        <v>37</v>
      </c>
      <c r="H278" s="5">
        <f>VLOOKUP(A278,Konkurence!$A$2:$C$700,3)</f>
        <v>42948</v>
      </c>
      <c r="I278" s="3">
        <f t="shared" si="8"/>
        <v>0.86150693862345162</v>
      </c>
      <c r="J278">
        <f>VLOOKUP(A278,Google!$A$2:$B$700,2)</f>
        <v>40</v>
      </c>
      <c r="K278" s="5">
        <f>VLOOKUP(A278,Konkurence!$A$2:$C$700,2)</f>
        <v>94900</v>
      </c>
      <c r="L278" s="3">
        <f t="shared" si="9"/>
        <v>0.42149631190727083</v>
      </c>
    </row>
    <row r="279" spans="1:12" x14ac:dyDescent="0.25">
      <c r="A279" t="s">
        <v>397</v>
      </c>
      <c r="B279" t="s">
        <v>926</v>
      </c>
      <c r="C279" t="s">
        <v>704</v>
      </c>
      <c r="D279" t="s">
        <v>793</v>
      </c>
      <c r="F279" t="s">
        <v>693</v>
      </c>
      <c r="G279">
        <f>VLOOKUP(A279,Seznam!$A$2:$B$700,2)</f>
        <v>60</v>
      </c>
      <c r="H279" s="5">
        <f>VLOOKUP(A279,Konkurence!$A$2:$C$700,3)</f>
        <v>382256</v>
      </c>
      <c r="I279" s="3">
        <f t="shared" si="8"/>
        <v>0.15696287304842826</v>
      </c>
      <c r="J279">
        <f>VLOOKUP(A279,Google!$A$2:$B$700,2)</f>
        <v>20</v>
      </c>
      <c r="K279" s="5">
        <f>VLOOKUP(A279,Konkurence!$A$2:$C$700,2)</f>
        <v>221000</v>
      </c>
      <c r="L279" s="3">
        <f t="shared" si="9"/>
        <v>9.0497737556561084E-2</v>
      </c>
    </row>
    <row r="280" spans="1:12" x14ac:dyDescent="0.25">
      <c r="A280" t="s">
        <v>396</v>
      </c>
      <c r="B280" t="s">
        <v>396</v>
      </c>
      <c r="C280" t="s">
        <v>687</v>
      </c>
      <c r="F280" t="s">
        <v>686</v>
      </c>
      <c r="G280">
        <f>VLOOKUP(A280,Seznam!$A$2:$B$700,2)</f>
        <v>29</v>
      </c>
      <c r="H280" s="5">
        <f>VLOOKUP(A280,Konkurence!$A$2:$C$700,3)</f>
        <v>431070</v>
      </c>
      <c r="I280" s="3">
        <f t="shared" si="8"/>
        <v>6.7274456584777417E-2</v>
      </c>
      <c r="J280">
        <f>VLOOKUP(A280,Google!$A$2:$B$700,2)</f>
        <v>40</v>
      </c>
      <c r="K280" s="5">
        <f>VLOOKUP(A280,Konkurence!$A$2:$C$700,2)</f>
        <v>142000</v>
      </c>
      <c r="L280" s="3">
        <f t="shared" si="9"/>
        <v>0.28169014084507044</v>
      </c>
    </row>
    <row r="281" spans="1:12" x14ac:dyDescent="0.25">
      <c r="A281" t="s">
        <v>395</v>
      </c>
      <c r="B281" t="s">
        <v>925</v>
      </c>
      <c r="C281" t="s">
        <v>694</v>
      </c>
      <c r="F281" t="s">
        <v>693</v>
      </c>
      <c r="G281">
        <f>VLOOKUP(A281,Seznam!$A$2:$B$700,2)</f>
        <v>15</v>
      </c>
      <c r="H281" s="5">
        <f>VLOOKUP(A281,Konkurence!$A$2:$C$700,3)</f>
        <v>692882</v>
      </c>
      <c r="I281" s="3">
        <f t="shared" si="8"/>
        <v>2.1648707860790147E-2</v>
      </c>
      <c r="J281">
        <f>VLOOKUP(A281,Google!$A$2:$B$700,2)</f>
        <v>10</v>
      </c>
      <c r="K281" s="5">
        <f>VLOOKUP(A281,Konkurence!$A$2:$C$700,2)</f>
        <v>45900</v>
      </c>
      <c r="L281" s="3">
        <f t="shared" si="9"/>
        <v>0.21786492374727667</v>
      </c>
    </row>
    <row r="282" spans="1:12" x14ac:dyDescent="0.25">
      <c r="A282" t="s">
        <v>394</v>
      </c>
      <c r="B282" t="s">
        <v>925</v>
      </c>
      <c r="C282" t="s">
        <v>694</v>
      </c>
      <c r="F282" t="s">
        <v>693</v>
      </c>
      <c r="G282">
        <f>VLOOKUP(A282,Seznam!$A$2:$B$700,2)</f>
        <v>108</v>
      </c>
      <c r="H282" s="5">
        <f>VLOOKUP(A282,Konkurence!$A$2:$C$700,3)</f>
        <v>691600</v>
      </c>
      <c r="I282" s="3">
        <f t="shared" si="8"/>
        <v>0.15615962984384035</v>
      </c>
      <c r="J282">
        <f>VLOOKUP(A282,Google!$A$2:$B$700,2)</f>
        <v>70</v>
      </c>
      <c r="K282" s="5">
        <f>VLOOKUP(A282,Konkurence!$A$2:$C$700,2)</f>
        <v>500000</v>
      </c>
      <c r="L282" s="3">
        <f t="shared" si="9"/>
        <v>0.13999999999999999</v>
      </c>
    </row>
    <row r="283" spans="1:12" x14ac:dyDescent="0.25">
      <c r="A283" t="s">
        <v>393</v>
      </c>
      <c r="B283" t="s">
        <v>925</v>
      </c>
      <c r="C283" t="s">
        <v>694</v>
      </c>
      <c r="F283" t="s">
        <v>693</v>
      </c>
      <c r="G283">
        <f>VLOOKUP(A283,Seznam!$A$2:$B$700,2)</f>
        <v>11</v>
      </c>
      <c r="H283" s="5">
        <f>VLOOKUP(A283,Konkurence!$A$2:$C$700,3)</f>
        <v>691600</v>
      </c>
      <c r="I283" s="3">
        <f t="shared" si="8"/>
        <v>1.5905147484094852E-2</v>
      </c>
      <c r="J283">
        <f>VLOOKUP(A283,Google!$A$2:$B$700,2)</f>
        <v>10</v>
      </c>
      <c r="K283" s="5">
        <f>VLOOKUP(A283,Konkurence!$A$2:$C$700,2)</f>
        <v>312000</v>
      </c>
      <c r="L283" s="3">
        <f t="shared" si="9"/>
        <v>3.2051282051282048E-2</v>
      </c>
    </row>
    <row r="284" spans="1:12" x14ac:dyDescent="0.25">
      <c r="A284" t="s">
        <v>388</v>
      </c>
      <c r="B284" t="s">
        <v>924</v>
      </c>
      <c r="C284" t="s">
        <v>687</v>
      </c>
      <c r="F284" t="s">
        <v>686</v>
      </c>
      <c r="G284">
        <f>VLOOKUP(A284,Seznam!$A$2:$B$700,2)</f>
        <v>41</v>
      </c>
      <c r="H284" s="5">
        <f>VLOOKUP(A284,Konkurence!$A$2:$C$700,3)</f>
        <v>416448</v>
      </c>
      <c r="I284" s="3">
        <f t="shared" si="8"/>
        <v>9.8451667435069917E-2</v>
      </c>
      <c r="J284">
        <f>VLOOKUP(A284,Google!$A$2:$B$700,2)</f>
        <v>20</v>
      </c>
      <c r="K284" s="5">
        <f>VLOOKUP(A284,Konkurence!$A$2:$C$700,2)</f>
        <v>366000</v>
      </c>
      <c r="L284" s="3">
        <f t="shared" si="9"/>
        <v>5.4644808743169397E-2</v>
      </c>
    </row>
    <row r="285" spans="1:12" x14ac:dyDescent="0.25">
      <c r="A285" t="s">
        <v>392</v>
      </c>
      <c r="B285" t="s">
        <v>392</v>
      </c>
      <c r="C285" t="s">
        <v>687</v>
      </c>
      <c r="F285" t="s">
        <v>686</v>
      </c>
      <c r="G285">
        <f>VLOOKUP(A285,Seznam!$A$2:$B$700,2)</f>
        <v>46</v>
      </c>
      <c r="H285" s="5">
        <f>VLOOKUP(A285,Konkurence!$A$2:$C$700,3)</f>
        <v>68951</v>
      </c>
      <c r="I285" s="3">
        <f t="shared" si="8"/>
        <v>0.66714043306115944</v>
      </c>
      <c r="J285">
        <f>VLOOKUP(A285,Google!$A$2:$B$700,2)</f>
        <v>40</v>
      </c>
      <c r="K285" s="5">
        <f>VLOOKUP(A285,Konkurence!$A$2:$C$700,2)</f>
        <v>130000</v>
      </c>
      <c r="L285" s="3">
        <f t="shared" si="9"/>
        <v>0.30769230769230771</v>
      </c>
    </row>
    <row r="286" spans="1:12" x14ac:dyDescent="0.25">
      <c r="A286" t="s">
        <v>391</v>
      </c>
      <c r="B286" t="s">
        <v>392</v>
      </c>
      <c r="C286" t="s">
        <v>687</v>
      </c>
      <c r="F286" t="s">
        <v>686</v>
      </c>
      <c r="G286">
        <f>VLOOKUP(A286,Seznam!$A$2:$B$700,2)</f>
        <v>38</v>
      </c>
      <c r="H286" s="5">
        <f>VLOOKUP(A286,Konkurence!$A$2:$C$700,3)</f>
        <v>61831</v>
      </c>
      <c r="I286" s="3">
        <f t="shared" si="8"/>
        <v>0.61457844770422609</v>
      </c>
      <c r="J286">
        <f>VLOOKUP(A286,Google!$A$2:$B$700,2)</f>
        <v>30</v>
      </c>
      <c r="K286" s="5">
        <f>VLOOKUP(A286,Konkurence!$A$2:$C$700,2)</f>
        <v>138000</v>
      </c>
      <c r="L286" s="3">
        <f t="shared" si="9"/>
        <v>0.21739130434782611</v>
      </c>
    </row>
    <row r="287" spans="1:12" x14ac:dyDescent="0.25">
      <c r="A287" t="s">
        <v>389</v>
      </c>
      <c r="B287" t="s">
        <v>923</v>
      </c>
      <c r="C287" t="s">
        <v>694</v>
      </c>
      <c r="F287" t="s">
        <v>693</v>
      </c>
      <c r="G287">
        <f>VLOOKUP(A287,Seznam!$A$2:$B$700,2)</f>
        <v>48</v>
      </c>
      <c r="H287" s="5">
        <f>VLOOKUP(A287,Konkurence!$A$2:$C$700,3)</f>
        <v>19607</v>
      </c>
      <c r="I287" s="3">
        <f t="shared" si="8"/>
        <v>2.4481052685265468</v>
      </c>
      <c r="J287">
        <f>VLOOKUP(A287,Google!$A$2:$B$700,2)</f>
        <v>10</v>
      </c>
      <c r="K287" s="5">
        <f>VLOOKUP(A287,Konkurence!$A$2:$C$700,2)</f>
        <v>35500</v>
      </c>
      <c r="L287" s="3">
        <f t="shared" si="9"/>
        <v>0.28169014084507044</v>
      </c>
    </row>
    <row r="288" spans="1:12" x14ac:dyDescent="0.25">
      <c r="A288" t="s">
        <v>390</v>
      </c>
      <c r="B288" t="s">
        <v>922</v>
      </c>
      <c r="C288" t="s">
        <v>694</v>
      </c>
      <c r="F288" t="s">
        <v>693</v>
      </c>
      <c r="G288">
        <f>VLOOKUP(A288,Seznam!$A$2:$B$700,2)</f>
        <v>42</v>
      </c>
      <c r="H288" s="5">
        <f>VLOOKUP(A288,Konkurence!$A$2:$C$700,3)</f>
        <v>38968</v>
      </c>
      <c r="I288" s="3">
        <f t="shared" si="8"/>
        <v>1.0778074317388626</v>
      </c>
      <c r="J288">
        <f>VLOOKUP(A288,Google!$A$2:$B$700,2)</f>
        <v>20</v>
      </c>
      <c r="K288" s="5">
        <f>VLOOKUP(A288,Konkurence!$A$2:$C$700,2)</f>
        <v>35500</v>
      </c>
      <c r="L288" s="3">
        <f t="shared" si="9"/>
        <v>0.56338028169014087</v>
      </c>
    </row>
    <row r="289" spans="1:12" x14ac:dyDescent="0.25">
      <c r="A289" t="s">
        <v>387</v>
      </c>
      <c r="B289" t="s">
        <v>387</v>
      </c>
      <c r="C289" t="s">
        <v>687</v>
      </c>
      <c r="F289" t="s">
        <v>686</v>
      </c>
      <c r="G289">
        <f>VLOOKUP(A289,Seznam!$A$2:$B$700,2)</f>
        <v>20</v>
      </c>
      <c r="H289" s="5">
        <f>VLOOKUP(A289,Konkurence!$A$2:$C$700,3)</f>
        <v>128203</v>
      </c>
      <c r="I289" s="3">
        <f t="shared" si="8"/>
        <v>0.15600258964298808</v>
      </c>
      <c r="J289">
        <f>VLOOKUP(A289,Google!$A$2:$B$700,2)</f>
        <v>10</v>
      </c>
      <c r="K289" s="5">
        <f>VLOOKUP(A289,Konkurence!$A$2:$C$700,2)</f>
        <v>167000</v>
      </c>
      <c r="L289" s="3">
        <f t="shared" si="9"/>
        <v>5.9880239520958084E-2</v>
      </c>
    </row>
    <row r="290" spans="1:12" x14ac:dyDescent="0.25">
      <c r="A290" t="s">
        <v>375</v>
      </c>
      <c r="B290" t="s">
        <v>387</v>
      </c>
      <c r="C290" t="s">
        <v>687</v>
      </c>
      <c r="F290" t="s">
        <v>686</v>
      </c>
      <c r="G290">
        <f>VLOOKUP(A290,Seznam!$A$2:$B$700,2)</f>
        <v>105</v>
      </c>
      <c r="H290" s="5">
        <f>VLOOKUP(A290,Konkurence!$A$2:$C$700,3)</f>
        <v>121175</v>
      </c>
      <c r="I290" s="3">
        <f t="shared" si="8"/>
        <v>0.86651537033216419</v>
      </c>
      <c r="J290">
        <f>VLOOKUP(A290,Google!$A$2:$B$700,2)</f>
        <v>40</v>
      </c>
      <c r="K290" s="5">
        <f>VLOOKUP(A290,Konkurence!$A$2:$C$700,2)</f>
        <v>251000</v>
      </c>
      <c r="L290" s="3">
        <f t="shared" si="9"/>
        <v>0.15936254980079681</v>
      </c>
    </row>
    <row r="291" spans="1:12" x14ac:dyDescent="0.25">
      <c r="A291" t="s">
        <v>386</v>
      </c>
      <c r="B291" t="s">
        <v>478</v>
      </c>
      <c r="C291" t="s">
        <v>694</v>
      </c>
      <c r="F291" t="s">
        <v>693</v>
      </c>
      <c r="G291">
        <f>VLOOKUP(A291,Seznam!$A$2:$B$700,2)</f>
        <v>11</v>
      </c>
      <c r="H291" s="5">
        <f>VLOOKUP(A291,Konkurence!$A$2:$C$700,3)</f>
        <v>1957371</v>
      </c>
      <c r="I291" s="3">
        <f t="shared" si="8"/>
        <v>5.6197828618080072E-3</v>
      </c>
      <c r="J291">
        <f>VLOOKUP(A291,Google!$A$2:$B$700,2)</f>
        <v>10</v>
      </c>
      <c r="K291" s="5">
        <f>VLOOKUP(A291,Konkurence!$A$2:$C$700,2)</f>
        <v>579000</v>
      </c>
      <c r="L291" s="3">
        <f t="shared" si="9"/>
        <v>1.7271157167530225E-2</v>
      </c>
    </row>
    <row r="292" spans="1:12" x14ac:dyDescent="0.25">
      <c r="A292" t="s">
        <v>385</v>
      </c>
      <c r="B292" t="s">
        <v>921</v>
      </c>
      <c r="C292" t="s">
        <v>694</v>
      </c>
      <c r="F292" t="s">
        <v>693</v>
      </c>
      <c r="G292">
        <f>VLOOKUP(A292,Seznam!$A$2:$B$700,2)</f>
        <v>401</v>
      </c>
      <c r="H292" s="5">
        <f>VLOOKUP(A292,Konkurence!$A$2:$C$700,3)</f>
        <v>190219</v>
      </c>
      <c r="I292" s="3">
        <f t="shared" si="8"/>
        <v>2.1080964572413898</v>
      </c>
      <c r="J292">
        <f>VLOOKUP(A292,Google!$A$2:$B$700,2)</f>
        <v>10</v>
      </c>
      <c r="K292" s="5">
        <f>VLOOKUP(A292,Konkurence!$A$2:$C$700,2)</f>
        <v>96100</v>
      </c>
      <c r="L292" s="3">
        <f t="shared" si="9"/>
        <v>0.1040582726326743</v>
      </c>
    </row>
    <row r="293" spans="1:12" x14ac:dyDescent="0.25">
      <c r="A293" t="s">
        <v>384</v>
      </c>
      <c r="B293" t="s">
        <v>384</v>
      </c>
      <c r="C293" t="s">
        <v>687</v>
      </c>
      <c r="F293" t="s">
        <v>686</v>
      </c>
      <c r="G293">
        <f>VLOOKUP(A293,Seznam!$A$2:$B$700,2)</f>
        <v>198</v>
      </c>
      <c r="H293" s="5">
        <f>VLOOKUP(A293,Konkurence!$A$2:$C$700,3)</f>
        <v>66600</v>
      </c>
      <c r="I293" s="3">
        <f t="shared" si="8"/>
        <v>2.9729729729729728</v>
      </c>
      <c r="J293">
        <f>VLOOKUP(A293,Google!$A$2:$B$700,2)</f>
        <v>210</v>
      </c>
      <c r="K293" s="5">
        <f>VLOOKUP(A293,Konkurence!$A$2:$C$700,2)</f>
        <v>85400</v>
      </c>
      <c r="L293" s="3">
        <f t="shared" si="9"/>
        <v>2.459016393442623</v>
      </c>
    </row>
    <row r="294" spans="1:12" x14ac:dyDescent="0.25">
      <c r="A294" t="s">
        <v>383</v>
      </c>
      <c r="B294" t="s">
        <v>383</v>
      </c>
      <c r="C294" t="s">
        <v>687</v>
      </c>
      <c r="D294" t="s">
        <v>750</v>
      </c>
      <c r="F294" t="s">
        <v>686</v>
      </c>
      <c r="G294">
        <f>VLOOKUP(A294,Seznam!$A$2:$B$700,2)</f>
        <v>41</v>
      </c>
      <c r="H294" s="5">
        <f>VLOOKUP(A294,Konkurence!$A$2:$C$700,3)</f>
        <v>34956</v>
      </c>
      <c r="I294" s="3">
        <f t="shared" si="8"/>
        <v>1.1729030781553955</v>
      </c>
      <c r="J294">
        <f>VLOOKUP(A294,Google!$A$2:$B$700,2)</f>
        <v>0</v>
      </c>
      <c r="K294" s="5">
        <f>VLOOKUP(A294,Konkurence!$A$2:$C$700,2)</f>
        <v>45600</v>
      </c>
      <c r="L294" s="3">
        <f t="shared" si="9"/>
        <v>0</v>
      </c>
    </row>
    <row r="295" spans="1:12" x14ac:dyDescent="0.25">
      <c r="A295" t="s">
        <v>382</v>
      </c>
      <c r="B295" t="s">
        <v>381</v>
      </c>
      <c r="C295" t="s">
        <v>687</v>
      </c>
      <c r="F295" t="s">
        <v>686</v>
      </c>
      <c r="G295">
        <f>VLOOKUP(A295,Seznam!$A$2:$B$700,2)</f>
        <v>33</v>
      </c>
      <c r="H295" s="5">
        <f>VLOOKUP(A295,Konkurence!$A$2:$C$700,3)</f>
        <v>87898</v>
      </c>
      <c r="I295" s="3">
        <f t="shared" si="8"/>
        <v>0.37543516348494849</v>
      </c>
      <c r="J295">
        <f>VLOOKUP(A295,Google!$A$2:$B$700,2)</f>
        <v>40</v>
      </c>
      <c r="K295" s="5">
        <f>VLOOKUP(A295,Konkurence!$A$2:$C$700,2)</f>
        <v>94300</v>
      </c>
      <c r="L295" s="3">
        <f t="shared" si="9"/>
        <v>0.42417815482502647</v>
      </c>
    </row>
    <row r="296" spans="1:12" x14ac:dyDescent="0.25">
      <c r="A296" t="s">
        <v>381</v>
      </c>
      <c r="B296" t="s">
        <v>381</v>
      </c>
      <c r="C296" t="s">
        <v>687</v>
      </c>
      <c r="F296" t="s">
        <v>686</v>
      </c>
      <c r="G296">
        <f>VLOOKUP(A296,Seznam!$A$2:$B$700,2)</f>
        <v>230</v>
      </c>
      <c r="H296" s="5">
        <f>VLOOKUP(A296,Konkurence!$A$2:$C$700,3)</f>
        <v>79019</v>
      </c>
      <c r="I296" s="3">
        <f t="shared" si="8"/>
        <v>2.9106923651273746</v>
      </c>
      <c r="J296">
        <f>VLOOKUP(A296,Google!$A$2:$B$700,2)</f>
        <v>390</v>
      </c>
      <c r="K296" s="5">
        <f>VLOOKUP(A296,Konkurence!$A$2:$C$700,2)</f>
        <v>128000</v>
      </c>
      <c r="L296" s="3">
        <f t="shared" si="9"/>
        <v>3.046875</v>
      </c>
    </row>
    <row r="297" spans="1:12" x14ac:dyDescent="0.25">
      <c r="A297" t="s">
        <v>380</v>
      </c>
      <c r="B297" t="s">
        <v>920</v>
      </c>
      <c r="C297" t="s">
        <v>687</v>
      </c>
      <c r="D297" t="s">
        <v>750</v>
      </c>
      <c r="F297" t="s">
        <v>686</v>
      </c>
      <c r="G297">
        <f>VLOOKUP(A297,Seznam!$A$2:$B$700,2)</f>
        <v>128</v>
      </c>
      <c r="H297" s="5">
        <f>VLOOKUP(A297,Konkurence!$A$2:$C$700,3)</f>
        <v>13268</v>
      </c>
      <c r="I297" s="3">
        <f t="shared" si="8"/>
        <v>9.6472716309918596</v>
      </c>
      <c r="J297">
        <f>VLOOKUP(A297,Google!$A$2:$B$700,2)</f>
        <v>0</v>
      </c>
      <c r="K297" s="5">
        <f>VLOOKUP(A297,Konkurence!$A$2:$C$700,2)</f>
        <v>58700</v>
      </c>
      <c r="L297" s="3">
        <f t="shared" si="9"/>
        <v>0</v>
      </c>
    </row>
    <row r="298" spans="1:12" x14ac:dyDescent="0.25">
      <c r="A298" t="s">
        <v>379</v>
      </c>
      <c r="B298" t="s">
        <v>919</v>
      </c>
      <c r="C298" t="s">
        <v>687</v>
      </c>
      <c r="F298" t="s">
        <v>686</v>
      </c>
      <c r="G298">
        <f>VLOOKUP(A298,Seznam!$A$2:$B$700,2)</f>
        <v>32</v>
      </c>
      <c r="H298" s="5">
        <f>VLOOKUP(A298,Konkurence!$A$2:$C$700,3)</f>
        <v>78880</v>
      </c>
      <c r="I298" s="3">
        <f t="shared" si="8"/>
        <v>0.40567951318458417</v>
      </c>
      <c r="J298">
        <f>VLOOKUP(A298,Google!$A$2:$B$700,2)</f>
        <v>30</v>
      </c>
      <c r="K298" s="5">
        <f>VLOOKUP(A298,Konkurence!$A$2:$C$700,2)</f>
        <v>96700</v>
      </c>
      <c r="L298" s="3">
        <f t="shared" si="9"/>
        <v>0.31023784901758011</v>
      </c>
    </row>
    <row r="299" spans="1:12" x14ac:dyDescent="0.25">
      <c r="A299" t="s">
        <v>378</v>
      </c>
      <c r="B299" t="s">
        <v>919</v>
      </c>
      <c r="C299" t="s">
        <v>687</v>
      </c>
      <c r="F299" t="s">
        <v>686</v>
      </c>
      <c r="G299">
        <f>VLOOKUP(A299,Seznam!$A$2:$B$700,2)</f>
        <v>73</v>
      </c>
      <c r="H299" s="5">
        <f>VLOOKUP(A299,Konkurence!$A$2:$C$700,3)</f>
        <v>78916</v>
      </c>
      <c r="I299" s="3">
        <f t="shared" si="8"/>
        <v>0.92503421359420135</v>
      </c>
      <c r="J299">
        <f>VLOOKUP(A299,Google!$A$2:$B$700,2)</f>
        <v>140</v>
      </c>
      <c r="K299" s="5">
        <f>VLOOKUP(A299,Konkurence!$A$2:$C$700,2)</f>
        <v>130000</v>
      </c>
      <c r="L299" s="3">
        <f t="shared" si="9"/>
        <v>1.0769230769230769</v>
      </c>
    </row>
    <row r="300" spans="1:12" x14ac:dyDescent="0.25">
      <c r="A300" t="s">
        <v>374</v>
      </c>
      <c r="B300" t="s">
        <v>918</v>
      </c>
      <c r="C300" t="s">
        <v>687</v>
      </c>
      <c r="F300" t="s">
        <v>686</v>
      </c>
      <c r="G300">
        <f>VLOOKUP(A300,Seznam!$A$2:$B$700,2)</f>
        <v>55</v>
      </c>
      <c r="H300" s="5">
        <f>VLOOKUP(A300,Konkurence!$A$2:$C$700,3)</f>
        <v>28392</v>
      </c>
      <c r="I300" s="3">
        <f t="shared" si="8"/>
        <v>1.9371653987038604</v>
      </c>
      <c r="J300">
        <f>VLOOKUP(A300,Google!$A$2:$B$700,2)</f>
        <v>0</v>
      </c>
      <c r="K300" s="5">
        <f>VLOOKUP(A300,Konkurence!$A$2:$C$700,2)</f>
        <v>110000</v>
      </c>
      <c r="L300" s="3">
        <f t="shared" si="9"/>
        <v>0</v>
      </c>
    </row>
    <row r="301" spans="1:12" x14ac:dyDescent="0.25">
      <c r="A301" t="s">
        <v>373</v>
      </c>
      <c r="B301" t="s">
        <v>917</v>
      </c>
      <c r="C301" t="s">
        <v>687</v>
      </c>
      <c r="F301" t="s">
        <v>686</v>
      </c>
      <c r="G301">
        <f>VLOOKUP(A301,Seznam!$A$2:$B$700,2)</f>
        <v>27</v>
      </c>
      <c r="H301" s="5">
        <f>VLOOKUP(A301,Konkurence!$A$2:$C$700,3)</f>
        <v>36689</v>
      </c>
      <c r="I301" s="3">
        <f t="shared" si="8"/>
        <v>0.73591539698547248</v>
      </c>
      <c r="J301">
        <f>VLOOKUP(A301,Google!$A$2:$B$700,2)</f>
        <v>20</v>
      </c>
      <c r="K301" s="5">
        <f>VLOOKUP(A301,Konkurence!$A$2:$C$700,2)</f>
        <v>96000</v>
      </c>
      <c r="L301" s="3">
        <f t="shared" si="9"/>
        <v>0.20833333333333334</v>
      </c>
    </row>
    <row r="302" spans="1:12" x14ac:dyDescent="0.25">
      <c r="A302" t="s">
        <v>377</v>
      </c>
      <c r="B302" t="s">
        <v>916</v>
      </c>
      <c r="C302" t="s">
        <v>704</v>
      </c>
      <c r="D302" t="s">
        <v>831</v>
      </c>
      <c r="F302" t="s">
        <v>693</v>
      </c>
      <c r="G302">
        <f>VLOOKUP(A302,Seznam!$A$2:$B$700,2)</f>
        <v>50</v>
      </c>
      <c r="H302" s="5">
        <f>VLOOKUP(A302,Konkurence!$A$2:$C$700,3)</f>
        <v>282185</v>
      </c>
      <c r="I302" s="3">
        <f t="shared" si="8"/>
        <v>0.17718872370962313</v>
      </c>
      <c r="J302">
        <f>VLOOKUP(A302,Google!$A$2:$B$700,2)</f>
        <v>10</v>
      </c>
      <c r="K302" s="5">
        <f>VLOOKUP(A302,Konkurence!$A$2:$C$700,2)</f>
        <v>23400</v>
      </c>
      <c r="L302" s="3">
        <f t="shared" si="9"/>
        <v>0.42735042735042733</v>
      </c>
    </row>
    <row r="303" spans="1:12" x14ac:dyDescent="0.25">
      <c r="A303" t="s">
        <v>376</v>
      </c>
      <c r="B303" t="s">
        <v>376</v>
      </c>
      <c r="C303" t="s">
        <v>704</v>
      </c>
      <c r="D303" t="s">
        <v>831</v>
      </c>
      <c r="F303" t="s">
        <v>693</v>
      </c>
      <c r="G303">
        <f>VLOOKUP(A303,Seznam!$A$2:$B$700,2)</f>
        <v>51</v>
      </c>
      <c r="H303" s="5">
        <f>VLOOKUP(A303,Konkurence!$A$2:$C$700,3)</f>
        <v>1017715</v>
      </c>
      <c r="I303" s="3">
        <f t="shared" si="8"/>
        <v>5.011226129122593E-2</v>
      </c>
      <c r="J303">
        <f>VLOOKUP(A303,Google!$A$2:$B$700,2)</f>
        <v>20</v>
      </c>
      <c r="K303" s="5">
        <f>VLOOKUP(A303,Konkurence!$A$2:$C$700,2)</f>
        <v>349000</v>
      </c>
      <c r="L303" s="3">
        <f t="shared" si="9"/>
        <v>5.730659025787966E-2</v>
      </c>
    </row>
    <row r="304" spans="1:12" x14ac:dyDescent="0.25">
      <c r="A304" t="s">
        <v>372</v>
      </c>
      <c r="B304" t="s">
        <v>915</v>
      </c>
      <c r="C304" t="s">
        <v>687</v>
      </c>
      <c r="F304" t="s">
        <v>686</v>
      </c>
      <c r="G304">
        <f>VLOOKUP(A304,Seznam!$A$2:$B$700,2)</f>
        <v>10</v>
      </c>
      <c r="H304" s="5">
        <f>VLOOKUP(A304,Konkurence!$A$2:$C$700,3)</f>
        <v>451779</v>
      </c>
      <c r="I304" s="3">
        <f t="shared" si="8"/>
        <v>2.2134716310408406E-2</v>
      </c>
      <c r="J304">
        <f>VLOOKUP(A304,Google!$A$2:$B$700,2)</f>
        <v>10</v>
      </c>
      <c r="K304" s="5">
        <f>VLOOKUP(A304,Konkurence!$A$2:$C$700,2)</f>
        <v>498000</v>
      </c>
      <c r="L304" s="3">
        <f t="shared" si="9"/>
        <v>2.0080321285140562E-2</v>
      </c>
    </row>
    <row r="305" spans="1:12" x14ac:dyDescent="0.25">
      <c r="A305" t="s">
        <v>371</v>
      </c>
      <c r="B305" t="s">
        <v>914</v>
      </c>
      <c r="C305" t="s">
        <v>694</v>
      </c>
      <c r="F305" t="s">
        <v>693</v>
      </c>
      <c r="G305">
        <f>VLOOKUP(A305,Seznam!$A$2:$B$700,2)</f>
        <v>2937</v>
      </c>
      <c r="H305" s="5">
        <f>VLOOKUP(A305,Konkurence!$A$2:$C$700,3)</f>
        <v>2628974</v>
      </c>
      <c r="I305" s="3">
        <f t="shared" si="8"/>
        <v>1.117165860141637</v>
      </c>
      <c r="J305">
        <f>VLOOKUP(A305,Google!$A$2:$B$700,2)</f>
        <v>10</v>
      </c>
      <c r="K305" s="5">
        <f>VLOOKUP(A305,Konkurence!$A$2:$C$700,2)</f>
        <v>475000</v>
      </c>
      <c r="L305" s="3">
        <f t="shared" si="9"/>
        <v>2.1052631578947368E-2</v>
      </c>
    </row>
    <row r="306" spans="1:12" x14ac:dyDescent="0.25">
      <c r="A306" t="s">
        <v>370</v>
      </c>
      <c r="B306" t="s">
        <v>914</v>
      </c>
      <c r="C306" t="s">
        <v>694</v>
      </c>
      <c r="F306" t="s">
        <v>693</v>
      </c>
      <c r="G306">
        <f>VLOOKUP(A306,Seznam!$A$2:$B$700,2)</f>
        <v>45</v>
      </c>
      <c r="H306" s="5">
        <f>VLOOKUP(A306,Konkurence!$A$2:$C$700,3)</f>
        <v>2570204</v>
      </c>
      <c r="I306" s="3">
        <f t="shared" si="8"/>
        <v>1.7508337859562899E-2</v>
      </c>
      <c r="J306">
        <f>VLOOKUP(A306,Google!$A$2:$B$700,2)</f>
        <v>30</v>
      </c>
      <c r="K306" s="5">
        <f>VLOOKUP(A306,Konkurence!$A$2:$C$700,2)</f>
        <v>348000</v>
      </c>
      <c r="L306" s="3">
        <f t="shared" si="9"/>
        <v>8.620689655172413E-2</v>
      </c>
    </row>
    <row r="307" spans="1:12" x14ac:dyDescent="0.25">
      <c r="A307" t="s">
        <v>369</v>
      </c>
      <c r="B307" t="s">
        <v>369</v>
      </c>
      <c r="C307" t="s">
        <v>694</v>
      </c>
      <c r="F307" t="s">
        <v>693</v>
      </c>
      <c r="G307">
        <f>VLOOKUP(A307,Seznam!$A$2:$B$700,2)</f>
        <v>10</v>
      </c>
      <c r="H307" s="5">
        <f>VLOOKUP(A307,Konkurence!$A$2:$C$700,3)</f>
        <v>637473</v>
      </c>
      <c r="I307" s="3">
        <f t="shared" si="8"/>
        <v>1.5686938897804301E-2</v>
      </c>
      <c r="J307">
        <f>VLOOKUP(A307,Google!$A$2:$B$700,2)</f>
        <v>10</v>
      </c>
      <c r="K307" s="5">
        <f>VLOOKUP(A307,Konkurence!$A$2:$C$700,2)</f>
        <v>23300</v>
      </c>
      <c r="L307" s="3">
        <f t="shared" si="9"/>
        <v>0.42918454935622313</v>
      </c>
    </row>
    <row r="308" spans="1:12" x14ac:dyDescent="0.25">
      <c r="A308" t="s">
        <v>368</v>
      </c>
      <c r="B308" t="s">
        <v>369</v>
      </c>
      <c r="C308" t="s">
        <v>694</v>
      </c>
      <c r="F308" t="s">
        <v>693</v>
      </c>
      <c r="G308">
        <f>VLOOKUP(A308,Seznam!$A$2:$B$700,2)</f>
        <v>74</v>
      </c>
      <c r="H308" s="5">
        <f>VLOOKUP(A308,Konkurence!$A$2:$C$700,3)</f>
        <v>490617</v>
      </c>
      <c r="I308" s="3">
        <f t="shared" si="8"/>
        <v>0.15083048487924389</v>
      </c>
      <c r="J308">
        <f>VLOOKUP(A308,Google!$A$2:$B$700,2)</f>
        <v>20</v>
      </c>
      <c r="K308" s="5">
        <f>VLOOKUP(A308,Konkurence!$A$2:$C$700,2)</f>
        <v>71700</v>
      </c>
      <c r="L308" s="3">
        <f t="shared" si="9"/>
        <v>0.2789400278940028</v>
      </c>
    </row>
    <row r="309" spans="1:12" x14ac:dyDescent="0.25">
      <c r="A309" t="s">
        <v>367</v>
      </c>
      <c r="B309" t="s">
        <v>802</v>
      </c>
      <c r="C309" t="s">
        <v>694</v>
      </c>
      <c r="F309" t="s">
        <v>693</v>
      </c>
      <c r="G309">
        <f>VLOOKUP(A309,Seznam!$A$2:$B$700,2)</f>
        <v>14</v>
      </c>
      <c r="H309" s="5">
        <f>VLOOKUP(A309,Konkurence!$A$2:$C$700,3)</f>
        <v>160820</v>
      </c>
      <c r="I309" s="3">
        <f t="shared" si="8"/>
        <v>8.7053849023753266E-2</v>
      </c>
      <c r="J309">
        <f>VLOOKUP(A309,Google!$A$2:$B$700,2)</f>
        <v>10</v>
      </c>
      <c r="K309" s="5">
        <f>VLOOKUP(A309,Konkurence!$A$2:$C$700,2)</f>
        <v>23000</v>
      </c>
      <c r="L309" s="3">
        <f t="shared" si="9"/>
        <v>0.43478260869565222</v>
      </c>
    </row>
    <row r="310" spans="1:12" x14ac:dyDescent="0.25">
      <c r="A310" t="s">
        <v>366</v>
      </c>
      <c r="B310" t="s">
        <v>366</v>
      </c>
      <c r="C310" t="s">
        <v>687</v>
      </c>
      <c r="F310" t="s">
        <v>686</v>
      </c>
      <c r="G310">
        <f>VLOOKUP(A310,Seznam!$A$2:$B$700,2)</f>
        <v>28</v>
      </c>
      <c r="H310" s="5">
        <f>VLOOKUP(A310,Konkurence!$A$2:$C$700,3)</f>
        <v>79293</v>
      </c>
      <c r="I310" s="3">
        <f t="shared" si="8"/>
        <v>0.35312070422357583</v>
      </c>
      <c r="J310">
        <f>VLOOKUP(A310,Google!$A$2:$B$700,2)</f>
        <v>30</v>
      </c>
      <c r="K310" s="5">
        <f>VLOOKUP(A310,Konkurence!$A$2:$C$700,2)</f>
        <v>330000</v>
      </c>
      <c r="L310" s="3">
        <f t="shared" si="9"/>
        <v>9.0909090909090898E-2</v>
      </c>
    </row>
    <row r="311" spans="1:12" x14ac:dyDescent="0.25">
      <c r="A311" t="s">
        <v>365</v>
      </c>
      <c r="B311" t="s">
        <v>905</v>
      </c>
      <c r="C311" t="s">
        <v>687</v>
      </c>
      <c r="F311" t="s">
        <v>686</v>
      </c>
      <c r="G311">
        <f>VLOOKUP(A311,Seznam!$A$2:$B$700,2)</f>
        <v>28</v>
      </c>
      <c r="H311" s="5">
        <f>VLOOKUP(A311,Konkurence!$A$2:$C$700,3)</f>
        <v>79293</v>
      </c>
      <c r="I311" s="3">
        <f t="shared" si="8"/>
        <v>0.35312070422357583</v>
      </c>
      <c r="J311">
        <f>VLOOKUP(A311,Google!$A$2:$B$700,2)</f>
        <v>90</v>
      </c>
      <c r="K311" s="5">
        <f>VLOOKUP(A311,Konkurence!$A$2:$C$700,2)</f>
        <v>330000</v>
      </c>
      <c r="L311" s="3">
        <f t="shared" si="9"/>
        <v>0.27272727272727276</v>
      </c>
    </row>
    <row r="312" spans="1:12" x14ac:dyDescent="0.25">
      <c r="A312" t="s">
        <v>364</v>
      </c>
      <c r="B312" t="s">
        <v>904</v>
      </c>
      <c r="C312" t="s">
        <v>687</v>
      </c>
      <c r="F312" t="s">
        <v>686</v>
      </c>
      <c r="G312">
        <f>VLOOKUP(A312,Seznam!$A$2:$B$700,2)</f>
        <v>28</v>
      </c>
      <c r="H312" s="5">
        <f>VLOOKUP(A312,Konkurence!$A$2:$C$700,3)</f>
        <v>79293</v>
      </c>
      <c r="I312" s="3">
        <f t="shared" si="8"/>
        <v>0.35312070422357583</v>
      </c>
      <c r="J312">
        <f>VLOOKUP(A312,Google!$A$2:$B$700,2)</f>
        <v>10</v>
      </c>
      <c r="K312" s="5">
        <f>VLOOKUP(A312,Konkurence!$A$2:$C$700,2)</f>
        <v>330000</v>
      </c>
      <c r="L312" s="3">
        <f t="shared" si="9"/>
        <v>3.0303030303030304E-2</v>
      </c>
    </row>
    <row r="313" spans="1:12" x14ac:dyDescent="0.25">
      <c r="A313" t="s">
        <v>363</v>
      </c>
      <c r="B313" t="s">
        <v>913</v>
      </c>
      <c r="C313" t="s">
        <v>687</v>
      </c>
      <c r="F313" t="s">
        <v>686</v>
      </c>
      <c r="G313">
        <f>VLOOKUP(A313,Seznam!$A$2:$B$700,2)</f>
        <v>22</v>
      </c>
      <c r="H313" s="5">
        <f>VLOOKUP(A313,Konkurence!$A$2:$C$700,3)</f>
        <v>39611</v>
      </c>
      <c r="I313" s="3">
        <f t="shared" si="8"/>
        <v>0.5554012774229381</v>
      </c>
      <c r="J313">
        <f>VLOOKUP(A313,Google!$A$2:$B$700,2)</f>
        <v>10</v>
      </c>
      <c r="K313" s="5">
        <f>VLOOKUP(A313,Konkurence!$A$2:$C$700,2)</f>
        <v>41200</v>
      </c>
      <c r="L313" s="3">
        <f t="shared" si="9"/>
        <v>0.24271844660194175</v>
      </c>
    </row>
    <row r="314" spans="1:12" x14ac:dyDescent="0.25">
      <c r="A314" t="s">
        <v>362</v>
      </c>
      <c r="B314" t="s">
        <v>912</v>
      </c>
      <c r="C314" t="s">
        <v>687</v>
      </c>
      <c r="F314" t="s">
        <v>686</v>
      </c>
      <c r="G314">
        <f>VLOOKUP(A314,Seznam!$A$2:$B$700,2)</f>
        <v>42</v>
      </c>
      <c r="H314" s="5">
        <f>VLOOKUP(A314,Konkurence!$A$2:$C$700,3)</f>
        <v>17547</v>
      </c>
      <c r="I314" s="3">
        <f t="shared" si="8"/>
        <v>2.393571550692426</v>
      </c>
      <c r="J314">
        <f>VLOOKUP(A314,Google!$A$2:$B$700,2)</f>
        <v>50</v>
      </c>
      <c r="K314" s="5">
        <f>VLOOKUP(A314,Konkurence!$A$2:$C$700,2)</f>
        <v>53600</v>
      </c>
      <c r="L314" s="3">
        <f t="shared" si="9"/>
        <v>0.93283582089552242</v>
      </c>
    </row>
    <row r="315" spans="1:12" x14ac:dyDescent="0.25">
      <c r="A315" t="s">
        <v>361</v>
      </c>
      <c r="B315" t="s">
        <v>911</v>
      </c>
      <c r="C315" t="s">
        <v>687</v>
      </c>
      <c r="F315" t="s">
        <v>686</v>
      </c>
      <c r="G315">
        <f>VLOOKUP(A315,Seznam!$A$2:$B$700,2)</f>
        <v>72</v>
      </c>
      <c r="H315" s="5">
        <f>VLOOKUP(A315,Konkurence!$A$2:$C$700,3)</f>
        <v>206424</v>
      </c>
      <c r="I315" s="3">
        <f t="shared" si="8"/>
        <v>0.34879665155214512</v>
      </c>
      <c r="J315">
        <f>VLOOKUP(A315,Google!$A$2:$B$700,2)</f>
        <v>40</v>
      </c>
      <c r="K315" s="5">
        <f>VLOOKUP(A315,Konkurence!$A$2:$C$700,2)</f>
        <v>265000</v>
      </c>
      <c r="L315" s="3">
        <f t="shared" si="9"/>
        <v>0.15094339622641512</v>
      </c>
    </row>
    <row r="316" spans="1:12" x14ac:dyDescent="0.25">
      <c r="A316" t="s">
        <v>360</v>
      </c>
      <c r="B316" t="s">
        <v>910</v>
      </c>
      <c r="C316" t="s">
        <v>687</v>
      </c>
      <c r="F316" t="s">
        <v>686</v>
      </c>
      <c r="G316">
        <f>VLOOKUP(A316,Seznam!$A$2:$B$700,2)</f>
        <v>21</v>
      </c>
      <c r="H316" s="5">
        <f>VLOOKUP(A316,Konkurence!$A$2:$C$700,3)</f>
        <v>505599</v>
      </c>
      <c r="I316" s="3">
        <f t="shared" si="8"/>
        <v>4.1534892276290106E-2</v>
      </c>
      <c r="J316">
        <f>VLOOKUP(A316,Google!$A$2:$B$700,2)</f>
        <v>50</v>
      </c>
      <c r="K316" s="5">
        <f>VLOOKUP(A316,Konkurence!$A$2:$C$700,2)</f>
        <v>523000</v>
      </c>
      <c r="L316" s="3">
        <f t="shared" si="9"/>
        <v>9.5602294455066919E-2</v>
      </c>
    </row>
    <row r="317" spans="1:12" x14ac:dyDescent="0.25">
      <c r="A317" t="s">
        <v>359</v>
      </c>
      <c r="B317" t="s">
        <v>366</v>
      </c>
      <c r="C317" t="s">
        <v>687</v>
      </c>
      <c r="F317" t="s">
        <v>686</v>
      </c>
      <c r="G317">
        <f>VLOOKUP(A317,Seznam!$A$2:$B$700,2)</f>
        <v>67</v>
      </c>
      <c r="H317" s="5">
        <f>VLOOKUP(A317,Konkurence!$A$2:$C$700,3)</f>
        <v>77894</v>
      </c>
      <c r="I317" s="3">
        <f t="shared" si="8"/>
        <v>0.86014327162554238</v>
      </c>
      <c r="J317">
        <f>VLOOKUP(A317,Google!$A$2:$B$700,2)</f>
        <v>40</v>
      </c>
      <c r="K317" s="5">
        <f>VLOOKUP(A317,Konkurence!$A$2:$C$700,2)</f>
        <v>181000</v>
      </c>
      <c r="L317" s="3">
        <f t="shared" si="9"/>
        <v>0.22099447513812154</v>
      </c>
    </row>
    <row r="318" spans="1:12" x14ac:dyDescent="0.25">
      <c r="A318" t="s">
        <v>358</v>
      </c>
      <c r="B318" t="s">
        <v>909</v>
      </c>
      <c r="C318" t="s">
        <v>687</v>
      </c>
      <c r="F318" t="s">
        <v>686</v>
      </c>
      <c r="G318">
        <f>VLOOKUP(A318,Seznam!$A$2:$B$700,2)</f>
        <v>42</v>
      </c>
      <c r="H318" s="5">
        <f>VLOOKUP(A318,Konkurence!$A$2:$C$700,3)</f>
        <v>33680</v>
      </c>
      <c r="I318" s="3">
        <f t="shared" si="8"/>
        <v>1.2470308788598574</v>
      </c>
      <c r="J318">
        <f>VLOOKUP(A318,Google!$A$2:$B$700,2)</f>
        <v>0</v>
      </c>
      <c r="K318" s="5">
        <f>VLOOKUP(A318,Konkurence!$A$2:$C$700,2)</f>
        <v>44200</v>
      </c>
      <c r="L318" s="3">
        <f t="shared" si="9"/>
        <v>0</v>
      </c>
    </row>
    <row r="319" spans="1:12" x14ac:dyDescent="0.25">
      <c r="A319" t="s">
        <v>357</v>
      </c>
      <c r="B319" t="s">
        <v>908</v>
      </c>
      <c r="C319" t="s">
        <v>687</v>
      </c>
      <c r="F319" t="s">
        <v>686</v>
      </c>
      <c r="G319">
        <f>VLOOKUP(A319,Seznam!$A$2:$B$700,2)</f>
        <v>41</v>
      </c>
      <c r="H319" s="5">
        <f>VLOOKUP(A319,Konkurence!$A$2:$C$700,3)</f>
        <v>84125</v>
      </c>
      <c r="I319" s="3">
        <f t="shared" si="8"/>
        <v>0.48736998514115898</v>
      </c>
      <c r="J319">
        <f>VLOOKUP(A319,Google!$A$2:$B$700,2)</f>
        <v>40</v>
      </c>
      <c r="K319" s="5">
        <f>VLOOKUP(A319,Konkurence!$A$2:$C$700,2)</f>
        <v>150000</v>
      </c>
      <c r="L319" s="3">
        <f t="shared" si="9"/>
        <v>0.26666666666666666</v>
      </c>
    </row>
    <row r="320" spans="1:12" x14ac:dyDescent="0.25">
      <c r="A320" t="s">
        <v>356</v>
      </c>
      <c r="B320" t="s">
        <v>907</v>
      </c>
      <c r="C320" t="s">
        <v>687</v>
      </c>
      <c r="F320" t="s">
        <v>686</v>
      </c>
      <c r="G320">
        <f>VLOOKUP(A320,Seznam!$A$2:$B$700,2)</f>
        <v>45</v>
      </c>
      <c r="H320" s="5">
        <f>VLOOKUP(A320,Konkurence!$A$2:$C$700,3)</f>
        <v>43251</v>
      </c>
      <c r="I320" s="3">
        <f t="shared" si="8"/>
        <v>1.0404383713671361</v>
      </c>
      <c r="J320">
        <f>VLOOKUP(A320,Google!$A$2:$B$700,2)</f>
        <v>40</v>
      </c>
      <c r="K320" s="5">
        <f>VLOOKUP(A320,Konkurence!$A$2:$C$700,2)</f>
        <v>56700</v>
      </c>
      <c r="L320" s="3">
        <f t="shared" si="9"/>
        <v>0.70546737213403887</v>
      </c>
    </row>
    <row r="321" spans="1:12" x14ac:dyDescent="0.25">
      <c r="A321" t="s">
        <v>355</v>
      </c>
      <c r="B321" t="s">
        <v>906</v>
      </c>
      <c r="C321" t="s">
        <v>687</v>
      </c>
      <c r="F321" t="s">
        <v>686</v>
      </c>
      <c r="G321">
        <f>VLOOKUP(A321,Seznam!$A$2:$B$700,2)</f>
        <v>15</v>
      </c>
      <c r="H321" s="5">
        <f>VLOOKUP(A321,Konkurence!$A$2:$C$700,3)</f>
        <v>31022</v>
      </c>
      <c r="I321" s="3">
        <f t="shared" si="8"/>
        <v>0.48352781896718455</v>
      </c>
      <c r="J321">
        <f>VLOOKUP(A321,Google!$A$2:$B$700,2)</f>
        <v>10</v>
      </c>
      <c r="K321" s="5">
        <f>VLOOKUP(A321,Konkurence!$A$2:$C$700,2)</f>
        <v>19200</v>
      </c>
      <c r="L321" s="3">
        <f t="shared" si="9"/>
        <v>0.52083333333333337</v>
      </c>
    </row>
    <row r="322" spans="1:12" x14ac:dyDescent="0.25">
      <c r="A322" t="s">
        <v>354</v>
      </c>
      <c r="B322" t="s">
        <v>902</v>
      </c>
      <c r="C322" t="s">
        <v>687</v>
      </c>
      <c r="F322" t="s">
        <v>686</v>
      </c>
      <c r="G322">
        <f>VLOOKUP(A322,Seznam!$A$2:$B$700,2)</f>
        <v>15</v>
      </c>
      <c r="H322" s="5">
        <f>VLOOKUP(A322,Konkurence!$A$2:$C$700,3)</f>
        <v>79925</v>
      </c>
      <c r="I322" s="3">
        <f t="shared" si="8"/>
        <v>0.18767594619956207</v>
      </c>
      <c r="J322">
        <f>VLOOKUP(A322,Google!$A$2:$B$700,2)</f>
        <v>10</v>
      </c>
      <c r="K322" s="5">
        <f>VLOOKUP(A322,Konkurence!$A$2:$C$700,2)</f>
        <v>36800</v>
      </c>
      <c r="L322" s="3">
        <f t="shared" si="9"/>
        <v>0.27173913043478259</v>
      </c>
    </row>
    <row r="323" spans="1:12" x14ac:dyDescent="0.25">
      <c r="A323" t="s">
        <v>351</v>
      </c>
      <c r="B323" t="s">
        <v>902</v>
      </c>
      <c r="C323" t="s">
        <v>687</v>
      </c>
      <c r="F323" t="s">
        <v>686</v>
      </c>
      <c r="G323">
        <f>VLOOKUP(A323,Seznam!$A$2:$B$700,2)</f>
        <v>111</v>
      </c>
      <c r="H323" s="5">
        <f>VLOOKUP(A323,Konkurence!$A$2:$C$700,3)</f>
        <v>75897</v>
      </c>
      <c r="I323" s="3">
        <f t="shared" ref="I323:I386" si="10">(G323/H323)*1000</f>
        <v>1.4625083995414838</v>
      </c>
      <c r="J323">
        <f>VLOOKUP(A323,Google!$A$2:$B$700,2)</f>
        <v>90</v>
      </c>
      <c r="K323" s="5">
        <f>VLOOKUP(A323,Konkurence!$A$2:$C$700,2)</f>
        <v>65800</v>
      </c>
      <c r="L323" s="3">
        <f t="shared" ref="L323:L386" si="11">(J323/K323)*1000</f>
        <v>1.3677811550151975</v>
      </c>
    </row>
    <row r="324" spans="1:12" x14ac:dyDescent="0.25">
      <c r="A324" t="s">
        <v>350</v>
      </c>
      <c r="B324" t="s">
        <v>903</v>
      </c>
      <c r="C324" t="s">
        <v>687</v>
      </c>
      <c r="F324" t="s">
        <v>686</v>
      </c>
      <c r="G324">
        <f>VLOOKUP(A324,Seznam!$A$2:$B$700,2)</f>
        <v>16</v>
      </c>
      <c r="H324" s="5">
        <f>VLOOKUP(A324,Konkurence!$A$2:$C$700,3)</f>
        <v>115343</v>
      </c>
      <c r="I324" s="3">
        <f t="shared" si="10"/>
        <v>0.13871669715544074</v>
      </c>
      <c r="J324">
        <f>VLOOKUP(A324,Google!$A$2:$B$700,2)</f>
        <v>10</v>
      </c>
      <c r="K324" s="5">
        <f>VLOOKUP(A324,Konkurence!$A$2:$C$700,2)</f>
        <v>87200</v>
      </c>
      <c r="L324" s="3">
        <f t="shared" si="11"/>
        <v>0.11467889908256881</v>
      </c>
    </row>
    <row r="325" spans="1:12" x14ac:dyDescent="0.25">
      <c r="A325" t="s">
        <v>349</v>
      </c>
      <c r="B325" t="s">
        <v>902</v>
      </c>
      <c r="C325" t="s">
        <v>687</v>
      </c>
      <c r="F325" t="s">
        <v>686</v>
      </c>
      <c r="G325">
        <f>VLOOKUP(A325,Seznam!$A$2:$B$700,2)</f>
        <v>49</v>
      </c>
      <c r="H325" s="5">
        <f>VLOOKUP(A325,Konkurence!$A$2:$C$700,3)</f>
        <v>78317</v>
      </c>
      <c r="I325" s="3">
        <f t="shared" si="10"/>
        <v>0.62566237215419385</v>
      </c>
      <c r="J325">
        <f>VLOOKUP(A325,Google!$A$2:$B$700,2)</f>
        <v>20</v>
      </c>
      <c r="K325" s="5">
        <f>VLOOKUP(A325,Konkurence!$A$2:$C$700,2)</f>
        <v>82800</v>
      </c>
      <c r="L325" s="3">
        <f t="shared" si="11"/>
        <v>0.24154589371980675</v>
      </c>
    </row>
    <row r="326" spans="1:12" x14ac:dyDescent="0.25">
      <c r="A326" t="s">
        <v>348</v>
      </c>
      <c r="B326" t="s">
        <v>348</v>
      </c>
      <c r="C326" t="s">
        <v>694</v>
      </c>
      <c r="F326" t="s">
        <v>693</v>
      </c>
      <c r="G326">
        <f>VLOOKUP(A326,Seznam!$A$2:$B$700,2)</f>
        <v>42</v>
      </c>
      <c r="H326" s="5">
        <f>VLOOKUP(A326,Konkurence!$A$2:$C$700,3)</f>
        <v>279130</v>
      </c>
      <c r="I326" s="3">
        <f t="shared" si="10"/>
        <v>0.15046752409271666</v>
      </c>
      <c r="J326">
        <f>VLOOKUP(A326,Google!$A$2:$B$700,2)</f>
        <v>10</v>
      </c>
      <c r="K326" s="5">
        <f>VLOOKUP(A326,Konkurence!$A$2:$C$700,2)</f>
        <v>115000</v>
      </c>
      <c r="L326" s="3">
        <f t="shared" si="11"/>
        <v>8.6956521739130446E-2</v>
      </c>
    </row>
    <row r="327" spans="1:12" x14ac:dyDescent="0.25">
      <c r="A327" t="s">
        <v>328</v>
      </c>
      <c r="B327" t="s">
        <v>348</v>
      </c>
      <c r="C327" t="s">
        <v>694</v>
      </c>
      <c r="F327" t="s">
        <v>693</v>
      </c>
      <c r="G327">
        <f>VLOOKUP(A327,Seznam!$A$2:$B$700,2)</f>
        <v>107</v>
      </c>
      <c r="H327" s="5">
        <f>VLOOKUP(A327,Konkurence!$A$2:$C$700,3)</f>
        <v>278528</v>
      </c>
      <c r="I327" s="3">
        <f t="shared" si="10"/>
        <v>0.38416245404411764</v>
      </c>
      <c r="J327">
        <f>VLOOKUP(A327,Google!$A$2:$B$700,2)</f>
        <v>30</v>
      </c>
      <c r="K327" s="5">
        <f>VLOOKUP(A327,Konkurence!$A$2:$C$700,2)</f>
        <v>153000</v>
      </c>
      <c r="L327" s="3">
        <f t="shared" si="11"/>
        <v>0.19607843137254902</v>
      </c>
    </row>
    <row r="328" spans="1:12" x14ac:dyDescent="0.25">
      <c r="A328" t="s">
        <v>327</v>
      </c>
      <c r="B328" t="s">
        <v>840</v>
      </c>
      <c r="C328" t="s">
        <v>694</v>
      </c>
      <c r="D328" t="s">
        <v>707</v>
      </c>
      <c r="F328" t="s">
        <v>693</v>
      </c>
      <c r="G328">
        <f>VLOOKUP(A328,Seznam!$A$2:$B$700,2)</f>
        <v>110</v>
      </c>
      <c r="H328" s="5">
        <f>VLOOKUP(A328,Konkurence!$A$2:$C$700,3)</f>
        <v>179300</v>
      </c>
      <c r="I328" s="3">
        <f t="shared" si="10"/>
        <v>0.61349693251533743</v>
      </c>
      <c r="J328">
        <f>VLOOKUP(A328,Google!$A$2:$B$700,2)</f>
        <v>10</v>
      </c>
      <c r="K328" s="5">
        <f>VLOOKUP(A328,Konkurence!$A$2:$C$700,2)</f>
        <v>97900</v>
      </c>
      <c r="L328" s="3">
        <f t="shared" si="11"/>
        <v>0.10214504596527069</v>
      </c>
    </row>
    <row r="329" spans="1:12" x14ac:dyDescent="0.25">
      <c r="A329" t="s">
        <v>326</v>
      </c>
      <c r="B329" t="s">
        <v>901</v>
      </c>
      <c r="C329" t="s">
        <v>704</v>
      </c>
      <c r="D329" t="s">
        <v>845</v>
      </c>
      <c r="F329" t="s">
        <v>693</v>
      </c>
      <c r="G329">
        <f>VLOOKUP(A329,Seznam!$A$2:$B$700,2)</f>
        <v>377</v>
      </c>
      <c r="H329" s="5">
        <f>VLOOKUP(A329,Konkurence!$A$2:$C$700,3)</f>
        <v>87198</v>
      </c>
      <c r="I329" s="3">
        <f t="shared" si="10"/>
        <v>4.3234936581114241</v>
      </c>
      <c r="J329">
        <f>VLOOKUP(A329,Google!$A$2:$B$700,2)</f>
        <v>40</v>
      </c>
      <c r="K329" s="5">
        <f>VLOOKUP(A329,Konkurence!$A$2:$C$700,2)</f>
        <v>34300</v>
      </c>
      <c r="L329" s="3">
        <f t="shared" si="11"/>
        <v>1.1661807580174928</v>
      </c>
    </row>
    <row r="330" spans="1:12" x14ac:dyDescent="0.25">
      <c r="A330" t="s">
        <v>325</v>
      </c>
      <c r="B330" t="s">
        <v>900</v>
      </c>
      <c r="C330" t="s">
        <v>704</v>
      </c>
      <c r="D330" t="s">
        <v>845</v>
      </c>
      <c r="F330" t="s">
        <v>693</v>
      </c>
      <c r="G330">
        <f>VLOOKUP(A330,Seznam!$A$2:$B$700,2)</f>
        <v>30</v>
      </c>
      <c r="H330" s="5">
        <f>VLOOKUP(A330,Konkurence!$A$2:$C$700,3)</f>
        <v>87083</v>
      </c>
      <c r="I330" s="3">
        <f t="shared" si="10"/>
        <v>0.34449892631167967</v>
      </c>
      <c r="J330">
        <f>VLOOKUP(A330,Google!$A$2:$B$700,2)</f>
        <v>70</v>
      </c>
      <c r="K330" s="5">
        <f>VLOOKUP(A330,Konkurence!$A$2:$C$700,2)</f>
        <v>25900</v>
      </c>
      <c r="L330" s="3">
        <f t="shared" si="11"/>
        <v>2.7027027027027026</v>
      </c>
    </row>
    <row r="331" spans="1:12" x14ac:dyDescent="0.25">
      <c r="A331" t="s">
        <v>324</v>
      </c>
      <c r="B331" t="s">
        <v>899</v>
      </c>
      <c r="C331" t="s">
        <v>704</v>
      </c>
      <c r="D331" t="s">
        <v>845</v>
      </c>
      <c r="F331" t="s">
        <v>693</v>
      </c>
      <c r="G331">
        <f>VLOOKUP(A331,Seznam!$A$2:$B$700,2)</f>
        <v>58</v>
      </c>
      <c r="H331" s="5">
        <f>VLOOKUP(A331,Konkurence!$A$2:$C$700,3)</f>
        <v>86564</v>
      </c>
      <c r="I331" s="3">
        <f t="shared" si="10"/>
        <v>0.67002449055034419</v>
      </c>
      <c r="J331">
        <f>VLOOKUP(A331,Google!$A$2:$B$700,2)</f>
        <v>30</v>
      </c>
      <c r="K331" s="5">
        <f>VLOOKUP(A331,Konkurence!$A$2:$C$700,2)</f>
        <v>26000</v>
      </c>
      <c r="L331" s="3">
        <f t="shared" si="11"/>
        <v>1.153846153846154</v>
      </c>
    </row>
    <row r="332" spans="1:12" x14ac:dyDescent="0.25">
      <c r="A332" t="s">
        <v>323</v>
      </c>
      <c r="B332" t="s">
        <v>898</v>
      </c>
      <c r="C332" t="s">
        <v>704</v>
      </c>
      <c r="D332" t="s">
        <v>845</v>
      </c>
      <c r="F332" t="s">
        <v>693</v>
      </c>
      <c r="G332">
        <f>VLOOKUP(A332,Seznam!$A$2:$B$700,2)</f>
        <v>226</v>
      </c>
      <c r="H332" s="5">
        <f>VLOOKUP(A332,Konkurence!$A$2:$C$700,3)</f>
        <v>89462</v>
      </c>
      <c r="I332" s="3">
        <f t="shared" si="10"/>
        <v>2.5262122465404309</v>
      </c>
      <c r="J332">
        <f>VLOOKUP(A332,Google!$A$2:$B$700,2)</f>
        <v>10</v>
      </c>
      <c r="K332" s="5">
        <f>VLOOKUP(A332,Konkurence!$A$2:$C$700,2)</f>
        <v>40700</v>
      </c>
      <c r="L332" s="3">
        <f t="shared" si="11"/>
        <v>0.24570024570024571</v>
      </c>
    </row>
    <row r="333" spans="1:12" x14ac:dyDescent="0.25">
      <c r="A333" t="s">
        <v>347</v>
      </c>
      <c r="B333" t="s">
        <v>897</v>
      </c>
      <c r="C333" t="s">
        <v>687</v>
      </c>
      <c r="F333" t="s">
        <v>686</v>
      </c>
      <c r="G333">
        <f>VLOOKUP(A333,Seznam!$A$2:$B$700,2)</f>
        <v>39</v>
      </c>
      <c r="H333" s="5">
        <f>VLOOKUP(A333,Konkurence!$A$2:$C$700,3)</f>
        <v>578018</v>
      </c>
      <c r="I333" s="3">
        <f t="shared" si="10"/>
        <v>6.7471947240397359E-2</v>
      </c>
      <c r="J333">
        <f>VLOOKUP(A333,Google!$A$2:$B$700,2)</f>
        <v>20</v>
      </c>
      <c r="K333" s="5">
        <f>VLOOKUP(A333,Konkurence!$A$2:$C$700,2)</f>
        <v>437000</v>
      </c>
      <c r="L333" s="3">
        <f t="shared" si="11"/>
        <v>4.5766590389016017E-2</v>
      </c>
    </row>
    <row r="334" spans="1:12" x14ac:dyDescent="0.25">
      <c r="A334" t="s">
        <v>345</v>
      </c>
      <c r="B334" t="s">
        <v>896</v>
      </c>
      <c r="C334" t="s">
        <v>694</v>
      </c>
      <c r="D334" t="s">
        <v>709</v>
      </c>
      <c r="F334" t="s">
        <v>693</v>
      </c>
      <c r="G334">
        <f>VLOOKUP(A334,Seznam!$A$2:$B$700,2)</f>
        <v>11</v>
      </c>
      <c r="H334" s="5">
        <f>VLOOKUP(A334,Konkurence!$A$2:$C$700,3)</f>
        <v>511248</v>
      </c>
      <c r="I334" s="3">
        <f t="shared" si="10"/>
        <v>2.1515976590617471E-2</v>
      </c>
      <c r="J334">
        <f>VLOOKUP(A334,Google!$A$2:$B$700,2)</f>
        <v>0</v>
      </c>
      <c r="K334" s="5">
        <f>VLOOKUP(A334,Konkurence!$A$2:$C$700,2)</f>
        <v>143000</v>
      </c>
      <c r="L334" s="3">
        <f t="shared" si="11"/>
        <v>0</v>
      </c>
    </row>
    <row r="335" spans="1:12" x14ac:dyDescent="0.25">
      <c r="A335" t="s">
        <v>346</v>
      </c>
      <c r="B335" t="s">
        <v>346</v>
      </c>
      <c r="C335" t="s">
        <v>694</v>
      </c>
      <c r="F335" t="s">
        <v>693</v>
      </c>
      <c r="G335">
        <f>VLOOKUP(A335,Seznam!$A$2:$B$700,2)</f>
        <v>12</v>
      </c>
      <c r="H335" s="5">
        <f>VLOOKUP(A335,Konkurence!$A$2:$C$700,3)</f>
        <v>1302714</v>
      </c>
      <c r="I335" s="3">
        <f t="shared" si="10"/>
        <v>9.2115383729659758E-3</v>
      </c>
      <c r="J335">
        <f>VLOOKUP(A335,Google!$A$2:$B$700,2)</f>
        <v>20</v>
      </c>
      <c r="K335" s="5">
        <f>VLOOKUP(A335,Konkurence!$A$2:$C$700,2)</f>
        <v>349000</v>
      </c>
      <c r="L335" s="3">
        <f t="shared" si="11"/>
        <v>5.730659025787966E-2</v>
      </c>
    </row>
    <row r="336" spans="1:12" x14ac:dyDescent="0.25">
      <c r="A336" t="s">
        <v>344</v>
      </c>
      <c r="B336" t="s">
        <v>346</v>
      </c>
      <c r="C336" t="s">
        <v>694</v>
      </c>
      <c r="F336" t="s">
        <v>693</v>
      </c>
      <c r="G336">
        <f>VLOOKUP(A336,Seznam!$A$2:$B$700,2)</f>
        <v>63</v>
      </c>
      <c r="H336" s="5">
        <f>VLOOKUP(A336,Konkurence!$A$2:$C$700,3)</f>
        <v>986012</v>
      </c>
      <c r="I336" s="3">
        <f t="shared" si="10"/>
        <v>6.3893745715062303E-2</v>
      </c>
      <c r="J336">
        <f>VLOOKUP(A336,Google!$A$2:$B$700,2)</f>
        <v>30</v>
      </c>
      <c r="K336" s="5">
        <f>VLOOKUP(A336,Konkurence!$A$2:$C$700,2)</f>
        <v>222000</v>
      </c>
      <c r="L336" s="3">
        <f t="shared" si="11"/>
        <v>0.13513513513513514</v>
      </c>
    </row>
    <row r="337" spans="1:12" x14ac:dyDescent="0.25">
      <c r="A337" t="s">
        <v>343</v>
      </c>
      <c r="B337" t="s">
        <v>895</v>
      </c>
      <c r="C337" t="s">
        <v>694</v>
      </c>
      <c r="D337" t="s">
        <v>727</v>
      </c>
      <c r="F337" t="s">
        <v>693</v>
      </c>
      <c r="G337">
        <f>VLOOKUP(A337,Seznam!$A$2:$B$700,2)</f>
        <v>15</v>
      </c>
      <c r="H337" s="5">
        <f>VLOOKUP(A337,Konkurence!$A$2:$C$700,3)</f>
        <v>122859</v>
      </c>
      <c r="I337" s="3">
        <f t="shared" si="10"/>
        <v>0.12209117769150001</v>
      </c>
      <c r="J337">
        <f>VLOOKUP(A337,Google!$A$2:$B$700,2)</f>
        <v>10</v>
      </c>
      <c r="K337" s="5">
        <f>VLOOKUP(A337,Konkurence!$A$2:$C$700,2)</f>
        <v>101000</v>
      </c>
      <c r="L337" s="3">
        <f t="shared" si="11"/>
        <v>9.9009900990099015E-2</v>
      </c>
    </row>
    <row r="338" spans="1:12" x14ac:dyDescent="0.25">
      <c r="A338" t="s">
        <v>342</v>
      </c>
      <c r="B338" t="s">
        <v>894</v>
      </c>
      <c r="C338" t="s">
        <v>694</v>
      </c>
      <c r="D338" t="s">
        <v>707</v>
      </c>
      <c r="F338" t="s">
        <v>693</v>
      </c>
      <c r="G338">
        <f>VLOOKUP(A338,Seznam!$A$2:$B$700,2)</f>
        <v>29</v>
      </c>
      <c r="H338" s="5">
        <f>VLOOKUP(A338,Konkurence!$A$2:$C$700,3)</f>
        <v>402970</v>
      </c>
      <c r="I338" s="3">
        <f t="shared" si="10"/>
        <v>7.1965655011539315E-2</v>
      </c>
      <c r="J338">
        <f>VLOOKUP(A338,Google!$A$2:$B$700,2)</f>
        <v>10</v>
      </c>
      <c r="K338" s="5">
        <f>VLOOKUP(A338,Konkurence!$A$2:$C$700,2)</f>
        <v>82000</v>
      </c>
      <c r="L338" s="3">
        <f t="shared" si="11"/>
        <v>0.12195121951219512</v>
      </c>
    </row>
    <row r="339" spans="1:12" x14ac:dyDescent="0.25">
      <c r="A339" t="s">
        <v>341</v>
      </c>
      <c r="B339" t="s">
        <v>893</v>
      </c>
      <c r="C339" t="s">
        <v>694</v>
      </c>
      <c r="F339" t="s">
        <v>693</v>
      </c>
      <c r="G339">
        <f>VLOOKUP(A339,Seznam!$A$2:$B$700,2)</f>
        <v>93</v>
      </c>
      <c r="H339" s="5">
        <f>VLOOKUP(A339,Konkurence!$A$2:$C$700,3)</f>
        <v>574647</v>
      </c>
      <c r="I339" s="3">
        <f t="shared" si="10"/>
        <v>0.1618384851917786</v>
      </c>
      <c r="J339">
        <f>VLOOKUP(A339,Google!$A$2:$B$700,2)</f>
        <v>10</v>
      </c>
      <c r="K339" s="5">
        <f>VLOOKUP(A339,Konkurence!$A$2:$C$700,2)</f>
        <v>184000</v>
      </c>
      <c r="L339" s="3">
        <f t="shared" si="11"/>
        <v>5.4347826086956527E-2</v>
      </c>
    </row>
    <row r="340" spans="1:12" x14ac:dyDescent="0.25">
      <c r="A340" t="s">
        <v>340</v>
      </c>
      <c r="B340" t="s">
        <v>346</v>
      </c>
      <c r="C340" t="s">
        <v>694</v>
      </c>
      <c r="F340" t="s">
        <v>693</v>
      </c>
      <c r="G340">
        <f>VLOOKUP(A340,Seznam!$A$2:$B$700,2)</f>
        <v>11</v>
      </c>
      <c r="H340" s="5">
        <f>VLOOKUP(A340,Konkurence!$A$2:$C$700,3)</f>
        <v>944403</v>
      </c>
      <c r="I340" s="3">
        <f t="shared" si="10"/>
        <v>1.1647569946304703E-2</v>
      </c>
      <c r="J340">
        <f>VLOOKUP(A340,Google!$A$2:$B$700,2)</f>
        <v>20</v>
      </c>
      <c r="K340" s="5">
        <f>VLOOKUP(A340,Konkurence!$A$2:$C$700,2)</f>
        <v>85100</v>
      </c>
      <c r="L340" s="3">
        <f t="shared" si="11"/>
        <v>0.23501762632197415</v>
      </c>
    </row>
    <row r="341" spans="1:12" x14ac:dyDescent="0.25">
      <c r="A341" t="s">
        <v>339</v>
      </c>
      <c r="B341" t="s">
        <v>338</v>
      </c>
      <c r="C341" t="s">
        <v>687</v>
      </c>
      <c r="F341" t="s">
        <v>686</v>
      </c>
      <c r="G341">
        <f>VLOOKUP(A341,Seznam!$A$2:$B$700,2)</f>
        <v>143</v>
      </c>
      <c r="H341" s="5">
        <f>VLOOKUP(A341,Konkurence!$A$2:$C$700,3)</f>
        <v>59752</v>
      </c>
      <c r="I341" s="3">
        <f t="shared" si="10"/>
        <v>2.3932253313696616</v>
      </c>
      <c r="J341">
        <f>VLOOKUP(A341,Google!$A$2:$B$700,2)</f>
        <v>10</v>
      </c>
      <c r="K341" s="5">
        <f>VLOOKUP(A341,Konkurence!$A$2:$C$700,2)</f>
        <v>208000</v>
      </c>
      <c r="L341" s="3">
        <f t="shared" si="11"/>
        <v>4.807692307692308E-2</v>
      </c>
    </row>
    <row r="342" spans="1:12" x14ac:dyDescent="0.25">
      <c r="A342" t="s">
        <v>338</v>
      </c>
      <c r="B342" t="s">
        <v>338</v>
      </c>
      <c r="C342" t="s">
        <v>687</v>
      </c>
      <c r="F342" t="s">
        <v>686</v>
      </c>
      <c r="G342">
        <f>VLOOKUP(A342,Seznam!$A$2:$B$700,2)</f>
        <v>187</v>
      </c>
      <c r="H342" s="5">
        <f>VLOOKUP(A342,Konkurence!$A$2:$C$700,3)</f>
        <v>60661</v>
      </c>
      <c r="I342" s="3">
        <f t="shared" si="10"/>
        <v>3.0827055274393764</v>
      </c>
      <c r="J342">
        <f>VLOOKUP(A342,Google!$A$2:$B$700,2)</f>
        <v>210</v>
      </c>
      <c r="K342" s="5">
        <f>VLOOKUP(A342,Konkurence!$A$2:$C$700,2)</f>
        <v>234000</v>
      </c>
      <c r="L342" s="3">
        <f t="shared" si="11"/>
        <v>0.89743589743589747</v>
      </c>
    </row>
    <row r="343" spans="1:12" x14ac:dyDescent="0.25">
      <c r="A343" t="s">
        <v>337</v>
      </c>
      <c r="B343" t="s">
        <v>892</v>
      </c>
      <c r="C343" t="s">
        <v>704</v>
      </c>
      <c r="D343" t="s">
        <v>849</v>
      </c>
      <c r="F343" t="s">
        <v>693</v>
      </c>
      <c r="G343">
        <f>VLOOKUP(A343,Seznam!$A$2:$B$700,2)</f>
        <v>26</v>
      </c>
      <c r="H343" s="5">
        <f>VLOOKUP(A343,Konkurence!$A$2:$C$700,3)</f>
        <v>327652</v>
      </c>
      <c r="I343" s="3">
        <f t="shared" si="10"/>
        <v>7.9352483732740828E-2</v>
      </c>
      <c r="J343">
        <f>VLOOKUP(A343,Google!$A$2:$B$700,2)</f>
        <v>10</v>
      </c>
      <c r="K343" s="5">
        <f>VLOOKUP(A343,Konkurence!$A$2:$C$700,2)</f>
        <v>37200</v>
      </c>
      <c r="L343" s="3">
        <f t="shared" si="11"/>
        <v>0.26881720430107525</v>
      </c>
    </row>
    <row r="344" spans="1:12" x14ac:dyDescent="0.25">
      <c r="A344" t="s">
        <v>336</v>
      </c>
      <c r="B344" t="s">
        <v>891</v>
      </c>
      <c r="C344" t="s">
        <v>704</v>
      </c>
      <c r="D344" t="s">
        <v>798</v>
      </c>
      <c r="F344" t="s">
        <v>693</v>
      </c>
      <c r="G344">
        <f>VLOOKUP(A344,Seznam!$A$2:$B$700,2)</f>
        <v>44</v>
      </c>
      <c r="H344" s="5">
        <f>VLOOKUP(A344,Konkurence!$A$2:$C$700,3)</f>
        <v>201137</v>
      </c>
      <c r="I344" s="3">
        <f t="shared" si="10"/>
        <v>0.21875637003634338</v>
      </c>
      <c r="J344">
        <f>VLOOKUP(A344,Google!$A$2:$B$700,2)</f>
        <v>10</v>
      </c>
      <c r="K344" s="5">
        <f>VLOOKUP(A344,Konkurence!$A$2:$C$700,2)</f>
        <v>39200</v>
      </c>
      <c r="L344" s="3">
        <f t="shared" si="11"/>
        <v>0.25510204081632654</v>
      </c>
    </row>
    <row r="345" spans="1:12" x14ac:dyDescent="0.25">
      <c r="A345" t="s">
        <v>335</v>
      </c>
      <c r="B345" t="s">
        <v>891</v>
      </c>
      <c r="C345" t="s">
        <v>704</v>
      </c>
      <c r="D345" t="s">
        <v>798</v>
      </c>
      <c r="F345" t="s">
        <v>693</v>
      </c>
      <c r="G345">
        <f>VLOOKUP(A345,Seznam!$A$2:$B$700,2)</f>
        <v>92</v>
      </c>
      <c r="H345" s="5">
        <f>VLOOKUP(A345,Konkurence!$A$2:$C$700,3)</f>
        <v>189847</v>
      </c>
      <c r="I345" s="3">
        <f t="shared" si="10"/>
        <v>0.4846007574520535</v>
      </c>
      <c r="J345">
        <f>VLOOKUP(A345,Google!$A$2:$B$700,2)</f>
        <v>30</v>
      </c>
      <c r="K345" s="5">
        <f>VLOOKUP(A345,Konkurence!$A$2:$C$700,2)</f>
        <v>51500</v>
      </c>
      <c r="L345" s="3">
        <f t="shared" si="11"/>
        <v>0.58252427184466027</v>
      </c>
    </row>
    <row r="346" spans="1:12" x14ac:dyDescent="0.25">
      <c r="A346" t="s">
        <v>334</v>
      </c>
      <c r="B346" t="s">
        <v>890</v>
      </c>
      <c r="C346" t="s">
        <v>704</v>
      </c>
      <c r="D346" t="s">
        <v>798</v>
      </c>
      <c r="F346" t="s">
        <v>693</v>
      </c>
      <c r="G346">
        <f>VLOOKUP(A346,Seznam!$A$2:$B$700,2)</f>
        <v>29</v>
      </c>
      <c r="H346" s="5">
        <f>VLOOKUP(A346,Konkurence!$A$2:$C$700,3)</f>
        <v>86991</v>
      </c>
      <c r="I346" s="3">
        <f t="shared" si="10"/>
        <v>0.33336781965950502</v>
      </c>
      <c r="J346">
        <f>VLOOKUP(A346,Google!$A$2:$B$700,2)</f>
        <v>10</v>
      </c>
      <c r="K346" s="5">
        <f>VLOOKUP(A346,Konkurence!$A$2:$C$700,2)</f>
        <v>44300</v>
      </c>
      <c r="L346" s="3">
        <f t="shared" si="11"/>
        <v>0.22573363431151242</v>
      </c>
    </row>
    <row r="347" spans="1:12" x14ac:dyDescent="0.25">
      <c r="A347" t="s">
        <v>333</v>
      </c>
      <c r="B347" t="s">
        <v>889</v>
      </c>
      <c r="C347" t="s">
        <v>704</v>
      </c>
      <c r="D347" t="s">
        <v>798</v>
      </c>
      <c r="E347" t="s">
        <v>712</v>
      </c>
      <c r="F347" t="s">
        <v>693</v>
      </c>
      <c r="G347">
        <f>VLOOKUP(A347,Seznam!$A$2:$B$700,2)</f>
        <v>15</v>
      </c>
      <c r="H347" s="5">
        <f>VLOOKUP(A347,Konkurence!$A$2:$C$700,3)</f>
        <v>84307</v>
      </c>
      <c r="I347" s="3">
        <f t="shared" si="10"/>
        <v>0.17792116906069486</v>
      </c>
      <c r="J347">
        <f>VLOOKUP(A347,Google!$A$2:$B$700,2)</f>
        <v>10</v>
      </c>
      <c r="K347" s="5">
        <f>VLOOKUP(A347,Konkurence!$A$2:$C$700,2)</f>
        <v>15700</v>
      </c>
      <c r="L347" s="3">
        <f t="shared" si="11"/>
        <v>0.63694267515923564</v>
      </c>
    </row>
    <row r="348" spans="1:12" x14ac:dyDescent="0.25">
      <c r="A348" t="s">
        <v>332</v>
      </c>
      <c r="B348" t="s">
        <v>332</v>
      </c>
      <c r="C348" t="s">
        <v>687</v>
      </c>
      <c r="F348" t="s">
        <v>686</v>
      </c>
      <c r="G348">
        <f>VLOOKUP(A348,Seznam!$A$2:$B$700,2)</f>
        <v>386</v>
      </c>
      <c r="H348" s="5">
        <f>VLOOKUP(A348,Konkurence!$A$2:$C$700,3)</f>
        <v>115218</v>
      </c>
      <c r="I348" s="3">
        <f t="shared" si="10"/>
        <v>3.3501709802287833</v>
      </c>
      <c r="J348">
        <f>VLOOKUP(A348,Google!$A$2:$B$700,2)</f>
        <v>480</v>
      </c>
      <c r="K348" s="5">
        <f>VLOOKUP(A348,Konkurence!$A$2:$C$700,2)</f>
        <v>142000</v>
      </c>
      <c r="L348" s="3">
        <f t="shared" si="11"/>
        <v>3.3802816901408455</v>
      </c>
    </row>
    <row r="349" spans="1:12" x14ac:dyDescent="0.25">
      <c r="A349" t="s">
        <v>331</v>
      </c>
      <c r="B349" t="s">
        <v>331</v>
      </c>
      <c r="C349" t="s">
        <v>687</v>
      </c>
      <c r="D349" t="s">
        <v>699</v>
      </c>
      <c r="F349" t="s">
        <v>686</v>
      </c>
      <c r="G349">
        <f>VLOOKUP(A349,Seznam!$A$2:$B$700,2)</f>
        <v>34</v>
      </c>
      <c r="H349" s="5">
        <f>VLOOKUP(A349,Konkurence!$A$2:$C$700,3)</f>
        <v>6957</v>
      </c>
      <c r="I349" s="3">
        <f t="shared" si="10"/>
        <v>4.8871640074744853</v>
      </c>
      <c r="J349">
        <f>VLOOKUP(A349,Google!$A$2:$B$700,2)</f>
        <v>0</v>
      </c>
      <c r="K349" s="5">
        <f>VLOOKUP(A349,Konkurence!$A$2:$C$700,2)</f>
        <v>6060</v>
      </c>
      <c r="L349" s="3">
        <f t="shared" si="11"/>
        <v>0</v>
      </c>
    </row>
    <row r="350" spans="1:12" x14ac:dyDescent="0.25">
      <c r="A350" t="s">
        <v>330</v>
      </c>
      <c r="B350" t="s">
        <v>330</v>
      </c>
      <c r="C350" t="s">
        <v>687</v>
      </c>
      <c r="D350" t="s">
        <v>699</v>
      </c>
      <c r="F350" t="s">
        <v>686</v>
      </c>
      <c r="G350">
        <f>VLOOKUP(A350,Seznam!$A$2:$B$700,2)</f>
        <v>20</v>
      </c>
      <c r="H350" s="5">
        <f>VLOOKUP(A350,Konkurence!$A$2:$C$700,3)</f>
        <v>10545</v>
      </c>
      <c r="I350" s="3">
        <f t="shared" si="10"/>
        <v>1.8966334755808441</v>
      </c>
      <c r="J350">
        <f>VLOOKUP(A350,Google!$A$2:$B$700,2)</f>
        <v>50</v>
      </c>
      <c r="K350" s="5">
        <f>VLOOKUP(A350,Konkurence!$A$2:$C$700,2)</f>
        <v>10600</v>
      </c>
      <c r="L350" s="3">
        <f t="shared" si="11"/>
        <v>4.7169811320754711</v>
      </c>
    </row>
    <row r="351" spans="1:12" x14ac:dyDescent="0.25">
      <c r="A351" t="s">
        <v>329</v>
      </c>
      <c r="B351" t="s">
        <v>329</v>
      </c>
      <c r="C351" t="s">
        <v>687</v>
      </c>
      <c r="D351" t="s">
        <v>750</v>
      </c>
      <c r="F351" t="s">
        <v>686</v>
      </c>
      <c r="G351">
        <f>VLOOKUP(A351,Seznam!$A$2:$B$700,2)</f>
        <v>16</v>
      </c>
      <c r="H351" s="5">
        <f>VLOOKUP(A351,Konkurence!$A$2:$C$700,3)</f>
        <v>64845</v>
      </c>
      <c r="I351" s="3">
        <f t="shared" si="10"/>
        <v>0.24674223147505592</v>
      </c>
      <c r="J351">
        <f>VLOOKUP(A351,Google!$A$2:$B$700,2)</f>
        <v>10</v>
      </c>
      <c r="K351" s="5">
        <f>VLOOKUP(A351,Konkurence!$A$2:$C$700,2)</f>
        <v>85300</v>
      </c>
      <c r="L351" s="3">
        <f t="shared" si="11"/>
        <v>0.11723329425556858</v>
      </c>
    </row>
    <row r="352" spans="1:12" x14ac:dyDescent="0.25">
      <c r="A352" t="s">
        <v>322</v>
      </c>
      <c r="B352" t="s">
        <v>322</v>
      </c>
      <c r="C352" t="s">
        <v>687</v>
      </c>
      <c r="F352" t="s">
        <v>686</v>
      </c>
      <c r="G352">
        <f>VLOOKUP(A352,Seznam!$A$2:$B$700,2)</f>
        <v>175</v>
      </c>
      <c r="H352" s="5">
        <f>VLOOKUP(A352,Konkurence!$A$2:$C$700,3)</f>
        <v>19844</v>
      </c>
      <c r="I352" s="3">
        <f t="shared" si="10"/>
        <v>8.8187865349727872</v>
      </c>
      <c r="J352">
        <f>VLOOKUP(A352,Google!$A$2:$B$700,2)</f>
        <v>170</v>
      </c>
      <c r="K352" s="5">
        <f>VLOOKUP(A352,Konkurence!$A$2:$C$700,2)</f>
        <v>35000</v>
      </c>
      <c r="L352" s="3">
        <f t="shared" si="11"/>
        <v>4.8571428571428568</v>
      </c>
    </row>
    <row r="353" spans="1:12" x14ac:dyDescent="0.25">
      <c r="A353" t="s">
        <v>321</v>
      </c>
      <c r="B353" t="s">
        <v>321</v>
      </c>
      <c r="C353" t="s">
        <v>687</v>
      </c>
      <c r="D353" t="s">
        <v>750</v>
      </c>
      <c r="F353" t="s">
        <v>686</v>
      </c>
      <c r="G353">
        <f>VLOOKUP(A353,Seznam!$A$2:$B$700,2)</f>
        <v>76</v>
      </c>
      <c r="H353" s="5">
        <f>VLOOKUP(A353,Konkurence!$A$2:$C$700,3)</f>
        <v>16035</v>
      </c>
      <c r="I353" s="3">
        <f t="shared" si="10"/>
        <v>4.7396320548799498</v>
      </c>
      <c r="J353">
        <f>VLOOKUP(A353,Google!$A$2:$B$700,2)</f>
        <v>10</v>
      </c>
      <c r="K353" s="5">
        <f>VLOOKUP(A353,Konkurence!$A$2:$C$700,2)</f>
        <v>11600</v>
      </c>
      <c r="L353" s="3">
        <f t="shared" si="11"/>
        <v>0.86206896551724133</v>
      </c>
    </row>
    <row r="354" spans="1:12" x14ac:dyDescent="0.25">
      <c r="A354" t="s">
        <v>320</v>
      </c>
      <c r="B354" t="s">
        <v>887</v>
      </c>
      <c r="C354" t="s">
        <v>694</v>
      </c>
      <c r="F354" t="s">
        <v>693</v>
      </c>
      <c r="G354">
        <f>VLOOKUP(A354,Seznam!$A$2:$B$700,2)</f>
        <v>15</v>
      </c>
      <c r="H354" s="5">
        <f>VLOOKUP(A354,Konkurence!$A$2:$C$700,3)</f>
        <v>3339615</v>
      </c>
      <c r="I354" s="3">
        <f t="shared" si="10"/>
        <v>4.4915357009715192E-3</v>
      </c>
      <c r="J354">
        <f>VLOOKUP(A354,Google!$A$2:$B$700,2)</f>
        <v>10</v>
      </c>
      <c r="K354" s="5">
        <f>VLOOKUP(A354,Konkurence!$A$2:$C$700,2)</f>
        <v>1800000</v>
      </c>
      <c r="L354" s="3">
        <f t="shared" si="11"/>
        <v>5.5555555555555558E-3</v>
      </c>
    </row>
    <row r="355" spans="1:12" x14ac:dyDescent="0.25">
      <c r="A355" t="s">
        <v>319</v>
      </c>
      <c r="B355" t="s">
        <v>888</v>
      </c>
      <c r="C355" t="s">
        <v>694</v>
      </c>
      <c r="D355" t="s">
        <v>709</v>
      </c>
      <c r="F355" t="s">
        <v>693</v>
      </c>
      <c r="G355">
        <f>VLOOKUP(A355,Seznam!$A$2:$B$700,2)</f>
        <v>16</v>
      </c>
      <c r="H355" s="5">
        <f>VLOOKUP(A355,Konkurence!$A$2:$C$700,3)</f>
        <v>2205117</v>
      </c>
      <c r="I355" s="3">
        <f t="shared" si="10"/>
        <v>7.2558508233349977E-3</v>
      </c>
      <c r="J355">
        <f>VLOOKUP(A355,Google!$A$2:$B$700,2)</f>
        <v>10</v>
      </c>
      <c r="K355" s="5">
        <f>VLOOKUP(A355,Konkurence!$A$2:$C$700,2)</f>
        <v>65700</v>
      </c>
      <c r="L355" s="3">
        <f t="shared" si="11"/>
        <v>0.15220700152207003</v>
      </c>
    </row>
    <row r="356" spans="1:12" x14ac:dyDescent="0.25">
      <c r="A356" t="s">
        <v>318</v>
      </c>
      <c r="B356" t="s">
        <v>887</v>
      </c>
      <c r="C356" t="s">
        <v>694</v>
      </c>
      <c r="F356" t="s">
        <v>693</v>
      </c>
      <c r="G356">
        <f>VLOOKUP(A356,Seznam!$A$2:$B$700,2)</f>
        <v>49</v>
      </c>
      <c r="H356" s="5">
        <f>VLOOKUP(A356,Konkurence!$A$2:$C$700,3)</f>
        <v>3422722</v>
      </c>
      <c r="I356" s="3">
        <f t="shared" si="10"/>
        <v>1.4316091111109814E-2</v>
      </c>
      <c r="J356">
        <f>VLOOKUP(A356,Google!$A$2:$B$700,2)</f>
        <v>40</v>
      </c>
      <c r="K356" s="5">
        <f>VLOOKUP(A356,Konkurence!$A$2:$C$700,2)</f>
        <v>289000</v>
      </c>
      <c r="L356" s="3">
        <f t="shared" si="11"/>
        <v>0.13840830449826991</v>
      </c>
    </row>
    <row r="357" spans="1:12" x14ac:dyDescent="0.25">
      <c r="A357" t="s">
        <v>313</v>
      </c>
      <c r="B357" t="s">
        <v>885</v>
      </c>
      <c r="C357" t="s">
        <v>687</v>
      </c>
      <c r="F357" t="s">
        <v>686</v>
      </c>
      <c r="G357">
        <f>VLOOKUP(A357,Seznam!$A$2:$B$700,2)</f>
        <v>53</v>
      </c>
      <c r="H357" s="5">
        <f>VLOOKUP(A357,Konkurence!$A$2:$C$700,3)</f>
        <v>143823</v>
      </c>
      <c r="I357" s="3">
        <f t="shared" si="10"/>
        <v>0.36850851393727008</v>
      </c>
      <c r="J357">
        <f>VLOOKUP(A357,Google!$A$2:$B$700,2)</f>
        <v>40</v>
      </c>
      <c r="K357" s="5">
        <f>VLOOKUP(A357,Konkurence!$A$2:$C$700,2)</f>
        <v>146000</v>
      </c>
      <c r="L357" s="3">
        <f t="shared" si="11"/>
        <v>0.27397260273972601</v>
      </c>
    </row>
    <row r="358" spans="1:12" x14ac:dyDescent="0.25">
      <c r="A358" t="s">
        <v>317</v>
      </c>
      <c r="B358" t="s">
        <v>316</v>
      </c>
      <c r="C358" t="s">
        <v>687</v>
      </c>
      <c r="F358" t="s">
        <v>686</v>
      </c>
      <c r="G358">
        <f>VLOOKUP(A358,Seznam!$A$2:$B$700,2)</f>
        <v>20</v>
      </c>
      <c r="H358" s="5">
        <f>VLOOKUP(A358,Konkurence!$A$2:$C$700,3)</f>
        <v>191030</v>
      </c>
      <c r="I358" s="3">
        <f t="shared" si="10"/>
        <v>0.10469559755012302</v>
      </c>
      <c r="J358">
        <f>VLOOKUP(A358,Google!$A$2:$B$700,2)</f>
        <v>20</v>
      </c>
      <c r="K358" s="5">
        <f>VLOOKUP(A358,Konkurence!$A$2:$C$700,2)</f>
        <v>17600</v>
      </c>
      <c r="L358" s="3">
        <f t="shared" si="11"/>
        <v>1.1363636363636362</v>
      </c>
    </row>
    <row r="359" spans="1:12" x14ac:dyDescent="0.25">
      <c r="A359" t="s">
        <v>312</v>
      </c>
      <c r="B359" t="s">
        <v>316</v>
      </c>
      <c r="C359" t="s">
        <v>687</v>
      </c>
      <c r="F359" t="s">
        <v>686</v>
      </c>
      <c r="G359">
        <f>VLOOKUP(A359,Seznam!$A$2:$B$700,2)</f>
        <v>164</v>
      </c>
      <c r="H359" s="5">
        <f>VLOOKUP(A359,Konkurence!$A$2:$C$700,3)</f>
        <v>169741</v>
      </c>
      <c r="I359" s="3">
        <f t="shared" si="10"/>
        <v>0.96617788277434447</v>
      </c>
      <c r="J359">
        <f>VLOOKUP(A359,Google!$A$2:$B$700,2)</f>
        <v>140</v>
      </c>
      <c r="K359" s="5">
        <f>VLOOKUP(A359,Konkurence!$A$2:$C$700,2)</f>
        <v>185000</v>
      </c>
      <c r="L359" s="3">
        <f t="shared" si="11"/>
        <v>0.7567567567567568</v>
      </c>
    </row>
    <row r="360" spans="1:12" x14ac:dyDescent="0.25">
      <c r="A360" t="s">
        <v>311</v>
      </c>
      <c r="B360" t="s">
        <v>886</v>
      </c>
      <c r="C360" t="s">
        <v>687</v>
      </c>
      <c r="F360" t="s">
        <v>686</v>
      </c>
      <c r="G360">
        <f>VLOOKUP(A360,Seznam!$A$2:$B$700,2)</f>
        <v>81</v>
      </c>
      <c r="H360" s="5">
        <f>VLOOKUP(A360,Konkurence!$A$2:$C$700,3)</f>
        <v>131488</v>
      </c>
      <c r="I360" s="3">
        <f t="shared" si="10"/>
        <v>0.61602579703090776</v>
      </c>
      <c r="J360">
        <f>VLOOKUP(A360,Google!$A$2:$B$700,2)</f>
        <v>40</v>
      </c>
      <c r="K360" s="5">
        <f>VLOOKUP(A360,Konkurence!$A$2:$C$700,2)</f>
        <v>32000</v>
      </c>
      <c r="L360" s="3">
        <f t="shared" si="11"/>
        <v>1.25</v>
      </c>
    </row>
    <row r="361" spans="1:12" x14ac:dyDescent="0.25">
      <c r="A361" t="s">
        <v>310</v>
      </c>
      <c r="B361" t="s">
        <v>885</v>
      </c>
      <c r="C361" t="s">
        <v>687</v>
      </c>
      <c r="F361" t="s">
        <v>686</v>
      </c>
      <c r="G361">
        <f>VLOOKUP(A361,Seznam!$A$2:$B$700,2)</f>
        <v>32</v>
      </c>
      <c r="H361" s="5">
        <f>VLOOKUP(A361,Konkurence!$A$2:$C$700,3)</f>
        <v>147870</v>
      </c>
      <c r="I361" s="3">
        <f t="shared" si="10"/>
        <v>0.21640630283357004</v>
      </c>
      <c r="J361">
        <f>VLOOKUP(A361,Google!$A$2:$B$700,2)</f>
        <v>140</v>
      </c>
      <c r="K361" s="5">
        <f>VLOOKUP(A361,Konkurence!$A$2:$C$700,2)</f>
        <v>179000</v>
      </c>
      <c r="L361" s="3">
        <f t="shared" si="11"/>
        <v>0.78212290502793291</v>
      </c>
    </row>
    <row r="362" spans="1:12" x14ac:dyDescent="0.25">
      <c r="A362" t="s">
        <v>316</v>
      </c>
      <c r="B362" t="s">
        <v>316</v>
      </c>
      <c r="C362" t="s">
        <v>687</v>
      </c>
      <c r="F362" t="s">
        <v>686</v>
      </c>
      <c r="G362">
        <f>VLOOKUP(A362,Seznam!$A$2:$B$700,2)</f>
        <v>27</v>
      </c>
      <c r="H362" s="5">
        <f>VLOOKUP(A362,Konkurence!$A$2:$C$700,3)</f>
        <v>191030</v>
      </c>
      <c r="I362" s="3">
        <f t="shared" si="10"/>
        <v>0.14133905669266605</v>
      </c>
      <c r="J362">
        <f>VLOOKUP(A362,Google!$A$2:$B$700,2)</f>
        <v>10</v>
      </c>
      <c r="K362" s="5">
        <f>VLOOKUP(A362,Konkurence!$A$2:$C$700,2)</f>
        <v>144000</v>
      </c>
      <c r="L362" s="3">
        <f t="shared" si="11"/>
        <v>6.9444444444444448E-2</v>
      </c>
    </row>
    <row r="363" spans="1:12" x14ac:dyDescent="0.25">
      <c r="A363" t="s">
        <v>309</v>
      </c>
      <c r="B363" t="s">
        <v>316</v>
      </c>
      <c r="C363" t="s">
        <v>687</v>
      </c>
      <c r="F363" t="s">
        <v>686</v>
      </c>
      <c r="G363">
        <f>VLOOKUP(A363,Seznam!$A$2:$B$700,2)</f>
        <v>1141</v>
      </c>
      <c r="H363" s="5">
        <f>VLOOKUP(A363,Konkurence!$A$2:$C$700,3)</f>
        <v>171280</v>
      </c>
      <c r="I363" s="3">
        <f t="shared" si="10"/>
        <v>6.6616067258290519</v>
      </c>
      <c r="J363">
        <f>VLOOKUP(A363,Google!$A$2:$B$700,2)</f>
        <v>90</v>
      </c>
      <c r="K363" s="5">
        <f>VLOOKUP(A363,Konkurence!$A$2:$C$700,2)</f>
        <v>185000</v>
      </c>
      <c r="L363" s="3">
        <f t="shared" si="11"/>
        <v>0.48648648648648646</v>
      </c>
    </row>
    <row r="364" spans="1:12" x14ac:dyDescent="0.25">
      <c r="A364" t="s">
        <v>308</v>
      </c>
      <c r="B364" t="s">
        <v>884</v>
      </c>
      <c r="C364" t="s">
        <v>687</v>
      </c>
      <c r="F364" t="s">
        <v>686</v>
      </c>
      <c r="G364">
        <f>VLOOKUP(A364,Seznam!$A$2:$B$700,2)</f>
        <v>107</v>
      </c>
      <c r="H364" s="5">
        <f>VLOOKUP(A364,Konkurence!$A$2:$C$700,3)</f>
        <v>38156</v>
      </c>
      <c r="I364" s="3">
        <f t="shared" si="10"/>
        <v>2.8042771779012474</v>
      </c>
      <c r="J364">
        <f>VLOOKUP(A364,Google!$A$2:$B$700,2)</f>
        <v>0</v>
      </c>
      <c r="K364" s="5">
        <f>VLOOKUP(A364,Konkurence!$A$2:$C$700,2)</f>
        <v>14400</v>
      </c>
      <c r="L364" s="3">
        <f t="shared" si="11"/>
        <v>0</v>
      </c>
    </row>
    <row r="365" spans="1:12" x14ac:dyDescent="0.25">
      <c r="A365" t="s">
        <v>307</v>
      </c>
      <c r="B365" t="s">
        <v>883</v>
      </c>
      <c r="C365" t="s">
        <v>687</v>
      </c>
      <c r="F365" t="s">
        <v>686</v>
      </c>
      <c r="G365">
        <f>VLOOKUP(A365,Seznam!$A$2:$B$700,2)</f>
        <v>33</v>
      </c>
      <c r="H365" s="5">
        <f>VLOOKUP(A365,Konkurence!$A$2:$C$700,3)</f>
        <v>68101</v>
      </c>
      <c r="I365" s="3">
        <f t="shared" si="10"/>
        <v>0.48457438216766274</v>
      </c>
      <c r="J365">
        <f>VLOOKUP(A365,Google!$A$2:$B$700,2)</f>
        <v>0</v>
      </c>
      <c r="K365" s="5">
        <f>VLOOKUP(A365,Konkurence!$A$2:$C$700,2)</f>
        <v>91700</v>
      </c>
      <c r="L365" s="3">
        <f t="shared" si="11"/>
        <v>0</v>
      </c>
    </row>
    <row r="366" spans="1:12" x14ac:dyDescent="0.25">
      <c r="A366" t="s">
        <v>315</v>
      </c>
      <c r="B366" t="s">
        <v>882</v>
      </c>
      <c r="C366" t="s">
        <v>687</v>
      </c>
      <c r="F366" t="s">
        <v>686</v>
      </c>
      <c r="G366">
        <f>VLOOKUP(A366,Seznam!$A$2:$B$700,2)</f>
        <v>19</v>
      </c>
      <c r="H366" s="5">
        <f>VLOOKUP(A366,Konkurence!$A$2:$C$700,3)</f>
        <v>20827</v>
      </c>
      <c r="I366" s="3">
        <f t="shared" si="10"/>
        <v>0.91227733230902197</v>
      </c>
      <c r="J366">
        <f>VLOOKUP(A366,Google!$A$2:$B$700,2)</f>
        <v>10</v>
      </c>
      <c r="K366" s="5">
        <f>VLOOKUP(A366,Konkurence!$A$2:$C$700,2)</f>
        <v>28700</v>
      </c>
      <c r="L366" s="3">
        <f t="shared" si="11"/>
        <v>0.34843205574912894</v>
      </c>
    </row>
    <row r="367" spans="1:12" x14ac:dyDescent="0.25">
      <c r="A367" t="s">
        <v>314</v>
      </c>
      <c r="B367" t="s">
        <v>881</v>
      </c>
      <c r="C367" t="s">
        <v>687</v>
      </c>
      <c r="F367" t="s">
        <v>686</v>
      </c>
      <c r="G367">
        <f>VLOOKUP(A367,Seznam!$A$2:$B$700,2)</f>
        <v>60</v>
      </c>
      <c r="H367" s="5">
        <f>VLOOKUP(A367,Konkurence!$A$2:$C$700,3)</f>
        <v>73337</v>
      </c>
      <c r="I367" s="3">
        <f t="shared" si="10"/>
        <v>0.81814091113626131</v>
      </c>
      <c r="J367">
        <f>VLOOKUP(A367,Google!$A$2:$B$700,2)</f>
        <v>0</v>
      </c>
      <c r="K367" s="5">
        <f>VLOOKUP(A367,Konkurence!$A$2:$C$700,2)</f>
        <v>135000</v>
      </c>
      <c r="L367" s="3">
        <f t="shared" si="11"/>
        <v>0</v>
      </c>
    </row>
    <row r="368" spans="1:12" x14ac:dyDescent="0.25">
      <c r="A368" t="s">
        <v>306</v>
      </c>
      <c r="B368" t="s">
        <v>304</v>
      </c>
      <c r="C368" t="s">
        <v>687</v>
      </c>
      <c r="F368" t="s">
        <v>686</v>
      </c>
      <c r="G368">
        <f>VLOOKUP(A368,Seznam!$A$2:$B$700,2)</f>
        <v>187</v>
      </c>
      <c r="H368" s="5">
        <f>VLOOKUP(A368,Konkurence!$A$2:$C$700,3)</f>
        <v>1661795</v>
      </c>
      <c r="I368" s="3">
        <f t="shared" si="10"/>
        <v>0.11252892203912035</v>
      </c>
      <c r="J368">
        <f>VLOOKUP(A368,Google!$A$2:$B$700,2)</f>
        <v>140</v>
      </c>
      <c r="K368" s="5">
        <f>VLOOKUP(A368,Konkurence!$A$2:$C$700,2)</f>
        <v>397000</v>
      </c>
      <c r="L368" s="3">
        <f t="shared" si="11"/>
        <v>0.35264483627204035</v>
      </c>
    </row>
    <row r="369" spans="1:12" x14ac:dyDescent="0.25">
      <c r="A369" t="s">
        <v>305</v>
      </c>
      <c r="B369" t="s">
        <v>880</v>
      </c>
      <c r="C369" t="s">
        <v>687</v>
      </c>
      <c r="F369" t="s">
        <v>686</v>
      </c>
      <c r="G369">
        <f>VLOOKUP(A369,Seznam!$A$2:$B$700,2)</f>
        <v>71</v>
      </c>
      <c r="H369" s="5">
        <f>VLOOKUP(A369,Konkurence!$A$2:$C$700,3)</f>
        <v>2099030</v>
      </c>
      <c r="I369" s="3">
        <f t="shared" si="10"/>
        <v>3.3825147806367709E-2</v>
      </c>
      <c r="J369">
        <f>VLOOKUP(A369,Google!$A$2:$B$700,2)</f>
        <v>110</v>
      </c>
      <c r="K369" s="5">
        <f>VLOOKUP(A369,Konkurence!$A$2:$C$700,2)</f>
        <v>653000</v>
      </c>
      <c r="L369" s="3">
        <f t="shared" si="11"/>
        <v>0.1684532924961715</v>
      </c>
    </row>
    <row r="370" spans="1:12" x14ac:dyDescent="0.25">
      <c r="A370" t="s">
        <v>304</v>
      </c>
      <c r="B370" t="s">
        <v>304</v>
      </c>
      <c r="C370" t="s">
        <v>687</v>
      </c>
      <c r="F370" t="s">
        <v>686</v>
      </c>
      <c r="G370">
        <f>VLOOKUP(A370,Seznam!$A$2:$B$700,2)</f>
        <v>50</v>
      </c>
      <c r="H370" s="5">
        <f>VLOOKUP(A370,Konkurence!$A$2:$C$700,3)</f>
        <v>3523824</v>
      </c>
      <c r="I370" s="3">
        <f t="shared" si="10"/>
        <v>1.4189130898705497E-2</v>
      </c>
      <c r="J370">
        <f>VLOOKUP(A370,Google!$A$2:$B$700,2)</f>
        <v>50</v>
      </c>
      <c r="K370" s="5">
        <f>VLOOKUP(A370,Konkurence!$A$2:$C$700,2)</f>
        <v>555000</v>
      </c>
      <c r="L370" s="3">
        <f t="shared" si="11"/>
        <v>9.0090090090090086E-2</v>
      </c>
    </row>
    <row r="371" spans="1:12" x14ac:dyDescent="0.25">
      <c r="A371" t="s">
        <v>303</v>
      </c>
      <c r="B371" t="s">
        <v>303</v>
      </c>
      <c r="C371" t="s">
        <v>694</v>
      </c>
      <c r="F371" t="s">
        <v>693</v>
      </c>
      <c r="G371">
        <f>VLOOKUP(A371,Seznam!$A$2:$B$700,2)</f>
        <v>127</v>
      </c>
      <c r="H371" s="5">
        <f>VLOOKUP(A371,Konkurence!$A$2:$C$700,3)</f>
        <v>1435991</v>
      </c>
      <c r="I371" s="3">
        <f t="shared" si="10"/>
        <v>8.8440665714478714E-2</v>
      </c>
      <c r="J371">
        <f>VLOOKUP(A371,Google!$A$2:$B$700,2)</f>
        <v>70</v>
      </c>
      <c r="K371" s="5">
        <f>VLOOKUP(A371,Konkurence!$A$2:$C$700,2)</f>
        <v>1010000</v>
      </c>
      <c r="L371" s="3">
        <f t="shared" si="11"/>
        <v>6.9306930693069299E-2</v>
      </c>
    </row>
    <row r="372" spans="1:12" x14ac:dyDescent="0.25">
      <c r="A372" t="s">
        <v>301</v>
      </c>
      <c r="B372" t="s">
        <v>302</v>
      </c>
      <c r="C372" t="s">
        <v>687</v>
      </c>
      <c r="F372" t="s">
        <v>686</v>
      </c>
      <c r="G372">
        <f>VLOOKUP(A372,Seznam!$A$2:$B$700,2)</f>
        <v>37</v>
      </c>
      <c r="H372" s="5">
        <f>VLOOKUP(A372,Konkurence!$A$2:$C$700,3)</f>
        <v>161003</v>
      </c>
      <c r="I372" s="3">
        <f t="shared" si="10"/>
        <v>0.2298093824338677</v>
      </c>
      <c r="J372">
        <f>VLOOKUP(A372,Google!$A$2:$B$700,2)</f>
        <v>30</v>
      </c>
      <c r="K372" s="5">
        <f>VLOOKUP(A372,Konkurence!$A$2:$C$700,2)</f>
        <v>398000</v>
      </c>
      <c r="L372" s="3">
        <f t="shared" si="11"/>
        <v>7.537688442211056E-2</v>
      </c>
    </row>
    <row r="373" spans="1:12" x14ac:dyDescent="0.25">
      <c r="A373" t="s">
        <v>302</v>
      </c>
      <c r="B373" t="s">
        <v>302</v>
      </c>
      <c r="C373" t="s">
        <v>687</v>
      </c>
      <c r="F373" t="s">
        <v>686</v>
      </c>
      <c r="G373">
        <f>VLOOKUP(A373,Seznam!$A$2:$B$700,2)</f>
        <v>12</v>
      </c>
      <c r="H373" s="5">
        <f>VLOOKUP(A373,Konkurence!$A$2:$C$700,3)</f>
        <v>169296</v>
      </c>
      <c r="I373" s="3">
        <f t="shared" si="10"/>
        <v>7.0881769208959458E-2</v>
      </c>
      <c r="J373">
        <f>VLOOKUP(A373,Google!$A$2:$B$700,2)</f>
        <v>10</v>
      </c>
      <c r="K373" s="5">
        <f>VLOOKUP(A373,Konkurence!$A$2:$C$700,2)</f>
        <v>414000</v>
      </c>
      <c r="L373" s="3">
        <f t="shared" si="11"/>
        <v>2.4154589371980676E-2</v>
      </c>
    </row>
    <row r="374" spans="1:12" x14ac:dyDescent="0.25">
      <c r="A374" t="s">
        <v>300</v>
      </c>
      <c r="B374" t="s">
        <v>302</v>
      </c>
      <c r="C374" t="s">
        <v>687</v>
      </c>
      <c r="F374" t="s">
        <v>686</v>
      </c>
      <c r="G374">
        <f>VLOOKUP(A374,Seznam!$A$2:$B$700,2)</f>
        <v>367</v>
      </c>
      <c r="H374" s="5">
        <f>VLOOKUP(A374,Konkurence!$A$2:$C$700,3)</f>
        <v>165406</v>
      </c>
      <c r="I374" s="3">
        <f t="shared" si="10"/>
        <v>2.2187828736563362</v>
      </c>
      <c r="J374">
        <f>VLOOKUP(A374,Google!$A$2:$B$700,2)</f>
        <v>110</v>
      </c>
      <c r="K374" s="5">
        <f>VLOOKUP(A374,Konkurence!$A$2:$C$700,2)</f>
        <v>450000</v>
      </c>
      <c r="L374" s="3">
        <f t="shared" si="11"/>
        <v>0.24444444444444444</v>
      </c>
    </row>
    <row r="375" spans="1:12" x14ac:dyDescent="0.25">
      <c r="A375" t="s">
        <v>299</v>
      </c>
      <c r="B375" t="s">
        <v>879</v>
      </c>
      <c r="C375" t="s">
        <v>694</v>
      </c>
      <c r="F375" t="s">
        <v>693</v>
      </c>
      <c r="G375">
        <f>VLOOKUP(A375,Seznam!$A$2:$B$700,2)</f>
        <v>14</v>
      </c>
      <c r="H375" s="5">
        <f>VLOOKUP(A375,Konkurence!$A$2:$C$700,3)</f>
        <v>2509978</v>
      </c>
      <c r="I375" s="3">
        <f t="shared" si="10"/>
        <v>5.5777381315692811E-3</v>
      </c>
      <c r="J375">
        <f>VLOOKUP(A375,Google!$A$2:$B$700,2)</f>
        <v>10</v>
      </c>
      <c r="K375" s="5">
        <f>VLOOKUP(A375,Konkurence!$A$2:$C$700,2)</f>
        <v>3460000</v>
      </c>
      <c r="L375" s="3">
        <f t="shared" si="11"/>
        <v>2.8901734104046246E-3</v>
      </c>
    </row>
    <row r="376" spans="1:12" x14ac:dyDescent="0.25">
      <c r="A376" t="s">
        <v>298</v>
      </c>
      <c r="B376" t="s">
        <v>878</v>
      </c>
      <c r="C376" t="s">
        <v>687</v>
      </c>
      <c r="F376" t="s">
        <v>686</v>
      </c>
      <c r="G376">
        <f>VLOOKUP(A376,Seznam!$A$2:$B$700,2)</f>
        <v>24</v>
      </c>
      <c r="H376" s="5">
        <f>VLOOKUP(A376,Konkurence!$A$2:$C$700,3)</f>
        <v>10431</v>
      </c>
      <c r="I376" s="3">
        <f t="shared" si="10"/>
        <v>2.3008340523439745</v>
      </c>
      <c r="J376">
        <f>VLOOKUP(A376,Google!$A$2:$B$700,2)</f>
        <v>50</v>
      </c>
      <c r="K376" s="5">
        <f>VLOOKUP(A376,Konkurence!$A$2:$C$700,2)</f>
        <v>13700</v>
      </c>
      <c r="L376" s="3">
        <f t="shared" si="11"/>
        <v>3.6496350364963503</v>
      </c>
    </row>
    <row r="377" spans="1:12" x14ac:dyDescent="0.25">
      <c r="A377" t="s">
        <v>296</v>
      </c>
      <c r="B377" t="s">
        <v>877</v>
      </c>
      <c r="C377" t="s">
        <v>704</v>
      </c>
      <c r="D377" t="s">
        <v>798</v>
      </c>
      <c r="F377" t="s">
        <v>693</v>
      </c>
      <c r="G377">
        <f>VLOOKUP(A377,Seznam!$A$2:$B$700,2)</f>
        <v>24</v>
      </c>
      <c r="H377" s="5">
        <f>VLOOKUP(A377,Konkurence!$A$2:$C$700,3)</f>
        <v>722200</v>
      </c>
      <c r="I377" s="3">
        <f t="shared" si="10"/>
        <v>3.3231791747438386E-2</v>
      </c>
      <c r="J377">
        <f>VLOOKUP(A377,Google!$A$2:$B$700,2)</f>
        <v>20</v>
      </c>
      <c r="K377" s="5">
        <f>VLOOKUP(A377,Konkurence!$A$2:$C$700,2)</f>
        <v>118000</v>
      </c>
      <c r="L377" s="3">
        <f t="shared" si="11"/>
        <v>0.16949152542372883</v>
      </c>
    </row>
    <row r="378" spans="1:12" x14ac:dyDescent="0.25">
      <c r="A378" t="s">
        <v>297</v>
      </c>
      <c r="B378" t="s">
        <v>876</v>
      </c>
      <c r="C378" t="s">
        <v>694</v>
      </c>
      <c r="F378" t="s">
        <v>693</v>
      </c>
      <c r="G378">
        <f>VLOOKUP(A378,Seznam!$A$2:$B$700,2)</f>
        <v>60</v>
      </c>
      <c r="H378" s="5">
        <f>VLOOKUP(A378,Konkurence!$A$2:$C$700,3)</f>
        <v>1225869</v>
      </c>
      <c r="I378" s="3">
        <f t="shared" si="10"/>
        <v>4.8944870944611543E-2</v>
      </c>
      <c r="J378">
        <f>VLOOKUP(A378,Google!$A$2:$B$700,2)</f>
        <v>10</v>
      </c>
      <c r="K378" s="5">
        <f>VLOOKUP(A378,Konkurence!$A$2:$C$700,2)</f>
        <v>356000</v>
      </c>
      <c r="L378" s="3">
        <f t="shared" si="11"/>
        <v>2.8089887640449441E-2</v>
      </c>
    </row>
    <row r="379" spans="1:12" x14ac:dyDescent="0.25">
      <c r="A379" t="s">
        <v>274</v>
      </c>
      <c r="B379" t="s">
        <v>875</v>
      </c>
      <c r="C379" t="s">
        <v>704</v>
      </c>
      <c r="D379" t="s">
        <v>793</v>
      </c>
      <c r="F379" t="s">
        <v>693</v>
      </c>
      <c r="G379">
        <f>VLOOKUP(A379,Seznam!$A$2:$B$700,2)</f>
        <v>17</v>
      </c>
      <c r="H379" s="5">
        <f>VLOOKUP(A379,Konkurence!$A$2:$C$700,3)</f>
        <v>369042</v>
      </c>
      <c r="I379" s="3">
        <f t="shared" si="10"/>
        <v>4.6065217509118205E-2</v>
      </c>
      <c r="J379">
        <f>VLOOKUP(A379,Google!$A$2:$B$700,2)</f>
        <v>10</v>
      </c>
      <c r="K379" s="5">
        <f>VLOOKUP(A379,Konkurence!$A$2:$C$700,2)</f>
        <v>191000</v>
      </c>
      <c r="L379" s="3">
        <f t="shared" si="11"/>
        <v>5.2356020942408377E-2</v>
      </c>
    </row>
    <row r="380" spans="1:12" x14ac:dyDescent="0.25">
      <c r="A380" t="s">
        <v>275</v>
      </c>
      <c r="B380" t="s">
        <v>874</v>
      </c>
      <c r="C380" t="s">
        <v>704</v>
      </c>
      <c r="D380" t="s">
        <v>793</v>
      </c>
      <c r="F380" t="s">
        <v>693</v>
      </c>
      <c r="G380">
        <f>VLOOKUP(A380,Seznam!$A$2:$B$700,2)</f>
        <v>10</v>
      </c>
      <c r="H380" s="5">
        <f>VLOOKUP(A380,Konkurence!$A$2:$C$700,3)</f>
        <v>816223</v>
      </c>
      <c r="I380" s="3">
        <f t="shared" si="10"/>
        <v>1.2251553803311105E-2</v>
      </c>
      <c r="J380">
        <f>VLOOKUP(A380,Google!$A$2:$B$700,2)</f>
        <v>10</v>
      </c>
      <c r="K380" s="5">
        <f>VLOOKUP(A380,Konkurence!$A$2:$C$700,2)</f>
        <v>611000</v>
      </c>
      <c r="L380" s="3">
        <f t="shared" si="11"/>
        <v>1.6366612111292964E-2</v>
      </c>
    </row>
    <row r="381" spans="1:12" x14ac:dyDescent="0.25">
      <c r="A381" t="s">
        <v>295</v>
      </c>
      <c r="B381" t="s">
        <v>873</v>
      </c>
      <c r="C381" t="s">
        <v>687</v>
      </c>
      <c r="F381" t="s">
        <v>686</v>
      </c>
      <c r="G381">
        <f>VLOOKUP(A381,Seznam!$A$2:$B$700,2)</f>
        <v>29</v>
      </c>
      <c r="H381" s="5">
        <f>VLOOKUP(A381,Konkurence!$A$2:$C$700,3)</f>
        <v>5897</v>
      </c>
      <c r="I381" s="3">
        <f t="shared" si="10"/>
        <v>4.9177547905714771</v>
      </c>
      <c r="J381">
        <f>VLOOKUP(A381,Google!$A$2:$B$700,2)</f>
        <v>0</v>
      </c>
      <c r="K381" s="5">
        <f>VLOOKUP(A381,Konkurence!$A$2:$C$700,2)</f>
        <v>8800</v>
      </c>
      <c r="L381" s="3">
        <f t="shared" si="11"/>
        <v>0</v>
      </c>
    </row>
    <row r="382" spans="1:12" x14ac:dyDescent="0.25">
      <c r="A382" t="s">
        <v>294</v>
      </c>
      <c r="B382" t="s">
        <v>872</v>
      </c>
      <c r="C382" t="s">
        <v>687</v>
      </c>
      <c r="F382" t="s">
        <v>686</v>
      </c>
      <c r="G382">
        <f>VLOOKUP(A382,Seznam!$A$2:$B$700,2)</f>
        <v>50</v>
      </c>
      <c r="H382" s="5">
        <f>VLOOKUP(A382,Konkurence!$A$2:$C$700,3)</f>
        <v>33996</v>
      </c>
      <c r="I382" s="3">
        <f t="shared" si="10"/>
        <v>1.4707612660312979</v>
      </c>
      <c r="J382">
        <f>VLOOKUP(A382,Google!$A$2:$B$700,2)</f>
        <v>20</v>
      </c>
      <c r="K382" s="5">
        <f>VLOOKUP(A382,Konkurence!$A$2:$C$700,2)</f>
        <v>36100</v>
      </c>
      <c r="L382" s="3">
        <f t="shared" si="11"/>
        <v>0.554016620498615</v>
      </c>
    </row>
    <row r="383" spans="1:12" x14ac:dyDescent="0.25">
      <c r="A383" t="s">
        <v>293</v>
      </c>
      <c r="B383" t="s">
        <v>871</v>
      </c>
      <c r="C383" t="s">
        <v>687</v>
      </c>
      <c r="F383" t="s">
        <v>686</v>
      </c>
      <c r="G383">
        <f>VLOOKUP(A383,Seznam!$A$2:$B$700,2)</f>
        <v>19</v>
      </c>
      <c r="H383" s="5">
        <f>VLOOKUP(A383,Konkurence!$A$2:$C$700,3)</f>
        <v>7310</v>
      </c>
      <c r="I383" s="3">
        <f t="shared" si="10"/>
        <v>2.5991792065663475</v>
      </c>
      <c r="J383">
        <f>VLOOKUP(A383,Google!$A$2:$B$700,2)</f>
        <v>0</v>
      </c>
      <c r="K383" s="5">
        <f>VLOOKUP(A383,Konkurence!$A$2:$C$700,2)</f>
        <v>8250</v>
      </c>
      <c r="L383" s="3">
        <f t="shared" si="11"/>
        <v>0</v>
      </c>
    </row>
    <row r="384" spans="1:12" x14ac:dyDescent="0.25">
      <c r="A384" t="s">
        <v>292</v>
      </c>
      <c r="B384" t="s">
        <v>870</v>
      </c>
      <c r="C384" t="s">
        <v>687</v>
      </c>
      <c r="F384" t="s">
        <v>686</v>
      </c>
      <c r="G384">
        <f>VLOOKUP(A384,Seznam!$A$2:$B$700,2)</f>
        <v>23</v>
      </c>
      <c r="H384" s="5">
        <f>VLOOKUP(A384,Konkurence!$A$2:$C$700,3)</f>
        <v>11557</v>
      </c>
      <c r="I384" s="3">
        <f t="shared" si="10"/>
        <v>1.9901358484035649</v>
      </c>
      <c r="J384">
        <f>VLOOKUP(A384,Google!$A$2:$B$700,2)</f>
        <v>70</v>
      </c>
      <c r="K384" s="5">
        <f>VLOOKUP(A384,Konkurence!$A$2:$C$700,2)</f>
        <v>32300</v>
      </c>
      <c r="L384" s="3">
        <f t="shared" si="11"/>
        <v>2.1671826625386998</v>
      </c>
    </row>
    <row r="385" spans="1:12" x14ac:dyDescent="0.25">
      <c r="A385" t="s">
        <v>291</v>
      </c>
      <c r="B385" t="s">
        <v>869</v>
      </c>
      <c r="C385" t="s">
        <v>687</v>
      </c>
      <c r="F385" t="s">
        <v>686</v>
      </c>
      <c r="G385">
        <f>VLOOKUP(A385,Seznam!$A$2:$B$700,2)</f>
        <v>279</v>
      </c>
      <c r="H385" s="5">
        <f>VLOOKUP(A385,Konkurence!$A$2:$C$700,3)</f>
        <v>52436</v>
      </c>
      <c r="I385" s="3">
        <f t="shared" si="10"/>
        <v>5.320771988710046</v>
      </c>
      <c r="J385">
        <f>VLOOKUP(A385,Google!$A$2:$B$700,2)</f>
        <v>20</v>
      </c>
      <c r="K385" s="5">
        <f>VLOOKUP(A385,Konkurence!$A$2:$C$700,2)</f>
        <v>34500</v>
      </c>
      <c r="L385" s="3">
        <f t="shared" si="11"/>
        <v>0.57971014492753625</v>
      </c>
    </row>
    <row r="386" spans="1:12" x14ac:dyDescent="0.25">
      <c r="A386" t="s">
        <v>290</v>
      </c>
      <c r="B386" t="s">
        <v>868</v>
      </c>
      <c r="C386" t="s">
        <v>687</v>
      </c>
      <c r="F386" t="s">
        <v>686</v>
      </c>
      <c r="G386">
        <f>VLOOKUP(A386,Seznam!$A$2:$B$700,2)</f>
        <v>168</v>
      </c>
      <c r="H386" s="5">
        <f>VLOOKUP(A386,Konkurence!$A$2:$C$700,3)</f>
        <v>10205</v>
      </c>
      <c r="I386" s="3">
        <f t="shared" si="10"/>
        <v>16.462518373346398</v>
      </c>
      <c r="J386">
        <f>VLOOKUP(A386,Google!$A$2:$B$700,2)</f>
        <v>10</v>
      </c>
      <c r="K386" s="5">
        <f>VLOOKUP(A386,Konkurence!$A$2:$C$700,2)</f>
        <v>70500</v>
      </c>
      <c r="L386" s="3">
        <f t="shared" si="11"/>
        <v>0.14184397163120568</v>
      </c>
    </row>
    <row r="387" spans="1:12" x14ac:dyDescent="0.25">
      <c r="A387" t="s">
        <v>289</v>
      </c>
      <c r="B387" t="s">
        <v>867</v>
      </c>
      <c r="C387" t="s">
        <v>687</v>
      </c>
      <c r="F387" t="s">
        <v>686</v>
      </c>
      <c r="G387">
        <f>VLOOKUP(A387,Seznam!$A$2:$B$700,2)</f>
        <v>34</v>
      </c>
      <c r="H387" s="5">
        <f>VLOOKUP(A387,Konkurence!$A$2:$C$700,3)</f>
        <v>46133</v>
      </c>
      <c r="I387" s="3">
        <f t="shared" ref="I387:I450" si="12">(G387/H387)*1000</f>
        <v>0.73699954479439889</v>
      </c>
      <c r="J387">
        <f>VLOOKUP(A387,Google!$A$2:$B$700,2)</f>
        <v>20</v>
      </c>
      <c r="K387" s="5">
        <f>VLOOKUP(A387,Konkurence!$A$2:$C$700,2)</f>
        <v>13000</v>
      </c>
      <c r="L387" s="3">
        <f t="shared" ref="L387:L450" si="13">(J387/K387)*1000</f>
        <v>1.5384615384615385</v>
      </c>
    </row>
    <row r="388" spans="1:12" x14ac:dyDescent="0.25">
      <c r="A388" t="s">
        <v>288</v>
      </c>
      <c r="B388" t="s">
        <v>866</v>
      </c>
      <c r="C388" t="s">
        <v>687</v>
      </c>
      <c r="F388" t="s">
        <v>686</v>
      </c>
      <c r="G388">
        <f>VLOOKUP(A388,Seznam!$A$2:$B$700,2)</f>
        <v>46</v>
      </c>
      <c r="H388" s="5">
        <f>VLOOKUP(A388,Konkurence!$A$2:$C$700,3)</f>
        <v>85204</v>
      </c>
      <c r="I388" s="3">
        <f t="shared" si="12"/>
        <v>0.53988075677198255</v>
      </c>
      <c r="J388">
        <f>VLOOKUP(A388,Google!$A$2:$B$700,2)</f>
        <v>10</v>
      </c>
      <c r="K388" s="5">
        <f>VLOOKUP(A388,Konkurence!$A$2:$C$700,2)</f>
        <v>37300</v>
      </c>
      <c r="L388" s="3">
        <f t="shared" si="13"/>
        <v>0.26809651474530832</v>
      </c>
    </row>
    <row r="389" spans="1:12" x14ac:dyDescent="0.25">
      <c r="A389" t="s">
        <v>287</v>
      </c>
      <c r="B389" t="s">
        <v>865</v>
      </c>
      <c r="C389" t="s">
        <v>687</v>
      </c>
      <c r="F389" t="s">
        <v>686</v>
      </c>
      <c r="G389">
        <f>VLOOKUP(A389,Seznam!$A$2:$B$700,2)</f>
        <v>31</v>
      </c>
      <c r="H389" s="5">
        <f>VLOOKUP(A389,Konkurence!$A$2:$C$700,3)</f>
        <v>4386</v>
      </c>
      <c r="I389" s="3">
        <f t="shared" si="12"/>
        <v>7.0679434564523484</v>
      </c>
      <c r="J389">
        <f>VLOOKUP(A389,Google!$A$2:$B$700,2)</f>
        <v>10</v>
      </c>
      <c r="K389" s="5">
        <f>VLOOKUP(A389,Konkurence!$A$2:$C$700,2)</f>
        <v>3050</v>
      </c>
      <c r="L389" s="3">
        <f t="shared" si="13"/>
        <v>3.278688524590164</v>
      </c>
    </row>
    <row r="390" spans="1:12" x14ac:dyDescent="0.25">
      <c r="A390" t="s">
        <v>286</v>
      </c>
      <c r="B390" t="s">
        <v>864</v>
      </c>
      <c r="C390" t="s">
        <v>687</v>
      </c>
      <c r="F390" t="s">
        <v>686</v>
      </c>
      <c r="G390">
        <f>VLOOKUP(A390,Seznam!$A$2:$B$700,2)</f>
        <v>18</v>
      </c>
      <c r="H390" s="5">
        <f>VLOOKUP(A390,Konkurence!$A$2:$C$700,3)</f>
        <v>34655</v>
      </c>
      <c r="I390" s="3">
        <f t="shared" si="12"/>
        <v>0.51940556918193614</v>
      </c>
      <c r="J390">
        <f>VLOOKUP(A390,Google!$A$2:$B$700,2)</f>
        <v>70</v>
      </c>
      <c r="K390" s="5">
        <f>VLOOKUP(A390,Konkurence!$A$2:$C$700,2)</f>
        <v>34100</v>
      </c>
      <c r="L390" s="3">
        <f t="shared" si="13"/>
        <v>2.0527859237536656</v>
      </c>
    </row>
    <row r="391" spans="1:12" x14ac:dyDescent="0.25">
      <c r="A391" t="s">
        <v>285</v>
      </c>
      <c r="B391" t="s">
        <v>863</v>
      </c>
      <c r="C391" t="s">
        <v>687</v>
      </c>
      <c r="F391" t="s">
        <v>686</v>
      </c>
      <c r="G391">
        <f>VLOOKUP(A391,Seznam!$A$2:$B$700,2)</f>
        <v>136</v>
      </c>
      <c r="H391" s="5">
        <f>VLOOKUP(A391,Konkurence!$A$2:$C$700,3)</f>
        <v>63954</v>
      </c>
      <c r="I391" s="3">
        <f t="shared" si="12"/>
        <v>2.126528442317916</v>
      </c>
      <c r="J391">
        <f>VLOOKUP(A391,Google!$A$2:$B$700,2)</f>
        <v>20</v>
      </c>
      <c r="K391" s="5">
        <f>VLOOKUP(A391,Konkurence!$A$2:$C$700,2)</f>
        <v>37800</v>
      </c>
      <c r="L391" s="3">
        <f t="shared" si="13"/>
        <v>0.52910052910052918</v>
      </c>
    </row>
    <row r="392" spans="1:12" x14ac:dyDescent="0.25">
      <c r="A392" t="s">
        <v>273</v>
      </c>
      <c r="B392" t="s">
        <v>862</v>
      </c>
      <c r="C392" t="s">
        <v>704</v>
      </c>
      <c r="D392" t="s">
        <v>793</v>
      </c>
      <c r="F392" t="s">
        <v>693</v>
      </c>
      <c r="G392">
        <f>VLOOKUP(A392,Seznam!$A$2:$B$700,2)</f>
        <v>47</v>
      </c>
      <c r="H392" s="5">
        <f>VLOOKUP(A392,Konkurence!$A$2:$C$700,3)</f>
        <v>1141062</v>
      </c>
      <c r="I392" s="3">
        <f t="shared" si="12"/>
        <v>4.1189698719263285E-2</v>
      </c>
      <c r="J392">
        <f>VLOOKUP(A392,Google!$A$2:$B$700,2)</f>
        <v>30</v>
      </c>
      <c r="K392" s="5">
        <f>VLOOKUP(A392,Konkurence!$A$2:$C$700,2)</f>
        <v>559000</v>
      </c>
      <c r="L392" s="3">
        <f t="shared" si="13"/>
        <v>5.3667262969588549E-2</v>
      </c>
    </row>
    <row r="393" spans="1:12" x14ac:dyDescent="0.25">
      <c r="A393" t="s">
        <v>284</v>
      </c>
      <c r="B393" t="s">
        <v>861</v>
      </c>
      <c r="C393" t="s">
        <v>694</v>
      </c>
      <c r="D393" t="s">
        <v>709</v>
      </c>
      <c r="F393" t="s">
        <v>693</v>
      </c>
      <c r="G393">
        <f>VLOOKUP(A393,Seznam!$A$2:$B$700,2)</f>
        <v>25</v>
      </c>
      <c r="H393" s="5">
        <f>VLOOKUP(A393,Konkurence!$A$2:$C$700,3)</f>
        <v>649059</v>
      </c>
      <c r="I393" s="3">
        <f t="shared" si="12"/>
        <v>3.8517299659969279E-2</v>
      </c>
      <c r="J393">
        <f>VLOOKUP(A393,Google!$A$2:$B$700,2)</f>
        <v>20</v>
      </c>
      <c r="K393" s="5">
        <f>VLOOKUP(A393,Konkurence!$A$2:$C$700,2)</f>
        <v>88900</v>
      </c>
      <c r="L393" s="3">
        <f t="shared" si="13"/>
        <v>0.2249718785151856</v>
      </c>
    </row>
    <row r="394" spans="1:12" x14ac:dyDescent="0.25">
      <c r="A394" t="s">
        <v>283</v>
      </c>
      <c r="B394" t="s">
        <v>860</v>
      </c>
      <c r="C394" t="s">
        <v>694</v>
      </c>
      <c r="D394" t="s">
        <v>727</v>
      </c>
      <c r="F394" t="s">
        <v>693</v>
      </c>
      <c r="G394">
        <f>VLOOKUP(A394,Seznam!$A$2:$B$700,2)</f>
        <v>12</v>
      </c>
      <c r="H394" s="5">
        <f>VLOOKUP(A394,Konkurence!$A$2:$C$700,3)</f>
        <v>160007</v>
      </c>
      <c r="I394" s="3">
        <f t="shared" si="12"/>
        <v>7.4996718893548406E-2</v>
      </c>
      <c r="J394">
        <f>VLOOKUP(A394,Google!$A$2:$B$700,2)</f>
        <v>10</v>
      </c>
      <c r="K394" s="5">
        <f>VLOOKUP(A394,Konkurence!$A$2:$C$700,2)</f>
        <v>50100</v>
      </c>
      <c r="L394" s="3">
        <f t="shared" si="13"/>
        <v>0.19960079840319361</v>
      </c>
    </row>
    <row r="395" spans="1:12" x14ac:dyDescent="0.25">
      <c r="A395" t="s">
        <v>282</v>
      </c>
      <c r="B395" t="s">
        <v>859</v>
      </c>
      <c r="C395" t="s">
        <v>694</v>
      </c>
      <c r="F395" t="s">
        <v>693</v>
      </c>
      <c r="G395">
        <f>VLOOKUP(A395,Seznam!$A$2:$B$700,2)</f>
        <v>22</v>
      </c>
      <c r="H395" s="5">
        <f>VLOOKUP(A395,Konkurence!$A$2:$C$700,3)</f>
        <v>1315120</v>
      </c>
      <c r="I395" s="3">
        <f t="shared" si="12"/>
        <v>1.6728511466634222E-2</v>
      </c>
      <c r="J395">
        <f>VLOOKUP(A395,Google!$A$2:$B$700,2)</f>
        <v>20</v>
      </c>
      <c r="K395" s="5">
        <f>VLOOKUP(A395,Konkurence!$A$2:$C$700,2)</f>
        <v>478000</v>
      </c>
      <c r="L395" s="3">
        <f t="shared" si="13"/>
        <v>4.1841004184100423E-2</v>
      </c>
    </row>
    <row r="396" spans="1:12" x14ac:dyDescent="0.25">
      <c r="A396" t="s">
        <v>281</v>
      </c>
      <c r="B396" t="s">
        <v>858</v>
      </c>
      <c r="C396" t="s">
        <v>694</v>
      </c>
      <c r="D396" t="s">
        <v>707</v>
      </c>
      <c r="F396" t="s">
        <v>693</v>
      </c>
      <c r="G396">
        <f>VLOOKUP(A396,Seznam!$A$2:$B$700,2)</f>
        <v>20</v>
      </c>
      <c r="H396" s="5">
        <f>VLOOKUP(A396,Konkurence!$A$2:$C$700,3)</f>
        <v>442635</v>
      </c>
      <c r="I396" s="3">
        <f t="shared" si="12"/>
        <v>4.5183955177516465E-2</v>
      </c>
      <c r="J396">
        <f>VLOOKUP(A396,Google!$A$2:$B$700,2)</f>
        <v>10</v>
      </c>
      <c r="K396" s="5">
        <f>VLOOKUP(A396,Konkurence!$A$2:$C$700,2)</f>
        <v>76500</v>
      </c>
      <c r="L396" s="3">
        <f t="shared" si="13"/>
        <v>0.13071895424836602</v>
      </c>
    </row>
    <row r="397" spans="1:12" x14ac:dyDescent="0.25">
      <c r="A397" t="s">
        <v>280</v>
      </c>
      <c r="B397" t="s">
        <v>858</v>
      </c>
      <c r="C397" t="s">
        <v>694</v>
      </c>
      <c r="D397" t="s">
        <v>707</v>
      </c>
      <c r="F397" t="s">
        <v>693</v>
      </c>
      <c r="G397">
        <f>VLOOKUP(A397,Seznam!$A$2:$B$700,2)</f>
        <v>13</v>
      </c>
      <c r="H397" s="5">
        <f>VLOOKUP(A397,Konkurence!$A$2:$C$700,3)</f>
        <v>447865</v>
      </c>
      <c r="I397" s="3">
        <f t="shared" si="12"/>
        <v>2.9026603998972902E-2</v>
      </c>
      <c r="J397">
        <f>VLOOKUP(A397,Google!$A$2:$B$700,2)</f>
        <v>10</v>
      </c>
      <c r="K397" s="5">
        <f>VLOOKUP(A397,Konkurence!$A$2:$C$700,2)</f>
        <v>77500</v>
      </c>
      <c r="L397" s="3">
        <f t="shared" si="13"/>
        <v>0.12903225806451613</v>
      </c>
    </row>
    <row r="398" spans="1:12" x14ac:dyDescent="0.25">
      <c r="A398" t="s">
        <v>279</v>
      </c>
      <c r="B398" t="s">
        <v>857</v>
      </c>
      <c r="C398" t="s">
        <v>694</v>
      </c>
      <c r="F398" t="s">
        <v>693</v>
      </c>
      <c r="G398">
        <f>VLOOKUP(A398,Seznam!$A$2:$B$700,2)</f>
        <v>210</v>
      </c>
      <c r="H398" s="5">
        <f>VLOOKUP(A398,Konkurence!$A$2:$C$700,3)</f>
        <v>165689</v>
      </c>
      <c r="I398" s="3">
        <f t="shared" si="12"/>
        <v>1.2674347723747503</v>
      </c>
      <c r="J398">
        <f>VLOOKUP(A398,Google!$A$2:$B$700,2)</f>
        <v>10</v>
      </c>
      <c r="K398" s="5">
        <f>VLOOKUP(A398,Konkurence!$A$2:$C$700,2)</f>
        <v>51400</v>
      </c>
      <c r="L398" s="3">
        <f t="shared" si="13"/>
        <v>0.19455252918287938</v>
      </c>
    </row>
    <row r="399" spans="1:12" x14ac:dyDescent="0.25">
      <c r="A399" t="s">
        <v>278</v>
      </c>
      <c r="B399" t="s">
        <v>856</v>
      </c>
      <c r="C399" t="s">
        <v>694</v>
      </c>
      <c r="F399" t="s">
        <v>693</v>
      </c>
      <c r="G399">
        <f>VLOOKUP(A399,Seznam!$A$2:$B$700,2)</f>
        <v>19</v>
      </c>
      <c r="H399" s="5">
        <f>VLOOKUP(A399,Konkurence!$A$2:$C$700,3)</f>
        <v>134324</v>
      </c>
      <c r="I399" s="3">
        <f t="shared" si="12"/>
        <v>0.14144903367975939</v>
      </c>
      <c r="J399">
        <f>VLOOKUP(A399,Google!$A$2:$B$700,2)</f>
        <v>0</v>
      </c>
      <c r="K399" s="5">
        <f>VLOOKUP(A399,Konkurence!$A$2:$C$700,2)</f>
        <v>43300</v>
      </c>
      <c r="L399" s="3">
        <f t="shared" si="13"/>
        <v>0</v>
      </c>
    </row>
    <row r="400" spans="1:12" x14ac:dyDescent="0.25">
      <c r="A400" t="s">
        <v>277</v>
      </c>
      <c r="B400" t="s">
        <v>855</v>
      </c>
      <c r="C400" t="s">
        <v>704</v>
      </c>
      <c r="D400" t="s">
        <v>798</v>
      </c>
      <c r="F400" t="s">
        <v>693</v>
      </c>
      <c r="G400">
        <f>VLOOKUP(A400,Seznam!$A$2:$B$700,2)</f>
        <v>39</v>
      </c>
      <c r="H400" s="5">
        <f>VLOOKUP(A400,Konkurence!$A$2:$C$700,3)</f>
        <v>539264</v>
      </c>
      <c r="I400" s="3">
        <f t="shared" si="12"/>
        <v>7.2320792784239252E-2</v>
      </c>
      <c r="J400">
        <f>VLOOKUP(A400,Google!$A$2:$B$700,2)</f>
        <v>20</v>
      </c>
      <c r="K400" s="5">
        <f>VLOOKUP(A400,Konkurence!$A$2:$C$700,2)</f>
        <v>85900</v>
      </c>
      <c r="L400" s="3">
        <f t="shared" si="13"/>
        <v>0.23282887077997672</v>
      </c>
    </row>
    <row r="401" spans="1:12" x14ac:dyDescent="0.25">
      <c r="A401" t="s">
        <v>276</v>
      </c>
      <c r="B401" t="s">
        <v>854</v>
      </c>
      <c r="C401" t="s">
        <v>704</v>
      </c>
      <c r="D401" t="s">
        <v>798</v>
      </c>
      <c r="F401" t="s">
        <v>693</v>
      </c>
      <c r="G401">
        <f>VLOOKUP(A401,Seznam!$A$2:$B$700,2)</f>
        <v>26</v>
      </c>
      <c r="H401" s="5">
        <f>VLOOKUP(A401,Konkurence!$A$2:$C$700,3)</f>
        <v>262215</v>
      </c>
      <c r="I401" s="3">
        <f t="shared" si="12"/>
        <v>9.9155273344392961E-2</v>
      </c>
      <c r="J401">
        <f>VLOOKUP(A401,Google!$A$2:$B$700,2)</f>
        <v>0</v>
      </c>
      <c r="K401" s="5">
        <f>VLOOKUP(A401,Konkurence!$A$2:$C$700,2)</f>
        <v>104000</v>
      </c>
      <c r="L401" s="3">
        <f t="shared" si="13"/>
        <v>0</v>
      </c>
    </row>
    <row r="402" spans="1:12" x14ac:dyDescent="0.25">
      <c r="A402" t="s">
        <v>272</v>
      </c>
      <c r="B402" t="s">
        <v>272</v>
      </c>
      <c r="C402" t="s">
        <v>704</v>
      </c>
      <c r="D402" t="s">
        <v>831</v>
      </c>
      <c r="F402" t="s">
        <v>693</v>
      </c>
      <c r="G402">
        <f>VLOOKUP(A402,Seznam!$A$2:$B$700,2)</f>
        <v>148</v>
      </c>
      <c r="H402" s="5">
        <f>VLOOKUP(A402,Konkurence!$A$2:$C$700,3)</f>
        <v>1520926</v>
      </c>
      <c r="I402" s="3">
        <f t="shared" si="12"/>
        <v>9.7309139300662886E-2</v>
      </c>
      <c r="J402">
        <f>VLOOKUP(A402,Google!$A$2:$B$700,2)</f>
        <v>50</v>
      </c>
      <c r="K402" s="5">
        <f>VLOOKUP(A402,Konkurence!$A$2:$C$700,2)</f>
        <v>467000</v>
      </c>
      <c r="L402" s="3">
        <f t="shared" si="13"/>
        <v>0.10706638115631691</v>
      </c>
    </row>
    <row r="403" spans="1:12" x14ac:dyDescent="0.25">
      <c r="A403" t="s">
        <v>271</v>
      </c>
      <c r="B403" t="s">
        <v>271</v>
      </c>
      <c r="C403" t="s">
        <v>694</v>
      </c>
      <c r="E403" t="s">
        <v>712</v>
      </c>
      <c r="F403" t="s">
        <v>693</v>
      </c>
      <c r="G403">
        <f>VLOOKUP(A403,Seznam!$A$2:$B$700,2)</f>
        <v>16</v>
      </c>
      <c r="H403" s="5">
        <f>VLOOKUP(A403,Konkurence!$A$2:$C$700,3)</f>
        <v>133739</v>
      </c>
      <c r="I403" s="3">
        <f t="shared" si="12"/>
        <v>0.11963600744734147</v>
      </c>
      <c r="J403">
        <f>VLOOKUP(A403,Google!$A$2:$B$700,2)</f>
        <v>10</v>
      </c>
      <c r="K403" s="5">
        <f>VLOOKUP(A403,Konkurence!$A$2:$C$700,2)</f>
        <v>20100</v>
      </c>
      <c r="L403" s="3">
        <f t="shared" si="13"/>
        <v>0.49751243781094523</v>
      </c>
    </row>
    <row r="404" spans="1:12" x14ac:dyDescent="0.25">
      <c r="A404" t="s">
        <v>270</v>
      </c>
      <c r="B404" t="s">
        <v>853</v>
      </c>
      <c r="C404" t="s">
        <v>704</v>
      </c>
      <c r="D404" t="s">
        <v>831</v>
      </c>
      <c r="F404" t="s">
        <v>693</v>
      </c>
      <c r="G404">
        <f>VLOOKUP(A404,Seznam!$A$2:$B$700,2)</f>
        <v>29</v>
      </c>
      <c r="H404" s="5">
        <f>VLOOKUP(A404,Konkurence!$A$2:$C$700,3)</f>
        <v>784200</v>
      </c>
      <c r="I404" s="3">
        <f t="shared" si="12"/>
        <v>3.6980362152512117E-2</v>
      </c>
      <c r="J404">
        <f>VLOOKUP(A404,Google!$A$2:$B$700,2)</f>
        <v>0</v>
      </c>
      <c r="K404" s="5">
        <f>VLOOKUP(A404,Konkurence!$A$2:$C$700,2)</f>
        <v>214000</v>
      </c>
      <c r="L404" s="3">
        <f t="shared" si="13"/>
        <v>0</v>
      </c>
    </row>
    <row r="405" spans="1:12" x14ac:dyDescent="0.25">
      <c r="A405" t="s">
        <v>269</v>
      </c>
      <c r="B405" t="s">
        <v>852</v>
      </c>
      <c r="C405" t="s">
        <v>687</v>
      </c>
      <c r="F405" t="s">
        <v>686</v>
      </c>
      <c r="G405">
        <f>VLOOKUP(A405,Seznam!$A$2:$B$700,2)</f>
        <v>11</v>
      </c>
      <c r="H405" s="5">
        <f>VLOOKUP(A405,Konkurence!$A$2:$C$700,3)</f>
        <v>979133</v>
      </c>
      <c r="I405" s="3">
        <f t="shared" si="12"/>
        <v>1.1234428826318794E-2</v>
      </c>
      <c r="J405">
        <f>VLOOKUP(A405,Google!$A$2:$B$700,2)</f>
        <v>10</v>
      </c>
      <c r="K405" s="5">
        <f>VLOOKUP(A405,Konkurence!$A$2:$C$700,2)</f>
        <v>486000</v>
      </c>
      <c r="L405" s="3">
        <f t="shared" si="13"/>
        <v>2.0576131687242798E-2</v>
      </c>
    </row>
    <row r="406" spans="1:12" x14ac:dyDescent="0.25">
      <c r="A406" t="s">
        <v>268</v>
      </c>
      <c r="B406" t="s">
        <v>268</v>
      </c>
      <c r="C406" t="s">
        <v>687</v>
      </c>
      <c r="F406" t="s">
        <v>686</v>
      </c>
      <c r="G406">
        <f>VLOOKUP(A406,Seznam!$A$2:$B$700,2)</f>
        <v>96</v>
      </c>
      <c r="H406" s="5">
        <f>VLOOKUP(A406,Konkurence!$A$2:$C$700,3)</f>
        <v>369546</v>
      </c>
      <c r="I406" s="3">
        <f t="shared" si="12"/>
        <v>0.2597782143494991</v>
      </c>
      <c r="J406">
        <f>VLOOKUP(A406,Google!$A$2:$B$700,2)</f>
        <v>140</v>
      </c>
      <c r="K406" s="5">
        <f>VLOOKUP(A406,Konkurence!$A$2:$C$700,2)</f>
        <v>277000</v>
      </c>
      <c r="L406" s="3">
        <f t="shared" si="13"/>
        <v>0.50541516245487361</v>
      </c>
    </row>
    <row r="407" spans="1:12" x14ac:dyDescent="0.25">
      <c r="A407" t="s">
        <v>220</v>
      </c>
      <c r="B407" t="s">
        <v>851</v>
      </c>
      <c r="C407" t="s">
        <v>704</v>
      </c>
      <c r="D407" t="s">
        <v>849</v>
      </c>
      <c r="F407" t="s">
        <v>693</v>
      </c>
      <c r="G407">
        <f>VLOOKUP(A407,Seznam!$A$2:$B$700,2)</f>
        <v>122</v>
      </c>
      <c r="H407" s="5">
        <f>VLOOKUP(A407,Konkurence!$A$2:$C$700,3)</f>
        <v>1578888</v>
      </c>
      <c r="I407" s="3">
        <f t="shared" si="12"/>
        <v>7.7269572002573964E-2</v>
      </c>
      <c r="J407">
        <f>VLOOKUP(A407,Google!$A$2:$B$700,2)</f>
        <v>30</v>
      </c>
      <c r="K407" s="5">
        <f>VLOOKUP(A407,Konkurence!$A$2:$C$700,2)</f>
        <v>518000</v>
      </c>
      <c r="L407" s="3">
        <f t="shared" si="13"/>
        <v>5.791505791505791E-2</v>
      </c>
    </row>
    <row r="408" spans="1:12" x14ac:dyDescent="0.25">
      <c r="A408" t="s">
        <v>219</v>
      </c>
      <c r="B408" t="s">
        <v>850</v>
      </c>
      <c r="C408" t="s">
        <v>704</v>
      </c>
      <c r="D408" t="s">
        <v>849</v>
      </c>
      <c r="F408" t="s">
        <v>693</v>
      </c>
      <c r="G408">
        <f>VLOOKUP(A408,Seznam!$A$2:$B$700,2)</f>
        <v>27</v>
      </c>
      <c r="H408" s="5">
        <f>VLOOKUP(A408,Konkurence!$A$2:$C$700,3)</f>
        <v>794888</v>
      </c>
      <c r="I408" s="3">
        <f t="shared" si="12"/>
        <v>3.3967049445959685E-2</v>
      </c>
      <c r="J408">
        <f>VLOOKUP(A408,Google!$A$2:$B$700,2)</f>
        <v>20</v>
      </c>
      <c r="K408" s="5">
        <f>VLOOKUP(A408,Konkurence!$A$2:$C$700,2)</f>
        <v>330000</v>
      </c>
      <c r="L408" s="3">
        <f t="shared" si="13"/>
        <v>6.0606060606060608E-2</v>
      </c>
    </row>
    <row r="409" spans="1:12" x14ac:dyDescent="0.25">
      <c r="A409" t="s">
        <v>218</v>
      </c>
      <c r="B409" t="s">
        <v>848</v>
      </c>
      <c r="C409" t="s">
        <v>704</v>
      </c>
      <c r="D409" t="s">
        <v>703</v>
      </c>
      <c r="F409" t="s">
        <v>693</v>
      </c>
      <c r="G409">
        <f>VLOOKUP(A409,Seznam!$A$2:$B$700,2)</f>
        <v>25</v>
      </c>
      <c r="H409" s="5">
        <f>VLOOKUP(A409,Konkurence!$A$2:$C$700,3)</f>
        <v>64515</v>
      </c>
      <c r="I409" s="3">
        <f t="shared" si="12"/>
        <v>0.38750678136867395</v>
      </c>
      <c r="J409">
        <f>VLOOKUP(A409,Google!$A$2:$B$700,2)</f>
        <v>10</v>
      </c>
      <c r="K409" s="5">
        <f>VLOOKUP(A409,Konkurence!$A$2:$C$700,2)</f>
        <v>13700</v>
      </c>
      <c r="L409" s="3">
        <f t="shared" si="13"/>
        <v>0.72992700729927007</v>
      </c>
    </row>
    <row r="410" spans="1:12" x14ac:dyDescent="0.25">
      <c r="A410" t="s">
        <v>267</v>
      </c>
      <c r="B410" t="s">
        <v>267</v>
      </c>
      <c r="C410" t="s">
        <v>687</v>
      </c>
      <c r="F410" t="s">
        <v>686</v>
      </c>
      <c r="G410">
        <f>VLOOKUP(A410,Seznam!$A$2:$B$700,2)</f>
        <v>11</v>
      </c>
      <c r="H410" s="5">
        <f>VLOOKUP(A410,Konkurence!$A$2:$C$700,3)</f>
        <v>167517</v>
      </c>
      <c r="I410" s="3">
        <f t="shared" si="12"/>
        <v>6.5664977285887396E-2</v>
      </c>
      <c r="J410">
        <f>VLOOKUP(A410,Google!$A$2:$B$700,2)</f>
        <v>10</v>
      </c>
      <c r="K410" s="5">
        <f>VLOOKUP(A410,Konkurence!$A$2:$C$700,2)</f>
        <v>310000</v>
      </c>
      <c r="L410" s="3">
        <f t="shared" si="13"/>
        <v>3.2258064516129031E-2</v>
      </c>
    </row>
    <row r="411" spans="1:12" x14ac:dyDescent="0.25">
      <c r="A411" t="s">
        <v>266</v>
      </c>
      <c r="B411" t="s">
        <v>847</v>
      </c>
      <c r="C411" t="s">
        <v>687</v>
      </c>
      <c r="F411" t="s">
        <v>686</v>
      </c>
      <c r="G411">
        <f>VLOOKUP(A411,Seznam!$A$2:$B$700,2)</f>
        <v>15</v>
      </c>
      <c r="H411" s="5">
        <f>VLOOKUP(A411,Konkurence!$A$2:$C$700,3)</f>
        <v>119018</v>
      </c>
      <c r="I411" s="3">
        <f t="shared" si="12"/>
        <v>0.12603135660152245</v>
      </c>
      <c r="J411">
        <f>VLOOKUP(A411,Google!$A$2:$B$700,2)</f>
        <v>0</v>
      </c>
      <c r="K411" s="5">
        <f>VLOOKUP(A411,Konkurence!$A$2:$C$700,2)</f>
        <v>151000</v>
      </c>
      <c r="L411" s="3">
        <f t="shared" si="13"/>
        <v>0</v>
      </c>
    </row>
    <row r="412" spans="1:12" x14ac:dyDescent="0.25">
      <c r="A412" t="s">
        <v>265</v>
      </c>
      <c r="B412" t="s">
        <v>846</v>
      </c>
      <c r="C412" t="s">
        <v>704</v>
      </c>
      <c r="D412" t="s">
        <v>845</v>
      </c>
      <c r="F412" t="s">
        <v>693</v>
      </c>
      <c r="G412">
        <f>VLOOKUP(A412,Seznam!$A$2:$B$700,2)</f>
        <v>36</v>
      </c>
      <c r="H412" s="5">
        <f>VLOOKUP(A412,Konkurence!$A$2:$C$700,3)</f>
        <v>126014</v>
      </c>
      <c r="I412" s="3">
        <f t="shared" si="12"/>
        <v>0.28568254320948466</v>
      </c>
      <c r="J412">
        <f>VLOOKUP(A412,Google!$A$2:$B$700,2)</f>
        <v>0</v>
      </c>
      <c r="K412" s="5">
        <f>VLOOKUP(A412,Konkurence!$A$2:$C$700,2)</f>
        <v>42600</v>
      </c>
      <c r="L412" s="3">
        <f t="shared" si="13"/>
        <v>0</v>
      </c>
    </row>
    <row r="413" spans="1:12" x14ac:dyDescent="0.25">
      <c r="A413" t="s">
        <v>264</v>
      </c>
      <c r="B413" t="s">
        <v>264</v>
      </c>
      <c r="C413" t="s">
        <v>687</v>
      </c>
      <c r="F413" t="s">
        <v>686</v>
      </c>
      <c r="G413">
        <f>VLOOKUP(A413,Seznam!$A$2:$B$700,2)</f>
        <v>46</v>
      </c>
      <c r="H413" s="5">
        <f>VLOOKUP(A413,Konkurence!$A$2:$C$700,3)</f>
        <v>996858</v>
      </c>
      <c r="I413" s="3">
        <f t="shared" si="12"/>
        <v>4.6144987550884885E-2</v>
      </c>
      <c r="J413">
        <f>VLOOKUP(A413,Google!$A$2:$B$700,2)</f>
        <v>40</v>
      </c>
      <c r="K413" s="5">
        <f>VLOOKUP(A413,Konkurence!$A$2:$C$700,2)</f>
        <v>825000</v>
      </c>
      <c r="L413" s="3">
        <f t="shared" si="13"/>
        <v>4.8484848484848485E-2</v>
      </c>
    </row>
    <row r="414" spans="1:12" x14ac:dyDescent="0.25">
      <c r="A414" t="s">
        <v>263</v>
      </c>
      <c r="B414" t="s">
        <v>263</v>
      </c>
      <c r="C414" t="s">
        <v>704</v>
      </c>
      <c r="D414" t="s">
        <v>831</v>
      </c>
      <c r="F414" t="s">
        <v>693</v>
      </c>
      <c r="G414">
        <f>VLOOKUP(A414,Seznam!$A$2:$B$700,2)</f>
        <v>81</v>
      </c>
      <c r="H414" s="5">
        <f>VLOOKUP(A414,Konkurence!$A$2:$C$700,3)</f>
        <v>972139</v>
      </c>
      <c r="I414" s="3">
        <f t="shared" si="12"/>
        <v>8.3321418027668889E-2</v>
      </c>
      <c r="J414">
        <f>VLOOKUP(A414,Google!$A$2:$B$700,2)</f>
        <v>30</v>
      </c>
      <c r="K414" s="5">
        <f>VLOOKUP(A414,Konkurence!$A$2:$C$700,2)</f>
        <v>112000</v>
      </c>
      <c r="L414" s="3">
        <f t="shared" si="13"/>
        <v>0.26785714285714285</v>
      </c>
    </row>
    <row r="415" spans="1:12" x14ac:dyDescent="0.25">
      <c r="A415" t="s">
        <v>262</v>
      </c>
      <c r="B415" t="s">
        <v>844</v>
      </c>
      <c r="C415" t="s">
        <v>687</v>
      </c>
      <c r="F415" t="s">
        <v>686</v>
      </c>
      <c r="G415">
        <f>VLOOKUP(A415,Seznam!$A$2:$B$700,2)</f>
        <v>19</v>
      </c>
      <c r="H415" s="5">
        <f>VLOOKUP(A415,Konkurence!$A$2:$C$700,3)</f>
        <v>80562</v>
      </c>
      <c r="I415" s="3">
        <f t="shared" si="12"/>
        <v>0.2358432015093965</v>
      </c>
      <c r="J415">
        <f>VLOOKUP(A415,Google!$A$2:$B$700,2)</f>
        <v>10</v>
      </c>
      <c r="K415" s="5">
        <f>VLOOKUP(A415,Konkurence!$A$2:$C$700,2)</f>
        <v>140000</v>
      </c>
      <c r="L415" s="3">
        <f t="shared" si="13"/>
        <v>7.1428571428571438E-2</v>
      </c>
    </row>
    <row r="416" spans="1:12" x14ac:dyDescent="0.25">
      <c r="A416" t="s">
        <v>257</v>
      </c>
      <c r="B416" t="s">
        <v>843</v>
      </c>
      <c r="C416" t="s">
        <v>704</v>
      </c>
      <c r="F416" t="s">
        <v>693</v>
      </c>
      <c r="G416">
        <f>VLOOKUP(A416,Seznam!$A$2:$B$700,2)</f>
        <v>13</v>
      </c>
      <c r="H416" s="5">
        <f>VLOOKUP(A416,Konkurence!$A$2:$C$700,3)</f>
        <v>8606</v>
      </c>
      <c r="I416" s="3">
        <f t="shared" si="12"/>
        <v>1.5105740181268883</v>
      </c>
      <c r="J416">
        <f>VLOOKUP(A416,Google!$A$2:$B$700,2)</f>
        <v>0</v>
      </c>
      <c r="K416" s="5">
        <f>VLOOKUP(A416,Konkurence!$A$2:$C$700,2)</f>
        <v>14700</v>
      </c>
      <c r="L416" s="3">
        <f t="shared" si="13"/>
        <v>0</v>
      </c>
    </row>
    <row r="417" spans="1:12" x14ac:dyDescent="0.25">
      <c r="A417" t="s">
        <v>261</v>
      </c>
      <c r="B417" t="s">
        <v>261</v>
      </c>
      <c r="C417" t="s">
        <v>694</v>
      </c>
      <c r="D417" t="s">
        <v>707</v>
      </c>
      <c r="F417" t="s">
        <v>693</v>
      </c>
      <c r="G417">
        <f>VLOOKUP(A417,Seznam!$A$2:$B$700,2)</f>
        <v>288</v>
      </c>
      <c r="H417" s="5">
        <f>VLOOKUP(A417,Konkurence!$A$2:$C$700,3)</f>
        <v>2602418</v>
      </c>
      <c r="I417" s="3">
        <f t="shared" si="12"/>
        <v>0.11066631109990785</v>
      </c>
      <c r="J417">
        <f>VLOOKUP(A417,Google!$A$2:$B$700,2)</f>
        <v>70</v>
      </c>
      <c r="K417" s="5">
        <f>VLOOKUP(A417,Konkurence!$A$2:$C$700,2)</f>
        <v>27100</v>
      </c>
      <c r="L417" s="3">
        <f t="shared" si="13"/>
        <v>2.5830258302583027</v>
      </c>
    </row>
    <row r="418" spans="1:12" x14ac:dyDescent="0.25">
      <c r="A418" t="s">
        <v>256</v>
      </c>
      <c r="B418" t="s">
        <v>261</v>
      </c>
      <c r="C418" t="s">
        <v>694</v>
      </c>
      <c r="D418" t="s">
        <v>707</v>
      </c>
      <c r="F418" t="s">
        <v>693</v>
      </c>
      <c r="G418">
        <f>VLOOKUP(A418,Seznam!$A$2:$B$700,2)</f>
        <v>1067</v>
      </c>
      <c r="H418" s="5">
        <f>VLOOKUP(A418,Konkurence!$A$2:$C$700,3)</f>
        <v>2585960</v>
      </c>
      <c r="I418" s="3">
        <f t="shared" si="12"/>
        <v>0.41261272409472693</v>
      </c>
      <c r="J418">
        <f>VLOOKUP(A418,Google!$A$2:$B$700,2)</f>
        <v>480</v>
      </c>
      <c r="K418" s="5">
        <f>VLOOKUP(A418,Konkurence!$A$2:$C$700,2)</f>
        <v>421000</v>
      </c>
      <c r="L418" s="3">
        <f t="shared" si="13"/>
        <v>1.1401425178147269</v>
      </c>
    </row>
    <row r="419" spans="1:12" x14ac:dyDescent="0.25">
      <c r="A419" t="s">
        <v>255</v>
      </c>
      <c r="B419" t="s">
        <v>839</v>
      </c>
      <c r="C419" t="s">
        <v>694</v>
      </c>
      <c r="D419" t="s">
        <v>707</v>
      </c>
      <c r="F419" t="s">
        <v>693</v>
      </c>
      <c r="G419">
        <f>VLOOKUP(A419,Seznam!$A$2:$B$700,2)</f>
        <v>32</v>
      </c>
      <c r="H419" s="5">
        <f>VLOOKUP(A419,Konkurence!$A$2:$C$700,3)</f>
        <v>1329725</v>
      </c>
      <c r="I419" s="3">
        <f t="shared" si="12"/>
        <v>2.4065126247908401E-2</v>
      </c>
      <c r="J419">
        <f>VLOOKUP(A419,Google!$A$2:$B$700,2)</f>
        <v>10</v>
      </c>
      <c r="K419" s="5">
        <f>VLOOKUP(A419,Konkurence!$A$2:$C$700,2)</f>
        <v>176000</v>
      </c>
      <c r="L419" s="3">
        <f t="shared" si="13"/>
        <v>5.6818181818181816E-2</v>
      </c>
    </row>
    <row r="420" spans="1:12" x14ac:dyDescent="0.25">
      <c r="A420" t="s">
        <v>254</v>
      </c>
      <c r="B420" t="s">
        <v>837</v>
      </c>
      <c r="C420" t="s">
        <v>694</v>
      </c>
      <c r="D420" t="s">
        <v>707</v>
      </c>
      <c r="F420" t="s">
        <v>693</v>
      </c>
      <c r="G420">
        <f>VLOOKUP(A420,Seznam!$A$2:$B$700,2)</f>
        <v>55</v>
      </c>
      <c r="H420" s="5">
        <f>VLOOKUP(A420,Konkurence!$A$2:$C$700,3)</f>
        <v>408370</v>
      </c>
      <c r="I420" s="3">
        <f t="shared" si="12"/>
        <v>0.1346817836765678</v>
      </c>
      <c r="J420">
        <f>VLOOKUP(A420,Google!$A$2:$B$700,2)</f>
        <v>30</v>
      </c>
      <c r="K420" s="5">
        <f>VLOOKUP(A420,Konkurence!$A$2:$C$700,2)</f>
        <v>185000</v>
      </c>
      <c r="L420" s="3">
        <f t="shared" si="13"/>
        <v>0.16216216216216214</v>
      </c>
    </row>
    <row r="421" spans="1:12" x14ac:dyDescent="0.25">
      <c r="A421" t="s">
        <v>253</v>
      </c>
      <c r="B421" t="s">
        <v>842</v>
      </c>
      <c r="C421" t="s">
        <v>694</v>
      </c>
      <c r="D421" t="s">
        <v>707</v>
      </c>
      <c r="F421" t="s">
        <v>693</v>
      </c>
      <c r="G421">
        <f>VLOOKUP(A421,Seznam!$A$2:$B$700,2)</f>
        <v>1441</v>
      </c>
      <c r="H421" s="5">
        <f>VLOOKUP(A421,Konkurence!$A$2:$C$700,3)</f>
        <v>763265</v>
      </c>
      <c r="I421" s="3">
        <f t="shared" si="12"/>
        <v>1.8879419336665508</v>
      </c>
      <c r="J421">
        <f>VLOOKUP(A421,Google!$A$2:$B$700,2)</f>
        <v>0</v>
      </c>
      <c r="K421" s="5">
        <f>VLOOKUP(A421,Konkurence!$A$2:$C$700,2)</f>
        <v>185000</v>
      </c>
      <c r="L421" s="3">
        <f t="shared" si="13"/>
        <v>0</v>
      </c>
    </row>
    <row r="422" spans="1:12" x14ac:dyDescent="0.25">
      <c r="A422" t="s">
        <v>260</v>
      </c>
      <c r="B422" t="s">
        <v>260</v>
      </c>
      <c r="C422" t="s">
        <v>694</v>
      </c>
      <c r="D422" t="s">
        <v>707</v>
      </c>
      <c r="E422" t="s">
        <v>712</v>
      </c>
      <c r="F422" t="s">
        <v>693</v>
      </c>
      <c r="G422">
        <f>VLOOKUP(A422,Seznam!$A$2:$B$700,2)</f>
        <v>13</v>
      </c>
      <c r="H422" s="5">
        <f>VLOOKUP(A422,Konkurence!$A$2:$C$700,3)</f>
        <v>657684</v>
      </c>
      <c r="I422" s="3">
        <f t="shared" si="12"/>
        <v>1.976633155132252E-2</v>
      </c>
      <c r="J422">
        <f>VLOOKUP(A422,Google!$A$2:$B$700,2)</f>
        <v>10</v>
      </c>
      <c r="K422" s="5">
        <f>VLOOKUP(A422,Konkurence!$A$2:$C$700,2)</f>
        <v>152000</v>
      </c>
      <c r="L422" s="3">
        <f t="shared" si="13"/>
        <v>6.5789473684210523E-2</v>
      </c>
    </row>
    <row r="423" spans="1:12" x14ac:dyDescent="0.25">
      <c r="A423" t="s">
        <v>252</v>
      </c>
      <c r="B423" t="s">
        <v>260</v>
      </c>
      <c r="C423" t="s">
        <v>694</v>
      </c>
      <c r="D423" t="s">
        <v>707</v>
      </c>
      <c r="E423" t="s">
        <v>712</v>
      </c>
      <c r="F423" t="s">
        <v>693</v>
      </c>
      <c r="G423">
        <f>VLOOKUP(A423,Seznam!$A$2:$B$700,2)</f>
        <v>145</v>
      </c>
      <c r="H423" s="5">
        <f>VLOOKUP(A423,Konkurence!$A$2:$C$700,3)</f>
        <v>656151</v>
      </c>
      <c r="I423" s="3">
        <f t="shared" si="12"/>
        <v>0.22098571822644483</v>
      </c>
      <c r="J423">
        <f>VLOOKUP(A423,Google!$A$2:$B$700,2)</f>
        <v>40</v>
      </c>
      <c r="K423" s="5">
        <f>VLOOKUP(A423,Konkurence!$A$2:$C$700,2)</f>
        <v>169000</v>
      </c>
      <c r="L423" s="3">
        <f t="shared" si="13"/>
        <v>0.23668639053254437</v>
      </c>
    </row>
    <row r="424" spans="1:12" x14ac:dyDescent="0.25">
      <c r="A424" t="s">
        <v>251</v>
      </c>
      <c r="B424" t="s">
        <v>841</v>
      </c>
      <c r="C424" t="s">
        <v>694</v>
      </c>
      <c r="D424" t="s">
        <v>707</v>
      </c>
      <c r="E424" t="s">
        <v>712</v>
      </c>
      <c r="F424" t="s">
        <v>693</v>
      </c>
      <c r="G424">
        <f>VLOOKUP(A424,Seznam!$A$2:$B$700,2)</f>
        <v>46</v>
      </c>
      <c r="H424" s="5">
        <f>VLOOKUP(A424,Konkurence!$A$2:$C$700,3)</f>
        <v>102673</v>
      </c>
      <c r="I424" s="3">
        <f t="shared" si="12"/>
        <v>0.44802431018865718</v>
      </c>
      <c r="J424">
        <f>VLOOKUP(A424,Google!$A$2:$B$700,2)</f>
        <v>0</v>
      </c>
      <c r="K424" s="5">
        <f>VLOOKUP(A424,Konkurence!$A$2:$C$700,2)</f>
        <v>45600</v>
      </c>
      <c r="L424" s="3">
        <f t="shared" si="13"/>
        <v>0</v>
      </c>
    </row>
    <row r="425" spans="1:12" x14ac:dyDescent="0.25">
      <c r="A425" t="s">
        <v>250</v>
      </c>
      <c r="B425" t="s">
        <v>840</v>
      </c>
      <c r="C425" t="s">
        <v>694</v>
      </c>
      <c r="D425" t="s">
        <v>707</v>
      </c>
      <c r="F425" t="s">
        <v>693</v>
      </c>
      <c r="G425">
        <f>VLOOKUP(A425,Seznam!$A$2:$B$700,2)</f>
        <v>23</v>
      </c>
      <c r="H425" s="5">
        <f>VLOOKUP(A425,Konkurence!$A$2:$C$700,3)</f>
        <v>179174</v>
      </c>
      <c r="I425" s="3">
        <f t="shared" si="12"/>
        <v>0.12836683893868531</v>
      </c>
      <c r="J425">
        <f>VLOOKUP(A425,Google!$A$2:$B$700,2)</f>
        <v>0</v>
      </c>
      <c r="K425" s="5">
        <f>VLOOKUP(A425,Konkurence!$A$2:$C$700,2)</f>
        <v>97900</v>
      </c>
      <c r="L425" s="3">
        <f t="shared" si="13"/>
        <v>0</v>
      </c>
    </row>
    <row r="426" spans="1:12" x14ac:dyDescent="0.25">
      <c r="A426" t="s">
        <v>249</v>
      </c>
      <c r="B426" t="s">
        <v>717</v>
      </c>
      <c r="C426" t="s">
        <v>694</v>
      </c>
      <c r="D426" t="s">
        <v>707</v>
      </c>
      <c r="F426" t="s">
        <v>693</v>
      </c>
      <c r="G426">
        <f>VLOOKUP(A426,Seznam!$A$2:$B$700,2)</f>
        <v>77</v>
      </c>
      <c r="H426" s="5">
        <f>VLOOKUP(A426,Konkurence!$A$2:$C$700,3)</f>
        <v>1598429</v>
      </c>
      <c r="I426" s="3">
        <f t="shared" si="12"/>
        <v>4.817229917625368E-2</v>
      </c>
      <c r="J426">
        <f>VLOOKUP(A426,Google!$A$2:$B$700,2)</f>
        <v>20</v>
      </c>
      <c r="K426" s="5">
        <f>VLOOKUP(A426,Konkurence!$A$2:$C$700,2)</f>
        <v>503000</v>
      </c>
      <c r="L426" s="3">
        <f t="shared" si="13"/>
        <v>3.9761431411530816E-2</v>
      </c>
    </row>
    <row r="427" spans="1:12" x14ac:dyDescent="0.25">
      <c r="A427" t="s">
        <v>259</v>
      </c>
      <c r="B427" t="s">
        <v>261</v>
      </c>
      <c r="C427" t="s">
        <v>694</v>
      </c>
      <c r="D427" t="s">
        <v>707</v>
      </c>
      <c r="F427" t="s">
        <v>693</v>
      </c>
      <c r="G427">
        <f>VLOOKUP(A427,Seznam!$A$2:$B$700,2)</f>
        <v>782</v>
      </c>
      <c r="H427" s="5">
        <f>VLOOKUP(A427,Konkurence!$A$2:$C$700,3)</f>
        <v>2392759</v>
      </c>
      <c r="I427" s="3">
        <f t="shared" si="12"/>
        <v>0.32681937462151434</v>
      </c>
      <c r="J427">
        <f>VLOOKUP(A427,Google!$A$2:$B$700,2)</f>
        <v>170</v>
      </c>
      <c r="K427" s="5">
        <f>VLOOKUP(A427,Konkurence!$A$2:$C$700,2)</f>
        <v>48500</v>
      </c>
      <c r="L427" s="3">
        <f t="shared" si="13"/>
        <v>3.5051546391752577</v>
      </c>
    </row>
    <row r="428" spans="1:12" x14ac:dyDescent="0.25">
      <c r="A428" t="s">
        <v>248</v>
      </c>
      <c r="B428" t="s">
        <v>261</v>
      </c>
      <c r="C428" t="s">
        <v>694</v>
      </c>
      <c r="D428" t="s">
        <v>707</v>
      </c>
      <c r="F428" t="s">
        <v>693</v>
      </c>
      <c r="G428">
        <f>VLOOKUP(A428,Seznam!$A$2:$B$700,2)</f>
        <v>3083</v>
      </c>
      <c r="H428" s="5">
        <f>VLOOKUP(A428,Konkurence!$A$2:$C$700,3)</f>
        <v>2618064</v>
      </c>
      <c r="I428" s="3">
        <f t="shared" si="12"/>
        <v>1.1775877136693373</v>
      </c>
      <c r="J428">
        <f>VLOOKUP(A428,Google!$A$2:$B$700,2)</f>
        <v>880</v>
      </c>
      <c r="K428" s="5">
        <f>VLOOKUP(A428,Konkurence!$A$2:$C$700,2)</f>
        <v>218000</v>
      </c>
      <c r="L428" s="3">
        <f t="shared" si="13"/>
        <v>4.0366972477064218</v>
      </c>
    </row>
    <row r="429" spans="1:12" x14ac:dyDescent="0.25">
      <c r="A429" t="s">
        <v>247</v>
      </c>
      <c r="B429" t="s">
        <v>839</v>
      </c>
      <c r="C429" t="s">
        <v>694</v>
      </c>
      <c r="D429" t="s">
        <v>707</v>
      </c>
      <c r="F429" t="s">
        <v>693</v>
      </c>
      <c r="G429">
        <f>VLOOKUP(A429,Seznam!$A$2:$B$700,2)</f>
        <v>16</v>
      </c>
      <c r="H429" s="5">
        <f>VLOOKUP(A429,Konkurence!$A$2:$C$700,3)</f>
        <v>1325951</v>
      </c>
      <c r="I429" s="3">
        <f t="shared" si="12"/>
        <v>1.2066810915335483E-2</v>
      </c>
      <c r="J429">
        <f>VLOOKUP(A429,Google!$A$2:$B$700,2)</f>
        <v>30</v>
      </c>
      <c r="K429" s="5">
        <f>VLOOKUP(A429,Konkurence!$A$2:$C$700,2)</f>
        <v>65600</v>
      </c>
      <c r="L429" s="3">
        <f t="shared" si="13"/>
        <v>0.45731707317073172</v>
      </c>
    </row>
    <row r="430" spans="1:12" x14ac:dyDescent="0.25">
      <c r="A430" t="s">
        <v>246</v>
      </c>
      <c r="B430" t="s">
        <v>838</v>
      </c>
      <c r="C430" t="s">
        <v>694</v>
      </c>
      <c r="D430" t="s">
        <v>707</v>
      </c>
      <c r="F430" t="s">
        <v>693</v>
      </c>
      <c r="G430">
        <f>VLOOKUP(A430,Seznam!$A$2:$B$700,2)</f>
        <v>23</v>
      </c>
      <c r="H430" s="5">
        <f>VLOOKUP(A430,Konkurence!$A$2:$C$700,3)</f>
        <v>102790</v>
      </c>
      <c r="I430" s="3">
        <f t="shared" si="12"/>
        <v>0.22375717482245355</v>
      </c>
      <c r="J430">
        <f>VLOOKUP(A430,Google!$A$2:$B$700,2)</f>
        <v>0</v>
      </c>
      <c r="K430" s="5">
        <f>VLOOKUP(A430,Konkurence!$A$2:$C$700,2)</f>
        <v>59400</v>
      </c>
      <c r="L430" s="3">
        <f t="shared" si="13"/>
        <v>0</v>
      </c>
    </row>
    <row r="431" spans="1:12" x14ac:dyDescent="0.25">
      <c r="A431" t="s">
        <v>245</v>
      </c>
      <c r="B431" t="s">
        <v>837</v>
      </c>
      <c r="C431" t="s">
        <v>694</v>
      </c>
      <c r="D431" t="s">
        <v>707</v>
      </c>
      <c r="F431" t="s">
        <v>693</v>
      </c>
      <c r="G431">
        <f>VLOOKUP(A431,Seznam!$A$2:$B$700,2)</f>
        <v>13</v>
      </c>
      <c r="H431" s="5">
        <f>VLOOKUP(A431,Konkurence!$A$2:$C$700,3)</f>
        <v>410007</v>
      </c>
      <c r="I431" s="3">
        <f t="shared" si="12"/>
        <v>3.1706775737975201E-2</v>
      </c>
      <c r="J431">
        <f>VLOOKUP(A431,Google!$A$2:$B$700,2)</f>
        <v>30</v>
      </c>
      <c r="K431" s="5">
        <f>VLOOKUP(A431,Konkurence!$A$2:$C$700,2)</f>
        <v>103000</v>
      </c>
      <c r="L431" s="3">
        <f t="shared" si="13"/>
        <v>0.29126213592233013</v>
      </c>
    </row>
    <row r="432" spans="1:12" x14ac:dyDescent="0.25">
      <c r="A432" t="s">
        <v>244</v>
      </c>
      <c r="B432" t="s">
        <v>836</v>
      </c>
      <c r="C432" t="s">
        <v>694</v>
      </c>
      <c r="D432" t="s">
        <v>707</v>
      </c>
      <c r="F432" t="s">
        <v>693</v>
      </c>
      <c r="G432">
        <f>VLOOKUP(A432,Seznam!$A$2:$B$700,2)</f>
        <v>9</v>
      </c>
      <c r="H432" s="5">
        <f>VLOOKUP(A432,Konkurence!$A$2:$C$700,3)</f>
        <v>834345</v>
      </c>
      <c r="I432" s="3">
        <f t="shared" si="12"/>
        <v>1.0786904697696996E-2</v>
      </c>
      <c r="J432">
        <f>VLOOKUP(A432,Google!$A$2:$B$700,2)</f>
        <v>0</v>
      </c>
      <c r="K432" s="5">
        <f>VLOOKUP(A432,Konkurence!$A$2:$C$700,2)</f>
        <v>189000</v>
      </c>
      <c r="L432" s="3">
        <f t="shared" si="13"/>
        <v>0</v>
      </c>
    </row>
    <row r="433" spans="1:12" x14ac:dyDescent="0.25">
      <c r="A433" t="s">
        <v>258</v>
      </c>
      <c r="B433" t="s">
        <v>260</v>
      </c>
      <c r="C433" t="s">
        <v>694</v>
      </c>
      <c r="D433" t="s">
        <v>707</v>
      </c>
      <c r="E433" t="s">
        <v>712</v>
      </c>
      <c r="F433" t="s">
        <v>693</v>
      </c>
      <c r="G433">
        <f>VLOOKUP(A433,Seznam!$A$2:$B$700,2)</f>
        <v>18</v>
      </c>
      <c r="H433" s="5">
        <f>VLOOKUP(A433,Konkurence!$A$2:$C$700,3)</f>
        <v>658195</v>
      </c>
      <c r="I433" s="3">
        <f t="shared" si="12"/>
        <v>2.7347518592514379E-2</v>
      </c>
      <c r="J433">
        <f>VLOOKUP(A433,Google!$A$2:$B$700,2)</f>
        <v>10</v>
      </c>
      <c r="K433" s="5">
        <f>VLOOKUP(A433,Konkurence!$A$2:$C$700,2)</f>
        <v>42700</v>
      </c>
      <c r="L433" s="3">
        <f t="shared" si="13"/>
        <v>0.23419203747072601</v>
      </c>
    </row>
    <row r="434" spans="1:12" x14ac:dyDescent="0.25">
      <c r="A434" t="s">
        <v>243</v>
      </c>
      <c r="B434" t="s">
        <v>260</v>
      </c>
      <c r="C434" t="s">
        <v>694</v>
      </c>
      <c r="D434" t="s">
        <v>707</v>
      </c>
      <c r="E434" t="s">
        <v>712</v>
      </c>
      <c r="F434" t="s">
        <v>693</v>
      </c>
      <c r="G434">
        <f>VLOOKUP(A434,Seznam!$A$2:$B$700,2)</f>
        <v>192</v>
      </c>
      <c r="H434" s="5">
        <f>VLOOKUP(A434,Konkurence!$A$2:$C$700,3)</f>
        <v>652556</v>
      </c>
      <c r="I434" s="3">
        <f t="shared" si="12"/>
        <v>0.29422762184394902</v>
      </c>
      <c r="J434">
        <f>VLOOKUP(A434,Google!$A$2:$B$700,2)</f>
        <v>70</v>
      </c>
      <c r="K434" s="5">
        <f>VLOOKUP(A434,Konkurence!$A$2:$C$700,2)</f>
        <v>65000</v>
      </c>
      <c r="L434" s="3">
        <f t="shared" si="13"/>
        <v>1.0769230769230769</v>
      </c>
    </row>
    <row r="435" spans="1:12" x14ac:dyDescent="0.25">
      <c r="A435" t="s">
        <v>242</v>
      </c>
      <c r="B435" t="s">
        <v>835</v>
      </c>
      <c r="C435" t="s">
        <v>694</v>
      </c>
      <c r="D435" t="s">
        <v>707</v>
      </c>
      <c r="F435" t="s">
        <v>693</v>
      </c>
      <c r="G435">
        <f>VLOOKUP(A435,Seznam!$A$2:$B$700,2)</f>
        <v>62</v>
      </c>
      <c r="H435" s="5">
        <f>VLOOKUP(A435,Konkurence!$A$2:$C$700,3)</f>
        <v>202675</v>
      </c>
      <c r="I435" s="3">
        <f t="shared" si="12"/>
        <v>0.30590847415813494</v>
      </c>
      <c r="J435">
        <f>VLOOKUP(A435,Google!$A$2:$B$700,2)</f>
        <v>10</v>
      </c>
      <c r="K435" s="5">
        <f>VLOOKUP(A435,Konkurence!$A$2:$C$700,2)</f>
        <v>38200</v>
      </c>
      <c r="L435" s="3">
        <f t="shared" si="13"/>
        <v>0.26178010471204194</v>
      </c>
    </row>
    <row r="436" spans="1:12" x14ac:dyDescent="0.25">
      <c r="A436" t="s">
        <v>241</v>
      </c>
      <c r="B436" t="s">
        <v>716</v>
      </c>
      <c r="C436" t="s">
        <v>694</v>
      </c>
      <c r="D436" t="s">
        <v>707</v>
      </c>
      <c r="F436" t="s">
        <v>693</v>
      </c>
      <c r="G436">
        <f>VLOOKUP(A436,Seznam!$A$2:$B$700,2)</f>
        <v>379</v>
      </c>
      <c r="H436" s="5">
        <f>VLOOKUP(A436,Konkurence!$A$2:$C$700,3)</f>
        <v>1620377</v>
      </c>
      <c r="I436" s="3">
        <f t="shared" si="12"/>
        <v>0.23389618588760519</v>
      </c>
      <c r="J436">
        <f>VLOOKUP(A436,Google!$A$2:$B$700,2)</f>
        <v>30</v>
      </c>
      <c r="K436" s="5">
        <f>VLOOKUP(A436,Konkurence!$A$2:$C$700,2)</f>
        <v>107000</v>
      </c>
      <c r="L436" s="3">
        <f t="shared" si="13"/>
        <v>0.28037383177570091</v>
      </c>
    </row>
    <row r="437" spans="1:12" x14ac:dyDescent="0.25">
      <c r="A437" t="s">
        <v>240</v>
      </c>
      <c r="B437" t="s">
        <v>834</v>
      </c>
      <c r="C437" t="s">
        <v>704</v>
      </c>
      <c r="D437" t="s">
        <v>833</v>
      </c>
      <c r="F437" t="s">
        <v>693</v>
      </c>
      <c r="G437">
        <f>VLOOKUP(A437,Seznam!$A$2:$B$700,2)</f>
        <v>27</v>
      </c>
      <c r="H437" s="5">
        <f>VLOOKUP(A437,Konkurence!$A$2:$C$700,3)</f>
        <v>212119</v>
      </c>
      <c r="I437" s="3">
        <f t="shared" si="12"/>
        <v>0.12728704170772065</v>
      </c>
      <c r="J437">
        <f>VLOOKUP(A437,Google!$A$2:$B$700,2)</f>
        <v>10</v>
      </c>
      <c r="K437" s="5">
        <f>VLOOKUP(A437,Konkurence!$A$2:$C$700,2)</f>
        <v>37200</v>
      </c>
      <c r="L437" s="3">
        <f t="shared" si="13"/>
        <v>0.26881720430107525</v>
      </c>
    </row>
    <row r="438" spans="1:12" x14ac:dyDescent="0.25">
      <c r="A438" t="s">
        <v>239</v>
      </c>
      <c r="B438" t="s">
        <v>832</v>
      </c>
      <c r="C438" t="s">
        <v>704</v>
      </c>
      <c r="D438" t="s">
        <v>793</v>
      </c>
      <c r="F438" t="s">
        <v>693</v>
      </c>
      <c r="G438">
        <f>VLOOKUP(A438,Seznam!$A$2:$B$700,2)</f>
        <v>33</v>
      </c>
      <c r="H438" s="5">
        <f>VLOOKUP(A438,Konkurence!$A$2:$C$700,3)</f>
        <v>689541</v>
      </c>
      <c r="I438" s="3">
        <f t="shared" si="12"/>
        <v>4.7857922879132639E-2</v>
      </c>
      <c r="J438">
        <f>VLOOKUP(A438,Google!$A$2:$B$700,2)</f>
        <v>20</v>
      </c>
      <c r="K438" s="5">
        <f>VLOOKUP(A438,Konkurence!$A$2:$C$700,2)</f>
        <v>354000</v>
      </c>
      <c r="L438" s="3">
        <f t="shared" si="13"/>
        <v>5.6497175141242938E-2</v>
      </c>
    </row>
    <row r="439" spans="1:12" x14ac:dyDescent="0.25">
      <c r="A439" t="s">
        <v>238</v>
      </c>
      <c r="B439" t="s">
        <v>238</v>
      </c>
      <c r="C439" t="s">
        <v>704</v>
      </c>
      <c r="D439" t="s">
        <v>831</v>
      </c>
      <c r="F439" t="s">
        <v>693</v>
      </c>
      <c r="G439">
        <f>VLOOKUP(A439,Seznam!$A$2:$B$700,2)</f>
        <v>35</v>
      </c>
      <c r="H439" s="5">
        <f>VLOOKUP(A439,Konkurence!$A$2:$C$700,3)</f>
        <v>704590</v>
      </c>
      <c r="I439" s="3">
        <f t="shared" si="12"/>
        <v>4.9674278658510623E-2</v>
      </c>
      <c r="J439">
        <f>VLOOKUP(A439,Google!$A$2:$B$700,2)</f>
        <v>10</v>
      </c>
      <c r="K439" s="5">
        <f>VLOOKUP(A439,Konkurence!$A$2:$C$700,2)</f>
        <v>122000</v>
      </c>
      <c r="L439" s="3">
        <f t="shared" si="13"/>
        <v>8.1967213114754092E-2</v>
      </c>
    </row>
    <row r="440" spans="1:12" x14ac:dyDescent="0.25">
      <c r="A440" t="s">
        <v>237</v>
      </c>
      <c r="B440" t="s">
        <v>830</v>
      </c>
      <c r="C440" t="s">
        <v>704</v>
      </c>
      <c r="F440" t="s">
        <v>693</v>
      </c>
      <c r="G440">
        <f>VLOOKUP(A440,Seznam!$A$2:$B$700,2)</f>
        <v>12</v>
      </c>
      <c r="H440" s="5">
        <f>VLOOKUP(A440,Konkurence!$A$2:$C$700,3)</f>
        <v>1400732</v>
      </c>
      <c r="I440" s="3">
        <f t="shared" si="12"/>
        <v>8.5669492808046078E-3</v>
      </c>
      <c r="J440">
        <f>VLOOKUP(A440,Google!$A$2:$B$700,2)</f>
        <v>10</v>
      </c>
      <c r="K440" s="5">
        <f>VLOOKUP(A440,Konkurence!$A$2:$C$700,2)</f>
        <v>706000</v>
      </c>
      <c r="L440" s="3">
        <f t="shared" si="13"/>
        <v>1.4164305949008499E-2</v>
      </c>
    </row>
    <row r="441" spans="1:12" x14ac:dyDescent="0.25">
      <c r="A441" t="s">
        <v>236</v>
      </c>
      <c r="B441" t="s">
        <v>829</v>
      </c>
      <c r="C441" t="s">
        <v>704</v>
      </c>
      <c r="F441" t="s">
        <v>693</v>
      </c>
      <c r="G441">
        <f>VLOOKUP(A441,Seznam!$A$2:$B$700,2)</f>
        <v>23</v>
      </c>
      <c r="H441" s="5">
        <f>VLOOKUP(A441,Konkurence!$A$2:$C$700,3)</f>
        <v>1410210</v>
      </c>
      <c r="I441" s="3">
        <f t="shared" si="12"/>
        <v>1.6309627644109741E-2</v>
      </c>
      <c r="J441">
        <f>VLOOKUP(A441,Google!$A$2:$B$700,2)</f>
        <v>10</v>
      </c>
      <c r="K441" s="5">
        <f>VLOOKUP(A441,Konkurence!$A$2:$C$700,2)</f>
        <v>711000</v>
      </c>
      <c r="L441" s="3">
        <f t="shared" si="13"/>
        <v>1.4064697609001406E-2</v>
      </c>
    </row>
    <row r="442" spans="1:12" x14ac:dyDescent="0.25">
      <c r="A442" t="s">
        <v>235</v>
      </c>
      <c r="B442" t="s">
        <v>235</v>
      </c>
      <c r="C442" t="s">
        <v>687</v>
      </c>
      <c r="F442" t="s">
        <v>686</v>
      </c>
      <c r="G442">
        <f>VLOOKUP(A442,Seznam!$A$2:$B$700,2)</f>
        <v>26</v>
      </c>
      <c r="H442" s="5">
        <f>VLOOKUP(A442,Konkurence!$A$2:$C$700,3)</f>
        <v>55943</v>
      </c>
      <c r="I442" s="3">
        <f t="shared" si="12"/>
        <v>0.46475877232182761</v>
      </c>
      <c r="J442">
        <f>VLOOKUP(A442,Google!$A$2:$B$700,2)</f>
        <v>30</v>
      </c>
      <c r="K442" s="5">
        <f>VLOOKUP(A442,Konkurence!$A$2:$C$700,2)</f>
        <v>86100</v>
      </c>
      <c r="L442" s="3">
        <f t="shared" si="13"/>
        <v>0.34843205574912894</v>
      </c>
    </row>
    <row r="443" spans="1:12" x14ac:dyDescent="0.25">
      <c r="A443" t="s">
        <v>234</v>
      </c>
      <c r="B443" t="s">
        <v>828</v>
      </c>
      <c r="C443" t="s">
        <v>687</v>
      </c>
      <c r="D443" t="s">
        <v>750</v>
      </c>
      <c r="F443" t="s">
        <v>686</v>
      </c>
      <c r="G443">
        <f>VLOOKUP(A443,Seznam!$A$2:$B$700,2)</f>
        <v>17</v>
      </c>
      <c r="H443" s="5">
        <f>VLOOKUP(A443,Konkurence!$A$2:$C$700,3)</f>
        <v>676</v>
      </c>
      <c r="I443" s="3">
        <f t="shared" si="12"/>
        <v>25.147928994082839</v>
      </c>
      <c r="J443">
        <f>VLOOKUP(A443,Google!$A$2:$B$700,2)</f>
        <v>10</v>
      </c>
      <c r="K443" s="5">
        <f>VLOOKUP(A443,Konkurence!$A$2:$C$700,2)</f>
        <v>617</v>
      </c>
      <c r="L443" s="3">
        <f t="shared" si="13"/>
        <v>16.207455429497568</v>
      </c>
    </row>
    <row r="444" spans="1:12" x14ac:dyDescent="0.25">
      <c r="A444" t="s">
        <v>233</v>
      </c>
      <c r="B444" t="s">
        <v>827</v>
      </c>
      <c r="C444" t="s">
        <v>687</v>
      </c>
      <c r="F444" t="s">
        <v>686</v>
      </c>
      <c r="G444">
        <f>VLOOKUP(A444,Seznam!$A$2:$B$700,2)</f>
        <v>17</v>
      </c>
      <c r="H444" s="5">
        <f>VLOOKUP(A444,Konkurence!$A$2:$C$700,3)</f>
        <v>13165</v>
      </c>
      <c r="I444" s="3">
        <f t="shared" si="12"/>
        <v>1.2913026965438663</v>
      </c>
      <c r="J444">
        <f>VLOOKUP(A444,Google!$A$2:$B$700,2)</f>
        <v>50</v>
      </c>
      <c r="K444" s="5">
        <f>VLOOKUP(A444,Konkurence!$A$2:$C$700,2)</f>
        <v>12500</v>
      </c>
      <c r="L444" s="3">
        <f t="shared" si="13"/>
        <v>4</v>
      </c>
    </row>
    <row r="445" spans="1:12" x14ac:dyDescent="0.25">
      <c r="A445" t="s">
        <v>232</v>
      </c>
      <c r="B445" t="s">
        <v>820</v>
      </c>
      <c r="C445" t="s">
        <v>694</v>
      </c>
      <c r="F445" t="s">
        <v>693</v>
      </c>
      <c r="G445">
        <f>VLOOKUP(A445,Seznam!$A$2:$B$700,2)</f>
        <v>48</v>
      </c>
      <c r="H445" s="5">
        <f>VLOOKUP(A445,Konkurence!$A$2:$C$700,3)</f>
        <v>1285625</v>
      </c>
      <c r="I445" s="3">
        <f t="shared" si="12"/>
        <v>3.7335926105979585E-2</v>
      </c>
      <c r="J445">
        <f>VLOOKUP(A445,Google!$A$2:$B$700,2)</f>
        <v>30</v>
      </c>
      <c r="K445" s="5">
        <f>VLOOKUP(A445,Konkurence!$A$2:$C$700,2)</f>
        <v>49900</v>
      </c>
      <c r="L445" s="3">
        <f t="shared" si="13"/>
        <v>0.60120240480961917</v>
      </c>
    </row>
    <row r="446" spans="1:12" x14ac:dyDescent="0.25">
      <c r="A446" t="s">
        <v>231</v>
      </c>
      <c r="B446" t="s">
        <v>231</v>
      </c>
      <c r="C446" t="s">
        <v>694</v>
      </c>
      <c r="E446" t="s">
        <v>712</v>
      </c>
      <c r="F446" t="s">
        <v>693</v>
      </c>
      <c r="G446">
        <f>VLOOKUP(A446,Seznam!$A$2:$B$700,2)</f>
        <v>13</v>
      </c>
      <c r="H446" s="5">
        <f>VLOOKUP(A446,Konkurence!$A$2:$C$700,3)</f>
        <v>367084</v>
      </c>
      <c r="I446" s="3">
        <f t="shared" si="12"/>
        <v>3.5414237613189355E-2</v>
      </c>
      <c r="J446">
        <f>VLOOKUP(A446,Google!$A$2:$B$700,2)</f>
        <v>20</v>
      </c>
      <c r="K446" s="5">
        <f>VLOOKUP(A446,Konkurence!$A$2:$C$700,2)</f>
        <v>4920</v>
      </c>
      <c r="L446" s="3">
        <f t="shared" si="13"/>
        <v>4.0650406504065044</v>
      </c>
    </row>
    <row r="447" spans="1:12" x14ac:dyDescent="0.25">
      <c r="A447" t="s">
        <v>229</v>
      </c>
      <c r="B447" t="s">
        <v>231</v>
      </c>
      <c r="C447" t="s">
        <v>694</v>
      </c>
      <c r="E447" t="s">
        <v>712</v>
      </c>
      <c r="F447" t="s">
        <v>693</v>
      </c>
      <c r="G447">
        <f>VLOOKUP(A447,Seznam!$A$2:$B$700,2)</f>
        <v>52</v>
      </c>
      <c r="H447" s="5">
        <f>VLOOKUP(A447,Konkurence!$A$2:$C$700,3)</f>
        <v>375282</v>
      </c>
      <c r="I447" s="3">
        <f t="shared" si="12"/>
        <v>0.13856246769096306</v>
      </c>
      <c r="J447">
        <f>VLOOKUP(A447,Google!$A$2:$B$700,2)</f>
        <v>50</v>
      </c>
      <c r="K447" s="5">
        <f>VLOOKUP(A447,Konkurence!$A$2:$C$700,2)</f>
        <v>10300</v>
      </c>
      <c r="L447" s="3">
        <f t="shared" si="13"/>
        <v>4.8543689320388346</v>
      </c>
    </row>
    <row r="448" spans="1:12" x14ac:dyDescent="0.25">
      <c r="A448" t="s">
        <v>228</v>
      </c>
      <c r="B448" t="s">
        <v>826</v>
      </c>
      <c r="C448" t="s">
        <v>694</v>
      </c>
      <c r="D448" t="s">
        <v>707</v>
      </c>
      <c r="F448" t="s">
        <v>693</v>
      </c>
      <c r="G448">
        <f>VLOOKUP(A448,Seznam!$A$2:$B$700,2)</f>
        <v>38</v>
      </c>
      <c r="H448" s="5">
        <f>VLOOKUP(A448,Konkurence!$A$2:$C$700,3)</f>
        <v>1661025</v>
      </c>
      <c r="I448" s="3">
        <f t="shared" si="12"/>
        <v>2.2877440134856489E-2</v>
      </c>
      <c r="J448">
        <f>VLOOKUP(A448,Google!$A$2:$B$700,2)</f>
        <v>30</v>
      </c>
      <c r="K448" s="5">
        <f>VLOOKUP(A448,Konkurence!$A$2:$C$700,2)</f>
        <v>29500</v>
      </c>
      <c r="L448" s="3">
        <f t="shared" si="13"/>
        <v>1.0169491525423728</v>
      </c>
    </row>
    <row r="449" spans="1:12" x14ac:dyDescent="0.25">
      <c r="A449" t="s">
        <v>227</v>
      </c>
      <c r="B449" t="s">
        <v>825</v>
      </c>
      <c r="C449" t="s">
        <v>694</v>
      </c>
      <c r="D449" t="s">
        <v>707</v>
      </c>
      <c r="E449" t="s">
        <v>712</v>
      </c>
      <c r="F449" t="s">
        <v>693</v>
      </c>
      <c r="G449">
        <f>VLOOKUP(A449,Seznam!$A$2:$B$700,2)</f>
        <v>30</v>
      </c>
      <c r="H449" s="5">
        <f>VLOOKUP(A449,Konkurence!$A$2:$C$700,3)</f>
        <v>307365</v>
      </c>
      <c r="I449" s="3">
        <f t="shared" si="12"/>
        <v>9.7603826069981942E-2</v>
      </c>
      <c r="J449">
        <f>VLOOKUP(A449,Google!$A$2:$B$700,2)</f>
        <v>0</v>
      </c>
      <c r="K449" s="5">
        <f>VLOOKUP(A449,Konkurence!$A$2:$C$700,2)</f>
        <v>30100</v>
      </c>
      <c r="L449" s="3">
        <f t="shared" si="13"/>
        <v>0</v>
      </c>
    </row>
    <row r="450" spans="1:12" x14ac:dyDescent="0.25">
      <c r="A450" t="s">
        <v>226</v>
      </c>
      <c r="B450" t="s">
        <v>824</v>
      </c>
      <c r="C450" t="s">
        <v>694</v>
      </c>
      <c r="F450" t="s">
        <v>693</v>
      </c>
      <c r="G450">
        <f>VLOOKUP(A450,Seznam!$A$2:$B$700,2)</f>
        <v>28</v>
      </c>
      <c r="H450" s="5">
        <f>VLOOKUP(A450,Konkurence!$A$2:$C$700,3)</f>
        <v>3245589</v>
      </c>
      <c r="I450" s="3">
        <f t="shared" si="12"/>
        <v>8.6270935722298787E-3</v>
      </c>
      <c r="J450">
        <f>VLOOKUP(A450,Google!$A$2:$B$700,2)</f>
        <v>10</v>
      </c>
      <c r="K450" s="5">
        <f>VLOOKUP(A450,Konkurence!$A$2:$C$700,2)</f>
        <v>32600</v>
      </c>
      <c r="L450" s="3">
        <f t="shared" si="13"/>
        <v>0.30674846625766872</v>
      </c>
    </row>
    <row r="451" spans="1:12" x14ac:dyDescent="0.25">
      <c r="A451" t="s">
        <v>230</v>
      </c>
      <c r="B451" t="s">
        <v>823</v>
      </c>
      <c r="C451" t="s">
        <v>694</v>
      </c>
      <c r="F451" t="s">
        <v>693</v>
      </c>
      <c r="G451">
        <f>VLOOKUP(A451,Seznam!$A$2:$B$700,2)</f>
        <v>34</v>
      </c>
      <c r="H451" s="5">
        <f>VLOOKUP(A451,Konkurence!$A$2:$C$700,3)</f>
        <v>2448079</v>
      </c>
      <c r="I451" s="3">
        <f t="shared" ref="I451:I514" si="14">(G451/H451)*1000</f>
        <v>1.3888440691660685E-2</v>
      </c>
      <c r="J451">
        <f>VLOOKUP(A451,Google!$A$2:$B$700,2)</f>
        <v>20</v>
      </c>
      <c r="K451" s="5">
        <f>VLOOKUP(A451,Konkurence!$A$2:$C$700,2)</f>
        <v>411000</v>
      </c>
      <c r="L451" s="3">
        <f t="shared" ref="L451:L514" si="15">(J451/K451)*1000</f>
        <v>4.8661800486618008E-2</v>
      </c>
    </row>
    <row r="452" spans="1:12" x14ac:dyDescent="0.25">
      <c r="A452" t="s">
        <v>225</v>
      </c>
      <c r="B452" t="s">
        <v>822</v>
      </c>
      <c r="C452" t="s">
        <v>694</v>
      </c>
      <c r="F452" t="s">
        <v>693</v>
      </c>
      <c r="G452">
        <f>VLOOKUP(A452,Seznam!$A$2:$B$700,2)</f>
        <v>17</v>
      </c>
      <c r="H452" s="5">
        <f>VLOOKUP(A452,Konkurence!$A$2:$C$700,3)</f>
        <v>682474</v>
      </c>
      <c r="I452" s="3">
        <f t="shared" si="14"/>
        <v>2.4909373836952031E-2</v>
      </c>
      <c r="J452">
        <f>VLOOKUP(A452,Google!$A$2:$B$700,2)</f>
        <v>10</v>
      </c>
      <c r="K452" s="5">
        <f>VLOOKUP(A452,Konkurence!$A$2:$C$700,2)</f>
        <v>417000</v>
      </c>
      <c r="L452" s="3">
        <f t="shared" si="15"/>
        <v>2.3980815347721823E-2</v>
      </c>
    </row>
    <row r="453" spans="1:12" x14ac:dyDescent="0.25">
      <c r="A453" t="s">
        <v>224</v>
      </c>
      <c r="B453" t="s">
        <v>223</v>
      </c>
      <c r="C453" t="s">
        <v>694</v>
      </c>
      <c r="F453" t="s">
        <v>693</v>
      </c>
      <c r="G453">
        <f>VLOOKUP(A453,Seznam!$A$2:$B$700,2)</f>
        <v>34</v>
      </c>
      <c r="H453" s="5">
        <f>VLOOKUP(A453,Konkurence!$A$2:$C$700,3)</f>
        <v>802767</v>
      </c>
      <c r="I453" s="3">
        <f t="shared" si="14"/>
        <v>4.2353509797986216E-2</v>
      </c>
      <c r="J453">
        <f>VLOOKUP(A453,Google!$A$2:$B$700,2)</f>
        <v>30</v>
      </c>
      <c r="K453" s="5">
        <f>VLOOKUP(A453,Konkurence!$A$2:$C$700,2)</f>
        <v>319000</v>
      </c>
      <c r="L453" s="3">
        <f t="shared" si="15"/>
        <v>9.4043887147335414E-2</v>
      </c>
    </row>
    <row r="454" spans="1:12" x14ac:dyDescent="0.25">
      <c r="A454" t="s">
        <v>223</v>
      </c>
      <c r="B454" t="s">
        <v>223</v>
      </c>
      <c r="C454" t="s">
        <v>694</v>
      </c>
      <c r="F454" t="s">
        <v>693</v>
      </c>
      <c r="G454">
        <f>VLOOKUP(A454,Seznam!$A$2:$B$700,2)</f>
        <v>18</v>
      </c>
      <c r="H454" s="5">
        <f>VLOOKUP(A454,Konkurence!$A$2:$C$700,3)</f>
        <v>802489</v>
      </c>
      <c r="I454" s="3">
        <f t="shared" si="14"/>
        <v>2.2430213996702756E-2</v>
      </c>
      <c r="J454">
        <f>VLOOKUP(A454,Google!$A$2:$B$700,2)</f>
        <v>10</v>
      </c>
      <c r="K454" s="5">
        <f>VLOOKUP(A454,Konkurence!$A$2:$C$700,2)</f>
        <v>332000</v>
      </c>
      <c r="L454" s="3">
        <f t="shared" si="15"/>
        <v>3.0120481927710843E-2</v>
      </c>
    </row>
    <row r="455" spans="1:12" x14ac:dyDescent="0.25">
      <c r="A455" t="s">
        <v>217</v>
      </c>
      <c r="B455" t="s">
        <v>820</v>
      </c>
      <c r="C455" t="s">
        <v>694</v>
      </c>
      <c r="F455" t="s">
        <v>693</v>
      </c>
      <c r="G455">
        <f>VLOOKUP(A455,Seznam!$A$2:$B$700,2)</f>
        <v>30</v>
      </c>
      <c r="H455" s="5">
        <f>VLOOKUP(A455,Konkurence!$A$2:$C$700,3)</f>
        <v>1263385</v>
      </c>
      <c r="I455" s="3">
        <f t="shared" si="14"/>
        <v>2.3745730715498441E-2</v>
      </c>
      <c r="J455">
        <f>VLOOKUP(A455,Google!$A$2:$B$700,2)</f>
        <v>20</v>
      </c>
      <c r="K455" s="5">
        <f>VLOOKUP(A455,Konkurence!$A$2:$C$700,2)</f>
        <v>4050000</v>
      </c>
      <c r="L455" s="3">
        <f t="shared" si="15"/>
        <v>4.9382716049382715E-3</v>
      </c>
    </row>
    <row r="456" spans="1:12" x14ac:dyDescent="0.25">
      <c r="A456" t="s">
        <v>216</v>
      </c>
      <c r="B456" t="s">
        <v>821</v>
      </c>
      <c r="C456" t="s">
        <v>694</v>
      </c>
      <c r="F456" t="s">
        <v>693</v>
      </c>
      <c r="G456">
        <f>VLOOKUP(A456,Seznam!$A$2:$B$700,2)</f>
        <v>24</v>
      </c>
      <c r="H456" s="5">
        <f>VLOOKUP(A456,Konkurence!$A$2:$C$700,3)</f>
        <v>1406</v>
      </c>
      <c r="I456" s="3">
        <f t="shared" si="14"/>
        <v>17.069701280227598</v>
      </c>
      <c r="J456">
        <f>VLOOKUP(A456,Google!$A$2:$B$700,2)</f>
        <v>0</v>
      </c>
      <c r="K456" s="5">
        <f>VLOOKUP(A456,Konkurence!$A$2:$C$700,2)</f>
        <v>1900</v>
      </c>
      <c r="L456" s="3">
        <f t="shared" si="15"/>
        <v>0</v>
      </c>
    </row>
    <row r="457" spans="1:12" x14ac:dyDescent="0.25">
      <c r="A457" t="s">
        <v>215</v>
      </c>
      <c r="B457" t="s">
        <v>820</v>
      </c>
      <c r="C457" t="s">
        <v>694</v>
      </c>
      <c r="F457" t="s">
        <v>693</v>
      </c>
      <c r="G457">
        <f>VLOOKUP(A457,Seznam!$A$2:$B$700,2)</f>
        <v>222</v>
      </c>
      <c r="H457" s="5">
        <f>VLOOKUP(A457,Konkurence!$A$2:$C$700,3)</f>
        <v>1277885</v>
      </c>
      <c r="I457" s="3">
        <f t="shared" si="14"/>
        <v>0.17372455267884043</v>
      </c>
      <c r="J457">
        <f>VLOOKUP(A457,Google!$A$2:$B$700,2)</f>
        <v>110</v>
      </c>
      <c r="K457" s="5">
        <f>VLOOKUP(A457,Konkurence!$A$2:$C$700,2)</f>
        <v>144000</v>
      </c>
      <c r="L457" s="3">
        <f t="shared" si="15"/>
        <v>0.76388888888888895</v>
      </c>
    </row>
    <row r="458" spans="1:12" x14ac:dyDescent="0.25">
      <c r="A458" t="s">
        <v>214</v>
      </c>
      <c r="B458" t="s">
        <v>819</v>
      </c>
      <c r="C458" t="s">
        <v>694</v>
      </c>
      <c r="D458" t="s">
        <v>727</v>
      </c>
      <c r="F458" t="s">
        <v>693</v>
      </c>
      <c r="G458">
        <f>VLOOKUP(A458,Seznam!$A$2:$B$700,2)</f>
        <v>12</v>
      </c>
      <c r="H458" s="5">
        <f>VLOOKUP(A458,Konkurence!$A$2:$C$700,3)</f>
        <v>103664</v>
      </c>
      <c r="I458" s="3">
        <f t="shared" si="14"/>
        <v>0.11575860472295108</v>
      </c>
      <c r="J458">
        <f>VLOOKUP(A458,Google!$A$2:$B$700,2)</f>
        <v>10</v>
      </c>
      <c r="K458" s="5">
        <f>VLOOKUP(A458,Konkurence!$A$2:$C$700,2)</f>
        <v>93600</v>
      </c>
      <c r="L458" s="3">
        <f t="shared" si="15"/>
        <v>0.10683760683760683</v>
      </c>
    </row>
    <row r="459" spans="1:12" x14ac:dyDescent="0.25">
      <c r="A459" t="s">
        <v>213</v>
      </c>
      <c r="B459" t="s">
        <v>818</v>
      </c>
      <c r="C459" t="s">
        <v>694</v>
      </c>
      <c r="D459" t="s">
        <v>707</v>
      </c>
      <c r="F459" t="s">
        <v>693</v>
      </c>
      <c r="G459">
        <f>VLOOKUP(A459,Seznam!$A$2:$B$700,2)</f>
        <v>33</v>
      </c>
      <c r="H459" s="5">
        <f>VLOOKUP(A459,Konkurence!$A$2:$C$700,3)</f>
        <v>627193</v>
      </c>
      <c r="I459" s="3">
        <f t="shared" si="14"/>
        <v>5.2615383143625648E-2</v>
      </c>
      <c r="J459">
        <f>VLOOKUP(A459,Google!$A$2:$B$700,2)</f>
        <v>10</v>
      </c>
      <c r="K459" s="5">
        <f>VLOOKUP(A459,Konkurence!$A$2:$C$700,2)</f>
        <v>54300</v>
      </c>
      <c r="L459" s="3">
        <f t="shared" si="15"/>
        <v>0.18416206261510129</v>
      </c>
    </row>
    <row r="460" spans="1:12" x14ac:dyDescent="0.25">
      <c r="A460" t="s">
        <v>212</v>
      </c>
      <c r="B460" t="s">
        <v>817</v>
      </c>
      <c r="C460" t="s">
        <v>694</v>
      </c>
      <c r="F460" t="s">
        <v>693</v>
      </c>
      <c r="G460">
        <f>VLOOKUP(A460,Seznam!$A$2:$B$700,2)</f>
        <v>75</v>
      </c>
      <c r="H460" s="5">
        <f>VLOOKUP(A460,Konkurence!$A$2:$C$700,3)</f>
        <v>246777</v>
      </c>
      <c r="I460" s="3">
        <f t="shared" si="14"/>
        <v>0.30391811230382082</v>
      </c>
      <c r="J460">
        <f>VLOOKUP(A460,Google!$A$2:$B$700,2)</f>
        <v>0</v>
      </c>
      <c r="K460" s="5">
        <f>VLOOKUP(A460,Konkurence!$A$2:$C$700,2)</f>
        <v>105000</v>
      </c>
      <c r="L460" s="3">
        <f t="shared" si="15"/>
        <v>0</v>
      </c>
    </row>
    <row r="461" spans="1:12" x14ac:dyDescent="0.25">
      <c r="A461" t="s">
        <v>211</v>
      </c>
      <c r="B461" t="s">
        <v>816</v>
      </c>
      <c r="C461" t="s">
        <v>687</v>
      </c>
      <c r="F461" t="s">
        <v>686</v>
      </c>
      <c r="G461">
        <f>VLOOKUP(A461,Seznam!$A$2:$B$700,2)</f>
        <v>25</v>
      </c>
      <c r="H461" s="5">
        <f>VLOOKUP(A461,Konkurence!$A$2:$C$700,3)</f>
        <v>261236</v>
      </c>
      <c r="I461" s="3">
        <f t="shared" si="14"/>
        <v>9.5698908266854482E-2</v>
      </c>
      <c r="J461">
        <f>VLOOKUP(A461,Google!$A$2:$B$700,2)</f>
        <v>20</v>
      </c>
      <c r="K461" s="5">
        <f>VLOOKUP(A461,Konkurence!$A$2:$C$700,2)</f>
        <v>466000</v>
      </c>
      <c r="L461" s="3">
        <f t="shared" si="15"/>
        <v>4.2918454935622317E-2</v>
      </c>
    </row>
    <row r="462" spans="1:12" x14ac:dyDescent="0.25">
      <c r="A462" t="s">
        <v>210</v>
      </c>
      <c r="B462" t="s">
        <v>815</v>
      </c>
      <c r="C462" t="s">
        <v>687</v>
      </c>
      <c r="F462" t="s">
        <v>686</v>
      </c>
      <c r="G462">
        <f>VLOOKUP(A462,Seznam!$A$2:$B$700,2)</f>
        <v>42</v>
      </c>
      <c r="H462" s="5">
        <f>VLOOKUP(A462,Konkurence!$A$2:$C$700,3)</f>
        <v>285</v>
      </c>
      <c r="I462" s="3">
        <f t="shared" si="14"/>
        <v>147.36842105263156</v>
      </c>
      <c r="J462">
        <f>VLOOKUP(A462,Google!$A$2:$B$700,2)</f>
        <v>0</v>
      </c>
      <c r="K462" s="5">
        <f>VLOOKUP(A462,Konkurence!$A$2:$C$700,2)</f>
        <v>669</v>
      </c>
      <c r="L462" s="3">
        <f t="shared" si="15"/>
        <v>0</v>
      </c>
    </row>
    <row r="463" spans="1:12" x14ac:dyDescent="0.25">
      <c r="A463" t="s">
        <v>209</v>
      </c>
      <c r="B463" t="s">
        <v>814</v>
      </c>
      <c r="C463" t="s">
        <v>704</v>
      </c>
      <c r="F463" t="s">
        <v>693</v>
      </c>
      <c r="G463">
        <f>VLOOKUP(A463,Seznam!$A$2:$B$700,2)</f>
        <v>17</v>
      </c>
      <c r="H463" s="5">
        <f>VLOOKUP(A463,Konkurence!$A$2:$C$700,3)</f>
        <v>1597395</v>
      </c>
      <c r="I463" s="3">
        <f t="shared" si="14"/>
        <v>1.0642327038709898E-2</v>
      </c>
      <c r="J463">
        <f>VLOOKUP(A463,Google!$A$2:$B$700,2)</f>
        <v>10</v>
      </c>
      <c r="K463" s="5">
        <f>VLOOKUP(A463,Konkurence!$A$2:$C$700,2)</f>
        <v>599000</v>
      </c>
      <c r="L463" s="3">
        <f t="shared" si="15"/>
        <v>1.6694490818030053E-2</v>
      </c>
    </row>
    <row r="464" spans="1:12" x14ac:dyDescent="0.25">
      <c r="A464" t="s">
        <v>208</v>
      </c>
      <c r="B464" t="s">
        <v>813</v>
      </c>
      <c r="C464" t="s">
        <v>704</v>
      </c>
      <c r="F464" t="s">
        <v>693</v>
      </c>
      <c r="G464">
        <f>VLOOKUP(A464,Seznam!$A$2:$B$700,2)</f>
        <v>145</v>
      </c>
      <c r="H464" s="5">
        <f>VLOOKUP(A464,Konkurence!$A$2:$C$700,3)</f>
        <v>453546</v>
      </c>
      <c r="I464" s="3">
        <f t="shared" si="14"/>
        <v>0.31970296287476907</v>
      </c>
      <c r="J464">
        <f>VLOOKUP(A464,Google!$A$2:$B$700,2)</f>
        <v>30</v>
      </c>
      <c r="K464" s="5">
        <f>VLOOKUP(A464,Konkurence!$A$2:$C$700,2)</f>
        <v>667000</v>
      </c>
      <c r="L464" s="3">
        <f t="shared" si="15"/>
        <v>4.4977511244377814E-2</v>
      </c>
    </row>
    <row r="465" spans="1:12" x14ac:dyDescent="0.25">
      <c r="A465" t="s">
        <v>207</v>
      </c>
      <c r="B465" t="s">
        <v>812</v>
      </c>
      <c r="C465" t="s">
        <v>704</v>
      </c>
      <c r="E465" t="s">
        <v>712</v>
      </c>
      <c r="F465" t="s">
        <v>693</v>
      </c>
      <c r="G465">
        <f>VLOOKUP(A465,Seznam!$A$2:$B$700,2)</f>
        <v>145</v>
      </c>
      <c r="H465" s="5">
        <f>VLOOKUP(A465,Konkurence!$A$2:$C$700,3)</f>
        <v>453546</v>
      </c>
      <c r="I465" s="3">
        <f t="shared" si="14"/>
        <v>0.31970296287476907</v>
      </c>
      <c r="J465">
        <f>VLOOKUP(A465,Google!$A$2:$B$700,2)</f>
        <v>0</v>
      </c>
      <c r="K465" s="5">
        <f>VLOOKUP(A465,Konkurence!$A$2:$C$700,2)</f>
        <v>667000</v>
      </c>
      <c r="L465" s="3">
        <f t="shared" si="15"/>
        <v>0</v>
      </c>
    </row>
    <row r="466" spans="1:12" x14ac:dyDescent="0.25">
      <c r="A466" t="s">
        <v>206</v>
      </c>
      <c r="B466" t="s">
        <v>813</v>
      </c>
      <c r="C466" t="s">
        <v>704</v>
      </c>
      <c r="F466" t="s">
        <v>693</v>
      </c>
      <c r="G466">
        <f>VLOOKUP(A466,Seznam!$A$2:$B$700,2)</f>
        <v>110</v>
      </c>
      <c r="H466" s="5">
        <f>VLOOKUP(A466,Konkurence!$A$2:$C$700,3)</f>
        <v>1638394</v>
      </c>
      <c r="I466" s="3">
        <f t="shared" si="14"/>
        <v>6.7138917745060103E-2</v>
      </c>
      <c r="J466">
        <f>VLOOKUP(A466,Google!$A$2:$B$700,2)</f>
        <v>20</v>
      </c>
      <c r="K466" s="5">
        <f>VLOOKUP(A466,Konkurence!$A$2:$C$700,2)</f>
        <v>535000</v>
      </c>
      <c r="L466" s="3">
        <f t="shared" si="15"/>
        <v>3.7383177570093462E-2</v>
      </c>
    </row>
    <row r="467" spans="1:12" x14ac:dyDescent="0.25">
      <c r="A467" t="s">
        <v>205</v>
      </c>
      <c r="B467" t="s">
        <v>812</v>
      </c>
      <c r="C467" t="s">
        <v>704</v>
      </c>
      <c r="E467" t="s">
        <v>712</v>
      </c>
      <c r="F467" t="s">
        <v>693</v>
      </c>
      <c r="G467">
        <f>VLOOKUP(A467,Seznam!$A$2:$B$700,2)</f>
        <v>13</v>
      </c>
      <c r="H467" s="5">
        <f>VLOOKUP(A467,Konkurence!$A$2:$C$700,3)</f>
        <v>114649</v>
      </c>
      <c r="I467" s="3">
        <f t="shared" si="14"/>
        <v>0.11338956292684628</v>
      </c>
      <c r="J467">
        <f>VLOOKUP(A467,Google!$A$2:$B$700,2)</f>
        <v>0</v>
      </c>
      <c r="K467" s="5">
        <f>VLOOKUP(A467,Konkurence!$A$2:$C$700,2)</f>
        <v>219000</v>
      </c>
      <c r="L467" s="3">
        <f t="shared" si="15"/>
        <v>0</v>
      </c>
    </row>
    <row r="468" spans="1:12" x14ac:dyDescent="0.25">
      <c r="A468" t="s">
        <v>204</v>
      </c>
      <c r="B468" t="s">
        <v>811</v>
      </c>
      <c r="C468" t="s">
        <v>704</v>
      </c>
      <c r="F468" t="s">
        <v>693</v>
      </c>
      <c r="G468">
        <f>VLOOKUP(A468,Seznam!$A$2:$B$700,2)</f>
        <v>84</v>
      </c>
      <c r="H468" s="5">
        <f>VLOOKUP(A468,Konkurence!$A$2:$C$700,3)</f>
        <v>3380810</v>
      </c>
      <c r="I468" s="3">
        <f t="shared" si="14"/>
        <v>2.484611675900154E-2</v>
      </c>
      <c r="J468">
        <f>VLOOKUP(A468,Google!$A$2:$B$700,2)</f>
        <v>0</v>
      </c>
      <c r="K468" s="5">
        <f>VLOOKUP(A468,Konkurence!$A$2:$C$700,2)</f>
        <v>539000</v>
      </c>
      <c r="L468" s="3">
        <f t="shared" si="15"/>
        <v>0</v>
      </c>
    </row>
    <row r="469" spans="1:12" x14ac:dyDescent="0.25">
      <c r="A469" t="s">
        <v>203</v>
      </c>
      <c r="B469" t="s">
        <v>811</v>
      </c>
      <c r="C469" t="s">
        <v>694</v>
      </c>
      <c r="F469" t="s">
        <v>693</v>
      </c>
      <c r="G469">
        <f>VLOOKUP(A469,Seznam!$A$2:$B$700,2)</f>
        <v>1648</v>
      </c>
      <c r="H469" s="5">
        <f>VLOOKUP(A469,Konkurence!$A$2:$C$700,3)</f>
        <v>3374648</v>
      </c>
      <c r="I469" s="3">
        <f t="shared" si="14"/>
        <v>0.4883472291035984</v>
      </c>
      <c r="J469">
        <f>VLOOKUP(A469,Google!$A$2:$B$700,2)</f>
        <v>10</v>
      </c>
      <c r="K469" s="5">
        <f>VLOOKUP(A469,Konkurence!$A$2:$C$700,2)</f>
        <v>529000</v>
      </c>
      <c r="L469" s="3">
        <f t="shared" si="15"/>
        <v>1.890359168241966E-2</v>
      </c>
    </row>
    <row r="470" spans="1:12" x14ac:dyDescent="0.25">
      <c r="A470" t="s">
        <v>222</v>
      </c>
      <c r="B470" t="s">
        <v>222</v>
      </c>
      <c r="C470" t="s">
        <v>687</v>
      </c>
      <c r="F470" t="s">
        <v>686</v>
      </c>
      <c r="G470">
        <f>VLOOKUP(A470,Seznam!$A$2:$B$700,2)</f>
        <v>766</v>
      </c>
      <c r="H470" s="5">
        <f>VLOOKUP(A470,Konkurence!$A$2:$C$700,3)</f>
        <v>85795</v>
      </c>
      <c r="I470" s="3">
        <f t="shared" si="14"/>
        <v>8.9282592225654192</v>
      </c>
      <c r="J470">
        <f>VLOOKUP(A470,Google!$A$2:$B$700,2)</f>
        <v>720</v>
      </c>
      <c r="K470" s="5">
        <f>VLOOKUP(A470,Konkurence!$A$2:$C$700,2)</f>
        <v>97700</v>
      </c>
      <c r="L470" s="3">
        <f t="shared" si="15"/>
        <v>7.3694984646878199</v>
      </c>
    </row>
    <row r="471" spans="1:12" x14ac:dyDescent="0.25">
      <c r="A471" t="s">
        <v>221</v>
      </c>
      <c r="B471" t="s">
        <v>221</v>
      </c>
      <c r="C471" t="s">
        <v>687</v>
      </c>
      <c r="D471" t="s">
        <v>699</v>
      </c>
      <c r="F471" t="s">
        <v>686</v>
      </c>
      <c r="G471">
        <f>VLOOKUP(A471,Seznam!$A$2:$B$700,2)</f>
        <v>73</v>
      </c>
      <c r="H471" s="5">
        <f>VLOOKUP(A471,Konkurence!$A$2:$C$700,3)</f>
        <v>3909</v>
      </c>
      <c r="I471" s="3">
        <f t="shared" si="14"/>
        <v>18.674852903555895</v>
      </c>
      <c r="J471">
        <f>VLOOKUP(A471,Google!$A$2:$B$700,2)</f>
        <v>50</v>
      </c>
      <c r="K471" s="5">
        <f>VLOOKUP(A471,Konkurence!$A$2:$C$700,2)</f>
        <v>6980</v>
      </c>
      <c r="L471" s="3">
        <f t="shared" si="15"/>
        <v>7.1633237822349578</v>
      </c>
    </row>
    <row r="472" spans="1:12" x14ac:dyDescent="0.25">
      <c r="A472" t="s">
        <v>202</v>
      </c>
      <c r="B472" t="s">
        <v>810</v>
      </c>
      <c r="C472" t="s">
        <v>687</v>
      </c>
      <c r="F472" t="s">
        <v>686</v>
      </c>
      <c r="G472">
        <f>VLOOKUP(A472,Seznam!$A$2:$B$700,2)</f>
        <v>20</v>
      </c>
      <c r="H472" s="5">
        <f>VLOOKUP(A472,Konkurence!$A$2:$C$700,3)</f>
        <v>11529</v>
      </c>
      <c r="I472" s="3">
        <f t="shared" si="14"/>
        <v>1.734755833116489</v>
      </c>
      <c r="J472">
        <f>VLOOKUP(A472,Google!$A$2:$B$700,2)</f>
        <v>20</v>
      </c>
      <c r="K472" s="5">
        <f>VLOOKUP(A472,Konkurence!$A$2:$C$700,2)</f>
        <v>20400</v>
      </c>
      <c r="L472" s="3">
        <f t="shared" si="15"/>
        <v>0.98039215686274506</v>
      </c>
    </row>
    <row r="473" spans="1:12" x14ac:dyDescent="0.25">
      <c r="A473" t="s">
        <v>201</v>
      </c>
      <c r="B473" t="s">
        <v>201</v>
      </c>
      <c r="C473" t="s">
        <v>687</v>
      </c>
      <c r="D473" t="s">
        <v>750</v>
      </c>
      <c r="F473" t="s">
        <v>686</v>
      </c>
      <c r="G473">
        <f>VLOOKUP(A473,Seznam!$A$2:$B$700,2)</f>
        <v>19</v>
      </c>
      <c r="H473" s="5">
        <f>VLOOKUP(A473,Konkurence!$A$2:$C$700,3)</f>
        <v>42798</v>
      </c>
      <c r="I473" s="3">
        <f t="shared" si="14"/>
        <v>0.44394597878405534</v>
      </c>
      <c r="J473">
        <f>VLOOKUP(A473,Google!$A$2:$B$700,2)</f>
        <v>10</v>
      </c>
      <c r="K473" s="5">
        <f>VLOOKUP(A473,Konkurence!$A$2:$C$700,2)</f>
        <v>34900</v>
      </c>
      <c r="L473" s="3">
        <f t="shared" si="15"/>
        <v>0.28653295128939826</v>
      </c>
    </row>
    <row r="474" spans="1:12" x14ac:dyDescent="0.25">
      <c r="A474" t="s">
        <v>200</v>
      </c>
      <c r="B474" t="s">
        <v>809</v>
      </c>
      <c r="C474" t="s">
        <v>687</v>
      </c>
      <c r="D474" t="s">
        <v>750</v>
      </c>
      <c r="F474" t="s">
        <v>686</v>
      </c>
      <c r="G474">
        <f>VLOOKUP(A474,Seznam!$A$2:$B$700,2)</f>
        <v>40</v>
      </c>
      <c r="H474" s="5">
        <f>VLOOKUP(A474,Konkurence!$A$2:$C$700,3)</f>
        <v>14591</v>
      </c>
      <c r="I474" s="3">
        <f t="shared" si="14"/>
        <v>2.7414159413336989</v>
      </c>
      <c r="J474">
        <f>VLOOKUP(A474,Google!$A$2:$B$700,2)</f>
        <v>0</v>
      </c>
      <c r="K474" s="5">
        <f>VLOOKUP(A474,Konkurence!$A$2:$C$700,2)</f>
        <v>7990</v>
      </c>
      <c r="L474" s="3">
        <f t="shared" si="15"/>
        <v>0</v>
      </c>
    </row>
    <row r="475" spans="1:12" x14ac:dyDescent="0.25">
      <c r="A475" t="s">
        <v>199</v>
      </c>
      <c r="B475" t="s">
        <v>528</v>
      </c>
      <c r="C475" t="s">
        <v>687</v>
      </c>
      <c r="D475" t="s">
        <v>750</v>
      </c>
      <c r="F475" t="s">
        <v>686</v>
      </c>
      <c r="G475">
        <f>VLOOKUP(A475,Seznam!$A$2:$B$700,2)</f>
        <v>124</v>
      </c>
      <c r="H475" s="5">
        <f>VLOOKUP(A475,Konkurence!$A$2:$C$700,3)</f>
        <v>2583778</v>
      </c>
      <c r="I475" s="3">
        <f t="shared" si="14"/>
        <v>4.7991739228370238E-2</v>
      </c>
      <c r="J475">
        <f>VLOOKUP(A475,Google!$A$2:$B$700,2)</f>
        <v>70</v>
      </c>
      <c r="K475" s="5">
        <f>VLOOKUP(A475,Konkurence!$A$2:$C$700,2)</f>
        <v>936000</v>
      </c>
      <c r="L475" s="3">
        <f t="shared" si="15"/>
        <v>7.4786324786324784E-2</v>
      </c>
    </row>
    <row r="476" spans="1:12" x14ac:dyDescent="0.25">
      <c r="A476" t="s">
        <v>198</v>
      </c>
      <c r="B476" t="s">
        <v>808</v>
      </c>
      <c r="C476" t="s">
        <v>687</v>
      </c>
      <c r="D476" t="s">
        <v>750</v>
      </c>
      <c r="F476" t="s">
        <v>686</v>
      </c>
      <c r="G476">
        <f>VLOOKUP(A476,Seznam!$A$2:$B$700,2)</f>
        <v>30</v>
      </c>
      <c r="H476" s="5">
        <f>VLOOKUP(A476,Konkurence!$A$2:$C$700,3)</f>
        <v>268787</v>
      </c>
      <c r="I476" s="3">
        <f t="shared" si="14"/>
        <v>0.11161254078508261</v>
      </c>
      <c r="J476">
        <f>VLOOKUP(A476,Google!$A$2:$B$700,2)</f>
        <v>0</v>
      </c>
      <c r="K476" s="5">
        <f>VLOOKUP(A476,Konkurence!$A$2:$C$700,2)</f>
        <v>142000</v>
      </c>
      <c r="L476" s="3">
        <f t="shared" si="15"/>
        <v>0</v>
      </c>
    </row>
    <row r="477" spans="1:12" x14ac:dyDescent="0.25">
      <c r="A477" t="s">
        <v>197</v>
      </c>
      <c r="B477" t="s">
        <v>807</v>
      </c>
      <c r="C477" t="s">
        <v>687</v>
      </c>
      <c r="D477" t="s">
        <v>750</v>
      </c>
      <c r="F477" t="s">
        <v>686</v>
      </c>
      <c r="G477">
        <f>VLOOKUP(A477,Seznam!$A$2:$B$700,2)</f>
        <v>18</v>
      </c>
      <c r="H477" s="5">
        <f>VLOOKUP(A477,Konkurence!$A$2:$C$700,3)</f>
        <v>114979</v>
      </c>
      <c r="I477" s="3">
        <f t="shared" si="14"/>
        <v>0.15655032658137571</v>
      </c>
      <c r="J477">
        <f>VLOOKUP(A477,Google!$A$2:$B$700,2)</f>
        <v>20</v>
      </c>
      <c r="K477" s="5">
        <f>VLOOKUP(A477,Konkurence!$A$2:$C$700,2)</f>
        <v>114000</v>
      </c>
      <c r="L477" s="3">
        <f t="shared" si="15"/>
        <v>0.17543859649122806</v>
      </c>
    </row>
    <row r="478" spans="1:12" x14ac:dyDescent="0.25">
      <c r="A478" t="s">
        <v>196</v>
      </c>
      <c r="B478" t="s">
        <v>196</v>
      </c>
      <c r="C478" t="s">
        <v>687</v>
      </c>
      <c r="D478" t="s">
        <v>750</v>
      </c>
      <c r="F478" t="s">
        <v>686</v>
      </c>
      <c r="G478">
        <f>VLOOKUP(A478,Seznam!$A$2:$B$700,2)</f>
        <v>242</v>
      </c>
      <c r="H478" s="5">
        <f>VLOOKUP(A478,Konkurence!$A$2:$C$700,3)</f>
        <v>1437381</v>
      </c>
      <c r="I478" s="3">
        <f t="shared" si="14"/>
        <v>0.16836176351294471</v>
      </c>
      <c r="J478">
        <f>VLOOKUP(A478,Google!$A$2:$B$700,2)</f>
        <v>210</v>
      </c>
      <c r="K478" s="5">
        <f>VLOOKUP(A478,Konkurence!$A$2:$C$700,2)</f>
        <v>350000</v>
      </c>
      <c r="L478" s="3">
        <f t="shared" si="15"/>
        <v>0.6</v>
      </c>
    </row>
    <row r="479" spans="1:12" x14ac:dyDescent="0.25">
      <c r="A479" t="s">
        <v>195</v>
      </c>
      <c r="B479" t="s">
        <v>806</v>
      </c>
      <c r="C479" t="s">
        <v>687</v>
      </c>
      <c r="D479" t="s">
        <v>750</v>
      </c>
      <c r="F479" t="s">
        <v>686</v>
      </c>
      <c r="G479">
        <f>VLOOKUP(A479,Seznam!$A$2:$B$700,2)</f>
        <v>31</v>
      </c>
      <c r="H479" s="5">
        <f>VLOOKUP(A479,Konkurence!$A$2:$C$700,3)</f>
        <v>37128</v>
      </c>
      <c r="I479" s="3">
        <f t="shared" si="14"/>
        <v>0.83494936436112899</v>
      </c>
      <c r="J479">
        <f>VLOOKUP(A479,Google!$A$2:$B$700,2)</f>
        <v>0</v>
      </c>
      <c r="K479" s="5">
        <f>VLOOKUP(A479,Konkurence!$A$2:$C$700,2)</f>
        <v>23700</v>
      </c>
      <c r="L479" s="3">
        <f t="shared" si="15"/>
        <v>0</v>
      </c>
    </row>
    <row r="480" spans="1:12" x14ac:dyDescent="0.25">
      <c r="A480" t="s">
        <v>194</v>
      </c>
      <c r="B480" t="s">
        <v>194</v>
      </c>
      <c r="C480" t="s">
        <v>687</v>
      </c>
      <c r="D480" t="s">
        <v>750</v>
      </c>
      <c r="F480" t="s">
        <v>686</v>
      </c>
      <c r="G480">
        <f>VLOOKUP(A480,Seznam!$A$2:$B$700,2)</f>
        <v>35</v>
      </c>
      <c r="H480" s="5">
        <f>VLOOKUP(A480,Konkurence!$A$2:$C$700,3)</f>
        <v>1905682</v>
      </c>
      <c r="I480" s="3">
        <f t="shared" si="14"/>
        <v>1.8366128241752822E-2</v>
      </c>
      <c r="J480">
        <f>VLOOKUP(A480,Google!$A$2:$B$700,2)</f>
        <v>10</v>
      </c>
      <c r="K480" s="5">
        <f>VLOOKUP(A480,Konkurence!$A$2:$C$700,2)</f>
        <v>499000</v>
      </c>
      <c r="L480" s="3">
        <f t="shared" si="15"/>
        <v>2.004008016032064E-2</v>
      </c>
    </row>
    <row r="481" spans="1:12" x14ac:dyDescent="0.25">
      <c r="A481" t="s">
        <v>193</v>
      </c>
      <c r="B481" t="s">
        <v>194</v>
      </c>
      <c r="C481" t="s">
        <v>687</v>
      </c>
      <c r="D481" t="s">
        <v>750</v>
      </c>
      <c r="F481" t="s">
        <v>686</v>
      </c>
      <c r="G481">
        <f>VLOOKUP(A481,Seznam!$A$2:$B$700,2)</f>
        <v>455</v>
      </c>
      <c r="H481" s="5">
        <f>VLOOKUP(A481,Konkurence!$A$2:$C$700,3)</f>
        <v>1836110</v>
      </c>
      <c r="I481" s="3">
        <f t="shared" si="14"/>
        <v>0.24780650396762721</v>
      </c>
      <c r="J481">
        <f>VLOOKUP(A481,Google!$A$2:$B$700,2)</f>
        <v>90</v>
      </c>
      <c r="K481" s="5">
        <f>VLOOKUP(A481,Konkurence!$A$2:$C$700,2)</f>
        <v>909000</v>
      </c>
      <c r="L481" s="3">
        <f t="shared" si="15"/>
        <v>9.9009900990099015E-2</v>
      </c>
    </row>
    <row r="482" spans="1:12" x14ac:dyDescent="0.25">
      <c r="A482" t="s">
        <v>192</v>
      </c>
      <c r="B482" t="s">
        <v>805</v>
      </c>
      <c r="C482" t="s">
        <v>704</v>
      </c>
      <c r="D482" t="s">
        <v>798</v>
      </c>
      <c r="F482" t="s">
        <v>693</v>
      </c>
      <c r="G482">
        <f>VLOOKUP(A482,Seznam!$A$2:$B$700,2)</f>
        <v>48</v>
      </c>
      <c r="H482" s="5">
        <f>VLOOKUP(A482,Konkurence!$A$2:$C$700,3)</f>
        <v>975238</v>
      </c>
      <c r="I482" s="3">
        <f t="shared" si="14"/>
        <v>4.9218754806519029E-2</v>
      </c>
      <c r="J482">
        <f>VLOOKUP(A482,Google!$A$2:$B$700,2)</f>
        <v>20</v>
      </c>
      <c r="K482" s="5">
        <f>VLOOKUP(A482,Konkurence!$A$2:$C$700,2)</f>
        <v>330000</v>
      </c>
      <c r="L482" s="3">
        <f t="shared" si="15"/>
        <v>6.0606060606060608E-2</v>
      </c>
    </row>
    <row r="483" spans="1:12" x14ac:dyDescent="0.25">
      <c r="A483" t="s">
        <v>191</v>
      </c>
      <c r="B483" t="s">
        <v>803</v>
      </c>
      <c r="C483" t="s">
        <v>704</v>
      </c>
      <c r="D483" t="s">
        <v>798</v>
      </c>
      <c r="F483" t="s">
        <v>693</v>
      </c>
      <c r="G483">
        <f>VLOOKUP(A483,Seznam!$A$2:$B$700,2)</f>
        <v>22</v>
      </c>
      <c r="H483" s="5">
        <f>VLOOKUP(A483,Konkurence!$A$2:$C$700,3)</f>
        <v>175835</v>
      </c>
      <c r="I483" s="3">
        <f t="shared" si="14"/>
        <v>0.12511729746637473</v>
      </c>
      <c r="J483">
        <f>VLOOKUP(A483,Google!$A$2:$B$700,2)</f>
        <v>10</v>
      </c>
      <c r="K483" s="5">
        <f>VLOOKUP(A483,Konkurence!$A$2:$C$700,2)</f>
        <v>420000</v>
      </c>
      <c r="L483" s="3">
        <f t="shared" si="15"/>
        <v>2.3809523809523812E-2</v>
      </c>
    </row>
    <row r="484" spans="1:12" x14ac:dyDescent="0.25">
      <c r="A484" t="s">
        <v>190</v>
      </c>
      <c r="B484" t="s">
        <v>800</v>
      </c>
      <c r="C484" t="s">
        <v>704</v>
      </c>
      <c r="D484" t="s">
        <v>798</v>
      </c>
      <c r="F484" t="s">
        <v>693</v>
      </c>
      <c r="G484">
        <f>VLOOKUP(A484,Seznam!$A$2:$B$700,2)</f>
        <v>229</v>
      </c>
      <c r="H484" s="5">
        <f>VLOOKUP(A484,Konkurence!$A$2:$C$700,3)</f>
        <v>948187</v>
      </c>
      <c r="I484" s="3">
        <f t="shared" si="14"/>
        <v>0.2415135411052883</v>
      </c>
      <c r="J484">
        <f>VLOOKUP(A484,Google!$A$2:$B$700,2)</f>
        <v>90</v>
      </c>
      <c r="K484" s="5">
        <f>VLOOKUP(A484,Konkurence!$A$2:$C$700,2)</f>
        <v>408000</v>
      </c>
      <c r="L484" s="3">
        <f t="shared" si="15"/>
        <v>0.22058823529411767</v>
      </c>
    </row>
    <row r="485" spans="1:12" x14ac:dyDescent="0.25">
      <c r="A485" t="s">
        <v>189</v>
      </c>
      <c r="B485" t="s">
        <v>802</v>
      </c>
      <c r="C485" t="s">
        <v>704</v>
      </c>
      <c r="D485" t="s">
        <v>798</v>
      </c>
      <c r="F485" t="s">
        <v>693</v>
      </c>
      <c r="G485">
        <f>VLOOKUP(A485,Seznam!$A$2:$B$700,2)</f>
        <v>11</v>
      </c>
      <c r="H485" s="5">
        <f>VLOOKUP(A485,Konkurence!$A$2:$C$700,3)</f>
        <v>161116</v>
      </c>
      <c r="I485" s="3">
        <f t="shared" si="14"/>
        <v>6.8273790312569818E-2</v>
      </c>
      <c r="J485">
        <f>VLOOKUP(A485,Google!$A$2:$B$700,2)</f>
        <v>0</v>
      </c>
      <c r="K485" s="5">
        <f>VLOOKUP(A485,Konkurence!$A$2:$C$700,2)</f>
        <v>33900</v>
      </c>
      <c r="L485" s="3">
        <f t="shared" si="15"/>
        <v>0</v>
      </c>
    </row>
    <row r="486" spans="1:12" x14ac:dyDescent="0.25">
      <c r="A486" t="s">
        <v>188</v>
      </c>
      <c r="B486" t="s">
        <v>799</v>
      </c>
      <c r="C486" t="s">
        <v>704</v>
      </c>
      <c r="D486" t="s">
        <v>798</v>
      </c>
      <c r="F486" t="s">
        <v>693</v>
      </c>
      <c r="G486">
        <f>VLOOKUP(A486,Seznam!$A$2:$B$700,2)</f>
        <v>111</v>
      </c>
      <c r="H486" s="5">
        <f>VLOOKUP(A486,Konkurence!$A$2:$C$700,3)</f>
        <v>758030</v>
      </c>
      <c r="I486" s="3">
        <f t="shared" si="14"/>
        <v>0.14643219925332771</v>
      </c>
      <c r="J486">
        <f>VLOOKUP(A486,Google!$A$2:$B$700,2)</f>
        <v>30</v>
      </c>
      <c r="K486" s="5">
        <f>VLOOKUP(A486,Konkurence!$A$2:$C$700,2)</f>
        <v>362000</v>
      </c>
      <c r="L486" s="3">
        <f t="shared" si="15"/>
        <v>8.2872928176795591E-2</v>
      </c>
    </row>
    <row r="487" spans="1:12" x14ac:dyDescent="0.25">
      <c r="A487" t="s">
        <v>184</v>
      </c>
      <c r="B487" t="s">
        <v>804</v>
      </c>
      <c r="C487" t="s">
        <v>687</v>
      </c>
      <c r="F487" t="s">
        <v>686</v>
      </c>
      <c r="G487">
        <f>VLOOKUP(A487,Seznam!$A$2:$B$700,2)</f>
        <v>111</v>
      </c>
      <c r="H487" s="5">
        <f>VLOOKUP(A487,Konkurence!$A$2:$C$700,3)</f>
        <v>758030</v>
      </c>
      <c r="I487" s="3">
        <f t="shared" si="14"/>
        <v>0.14643219925332771</v>
      </c>
      <c r="J487">
        <f>VLOOKUP(A487,Google!$A$2:$B$700,2)</f>
        <v>50</v>
      </c>
      <c r="K487" s="5">
        <f>VLOOKUP(A487,Konkurence!$A$2:$C$700,2)</f>
        <v>362000</v>
      </c>
      <c r="L487" s="3">
        <f t="shared" si="15"/>
        <v>0.13812154696132597</v>
      </c>
    </row>
    <row r="488" spans="1:12" x14ac:dyDescent="0.25">
      <c r="A488" t="s">
        <v>187</v>
      </c>
      <c r="B488" t="s">
        <v>801</v>
      </c>
      <c r="C488" t="s">
        <v>704</v>
      </c>
      <c r="D488" t="s">
        <v>798</v>
      </c>
      <c r="F488" t="s">
        <v>693</v>
      </c>
      <c r="G488">
        <f>VLOOKUP(A488,Seznam!$A$2:$B$700,2)</f>
        <v>30</v>
      </c>
      <c r="H488" s="5">
        <f>VLOOKUP(A488,Konkurence!$A$2:$C$700,3)</f>
        <v>555834</v>
      </c>
      <c r="I488" s="3">
        <f t="shared" si="14"/>
        <v>5.3972948758082451E-2</v>
      </c>
      <c r="J488">
        <f>VLOOKUP(A488,Google!$A$2:$B$700,2)</f>
        <v>0</v>
      </c>
      <c r="K488" s="5">
        <f>VLOOKUP(A488,Konkurence!$A$2:$C$700,2)</f>
        <v>70900</v>
      </c>
      <c r="L488" s="3">
        <f t="shared" si="15"/>
        <v>0</v>
      </c>
    </row>
    <row r="489" spans="1:12" x14ac:dyDescent="0.25">
      <c r="A489" t="s">
        <v>186</v>
      </c>
      <c r="B489" t="s">
        <v>800</v>
      </c>
      <c r="C489" t="s">
        <v>704</v>
      </c>
      <c r="D489" t="s">
        <v>798</v>
      </c>
      <c r="F489" t="s">
        <v>693</v>
      </c>
      <c r="G489">
        <f>VLOOKUP(A489,Seznam!$A$2:$B$700,2)</f>
        <v>74</v>
      </c>
      <c r="H489" s="5">
        <f>VLOOKUP(A489,Konkurence!$A$2:$C$700,3)</f>
        <v>983921</v>
      </c>
      <c r="I489" s="3">
        <f t="shared" si="14"/>
        <v>7.5209290176751986E-2</v>
      </c>
      <c r="J489">
        <f>VLOOKUP(A489,Google!$A$2:$B$700,2)</f>
        <v>30</v>
      </c>
      <c r="K489" s="5">
        <f>VLOOKUP(A489,Konkurence!$A$2:$C$700,2)</f>
        <v>227000</v>
      </c>
      <c r="L489" s="3">
        <f t="shared" si="15"/>
        <v>0.13215859030837004</v>
      </c>
    </row>
    <row r="490" spans="1:12" x14ac:dyDescent="0.25">
      <c r="A490" t="s">
        <v>185</v>
      </c>
      <c r="B490" t="s">
        <v>799</v>
      </c>
      <c r="C490" t="s">
        <v>704</v>
      </c>
      <c r="D490" t="s">
        <v>798</v>
      </c>
      <c r="F490" t="s">
        <v>693</v>
      </c>
      <c r="G490">
        <f>VLOOKUP(A490,Seznam!$A$2:$B$700,2)</f>
        <v>40</v>
      </c>
      <c r="H490" s="5">
        <f>VLOOKUP(A490,Konkurence!$A$2:$C$700,3)</f>
        <v>758473</v>
      </c>
      <c r="I490" s="3">
        <f t="shared" si="14"/>
        <v>5.2737539767401087E-2</v>
      </c>
      <c r="J490">
        <f>VLOOKUP(A490,Google!$A$2:$B$700,2)</f>
        <v>20</v>
      </c>
      <c r="K490" s="5">
        <f>VLOOKUP(A490,Konkurence!$A$2:$C$700,2)</f>
        <v>180000</v>
      </c>
      <c r="L490" s="3">
        <f t="shared" si="15"/>
        <v>0.11111111111111112</v>
      </c>
    </row>
    <row r="491" spans="1:12" x14ac:dyDescent="0.25">
      <c r="A491" t="s">
        <v>183</v>
      </c>
      <c r="B491" t="s">
        <v>797</v>
      </c>
      <c r="C491" t="s">
        <v>704</v>
      </c>
      <c r="F491" t="s">
        <v>693</v>
      </c>
      <c r="G491">
        <f>VLOOKUP(A491,Seznam!$A$2:$B$700,2)</f>
        <v>20</v>
      </c>
      <c r="H491" s="5">
        <f>VLOOKUP(A491,Konkurence!$A$2:$C$700,3)</f>
        <v>392161</v>
      </c>
      <c r="I491" s="3">
        <f t="shared" si="14"/>
        <v>5.0999461955676367E-2</v>
      </c>
      <c r="J491">
        <f>VLOOKUP(A491,Google!$A$2:$B$700,2)</f>
        <v>10</v>
      </c>
      <c r="K491" s="5">
        <f>VLOOKUP(A491,Konkurence!$A$2:$C$700,2)</f>
        <v>289000</v>
      </c>
      <c r="L491" s="3">
        <f t="shared" si="15"/>
        <v>3.4602076124567477E-2</v>
      </c>
    </row>
    <row r="492" spans="1:12" x14ac:dyDescent="0.25">
      <c r="A492" t="s">
        <v>182</v>
      </c>
      <c r="B492" t="s">
        <v>180</v>
      </c>
      <c r="C492" t="s">
        <v>687</v>
      </c>
      <c r="F492" t="s">
        <v>686</v>
      </c>
      <c r="G492">
        <f>VLOOKUP(A492,Seznam!$A$2:$B$700,2)</f>
        <v>74</v>
      </c>
      <c r="H492" s="5">
        <f>VLOOKUP(A492,Konkurence!$A$2:$C$700,3)</f>
        <v>701297</v>
      </c>
      <c r="I492" s="3">
        <f t="shared" si="14"/>
        <v>0.10551877449924925</v>
      </c>
      <c r="J492">
        <f>VLOOKUP(A492,Google!$A$2:$B$700,2)</f>
        <v>70</v>
      </c>
      <c r="K492" s="5">
        <f>VLOOKUP(A492,Konkurence!$A$2:$C$700,2)</f>
        <v>485000</v>
      </c>
      <c r="L492" s="3">
        <f t="shared" si="15"/>
        <v>0.14432989690721651</v>
      </c>
    </row>
    <row r="493" spans="1:12" x14ac:dyDescent="0.25">
      <c r="A493" t="s">
        <v>181</v>
      </c>
      <c r="B493" t="s">
        <v>181</v>
      </c>
      <c r="C493" t="s">
        <v>687</v>
      </c>
      <c r="D493" t="s">
        <v>750</v>
      </c>
      <c r="F493" t="s">
        <v>686</v>
      </c>
      <c r="G493">
        <f>VLOOKUP(A493,Seznam!$A$2:$B$700,2)</f>
        <v>12</v>
      </c>
      <c r="H493" s="5">
        <f>VLOOKUP(A493,Konkurence!$A$2:$C$700,3)</f>
        <v>325614</v>
      </c>
      <c r="I493" s="3">
        <f t="shared" si="14"/>
        <v>3.6853452247139248E-2</v>
      </c>
      <c r="J493">
        <f>VLOOKUP(A493,Google!$A$2:$B$700,2)</f>
        <v>10</v>
      </c>
      <c r="K493" s="5">
        <f>VLOOKUP(A493,Konkurence!$A$2:$C$700,2)</f>
        <v>44900</v>
      </c>
      <c r="L493" s="3">
        <f t="shared" si="15"/>
        <v>0.22271714922048999</v>
      </c>
    </row>
    <row r="494" spans="1:12" x14ac:dyDescent="0.25">
      <c r="A494" t="s">
        <v>180</v>
      </c>
      <c r="B494" t="s">
        <v>180</v>
      </c>
      <c r="C494" t="s">
        <v>687</v>
      </c>
      <c r="F494" t="s">
        <v>686</v>
      </c>
      <c r="G494">
        <f>VLOOKUP(A494,Seznam!$A$2:$B$700,2)</f>
        <v>54</v>
      </c>
      <c r="H494" s="5">
        <f>VLOOKUP(A494,Konkurence!$A$2:$C$700,3)</f>
        <v>714387</v>
      </c>
      <c r="I494" s="3">
        <f t="shared" si="14"/>
        <v>7.5589281439891826E-2</v>
      </c>
      <c r="J494">
        <f>VLOOKUP(A494,Google!$A$2:$B$700,2)</f>
        <v>50</v>
      </c>
      <c r="K494" s="5">
        <f>VLOOKUP(A494,Konkurence!$A$2:$C$700,2)</f>
        <v>497000</v>
      </c>
      <c r="L494" s="3">
        <f t="shared" si="15"/>
        <v>0.10060362173038229</v>
      </c>
    </row>
    <row r="495" spans="1:12" x14ac:dyDescent="0.25">
      <c r="A495" t="s">
        <v>179</v>
      </c>
      <c r="B495" t="s">
        <v>795</v>
      </c>
      <c r="C495" t="s">
        <v>704</v>
      </c>
      <c r="D495" t="s">
        <v>793</v>
      </c>
      <c r="F495" t="s">
        <v>693</v>
      </c>
      <c r="G495">
        <f>VLOOKUP(A495,Seznam!$A$2:$B$700,2)</f>
        <v>138</v>
      </c>
      <c r="H495" s="5">
        <f>VLOOKUP(A495,Konkurence!$A$2:$C$700,3)</f>
        <v>1418471</v>
      </c>
      <c r="I495" s="3">
        <f t="shared" si="14"/>
        <v>9.7287854316373046E-2</v>
      </c>
      <c r="J495">
        <f>VLOOKUP(A495,Google!$A$2:$B$700,2)</f>
        <v>70</v>
      </c>
      <c r="K495" s="5">
        <f>VLOOKUP(A495,Konkurence!$A$2:$C$700,2)</f>
        <v>471000</v>
      </c>
      <c r="L495" s="3">
        <f t="shared" si="15"/>
        <v>0.14861995753715498</v>
      </c>
    </row>
    <row r="496" spans="1:12" x14ac:dyDescent="0.25">
      <c r="A496" t="s">
        <v>178</v>
      </c>
      <c r="B496" t="s">
        <v>796</v>
      </c>
      <c r="C496" t="s">
        <v>704</v>
      </c>
      <c r="D496" t="s">
        <v>793</v>
      </c>
      <c r="F496" t="s">
        <v>693</v>
      </c>
      <c r="G496">
        <f>VLOOKUP(A496,Seznam!$A$2:$B$700,2)</f>
        <v>51</v>
      </c>
      <c r="H496" s="5">
        <f>VLOOKUP(A496,Konkurence!$A$2:$C$700,3)</f>
        <v>797664</v>
      </c>
      <c r="I496" s="3">
        <f t="shared" si="14"/>
        <v>6.3936695149837519E-2</v>
      </c>
      <c r="J496">
        <f>VLOOKUP(A496,Google!$A$2:$B$700,2)</f>
        <v>10</v>
      </c>
      <c r="K496" s="5">
        <f>VLOOKUP(A496,Konkurence!$A$2:$C$700,2)</f>
        <v>302000</v>
      </c>
      <c r="L496" s="3">
        <f t="shared" si="15"/>
        <v>3.3112582781456956E-2</v>
      </c>
    </row>
    <row r="497" spans="1:12" x14ac:dyDescent="0.25">
      <c r="A497" t="s">
        <v>177</v>
      </c>
      <c r="B497" t="s">
        <v>795</v>
      </c>
      <c r="C497" t="s">
        <v>704</v>
      </c>
      <c r="D497" t="s">
        <v>793</v>
      </c>
      <c r="F497" t="s">
        <v>693</v>
      </c>
      <c r="G497">
        <f>VLOOKUP(A497,Seznam!$A$2:$B$700,2)</f>
        <v>12</v>
      </c>
      <c r="H497" s="5">
        <f>VLOOKUP(A497,Konkurence!$A$2:$C$700,3)</f>
        <v>671115</v>
      </c>
      <c r="I497" s="3">
        <f t="shared" si="14"/>
        <v>1.7880691088710578E-2</v>
      </c>
      <c r="J497">
        <f>VLOOKUP(A497,Google!$A$2:$B$700,2)</f>
        <v>0</v>
      </c>
      <c r="K497" s="5">
        <f>VLOOKUP(A497,Konkurence!$A$2:$C$700,2)</f>
        <v>491000</v>
      </c>
      <c r="L497" s="3">
        <f t="shared" si="15"/>
        <v>0</v>
      </c>
    </row>
    <row r="498" spans="1:12" x14ac:dyDescent="0.25">
      <c r="A498" t="s">
        <v>176</v>
      </c>
      <c r="B498" t="s">
        <v>176</v>
      </c>
      <c r="C498" t="s">
        <v>687</v>
      </c>
      <c r="D498" t="s">
        <v>699</v>
      </c>
      <c r="F498" t="s">
        <v>686</v>
      </c>
      <c r="G498">
        <f>VLOOKUP(A498,Seznam!$A$2:$B$700,2)</f>
        <v>150</v>
      </c>
      <c r="H498" s="5">
        <f>VLOOKUP(A498,Konkurence!$A$2:$C$700,3)</f>
        <v>145294</v>
      </c>
      <c r="I498" s="3">
        <f t="shared" si="14"/>
        <v>1.0323894999105263</v>
      </c>
      <c r="J498">
        <f>VLOOKUP(A498,Google!$A$2:$B$700,2)</f>
        <v>390</v>
      </c>
      <c r="K498" s="5">
        <f>VLOOKUP(A498,Konkurence!$A$2:$C$700,2)</f>
        <v>66200</v>
      </c>
      <c r="L498" s="3">
        <f t="shared" si="15"/>
        <v>5.8912386706948645</v>
      </c>
    </row>
    <row r="499" spans="1:12" x14ac:dyDescent="0.25">
      <c r="A499" t="s">
        <v>175</v>
      </c>
      <c r="B499" t="s">
        <v>175</v>
      </c>
      <c r="C499" t="s">
        <v>694</v>
      </c>
      <c r="F499" t="s">
        <v>693</v>
      </c>
      <c r="G499">
        <f>VLOOKUP(A499,Seznam!$A$2:$B$700,2)</f>
        <v>23</v>
      </c>
      <c r="H499" s="5">
        <f>VLOOKUP(A499,Konkurence!$A$2:$C$700,3)</f>
        <v>720718</v>
      </c>
      <c r="I499" s="3">
        <f t="shared" si="14"/>
        <v>3.1912620470142275E-2</v>
      </c>
      <c r="J499">
        <f>VLOOKUP(A499,Google!$A$2:$B$700,2)</f>
        <v>20</v>
      </c>
      <c r="K499" s="5">
        <f>VLOOKUP(A499,Konkurence!$A$2:$C$700,2)</f>
        <v>139000</v>
      </c>
      <c r="L499" s="3">
        <f t="shared" si="15"/>
        <v>0.14388489208633093</v>
      </c>
    </row>
    <row r="500" spans="1:12" x14ac:dyDescent="0.25">
      <c r="A500" t="s">
        <v>174</v>
      </c>
      <c r="B500" t="s">
        <v>175</v>
      </c>
      <c r="C500" t="s">
        <v>694</v>
      </c>
      <c r="F500" t="s">
        <v>693</v>
      </c>
      <c r="G500">
        <f>VLOOKUP(A500,Seznam!$A$2:$B$700,2)</f>
        <v>154</v>
      </c>
      <c r="H500" s="5">
        <f>VLOOKUP(A500,Konkurence!$A$2:$C$700,3)</f>
        <v>707932</v>
      </c>
      <c r="I500" s="3">
        <f t="shared" si="14"/>
        <v>0.2175350174875553</v>
      </c>
      <c r="J500">
        <f>VLOOKUP(A500,Google!$A$2:$B$700,2)</f>
        <v>50</v>
      </c>
      <c r="K500" s="5">
        <f>VLOOKUP(A500,Konkurence!$A$2:$C$700,2)</f>
        <v>124000</v>
      </c>
      <c r="L500" s="3">
        <f t="shared" si="15"/>
        <v>0.40322580645161288</v>
      </c>
    </row>
    <row r="501" spans="1:12" x14ac:dyDescent="0.25">
      <c r="A501" t="s">
        <v>173</v>
      </c>
      <c r="B501" t="s">
        <v>794</v>
      </c>
      <c r="C501" t="s">
        <v>704</v>
      </c>
      <c r="D501" t="s">
        <v>793</v>
      </c>
      <c r="F501" t="s">
        <v>693</v>
      </c>
      <c r="G501">
        <f>VLOOKUP(A501,Seznam!$A$2:$B$700,2)</f>
        <v>23</v>
      </c>
      <c r="H501" s="5">
        <f>VLOOKUP(A501,Konkurence!$A$2:$C$700,3)</f>
        <v>708337</v>
      </c>
      <c r="I501" s="3">
        <f t="shared" si="14"/>
        <v>3.2470420153119205E-2</v>
      </c>
      <c r="J501">
        <f>VLOOKUP(A501,Google!$A$2:$B$700,2)</f>
        <v>10</v>
      </c>
      <c r="K501" s="5">
        <f>VLOOKUP(A501,Konkurence!$A$2:$C$700,2)</f>
        <v>339000</v>
      </c>
      <c r="L501" s="3">
        <f t="shared" si="15"/>
        <v>2.9498525073746316E-2</v>
      </c>
    </row>
    <row r="502" spans="1:12" x14ac:dyDescent="0.25">
      <c r="A502" t="s">
        <v>172</v>
      </c>
      <c r="B502" t="s">
        <v>172</v>
      </c>
      <c r="C502" t="s">
        <v>687</v>
      </c>
      <c r="F502" t="s">
        <v>686</v>
      </c>
      <c r="G502">
        <f>VLOOKUP(A502,Seznam!$A$2:$B$700,2)</f>
        <v>70</v>
      </c>
      <c r="H502" s="5">
        <f>VLOOKUP(A502,Konkurence!$A$2:$C$700,3)</f>
        <v>375140</v>
      </c>
      <c r="I502" s="3">
        <f t="shared" si="14"/>
        <v>0.18659700378525351</v>
      </c>
      <c r="J502">
        <f>VLOOKUP(A502,Google!$A$2:$B$700,2)</f>
        <v>20</v>
      </c>
      <c r="K502" s="5">
        <f>VLOOKUP(A502,Konkurence!$A$2:$C$700,2)</f>
        <v>387000</v>
      </c>
      <c r="L502" s="3">
        <f t="shared" si="15"/>
        <v>5.1679586563307491E-2</v>
      </c>
    </row>
    <row r="503" spans="1:12" x14ac:dyDescent="0.25">
      <c r="A503" t="s">
        <v>171</v>
      </c>
      <c r="B503" t="s">
        <v>171</v>
      </c>
      <c r="C503" t="s">
        <v>687</v>
      </c>
      <c r="D503" t="s">
        <v>750</v>
      </c>
      <c r="F503" t="s">
        <v>686</v>
      </c>
      <c r="G503">
        <f>VLOOKUP(A503,Seznam!$A$2:$B$700,2)</f>
        <v>24</v>
      </c>
      <c r="H503" s="5">
        <f>VLOOKUP(A503,Konkurence!$A$2:$C$700,3)</f>
        <v>102489</v>
      </c>
      <c r="I503" s="3">
        <f t="shared" si="14"/>
        <v>0.23417147206041625</v>
      </c>
      <c r="J503">
        <f>VLOOKUP(A503,Google!$A$2:$B$700,2)</f>
        <v>10</v>
      </c>
      <c r="K503" s="5">
        <f>VLOOKUP(A503,Konkurence!$A$2:$C$700,2)</f>
        <v>104000</v>
      </c>
      <c r="L503" s="3">
        <f t="shared" si="15"/>
        <v>9.6153846153846159E-2</v>
      </c>
    </row>
    <row r="504" spans="1:12" x14ac:dyDescent="0.25">
      <c r="A504" t="s">
        <v>170</v>
      </c>
      <c r="B504" t="s">
        <v>170</v>
      </c>
      <c r="C504" t="s">
        <v>687</v>
      </c>
      <c r="F504" t="s">
        <v>686</v>
      </c>
      <c r="G504">
        <f>VLOOKUP(A504,Seznam!$A$2:$B$700,2)</f>
        <v>41</v>
      </c>
      <c r="H504" s="5">
        <f>VLOOKUP(A504,Konkurence!$A$2:$C$700,3)</f>
        <v>280637</v>
      </c>
      <c r="I504" s="3">
        <f t="shared" si="14"/>
        <v>0.14609620256772984</v>
      </c>
      <c r="J504">
        <f>VLOOKUP(A504,Google!$A$2:$B$700,2)</f>
        <v>70</v>
      </c>
      <c r="K504" s="5">
        <f>VLOOKUP(A504,Konkurence!$A$2:$C$700,2)</f>
        <v>509000</v>
      </c>
      <c r="L504" s="3">
        <f t="shared" si="15"/>
        <v>0.13752455795677801</v>
      </c>
    </row>
    <row r="505" spans="1:12" x14ac:dyDescent="0.25">
      <c r="A505" t="s">
        <v>169</v>
      </c>
      <c r="B505" t="s">
        <v>792</v>
      </c>
      <c r="C505" t="s">
        <v>704</v>
      </c>
      <c r="F505" t="s">
        <v>693</v>
      </c>
      <c r="G505">
        <f>VLOOKUP(A505,Seznam!$A$2:$B$700,2)</f>
        <v>26</v>
      </c>
      <c r="H505" s="5">
        <f>VLOOKUP(A505,Konkurence!$A$2:$C$700,3)</f>
        <v>42571</v>
      </c>
      <c r="I505" s="3">
        <f t="shared" si="14"/>
        <v>0.61074440346714898</v>
      </c>
      <c r="J505">
        <f>VLOOKUP(A505,Google!$A$2:$B$700,2)</f>
        <v>10</v>
      </c>
      <c r="K505" s="5">
        <f>VLOOKUP(A505,Konkurence!$A$2:$C$700,2)</f>
        <v>9120</v>
      </c>
      <c r="L505" s="3">
        <f t="shared" si="15"/>
        <v>1.0964912280701753</v>
      </c>
    </row>
    <row r="506" spans="1:12" x14ac:dyDescent="0.25">
      <c r="A506" t="s">
        <v>168</v>
      </c>
      <c r="B506" t="s">
        <v>791</v>
      </c>
      <c r="C506" t="s">
        <v>694</v>
      </c>
      <c r="D506" t="s">
        <v>709</v>
      </c>
      <c r="F506" t="s">
        <v>693</v>
      </c>
      <c r="G506">
        <f>VLOOKUP(A506,Seznam!$A$2:$B$700,2)</f>
        <v>18</v>
      </c>
      <c r="H506" s="5">
        <f>VLOOKUP(A506,Konkurence!$A$2:$C$700,3)</f>
        <v>265129</v>
      </c>
      <c r="I506" s="3">
        <f t="shared" si="14"/>
        <v>6.7891479242180225E-2</v>
      </c>
      <c r="J506">
        <f>VLOOKUP(A506,Google!$A$2:$B$700,2)</f>
        <v>10</v>
      </c>
      <c r="K506" s="5">
        <f>VLOOKUP(A506,Konkurence!$A$2:$C$700,2)</f>
        <v>22700</v>
      </c>
      <c r="L506" s="3">
        <f t="shared" si="15"/>
        <v>0.44052863436123352</v>
      </c>
    </row>
    <row r="507" spans="1:12" x14ac:dyDescent="0.25">
      <c r="A507" t="s">
        <v>166</v>
      </c>
      <c r="B507" t="s">
        <v>790</v>
      </c>
      <c r="C507" t="s">
        <v>694</v>
      </c>
      <c r="D507" t="s">
        <v>709</v>
      </c>
      <c r="F507" t="s">
        <v>693</v>
      </c>
      <c r="G507">
        <f>VLOOKUP(A507,Seznam!$A$2:$B$700,2)</f>
        <v>246</v>
      </c>
      <c r="H507" s="5">
        <f>VLOOKUP(A507,Konkurence!$A$2:$C$700,3)</f>
        <v>1922725</v>
      </c>
      <c r="I507" s="3">
        <f t="shared" si="14"/>
        <v>0.127943413644697</v>
      </c>
      <c r="J507">
        <f>VLOOKUP(A507,Google!$A$2:$B$700,2)</f>
        <v>10</v>
      </c>
      <c r="K507" s="5">
        <f>VLOOKUP(A507,Konkurence!$A$2:$C$700,2)</f>
        <v>537000</v>
      </c>
      <c r="L507" s="3">
        <f t="shared" si="15"/>
        <v>1.86219739292365E-2</v>
      </c>
    </row>
    <row r="508" spans="1:12" x14ac:dyDescent="0.25">
      <c r="A508" t="s">
        <v>165</v>
      </c>
      <c r="B508" t="s">
        <v>788</v>
      </c>
      <c r="C508" t="s">
        <v>694</v>
      </c>
      <c r="D508" t="s">
        <v>709</v>
      </c>
      <c r="F508" t="s">
        <v>693</v>
      </c>
      <c r="G508">
        <f>VLOOKUP(A508,Seznam!$A$2:$B$700,2)</f>
        <v>247</v>
      </c>
      <c r="H508" s="5">
        <f>VLOOKUP(A508,Konkurence!$A$2:$C$700,3)</f>
        <v>1861390</v>
      </c>
      <c r="I508" s="3">
        <f t="shared" si="14"/>
        <v>0.1326965332359151</v>
      </c>
      <c r="J508">
        <f>VLOOKUP(A508,Google!$A$2:$B$700,2)</f>
        <v>50</v>
      </c>
      <c r="K508" s="5">
        <f>VLOOKUP(A508,Konkurence!$A$2:$C$700,2)</f>
        <v>153000</v>
      </c>
      <c r="L508" s="3">
        <f t="shared" si="15"/>
        <v>0.32679738562091504</v>
      </c>
    </row>
    <row r="509" spans="1:12" x14ac:dyDescent="0.25">
      <c r="A509" t="s">
        <v>164</v>
      </c>
      <c r="B509" t="s">
        <v>789</v>
      </c>
      <c r="C509" t="s">
        <v>694</v>
      </c>
      <c r="D509" t="s">
        <v>709</v>
      </c>
      <c r="F509" t="s">
        <v>693</v>
      </c>
      <c r="G509">
        <f>VLOOKUP(A509,Seznam!$A$2:$B$700,2)</f>
        <v>118</v>
      </c>
      <c r="H509" s="5">
        <f>VLOOKUP(A509,Konkurence!$A$2:$C$700,3)</f>
        <v>885118</v>
      </c>
      <c r="I509" s="3">
        <f t="shared" si="14"/>
        <v>0.1333155579256099</v>
      </c>
      <c r="J509">
        <f>VLOOKUP(A509,Google!$A$2:$B$700,2)</f>
        <v>0</v>
      </c>
      <c r="K509" s="5">
        <f>VLOOKUP(A509,Konkurence!$A$2:$C$700,2)</f>
        <v>133000</v>
      </c>
      <c r="L509" s="3">
        <f t="shared" si="15"/>
        <v>0</v>
      </c>
    </row>
    <row r="510" spans="1:12" x14ac:dyDescent="0.25">
      <c r="A510" t="s">
        <v>167</v>
      </c>
      <c r="B510" t="s">
        <v>787</v>
      </c>
      <c r="C510" t="s">
        <v>694</v>
      </c>
      <c r="F510" t="s">
        <v>693</v>
      </c>
      <c r="G510">
        <f>VLOOKUP(A510,Seznam!$A$2:$B$700,2)</f>
        <v>92</v>
      </c>
      <c r="H510" s="5">
        <f>VLOOKUP(A510,Konkurence!$A$2:$C$700,3)</f>
        <v>2920409</v>
      </c>
      <c r="I510" s="3">
        <f t="shared" si="14"/>
        <v>3.1502436816213071E-2</v>
      </c>
      <c r="J510">
        <f>VLOOKUP(A510,Google!$A$2:$B$700,2)</f>
        <v>50</v>
      </c>
      <c r="K510" s="5">
        <f>VLOOKUP(A510,Konkurence!$A$2:$C$700,2)</f>
        <v>378000</v>
      </c>
      <c r="L510" s="3">
        <f t="shared" si="15"/>
        <v>0.1322751322751323</v>
      </c>
    </row>
    <row r="511" spans="1:12" x14ac:dyDescent="0.25">
      <c r="A511" t="s">
        <v>163</v>
      </c>
      <c r="B511" t="s">
        <v>787</v>
      </c>
      <c r="C511" t="s">
        <v>694</v>
      </c>
      <c r="F511" t="s">
        <v>693</v>
      </c>
      <c r="G511">
        <f>VLOOKUP(A511,Seznam!$A$2:$B$700,2)</f>
        <v>581</v>
      </c>
      <c r="H511" s="5">
        <f>VLOOKUP(A511,Konkurence!$A$2:$C$700,3)</f>
        <v>2773224</v>
      </c>
      <c r="I511" s="3">
        <f t="shared" si="14"/>
        <v>0.20950345157837952</v>
      </c>
      <c r="J511">
        <f>VLOOKUP(A511,Google!$A$2:$B$700,2)</f>
        <v>210</v>
      </c>
      <c r="K511" s="5">
        <f>VLOOKUP(A511,Konkurence!$A$2:$C$700,2)</f>
        <v>150000</v>
      </c>
      <c r="L511" s="3">
        <f t="shared" si="15"/>
        <v>1.4</v>
      </c>
    </row>
    <row r="512" spans="1:12" x14ac:dyDescent="0.25">
      <c r="A512" t="s">
        <v>162</v>
      </c>
      <c r="B512" t="s">
        <v>788</v>
      </c>
      <c r="C512" t="s">
        <v>694</v>
      </c>
      <c r="D512" t="s">
        <v>709</v>
      </c>
      <c r="F512" t="s">
        <v>693</v>
      </c>
      <c r="G512">
        <f>VLOOKUP(A512,Seznam!$A$2:$B$700,2)</f>
        <v>20</v>
      </c>
      <c r="H512" s="5">
        <f>VLOOKUP(A512,Konkurence!$A$2:$C$700,3)</f>
        <v>1927743</v>
      </c>
      <c r="I512" s="3">
        <f t="shared" si="14"/>
        <v>1.0374826934918192E-2</v>
      </c>
      <c r="J512">
        <f>VLOOKUP(A512,Google!$A$2:$B$700,2)</f>
        <v>10</v>
      </c>
      <c r="K512" s="5">
        <f>VLOOKUP(A512,Konkurence!$A$2:$C$700,2)</f>
        <v>155000</v>
      </c>
      <c r="L512" s="3">
        <f t="shared" si="15"/>
        <v>6.4516129032258063E-2</v>
      </c>
    </row>
    <row r="513" spans="1:12" x14ac:dyDescent="0.25">
      <c r="A513" t="s">
        <v>161</v>
      </c>
      <c r="B513" t="s">
        <v>787</v>
      </c>
      <c r="C513" t="s">
        <v>694</v>
      </c>
      <c r="F513" t="s">
        <v>693</v>
      </c>
      <c r="G513">
        <f>VLOOKUP(A513,Seznam!$A$2:$B$700,2)</f>
        <v>76</v>
      </c>
      <c r="H513" s="5">
        <f>VLOOKUP(A513,Konkurence!$A$2:$C$700,3)</f>
        <v>2930926</v>
      </c>
      <c r="I513" s="3">
        <f t="shared" si="14"/>
        <v>2.5930371493514338E-2</v>
      </c>
      <c r="J513">
        <f>VLOOKUP(A513,Google!$A$2:$B$700,2)</f>
        <v>30</v>
      </c>
      <c r="K513" s="5">
        <f>VLOOKUP(A513,Konkurence!$A$2:$C$700,2)</f>
        <v>626000</v>
      </c>
      <c r="L513" s="3">
        <f t="shared" si="15"/>
        <v>4.7923322683706068E-2</v>
      </c>
    </row>
    <row r="514" spans="1:12" x14ac:dyDescent="0.25">
      <c r="A514" t="s">
        <v>160</v>
      </c>
      <c r="B514" t="s">
        <v>786</v>
      </c>
      <c r="C514" t="s">
        <v>694</v>
      </c>
      <c r="D514" t="s">
        <v>707</v>
      </c>
      <c r="F514" t="s">
        <v>693</v>
      </c>
      <c r="G514">
        <f>VLOOKUP(A514,Seznam!$A$2:$B$700,2)</f>
        <v>12</v>
      </c>
      <c r="H514" s="5">
        <f>VLOOKUP(A514,Konkurence!$A$2:$C$700,3)</f>
        <v>1405432</v>
      </c>
      <c r="I514" s="3">
        <f t="shared" si="14"/>
        <v>8.5382999675544594E-3</v>
      </c>
      <c r="J514">
        <f>VLOOKUP(A514,Google!$A$2:$B$700,2)</f>
        <v>0</v>
      </c>
      <c r="K514" s="5">
        <f>VLOOKUP(A514,Konkurence!$A$2:$C$700,2)</f>
        <v>222000</v>
      </c>
      <c r="L514" s="3">
        <f t="shared" si="15"/>
        <v>0</v>
      </c>
    </row>
    <row r="515" spans="1:12" x14ac:dyDescent="0.25">
      <c r="A515" t="s">
        <v>159</v>
      </c>
      <c r="B515" t="s">
        <v>786</v>
      </c>
      <c r="C515" t="s">
        <v>694</v>
      </c>
      <c r="D515" t="s">
        <v>707</v>
      </c>
      <c r="F515" t="s">
        <v>693</v>
      </c>
      <c r="G515">
        <f>VLOOKUP(A515,Seznam!$A$2:$B$700,2)</f>
        <v>40</v>
      </c>
      <c r="H515" s="5">
        <f>VLOOKUP(A515,Konkurence!$A$2:$C$700,3)</f>
        <v>1434935</v>
      </c>
      <c r="I515" s="3">
        <f t="shared" ref="I515:I578" si="16">(G515/H515)*1000</f>
        <v>2.7875827128058066E-2</v>
      </c>
      <c r="J515">
        <f>VLOOKUP(A515,Google!$A$2:$B$700,2)</f>
        <v>10</v>
      </c>
      <c r="K515" s="5">
        <f>VLOOKUP(A515,Konkurence!$A$2:$C$700,2)</f>
        <v>81800</v>
      </c>
      <c r="L515" s="3">
        <f t="shared" ref="L515:L578" si="17">(J515/K515)*1000</f>
        <v>0.12224938875305623</v>
      </c>
    </row>
    <row r="516" spans="1:12" x14ac:dyDescent="0.25">
      <c r="A516" t="s">
        <v>158</v>
      </c>
      <c r="B516" t="s">
        <v>158</v>
      </c>
      <c r="C516" t="s">
        <v>687</v>
      </c>
      <c r="F516" t="s">
        <v>686</v>
      </c>
      <c r="G516">
        <f>VLOOKUP(A516,Seznam!$A$2:$B$700,2)</f>
        <v>78</v>
      </c>
      <c r="H516" s="5">
        <f>VLOOKUP(A516,Konkurence!$A$2:$C$700,3)</f>
        <v>43810</v>
      </c>
      <c r="I516" s="3">
        <f t="shared" si="16"/>
        <v>1.7804154302670623</v>
      </c>
      <c r="J516">
        <f>VLOOKUP(A516,Google!$A$2:$B$700,2)</f>
        <v>40</v>
      </c>
      <c r="K516" s="5">
        <f>VLOOKUP(A516,Konkurence!$A$2:$C$700,2)</f>
        <v>27000</v>
      </c>
      <c r="L516" s="3">
        <f t="shared" si="17"/>
        <v>1.4814814814814814</v>
      </c>
    </row>
    <row r="517" spans="1:12" x14ac:dyDescent="0.25">
      <c r="A517" t="s">
        <v>157</v>
      </c>
      <c r="B517" t="s">
        <v>785</v>
      </c>
      <c r="C517" t="s">
        <v>687</v>
      </c>
      <c r="F517" t="s">
        <v>686</v>
      </c>
      <c r="G517">
        <f>VLOOKUP(A517,Seznam!$A$2:$B$700,2)</f>
        <v>25</v>
      </c>
      <c r="H517" s="5">
        <f>VLOOKUP(A517,Konkurence!$A$2:$C$700,3)</f>
        <v>397836</v>
      </c>
      <c r="I517" s="3">
        <f t="shared" si="16"/>
        <v>6.2839964206356388E-2</v>
      </c>
      <c r="J517">
        <f>VLOOKUP(A517,Google!$A$2:$B$700,2)</f>
        <v>10</v>
      </c>
      <c r="K517" s="5">
        <f>VLOOKUP(A517,Konkurence!$A$2:$C$700,2)</f>
        <v>412000</v>
      </c>
      <c r="L517" s="3">
        <f t="shared" si="17"/>
        <v>2.4271844660194178E-2</v>
      </c>
    </row>
    <row r="518" spans="1:12" x14ac:dyDescent="0.25">
      <c r="A518" t="s">
        <v>156</v>
      </c>
      <c r="B518" t="s">
        <v>784</v>
      </c>
      <c r="C518" t="s">
        <v>687</v>
      </c>
      <c r="F518" t="s">
        <v>686</v>
      </c>
      <c r="G518">
        <f>VLOOKUP(A518,Seznam!$A$2:$B$700,2)</f>
        <v>26</v>
      </c>
      <c r="H518" s="5">
        <f>VLOOKUP(A518,Konkurence!$A$2:$C$700,3)</f>
        <v>591679</v>
      </c>
      <c r="I518" s="3">
        <f t="shared" si="16"/>
        <v>4.3942745982196427E-2</v>
      </c>
      <c r="J518">
        <f>VLOOKUP(A518,Google!$A$2:$B$700,2)</f>
        <v>20</v>
      </c>
      <c r="K518" s="5">
        <f>VLOOKUP(A518,Konkurence!$A$2:$C$700,2)</f>
        <v>456000</v>
      </c>
      <c r="L518" s="3">
        <f t="shared" si="17"/>
        <v>4.3859649122807015E-2</v>
      </c>
    </row>
    <row r="519" spans="1:12" x14ac:dyDescent="0.25">
      <c r="A519" t="s">
        <v>16</v>
      </c>
      <c r="B519" t="s">
        <v>176</v>
      </c>
      <c r="C519" t="s">
        <v>687</v>
      </c>
      <c r="D519" t="s">
        <v>699</v>
      </c>
      <c r="F519" t="s">
        <v>686</v>
      </c>
      <c r="G519">
        <f>VLOOKUP(A519,Seznam!$A$2:$B$700,2)</f>
        <v>255</v>
      </c>
      <c r="H519" s="5">
        <f>VLOOKUP(A519,Konkurence!$A$2:$C$700,3)</f>
        <v>142080</v>
      </c>
      <c r="I519" s="3">
        <f t="shared" si="16"/>
        <v>1.7947635135135136</v>
      </c>
      <c r="J519">
        <f>VLOOKUP(A519,Google!$A$2:$B$700,2)</f>
        <v>110</v>
      </c>
      <c r="K519" s="5">
        <f>VLOOKUP(A519,Konkurence!$A$2:$C$700,2)</f>
        <v>16400</v>
      </c>
      <c r="L519" s="3">
        <f t="shared" si="17"/>
        <v>6.7073170731707314</v>
      </c>
    </row>
    <row r="520" spans="1:12" x14ac:dyDescent="0.25">
      <c r="A520" t="s">
        <v>10</v>
      </c>
      <c r="B520" t="s">
        <v>176</v>
      </c>
      <c r="C520" t="s">
        <v>687</v>
      </c>
      <c r="D520" t="s">
        <v>699</v>
      </c>
      <c r="F520" t="s">
        <v>686</v>
      </c>
      <c r="G520">
        <f>VLOOKUP(A520,Seznam!$A$2:$B$700,2)</f>
        <v>1572</v>
      </c>
      <c r="H520" s="5">
        <f>VLOOKUP(A520,Konkurence!$A$2:$C$700,3)</f>
        <v>135415</v>
      </c>
      <c r="I520" s="3">
        <f t="shared" si="16"/>
        <v>11.608758261640144</v>
      </c>
      <c r="J520">
        <f>VLOOKUP(A520,Google!$A$2:$B$700,2)</f>
        <v>1600</v>
      </c>
      <c r="K520" s="5">
        <f>VLOOKUP(A520,Konkurence!$A$2:$C$700,2)</f>
        <v>92900</v>
      </c>
      <c r="L520" s="3">
        <f t="shared" si="17"/>
        <v>17.222820236813778</v>
      </c>
    </row>
    <row r="521" spans="1:12" x14ac:dyDescent="0.25">
      <c r="A521" t="s">
        <v>15</v>
      </c>
      <c r="B521" t="s">
        <v>783</v>
      </c>
      <c r="C521" t="s">
        <v>687</v>
      </c>
      <c r="D521" t="s">
        <v>699</v>
      </c>
      <c r="F521" t="s">
        <v>686</v>
      </c>
      <c r="G521">
        <f>VLOOKUP(A521,Seznam!$A$2:$B$700,2)</f>
        <v>31</v>
      </c>
      <c r="H521" s="5">
        <f>VLOOKUP(A521,Konkurence!$A$2:$C$700,3)</f>
        <v>7693</v>
      </c>
      <c r="I521" s="3">
        <f t="shared" si="16"/>
        <v>4.0296373326400623</v>
      </c>
      <c r="J521">
        <f>VLOOKUP(A521,Google!$A$2:$B$700,2)</f>
        <v>10</v>
      </c>
      <c r="K521" s="5">
        <f>VLOOKUP(A521,Konkurence!$A$2:$C$700,2)</f>
        <v>6270</v>
      </c>
      <c r="L521" s="3">
        <f t="shared" si="17"/>
        <v>1.594896331738437</v>
      </c>
    </row>
    <row r="522" spans="1:12" x14ac:dyDescent="0.25">
      <c r="A522" t="s">
        <v>9</v>
      </c>
      <c r="B522" t="s">
        <v>783</v>
      </c>
      <c r="C522" t="s">
        <v>687</v>
      </c>
      <c r="D522" t="s">
        <v>699</v>
      </c>
      <c r="F522" t="s">
        <v>686</v>
      </c>
      <c r="G522">
        <f>VLOOKUP(A522,Seznam!$A$2:$B$700,2)</f>
        <v>115</v>
      </c>
      <c r="H522" s="5">
        <f>VLOOKUP(A522,Konkurence!$A$2:$C$700,3)</f>
        <v>10992</v>
      </c>
      <c r="I522" s="3">
        <f t="shared" si="16"/>
        <v>10.462154294032024</v>
      </c>
      <c r="J522">
        <f>VLOOKUP(A522,Google!$A$2:$B$700,2)</f>
        <v>110</v>
      </c>
      <c r="K522" s="5">
        <f>VLOOKUP(A522,Konkurence!$A$2:$C$700,2)</f>
        <v>7950</v>
      </c>
      <c r="L522" s="3">
        <f t="shared" si="17"/>
        <v>13.836477987421384</v>
      </c>
    </row>
    <row r="523" spans="1:12" x14ac:dyDescent="0.25">
      <c r="A523" t="s">
        <v>8</v>
      </c>
      <c r="B523" t="s">
        <v>782</v>
      </c>
      <c r="C523" t="s">
        <v>687</v>
      </c>
      <c r="D523" t="s">
        <v>699</v>
      </c>
      <c r="F523" t="s">
        <v>686</v>
      </c>
      <c r="G523">
        <f>VLOOKUP(A523,Seznam!$A$2:$B$700,2)</f>
        <v>103</v>
      </c>
      <c r="H523" s="5">
        <f>VLOOKUP(A523,Konkurence!$A$2:$C$700,3)</f>
        <v>43344</v>
      </c>
      <c r="I523" s="3">
        <f t="shared" si="16"/>
        <v>2.3763381321520858</v>
      </c>
      <c r="J523">
        <f>VLOOKUP(A523,Google!$A$2:$B$700,2)</f>
        <v>70</v>
      </c>
      <c r="K523" s="5">
        <f>VLOOKUP(A523,Konkurence!$A$2:$C$700,2)</f>
        <v>33000</v>
      </c>
      <c r="L523" s="3">
        <f t="shared" si="17"/>
        <v>2.1212121212121215</v>
      </c>
    </row>
    <row r="524" spans="1:12" x14ac:dyDescent="0.25">
      <c r="A524" t="s">
        <v>7</v>
      </c>
      <c r="B524" t="s">
        <v>781</v>
      </c>
      <c r="C524" t="s">
        <v>687</v>
      </c>
      <c r="D524" t="s">
        <v>699</v>
      </c>
      <c r="F524" t="s">
        <v>686</v>
      </c>
      <c r="G524">
        <f>VLOOKUP(A524,Seznam!$A$2:$B$700,2)</f>
        <v>617</v>
      </c>
      <c r="H524" s="5">
        <f>VLOOKUP(A524,Konkurence!$A$2:$C$700,3)</f>
        <v>77112</v>
      </c>
      <c r="I524" s="3">
        <f t="shared" si="16"/>
        <v>8.0013486876231976</v>
      </c>
      <c r="J524">
        <f>VLOOKUP(A524,Google!$A$2:$B$700,2)</f>
        <v>320</v>
      </c>
      <c r="K524" s="5">
        <f>VLOOKUP(A524,Konkurence!$A$2:$C$700,2)</f>
        <v>45300</v>
      </c>
      <c r="L524" s="3">
        <f t="shared" si="17"/>
        <v>7.0640176600441498</v>
      </c>
    </row>
    <row r="525" spans="1:12" x14ac:dyDescent="0.25">
      <c r="A525" t="s">
        <v>6</v>
      </c>
      <c r="B525" t="s">
        <v>780</v>
      </c>
      <c r="C525" t="s">
        <v>687</v>
      </c>
      <c r="D525" t="s">
        <v>699</v>
      </c>
      <c r="F525" t="s">
        <v>686</v>
      </c>
      <c r="G525">
        <f>VLOOKUP(A525,Seznam!$A$2:$B$700,2)</f>
        <v>25</v>
      </c>
      <c r="H525" s="5">
        <f>VLOOKUP(A525,Konkurence!$A$2:$C$700,3)</f>
        <v>8545</v>
      </c>
      <c r="I525" s="3">
        <f t="shared" si="16"/>
        <v>2.9256875365710941</v>
      </c>
      <c r="J525">
        <f>VLOOKUP(A525,Google!$A$2:$B$700,2)</f>
        <v>10</v>
      </c>
      <c r="K525" s="5">
        <f>VLOOKUP(A525,Konkurence!$A$2:$C$700,2)</f>
        <v>6130</v>
      </c>
      <c r="L525" s="3">
        <f t="shared" si="17"/>
        <v>1.6313213703099512</v>
      </c>
    </row>
    <row r="526" spans="1:12" x14ac:dyDescent="0.25">
      <c r="A526" t="s">
        <v>5</v>
      </c>
      <c r="B526" t="s">
        <v>779</v>
      </c>
      <c r="C526" t="s">
        <v>687</v>
      </c>
      <c r="D526" t="s">
        <v>699</v>
      </c>
      <c r="F526" t="s">
        <v>686</v>
      </c>
      <c r="G526">
        <f>VLOOKUP(A526,Seznam!$A$2:$B$700,2)</f>
        <v>13</v>
      </c>
      <c r="H526" s="5">
        <f>VLOOKUP(A526,Konkurence!$A$2:$C$700,3)</f>
        <v>17172</v>
      </c>
      <c r="I526" s="3">
        <f t="shared" si="16"/>
        <v>0.75704635453063129</v>
      </c>
      <c r="J526">
        <f>VLOOKUP(A526,Google!$A$2:$B$700,2)</f>
        <v>20</v>
      </c>
      <c r="K526" s="5">
        <f>VLOOKUP(A526,Konkurence!$A$2:$C$700,2)</f>
        <v>18200</v>
      </c>
      <c r="L526" s="3">
        <f t="shared" si="17"/>
        <v>1.098901098901099</v>
      </c>
    </row>
    <row r="527" spans="1:12" x14ac:dyDescent="0.25">
      <c r="A527" t="s">
        <v>4</v>
      </c>
      <c r="B527" t="s">
        <v>778</v>
      </c>
      <c r="C527" t="s">
        <v>687</v>
      </c>
      <c r="D527" t="s">
        <v>699</v>
      </c>
      <c r="F527" t="s">
        <v>686</v>
      </c>
      <c r="G527">
        <f>VLOOKUP(A527,Seznam!$A$2:$B$700,2)</f>
        <v>34</v>
      </c>
      <c r="H527" s="5">
        <f>VLOOKUP(A527,Konkurence!$A$2:$C$700,3)</f>
        <v>63809</v>
      </c>
      <c r="I527" s="3">
        <f t="shared" si="16"/>
        <v>0.53284019495682422</v>
      </c>
      <c r="J527">
        <f>VLOOKUP(A527,Google!$A$2:$B$700,2)</f>
        <v>10</v>
      </c>
      <c r="K527" s="5">
        <f>VLOOKUP(A527,Konkurence!$A$2:$C$700,2)</f>
        <v>30200</v>
      </c>
      <c r="L527" s="3">
        <f t="shared" si="17"/>
        <v>0.33112582781456956</v>
      </c>
    </row>
    <row r="528" spans="1:12" x14ac:dyDescent="0.25">
      <c r="A528" t="s">
        <v>14</v>
      </c>
      <c r="B528" t="s">
        <v>777</v>
      </c>
      <c r="C528" t="s">
        <v>687</v>
      </c>
      <c r="F528" t="s">
        <v>686</v>
      </c>
      <c r="G528">
        <f>VLOOKUP(A528,Seznam!$A$2:$B$700,2)</f>
        <v>14</v>
      </c>
      <c r="H528" s="5">
        <f>VLOOKUP(A528,Konkurence!$A$2:$C$700,3)</f>
        <v>140363</v>
      </c>
      <c r="I528" s="3">
        <f t="shared" si="16"/>
        <v>9.9741384837884625E-2</v>
      </c>
      <c r="J528">
        <f>VLOOKUP(A528,Google!$A$2:$B$700,2)</f>
        <v>10</v>
      </c>
      <c r="K528" s="5">
        <f>VLOOKUP(A528,Konkurence!$A$2:$C$700,2)</f>
        <v>105000</v>
      </c>
      <c r="L528" s="3">
        <f t="shared" si="17"/>
        <v>9.5238095238095247E-2</v>
      </c>
    </row>
    <row r="529" spans="1:12" x14ac:dyDescent="0.25">
      <c r="A529" t="s">
        <v>13</v>
      </c>
      <c r="B529" t="s">
        <v>777</v>
      </c>
      <c r="C529" t="s">
        <v>687</v>
      </c>
      <c r="F529" t="s">
        <v>686</v>
      </c>
      <c r="G529">
        <f>VLOOKUP(A529,Seznam!$A$2:$B$700,2)</f>
        <v>22</v>
      </c>
      <c r="H529" s="5">
        <f>VLOOKUP(A529,Konkurence!$A$2:$C$700,3)</f>
        <v>131199</v>
      </c>
      <c r="I529" s="3">
        <f t="shared" si="16"/>
        <v>0.16768420491009842</v>
      </c>
      <c r="J529">
        <f>VLOOKUP(A529,Google!$A$2:$B$700,2)</f>
        <v>70</v>
      </c>
      <c r="K529" s="5">
        <f>VLOOKUP(A529,Konkurence!$A$2:$C$700,2)</f>
        <v>74400</v>
      </c>
      <c r="L529" s="3">
        <f t="shared" si="17"/>
        <v>0.94086021505376349</v>
      </c>
    </row>
    <row r="530" spans="1:12" x14ac:dyDescent="0.25">
      <c r="A530" t="s">
        <v>12</v>
      </c>
      <c r="B530" t="s">
        <v>777</v>
      </c>
      <c r="C530" t="s">
        <v>687</v>
      </c>
      <c r="F530" t="s">
        <v>686</v>
      </c>
      <c r="G530">
        <f>VLOOKUP(A530,Seznam!$A$2:$B$700,2)</f>
        <v>251</v>
      </c>
      <c r="H530" s="5">
        <f>VLOOKUP(A530,Konkurence!$A$2:$C$700,3)</f>
        <v>142791</v>
      </c>
      <c r="I530" s="3">
        <f t="shared" si="16"/>
        <v>1.7578138678208011</v>
      </c>
      <c r="J530">
        <f>VLOOKUP(A530,Google!$A$2:$B$700,2)</f>
        <v>110</v>
      </c>
      <c r="K530" s="5">
        <f>VLOOKUP(A530,Konkurence!$A$2:$C$700,2)</f>
        <v>157000</v>
      </c>
      <c r="L530" s="3">
        <f t="shared" si="17"/>
        <v>0.70063694267515919</v>
      </c>
    </row>
    <row r="531" spans="1:12" x14ac:dyDescent="0.25">
      <c r="A531" t="s">
        <v>11</v>
      </c>
      <c r="B531" t="s">
        <v>776</v>
      </c>
      <c r="C531" t="s">
        <v>687</v>
      </c>
      <c r="F531" t="s">
        <v>686</v>
      </c>
      <c r="G531">
        <f>VLOOKUP(A531,Seznam!$A$2:$B$700,2)</f>
        <v>46</v>
      </c>
      <c r="H531" s="5">
        <f>VLOOKUP(A531,Konkurence!$A$2:$C$700,3)</f>
        <v>29271</v>
      </c>
      <c r="I531" s="3">
        <f t="shared" si="16"/>
        <v>1.5715213009463291</v>
      </c>
      <c r="J531">
        <f>VLOOKUP(A531,Google!$A$2:$B$700,2)</f>
        <v>30</v>
      </c>
      <c r="K531" s="5">
        <f>VLOOKUP(A531,Konkurence!$A$2:$C$700,2)</f>
        <v>72500</v>
      </c>
      <c r="L531" s="3">
        <f t="shared" si="17"/>
        <v>0.41379310344827586</v>
      </c>
    </row>
    <row r="532" spans="1:12" x14ac:dyDescent="0.25">
      <c r="A532" t="s">
        <v>155</v>
      </c>
      <c r="B532" t="s">
        <v>775</v>
      </c>
      <c r="C532" t="s">
        <v>704</v>
      </c>
      <c r="D532" t="s">
        <v>735</v>
      </c>
      <c r="F532" t="s">
        <v>693</v>
      </c>
      <c r="G532">
        <f>VLOOKUP(A532,Seznam!$A$2:$B$700,2)</f>
        <v>99</v>
      </c>
      <c r="H532" s="5">
        <f>VLOOKUP(A532,Konkurence!$A$2:$C$700,3)</f>
        <v>1402313</v>
      </c>
      <c r="I532" s="3">
        <f t="shared" si="16"/>
        <v>7.0597648313892827E-2</v>
      </c>
      <c r="J532">
        <f>VLOOKUP(A532,Google!$A$2:$B$700,2)</f>
        <v>20</v>
      </c>
      <c r="K532" s="5">
        <f>VLOOKUP(A532,Konkurence!$A$2:$C$700,2)</f>
        <v>162000</v>
      </c>
      <c r="L532" s="3">
        <f t="shared" si="17"/>
        <v>0.1234567901234568</v>
      </c>
    </row>
    <row r="533" spans="1:12" x14ac:dyDescent="0.25">
      <c r="A533" t="s">
        <v>154</v>
      </c>
      <c r="B533" t="s">
        <v>774</v>
      </c>
      <c r="C533" t="s">
        <v>704</v>
      </c>
      <c r="D533" t="s">
        <v>735</v>
      </c>
      <c r="F533" t="s">
        <v>693</v>
      </c>
      <c r="G533">
        <f>VLOOKUP(A533,Seznam!$A$2:$B$700,2)</f>
        <v>60</v>
      </c>
      <c r="H533" s="5">
        <f>VLOOKUP(A533,Konkurence!$A$2:$C$700,3)</f>
        <v>1400062</v>
      </c>
      <c r="I533" s="3">
        <f t="shared" si="16"/>
        <v>4.2855244982007941E-2</v>
      </c>
      <c r="J533">
        <f>VLOOKUP(A533,Google!$A$2:$B$700,2)</f>
        <v>20</v>
      </c>
      <c r="K533" s="5">
        <f>VLOOKUP(A533,Konkurence!$A$2:$C$700,2)</f>
        <v>243000</v>
      </c>
      <c r="L533" s="3">
        <f t="shared" si="17"/>
        <v>8.2304526748971193E-2</v>
      </c>
    </row>
    <row r="534" spans="1:12" x14ac:dyDescent="0.25">
      <c r="A534" t="s">
        <v>153</v>
      </c>
      <c r="B534" t="s">
        <v>773</v>
      </c>
      <c r="C534" t="s">
        <v>704</v>
      </c>
      <c r="D534" t="s">
        <v>735</v>
      </c>
      <c r="F534" t="s">
        <v>693</v>
      </c>
      <c r="G534">
        <f>VLOOKUP(A534,Seznam!$A$2:$B$700,2)</f>
        <v>30</v>
      </c>
      <c r="H534" s="5">
        <f>VLOOKUP(A534,Konkurence!$A$2:$C$700,3)</f>
        <v>296319</v>
      </c>
      <c r="I534" s="3">
        <f t="shared" si="16"/>
        <v>0.10124224231318275</v>
      </c>
      <c r="J534">
        <f>VLOOKUP(A534,Google!$A$2:$B$700,2)</f>
        <v>10</v>
      </c>
      <c r="K534" s="5">
        <f>VLOOKUP(A534,Konkurence!$A$2:$C$700,2)</f>
        <v>181000</v>
      </c>
      <c r="L534" s="3">
        <f t="shared" si="17"/>
        <v>5.5248618784530384E-2</v>
      </c>
    </row>
    <row r="535" spans="1:12" x14ac:dyDescent="0.25">
      <c r="A535" t="s">
        <v>152</v>
      </c>
      <c r="B535" t="s">
        <v>772</v>
      </c>
      <c r="C535" t="s">
        <v>704</v>
      </c>
      <c r="D535" t="s">
        <v>735</v>
      </c>
      <c r="F535" t="s">
        <v>693</v>
      </c>
      <c r="G535">
        <f>VLOOKUP(A535,Seznam!$A$2:$B$700,2)</f>
        <v>24</v>
      </c>
      <c r="H535" s="5">
        <f>VLOOKUP(A535,Konkurence!$A$2:$C$700,3)</f>
        <v>196746</v>
      </c>
      <c r="I535" s="3">
        <f t="shared" si="16"/>
        <v>0.12198469092128938</v>
      </c>
      <c r="J535">
        <f>VLOOKUP(A535,Google!$A$2:$B$700,2)</f>
        <v>0</v>
      </c>
      <c r="K535" s="5">
        <f>VLOOKUP(A535,Konkurence!$A$2:$C$700,2)</f>
        <v>66800</v>
      </c>
      <c r="L535" s="3">
        <f t="shared" si="17"/>
        <v>0</v>
      </c>
    </row>
    <row r="536" spans="1:12" x14ac:dyDescent="0.25">
      <c r="A536" t="s">
        <v>151</v>
      </c>
      <c r="B536" t="s">
        <v>736</v>
      </c>
      <c r="C536" t="s">
        <v>704</v>
      </c>
      <c r="D536" t="s">
        <v>735</v>
      </c>
      <c r="E536" t="s">
        <v>712</v>
      </c>
      <c r="F536" t="s">
        <v>693</v>
      </c>
      <c r="G536">
        <f>VLOOKUP(A536,Seznam!$A$2:$B$700,2)</f>
        <v>23</v>
      </c>
      <c r="H536" s="5">
        <f>VLOOKUP(A536,Konkurence!$A$2:$C$700,3)</f>
        <v>140217</v>
      </c>
      <c r="I536" s="3">
        <f t="shared" si="16"/>
        <v>0.16403146551416734</v>
      </c>
      <c r="J536">
        <f>VLOOKUP(A536,Google!$A$2:$B$700,2)</f>
        <v>10</v>
      </c>
      <c r="K536" s="5">
        <f>VLOOKUP(A536,Konkurence!$A$2:$C$700,2)</f>
        <v>42200</v>
      </c>
      <c r="L536" s="3">
        <f t="shared" si="17"/>
        <v>0.23696682464454977</v>
      </c>
    </row>
    <row r="537" spans="1:12" x14ac:dyDescent="0.25">
      <c r="A537" t="s">
        <v>150</v>
      </c>
      <c r="B537" t="s">
        <v>771</v>
      </c>
      <c r="C537" t="s">
        <v>704</v>
      </c>
      <c r="D537" t="s">
        <v>735</v>
      </c>
      <c r="F537" t="s">
        <v>693</v>
      </c>
      <c r="G537">
        <f>VLOOKUP(A537,Seznam!$A$2:$B$700,2)</f>
        <v>11</v>
      </c>
      <c r="H537" s="5">
        <f>VLOOKUP(A537,Konkurence!$A$2:$C$700,3)</f>
        <v>446758</v>
      </c>
      <c r="I537" s="3">
        <f t="shared" si="16"/>
        <v>2.4621831058425369E-2</v>
      </c>
      <c r="J537">
        <f>VLOOKUP(A537,Google!$A$2:$B$700,2)</f>
        <v>10</v>
      </c>
      <c r="K537" s="5">
        <f>VLOOKUP(A537,Konkurence!$A$2:$C$700,2)</f>
        <v>330000</v>
      </c>
      <c r="L537" s="3">
        <f t="shared" si="17"/>
        <v>3.0303030303030304E-2</v>
      </c>
    </row>
    <row r="538" spans="1:12" x14ac:dyDescent="0.25">
      <c r="A538" t="s">
        <v>149</v>
      </c>
      <c r="B538" t="s">
        <v>770</v>
      </c>
      <c r="C538" t="s">
        <v>687</v>
      </c>
      <c r="D538" t="s">
        <v>769</v>
      </c>
      <c r="F538" t="s">
        <v>686</v>
      </c>
      <c r="G538">
        <f>VLOOKUP(A538,Seznam!$A$2:$B$700,2)</f>
        <v>9</v>
      </c>
      <c r="H538" s="5">
        <f>VLOOKUP(A538,Konkurence!$A$2:$C$700,3)</f>
        <v>156789</v>
      </c>
      <c r="I538" s="3">
        <f t="shared" si="16"/>
        <v>5.7401986108719362E-2</v>
      </c>
      <c r="J538">
        <f>VLOOKUP(A538,Google!$A$2:$B$700,2)</f>
        <v>10</v>
      </c>
      <c r="K538" s="5">
        <f>VLOOKUP(A538,Konkurence!$A$2:$C$700,2)</f>
        <v>25800</v>
      </c>
      <c r="L538" s="3">
        <f t="shared" si="17"/>
        <v>0.38759689922480622</v>
      </c>
    </row>
    <row r="539" spans="1:12" x14ac:dyDescent="0.25">
      <c r="A539" t="s">
        <v>148</v>
      </c>
      <c r="B539" t="s">
        <v>768</v>
      </c>
      <c r="C539" t="s">
        <v>687</v>
      </c>
      <c r="F539" t="s">
        <v>686</v>
      </c>
      <c r="G539">
        <f>VLOOKUP(A539,Seznam!$A$2:$B$700,2)</f>
        <v>65</v>
      </c>
      <c r="H539" s="5">
        <f>VLOOKUP(A539,Konkurence!$A$2:$C$700,3)</f>
        <v>1705022</v>
      </c>
      <c r="I539" s="3">
        <f t="shared" si="16"/>
        <v>3.8122675249938121E-2</v>
      </c>
      <c r="J539">
        <f>VLOOKUP(A539,Google!$A$2:$B$700,2)</f>
        <v>50</v>
      </c>
      <c r="K539" s="5">
        <f>VLOOKUP(A539,Konkurence!$A$2:$C$700,2)</f>
        <v>423000</v>
      </c>
      <c r="L539" s="3">
        <f t="shared" si="17"/>
        <v>0.11820330969267138</v>
      </c>
    </row>
    <row r="540" spans="1:12" x14ac:dyDescent="0.25">
      <c r="A540" t="s">
        <v>147</v>
      </c>
      <c r="B540" t="s">
        <v>147</v>
      </c>
      <c r="C540" t="s">
        <v>687</v>
      </c>
      <c r="F540" t="s">
        <v>686</v>
      </c>
      <c r="G540">
        <f>VLOOKUP(A540,Seznam!$A$2:$B$700,2)</f>
        <v>26</v>
      </c>
      <c r="H540" s="5">
        <f>VLOOKUP(A540,Konkurence!$A$2:$C$700,3)</f>
        <v>28767</v>
      </c>
      <c r="I540" s="3">
        <f t="shared" si="16"/>
        <v>0.90381339729551224</v>
      </c>
      <c r="J540">
        <f>VLOOKUP(A540,Google!$A$2:$B$700,2)</f>
        <v>50</v>
      </c>
      <c r="K540" s="5">
        <f>VLOOKUP(A540,Konkurence!$A$2:$C$700,2)</f>
        <v>64000</v>
      </c>
      <c r="L540" s="3">
        <f t="shared" si="17"/>
        <v>0.78125</v>
      </c>
    </row>
    <row r="541" spans="1:12" x14ac:dyDescent="0.25">
      <c r="A541" t="s">
        <v>146</v>
      </c>
      <c r="B541" t="s">
        <v>146</v>
      </c>
      <c r="C541" t="s">
        <v>687</v>
      </c>
      <c r="D541" t="s">
        <v>750</v>
      </c>
      <c r="F541" t="s">
        <v>686</v>
      </c>
      <c r="G541">
        <f>VLOOKUP(A541,Seznam!$A$2:$B$700,2)</f>
        <v>25</v>
      </c>
      <c r="H541" s="5">
        <f>VLOOKUP(A541,Konkurence!$A$2:$C$700,3)</f>
        <v>23780</v>
      </c>
      <c r="I541" s="3">
        <f t="shared" si="16"/>
        <v>1.0513036164844407</v>
      </c>
      <c r="J541">
        <f>VLOOKUP(A541,Google!$A$2:$B$700,2)</f>
        <v>0</v>
      </c>
      <c r="K541" s="5">
        <f>VLOOKUP(A541,Konkurence!$A$2:$C$700,2)</f>
        <v>7230</v>
      </c>
      <c r="L541" s="3">
        <f t="shared" si="17"/>
        <v>0</v>
      </c>
    </row>
    <row r="542" spans="1:12" x14ac:dyDescent="0.25">
      <c r="A542" t="s">
        <v>145</v>
      </c>
      <c r="B542" t="s">
        <v>767</v>
      </c>
      <c r="C542" t="s">
        <v>687</v>
      </c>
      <c r="F542" t="s">
        <v>686</v>
      </c>
      <c r="G542">
        <f>VLOOKUP(A542,Seznam!$A$2:$B$700,2)</f>
        <v>11</v>
      </c>
      <c r="H542" s="5">
        <f>VLOOKUP(A542,Konkurence!$A$2:$C$700,3)</f>
        <v>32599</v>
      </c>
      <c r="I542" s="3">
        <f t="shared" si="16"/>
        <v>0.33743366360931315</v>
      </c>
      <c r="J542">
        <f>VLOOKUP(A542,Google!$A$2:$B$700,2)</f>
        <v>0</v>
      </c>
      <c r="K542" s="5">
        <f>VLOOKUP(A542,Konkurence!$A$2:$C$700,2)</f>
        <v>34800</v>
      </c>
      <c r="L542" s="3">
        <f t="shared" si="17"/>
        <v>0</v>
      </c>
    </row>
    <row r="543" spans="1:12" x14ac:dyDescent="0.25">
      <c r="A543" t="s">
        <v>143</v>
      </c>
      <c r="B543" t="s">
        <v>767</v>
      </c>
      <c r="C543" t="s">
        <v>687</v>
      </c>
      <c r="F543" t="s">
        <v>686</v>
      </c>
      <c r="G543">
        <f>VLOOKUP(A543,Seznam!$A$2:$B$700,2)</f>
        <v>50</v>
      </c>
      <c r="H543" s="5">
        <f>VLOOKUP(A543,Konkurence!$A$2:$C$700,3)</f>
        <v>32517</v>
      </c>
      <c r="I543" s="3">
        <f t="shared" si="16"/>
        <v>1.5376572254513023</v>
      </c>
      <c r="J543">
        <f>VLOOKUP(A543,Google!$A$2:$B$700,2)</f>
        <v>40</v>
      </c>
      <c r="K543" s="5">
        <f>VLOOKUP(A543,Konkurence!$A$2:$C$700,2)</f>
        <v>62700</v>
      </c>
      <c r="L543" s="3">
        <f t="shared" si="17"/>
        <v>0.63795853269537484</v>
      </c>
    </row>
    <row r="544" spans="1:12" x14ac:dyDescent="0.25">
      <c r="A544" t="s">
        <v>144</v>
      </c>
      <c r="B544" t="s">
        <v>766</v>
      </c>
      <c r="C544" t="s">
        <v>687</v>
      </c>
      <c r="D544" t="s">
        <v>750</v>
      </c>
      <c r="F544" t="s">
        <v>686</v>
      </c>
      <c r="G544">
        <f>VLOOKUP(A544,Seznam!$A$2:$B$700,2)</f>
        <v>20</v>
      </c>
      <c r="H544" s="5">
        <f>VLOOKUP(A544,Konkurence!$A$2:$C$700,3)</f>
        <v>667</v>
      </c>
      <c r="I544" s="3">
        <f t="shared" si="16"/>
        <v>29.985007496251875</v>
      </c>
      <c r="J544">
        <f>VLOOKUP(A544,Google!$A$2:$B$700,2)</f>
        <v>0</v>
      </c>
      <c r="K544" s="5">
        <f>VLOOKUP(A544,Konkurence!$A$2:$C$700,2)</f>
        <v>4140</v>
      </c>
      <c r="L544" s="3">
        <f t="shared" si="17"/>
        <v>0</v>
      </c>
    </row>
    <row r="545" spans="1:12" x14ac:dyDescent="0.25">
      <c r="A545" t="s">
        <v>142</v>
      </c>
      <c r="B545" t="s">
        <v>142</v>
      </c>
      <c r="C545" t="s">
        <v>687</v>
      </c>
      <c r="F545" t="s">
        <v>686</v>
      </c>
      <c r="G545">
        <f>VLOOKUP(A545,Seznam!$A$2:$B$700,2)</f>
        <v>25</v>
      </c>
      <c r="H545" s="5">
        <f>VLOOKUP(A545,Konkurence!$A$2:$C$700,3)</f>
        <v>23548</v>
      </c>
      <c r="I545" s="3">
        <f t="shared" si="16"/>
        <v>1.0616612875828095</v>
      </c>
      <c r="J545">
        <f>VLOOKUP(A545,Google!$A$2:$B$700,2)</f>
        <v>0</v>
      </c>
      <c r="K545" s="5">
        <f>VLOOKUP(A545,Konkurence!$A$2:$C$700,2)</f>
        <v>12400</v>
      </c>
      <c r="L545" s="3">
        <f t="shared" si="17"/>
        <v>0</v>
      </c>
    </row>
    <row r="546" spans="1:12" x14ac:dyDescent="0.25">
      <c r="A546" t="s">
        <v>141</v>
      </c>
      <c r="B546" t="s">
        <v>142</v>
      </c>
      <c r="C546" t="s">
        <v>687</v>
      </c>
      <c r="F546" t="s">
        <v>686</v>
      </c>
      <c r="G546">
        <f>VLOOKUP(A546,Seznam!$A$2:$B$700,2)</f>
        <v>25</v>
      </c>
      <c r="H546" s="5">
        <f>VLOOKUP(A546,Konkurence!$A$2:$C$700,3)</f>
        <v>23081</v>
      </c>
      <c r="I546" s="3">
        <f t="shared" si="16"/>
        <v>1.0831419782505092</v>
      </c>
      <c r="J546">
        <f>VLOOKUP(A546,Google!$A$2:$B$700,2)</f>
        <v>20</v>
      </c>
      <c r="K546" s="5">
        <f>VLOOKUP(A546,Konkurence!$A$2:$C$700,2)</f>
        <v>22800</v>
      </c>
      <c r="L546" s="3">
        <f t="shared" si="17"/>
        <v>0.87719298245614041</v>
      </c>
    </row>
    <row r="547" spans="1:12" x14ac:dyDescent="0.25">
      <c r="A547" t="s">
        <v>138</v>
      </c>
      <c r="B547" t="s">
        <v>765</v>
      </c>
      <c r="C547" t="s">
        <v>694</v>
      </c>
      <c r="D547" t="s">
        <v>709</v>
      </c>
      <c r="F547" t="s">
        <v>693</v>
      </c>
      <c r="G547">
        <f>VLOOKUP(A547,Seznam!$A$2:$B$700,2)</f>
        <v>22</v>
      </c>
      <c r="H547" s="5">
        <f>VLOOKUP(A547,Konkurence!$A$2:$C$700,3)</f>
        <v>1002275</v>
      </c>
      <c r="I547" s="3">
        <f t="shared" si="16"/>
        <v>2.1950063605297946E-2</v>
      </c>
      <c r="J547">
        <f>VLOOKUP(A547,Google!$A$2:$B$700,2)</f>
        <v>10</v>
      </c>
      <c r="K547" s="5">
        <f>VLOOKUP(A547,Konkurence!$A$2:$C$700,2)</f>
        <v>103000</v>
      </c>
      <c r="L547" s="3">
        <f t="shared" si="17"/>
        <v>9.7087378640776711E-2</v>
      </c>
    </row>
    <row r="548" spans="1:12" x14ac:dyDescent="0.25">
      <c r="A548" t="s">
        <v>140</v>
      </c>
      <c r="B548" t="s">
        <v>139</v>
      </c>
      <c r="C548" t="s">
        <v>694</v>
      </c>
      <c r="F548" t="s">
        <v>693</v>
      </c>
      <c r="G548">
        <f>VLOOKUP(A548,Seznam!$A$2:$B$700,2)</f>
        <v>156</v>
      </c>
      <c r="H548" s="5">
        <f>VLOOKUP(A548,Konkurence!$A$2:$C$700,3)</f>
        <v>1710150</v>
      </c>
      <c r="I548" s="3">
        <f t="shared" si="16"/>
        <v>9.1220068415051314E-2</v>
      </c>
      <c r="J548">
        <f>VLOOKUP(A548,Google!$A$2:$B$700,2)</f>
        <v>40</v>
      </c>
      <c r="K548" s="5">
        <f>VLOOKUP(A548,Konkurence!$A$2:$C$700,2)</f>
        <v>378000</v>
      </c>
      <c r="L548" s="3">
        <f t="shared" si="17"/>
        <v>0.10582010582010583</v>
      </c>
    </row>
    <row r="549" spans="1:12" x14ac:dyDescent="0.25">
      <c r="A549" t="s">
        <v>137</v>
      </c>
      <c r="B549" t="s">
        <v>139</v>
      </c>
      <c r="C549" t="s">
        <v>694</v>
      </c>
      <c r="F549" t="s">
        <v>693</v>
      </c>
      <c r="G549">
        <f>VLOOKUP(A549,Seznam!$A$2:$B$700,2)</f>
        <v>811</v>
      </c>
      <c r="H549" s="5">
        <f>VLOOKUP(A549,Konkurence!$A$2:$C$700,3)</f>
        <v>1702079</v>
      </c>
      <c r="I549" s="3">
        <f t="shared" si="16"/>
        <v>0.47647612126111655</v>
      </c>
      <c r="J549">
        <f>VLOOKUP(A549,Google!$A$2:$B$700,2)</f>
        <v>140</v>
      </c>
      <c r="K549" s="5">
        <f>VLOOKUP(A549,Konkurence!$A$2:$C$700,2)</f>
        <v>398000</v>
      </c>
      <c r="L549" s="3">
        <f t="shared" si="17"/>
        <v>0.35175879396984927</v>
      </c>
    </row>
    <row r="550" spans="1:12" x14ac:dyDescent="0.25">
      <c r="A550" t="s">
        <v>135</v>
      </c>
      <c r="B550" t="s">
        <v>764</v>
      </c>
      <c r="C550" t="s">
        <v>694</v>
      </c>
      <c r="D550" t="s">
        <v>727</v>
      </c>
      <c r="F550" t="s">
        <v>693</v>
      </c>
      <c r="G550">
        <f>VLOOKUP(A550,Seznam!$A$2:$B$700,2)</f>
        <v>23</v>
      </c>
      <c r="H550" s="5">
        <f>VLOOKUP(A550,Konkurence!$A$2:$C$700,3)</f>
        <v>341012</v>
      </c>
      <c r="I550" s="3">
        <f t="shared" si="16"/>
        <v>6.7446306874831385E-2</v>
      </c>
      <c r="J550">
        <f>VLOOKUP(A550,Google!$A$2:$B$700,2)</f>
        <v>40</v>
      </c>
      <c r="K550" s="5">
        <f>VLOOKUP(A550,Konkurence!$A$2:$C$700,2)</f>
        <v>142000</v>
      </c>
      <c r="L550" s="3">
        <f t="shared" si="17"/>
        <v>0.28169014084507044</v>
      </c>
    </row>
    <row r="551" spans="1:12" x14ac:dyDescent="0.25">
      <c r="A551" t="s">
        <v>136</v>
      </c>
      <c r="B551" t="s">
        <v>763</v>
      </c>
      <c r="C551" t="s">
        <v>694</v>
      </c>
      <c r="F551" t="s">
        <v>693</v>
      </c>
      <c r="G551">
        <f>VLOOKUP(A551,Seznam!$A$2:$B$700,2)</f>
        <v>15</v>
      </c>
      <c r="H551" s="5">
        <f>VLOOKUP(A551,Konkurence!$A$2:$C$700,3)</f>
        <v>686715</v>
      </c>
      <c r="I551" s="3">
        <f t="shared" si="16"/>
        <v>2.1843122692820165E-2</v>
      </c>
      <c r="J551">
        <f>VLOOKUP(A551,Google!$A$2:$B$700,2)</f>
        <v>10</v>
      </c>
      <c r="K551" s="5">
        <f>VLOOKUP(A551,Konkurence!$A$2:$C$700,2)</f>
        <v>253000</v>
      </c>
      <c r="L551" s="3">
        <f t="shared" si="17"/>
        <v>3.9525691699604744E-2</v>
      </c>
    </row>
    <row r="552" spans="1:12" x14ac:dyDescent="0.25">
      <c r="A552" t="s">
        <v>134</v>
      </c>
      <c r="B552" t="s">
        <v>762</v>
      </c>
      <c r="C552" t="s">
        <v>694</v>
      </c>
      <c r="F552" t="s">
        <v>693</v>
      </c>
      <c r="G552">
        <f>VLOOKUP(A552,Seznam!$A$2:$B$700,2)</f>
        <v>60</v>
      </c>
      <c r="H552" s="5">
        <f>VLOOKUP(A552,Konkurence!$A$2:$C$700,3)</f>
        <v>107016</v>
      </c>
      <c r="I552" s="3">
        <f t="shared" si="16"/>
        <v>0.56066382596994846</v>
      </c>
      <c r="J552">
        <f>VLOOKUP(A552,Google!$A$2:$B$700,2)</f>
        <v>40</v>
      </c>
      <c r="K552" s="5">
        <f>VLOOKUP(A552,Konkurence!$A$2:$C$700,2)</f>
        <v>40500</v>
      </c>
      <c r="L552" s="3">
        <f t="shared" si="17"/>
        <v>0.98765432098765438</v>
      </c>
    </row>
    <row r="553" spans="1:12" x14ac:dyDescent="0.25">
      <c r="A553" t="s">
        <v>139</v>
      </c>
      <c r="B553" t="s">
        <v>139</v>
      </c>
      <c r="C553" t="s">
        <v>694</v>
      </c>
      <c r="F553" t="s">
        <v>693</v>
      </c>
      <c r="G553">
        <f>VLOOKUP(A553,Seznam!$A$2:$B$700,2)</f>
        <v>30</v>
      </c>
      <c r="H553" s="5">
        <f>VLOOKUP(A553,Konkurence!$A$2:$C$700,3)</f>
        <v>1711746</v>
      </c>
      <c r="I553" s="3">
        <f t="shared" si="16"/>
        <v>1.7525964716727831E-2</v>
      </c>
      <c r="J553">
        <f>VLOOKUP(A553,Google!$A$2:$B$700,2)</f>
        <v>20</v>
      </c>
      <c r="K553" s="5">
        <f>VLOOKUP(A553,Konkurence!$A$2:$C$700,2)</f>
        <v>592000</v>
      </c>
      <c r="L553" s="3">
        <f t="shared" si="17"/>
        <v>3.3783783783783786E-2</v>
      </c>
    </row>
    <row r="554" spans="1:12" x14ac:dyDescent="0.25">
      <c r="A554" t="s">
        <v>133</v>
      </c>
      <c r="B554" t="s">
        <v>139</v>
      </c>
      <c r="C554" t="s">
        <v>694</v>
      </c>
      <c r="F554" t="s">
        <v>693</v>
      </c>
      <c r="G554">
        <f>VLOOKUP(A554,Seznam!$A$2:$B$700,2)</f>
        <v>291</v>
      </c>
      <c r="H554" s="5">
        <f>VLOOKUP(A554,Konkurence!$A$2:$C$700,3)</f>
        <v>1700087</v>
      </c>
      <c r="I554" s="3">
        <f t="shared" si="16"/>
        <v>0.17116771082891641</v>
      </c>
      <c r="J554">
        <f>VLOOKUP(A554,Google!$A$2:$B$700,2)</f>
        <v>70</v>
      </c>
      <c r="K554" s="5">
        <f>VLOOKUP(A554,Konkurence!$A$2:$C$700,2)</f>
        <v>494000</v>
      </c>
      <c r="L554" s="3">
        <f t="shared" si="17"/>
        <v>0.14170040485829957</v>
      </c>
    </row>
    <row r="555" spans="1:12" x14ac:dyDescent="0.25">
      <c r="A555" t="s">
        <v>132</v>
      </c>
      <c r="B555" t="s">
        <v>761</v>
      </c>
      <c r="C555" t="s">
        <v>694</v>
      </c>
      <c r="F555" t="s">
        <v>693</v>
      </c>
      <c r="G555">
        <f>VLOOKUP(A555,Seznam!$A$2:$B$700,2)</f>
        <v>61</v>
      </c>
      <c r="H555" s="5">
        <f>VLOOKUP(A555,Konkurence!$A$2:$C$700,3)</f>
        <v>944107</v>
      </c>
      <c r="I555" s="3">
        <f t="shared" si="16"/>
        <v>6.4611320538879594E-2</v>
      </c>
      <c r="J555">
        <f>VLOOKUP(A555,Google!$A$2:$B$700,2)</f>
        <v>10</v>
      </c>
      <c r="K555" s="5">
        <f>VLOOKUP(A555,Konkurence!$A$2:$C$700,2)</f>
        <v>463000</v>
      </c>
      <c r="L555" s="3">
        <f t="shared" si="17"/>
        <v>2.1598272138228944E-2</v>
      </c>
    </row>
    <row r="556" spans="1:12" x14ac:dyDescent="0.25">
      <c r="A556" t="s">
        <v>131</v>
      </c>
      <c r="B556" t="s">
        <v>761</v>
      </c>
      <c r="C556" t="s">
        <v>694</v>
      </c>
      <c r="F556" t="s">
        <v>693</v>
      </c>
      <c r="G556">
        <f>VLOOKUP(A556,Seznam!$A$2:$B$700,2)</f>
        <v>75</v>
      </c>
      <c r="H556" s="5">
        <f>VLOOKUP(A556,Konkurence!$A$2:$C$700,3)</f>
        <v>945901</v>
      </c>
      <c r="I556" s="3">
        <f t="shared" si="16"/>
        <v>7.9289481668800427E-2</v>
      </c>
      <c r="J556">
        <f>VLOOKUP(A556,Google!$A$2:$B$700,2)</f>
        <v>10</v>
      </c>
      <c r="K556" s="5">
        <f>VLOOKUP(A556,Konkurence!$A$2:$C$700,2)</f>
        <v>524000</v>
      </c>
      <c r="L556" s="3">
        <f t="shared" si="17"/>
        <v>1.9083969465648856E-2</v>
      </c>
    </row>
    <row r="557" spans="1:12" x14ac:dyDescent="0.25">
      <c r="A557" t="s">
        <v>130</v>
      </c>
      <c r="B557" t="s">
        <v>760</v>
      </c>
      <c r="C557" t="s">
        <v>694</v>
      </c>
      <c r="F557" t="s">
        <v>693</v>
      </c>
      <c r="G557">
        <f>VLOOKUP(A557,Seznam!$A$2:$B$700,2)</f>
        <v>321</v>
      </c>
      <c r="H557" s="5">
        <f>VLOOKUP(A557,Konkurence!$A$2:$C$700,3)</f>
        <v>92763</v>
      </c>
      <c r="I557" s="3">
        <f t="shared" si="16"/>
        <v>3.4604314220109309</v>
      </c>
      <c r="J557">
        <f>VLOOKUP(A557,Google!$A$2:$B$700,2)</f>
        <v>0</v>
      </c>
      <c r="K557" s="5">
        <f>VLOOKUP(A557,Konkurence!$A$2:$C$700,2)</f>
        <v>67300</v>
      </c>
      <c r="L557" s="3">
        <f t="shared" si="17"/>
        <v>0</v>
      </c>
    </row>
    <row r="558" spans="1:12" x14ac:dyDescent="0.25">
      <c r="A558" t="s">
        <v>129</v>
      </c>
      <c r="B558" t="s">
        <v>759</v>
      </c>
      <c r="C558" t="s">
        <v>694</v>
      </c>
      <c r="D558" t="s">
        <v>707</v>
      </c>
      <c r="F558" t="s">
        <v>693</v>
      </c>
      <c r="G558">
        <f>VLOOKUP(A558,Seznam!$A$2:$B$700,2)</f>
        <v>16</v>
      </c>
      <c r="H558" s="5">
        <f>VLOOKUP(A558,Konkurence!$A$2:$C$700,3)</f>
        <v>702989</v>
      </c>
      <c r="I558" s="3">
        <f t="shared" si="16"/>
        <v>2.2759957837178105E-2</v>
      </c>
      <c r="J558">
        <f>VLOOKUP(A558,Google!$A$2:$B$700,2)</f>
        <v>0</v>
      </c>
      <c r="K558" s="5">
        <f>VLOOKUP(A558,Konkurence!$A$2:$C$700,2)</f>
        <v>215000</v>
      </c>
      <c r="L558" s="3">
        <f t="shared" si="17"/>
        <v>0</v>
      </c>
    </row>
    <row r="559" spans="1:12" x14ac:dyDescent="0.25">
      <c r="A559" t="s">
        <v>128</v>
      </c>
      <c r="B559" t="s">
        <v>758</v>
      </c>
      <c r="C559" t="s">
        <v>694</v>
      </c>
      <c r="F559" t="s">
        <v>693</v>
      </c>
      <c r="G559">
        <f>VLOOKUP(A559,Seznam!$A$2:$B$700,2)</f>
        <v>47</v>
      </c>
      <c r="H559" s="5">
        <f>VLOOKUP(A559,Konkurence!$A$2:$C$700,3)</f>
        <v>101524</v>
      </c>
      <c r="I559" s="3">
        <f t="shared" si="16"/>
        <v>0.46294472243016432</v>
      </c>
      <c r="J559">
        <f>VLOOKUP(A559,Google!$A$2:$B$700,2)</f>
        <v>10</v>
      </c>
      <c r="K559" s="5">
        <f>VLOOKUP(A559,Konkurence!$A$2:$C$700,2)</f>
        <v>30300</v>
      </c>
      <c r="L559" s="3">
        <f t="shared" si="17"/>
        <v>0.33003300330033003</v>
      </c>
    </row>
    <row r="560" spans="1:12" x14ac:dyDescent="0.25">
      <c r="A560" t="s">
        <v>127</v>
      </c>
      <c r="B560" t="s">
        <v>757</v>
      </c>
      <c r="C560" t="s">
        <v>687</v>
      </c>
      <c r="F560" t="s">
        <v>686</v>
      </c>
      <c r="G560">
        <f>VLOOKUP(A560,Seznam!$A$2:$B$700,2)</f>
        <v>61</v>
      </c>
      <c r="H560" s="5">
        <f>VLOOKUP(A560,Konkurence!$A$2:$C$700,3)</f>
        <v>40813</v>
      </c>
      <c r="I560" s="3">
        <f t="shared" si="16"/>
        <v>1.4946218116776517</v>
      </c>
      <c r="J560">
        <f>VLOOKUP(A560,Google!$A$2:$B$700,2)</f>
        <v>40</v>
      </c>
      <c r="K560" s="5">
        <f>VLOOKUP(A560,Konkurence!$A$2:$C$700,2)</f>
        <v>45700</v>
      </c>
      <c r="L560" s="3">
        <f t="shared" si="17"/>
        <v>0.87527352297592997</v>
      </c>
    </row>
    <row r="561" spans="1:12" x14ac:dyDescent="0.25">
      <c r="A561" t="s">
        <v>126</v>
      </c>
      <c r="B561" t="s">
        <v>756</v>
      </c>
      <c r="C561" t="s">
        <v>687</v>
      </c>
      <c r="F561" t="s">
        <v>686</v>
      </c>
      <c r="G561">
        <f>VLOOKUP(A561,Seznam!$A$2:$B$700,2)</f>
        <v>36</v>
      </c>
      <c r="H561" s="5">
        <f>VLOOKUP(A561,Konkurence!$A$2:$C$700,3)</f>
        <v>47448</v>
      </c>
      <c r="I561" s="3">
        <f t="shared" si="16"/>
        <v>0.75872534142640369</v>
      </c>
      <c r="J561">
        <f>VLOOKUP(A561,Google!$A$2:$B$700,2)</f>
        <v>20</v>
      </c>
      <c r="K561" s="5">
        <f>VLOOKUP(A561,Konkurence!$A$2:$C$700,2)</f>
        <v>68900</v>
      </c>
      <c r="L561" s="3">
        <f t="shared" si="17"/>
        <v>0.29027576197387517</v>
      </c>
    </row>
    <row r="562" spans="1:12" x14ac:dyDescent="0.25">
      <c r="A562" t="s">
        <v>125</v>
      </c>
      <c r="B562" t="s">
        <v>755</v>
      </c>
      <c r="C562" t="s">
        <v>687</v>
      </c>
      <c r="F562" t="s">
        <v>686</v>
      </c>
      <c r="G562">
        <f>VLOOKUP(A562,Seznam!$A$2:$B$700,2)</f>
        <v>138</v>
      </c>
      <c r="H562" s="5">
        <f>VLOOKUP(A562,Konkurence!$A$2:$C$700,3)</f>
        <v>60448</v>
      </c>
      <c r="I562" s="3">
        <f t="shared" si="16"/>
        <v>2.2829539438856541</v>
      </c>
      <c r="J562">
        <f>VLOOKUP(A562,Google!$A$2:$B$700,2)</f>
        <v>70</v>
      </c>
      <c r="K562" s="5">
        <f>VLOOKUP(A562,Konkurence!$A$2:$C$700,2)</f>
        <v>72000</v>
      </c>
      <c r="L562" s="3">
        <f t="shared" si="17"/>
        <v>0.97222222222222221</v>
      </c>
    </row>
    <row r="563" spans="1:12" x14ac:dyDescent="0.25">
      <c r="A563" t="s">
        <v>124</v>
      </c>
      <c r="B563" t="s">
        <v>754</v>
      </c>
      <c r="C563" t="s">
        <v>687</v>
      </c>
      <c r="F563" t="s">
        <v>686</v>
      </c>
      <c r="G563">
        <f>VLOOKUP(A563,Seznam!$A$2:$B$700,2)</f>
        <v>72</v>
      </c>
      <c r="H563" s="5">
        <f>VLOOKUP(A563,Konkurence!$A$2:$C$700,3)</f>
        <v>57030</v>
      </c>
      <c r="I563" s="3">
        <f t="shared" si="16"/>
        <v>1.2624934245134138</v>
      </c>
      <c r="J563">
        <f>VLOOKUP(A563,Google!$A$2:$B$700,2)</f>
        <v>30</v>
      </c>
      <c r="K563" s="5">
        <f>VLOOKUP(A563,Konkurence!$A$2:$C$700,2)</f>
        <v>47300</v>
      </c>
      <c r="L563" s="3">
        <f t="shared" si="17"/>
        <v>0.63424947145877375</v>
      </c>
    </row>
    <row r="564" spans="1:12" x14ac:dyDescent="0.25">
      <c r="A564" t="s">
        <v>123</v>
      </c>
      <c r="B564" t="s">
        <v>754</v>
      </c>
      <c r="C564" t="s">
        <v>687</v>
      </c>
      <c r="F564" t="s">
        <v>686</v>
      </c>
      <c r="G564">
        <f>VLOOKUP(A564,Seznam!$A$2:$B$700,2)</f>
        <v>50</v>
      </c>
      <c r="H564" s="5">
        <f>VLOOKUP(A564,Konkurence!$A$2:$C$700,3)</f>
        <v>58577</v>
      </c>
      <c r="I564" s="3">
        <f t="shared" si="16"/>
        <v>0.85357734264301699</v>
      </c>
      <c r="J564">
        <f>VLOOKUP(A564,Google!$A$2:$B$700,2)</f>
        <v>20</v>
      </c>
      <c r="K564" s="5">
        <f>VLOOKUP(A564,Konkurence!$A$2:$C$700,2)</f>
        <v>61700</v>
      </c>
      <c r="L564" s="3">
        <f t="shared" si="17"/>
        <v>0.32414910858995133</v>
      </c>
    </row>
    <row r="565" spans="1:12" x14ac:dyDescent="0.25">
      <c r="A565" t="s">
        <v>122</v>
      </c>
      <c r="B565" t="s">
        <v>753</v>
      </c>
      <c r="C565" t="s">
        <v>687</v>
      </c>
      <c r="F565" t="s">
        <v>686</v>
      </c>
      <c r="G565">
        <f>VLOOKUP(A565,Seznam!$A$2:$B$700,2)</f>
        <v>213</v>
      </c>
      <c r="H565" s="5">
        <f>VLOOKUP(A565,Konkurence!$A$2:$C$700,3)</f>
        <v>53202</v>
      </c>
      <c r="I565" s="3">
        <f t="shared" si="16"/>
        <v>4.003608886883951</v>
      </c>
      <c r="J565">
        <f>VLOOKUP(A565,Google!$A$2:$B$700,2)</f>
        <v>170</v>
      </c>
      <c r="K565" s="5">
        <f>VLOOKUP(A565,Konkurence!$A$2:$C$700,2)</f>
        <v>81700</v>
      </c>
      <c r="L565" s="3">
        <f t="shared" si="17"/>
        <v>2.0807833537331701</v>
      </c>
    </row>
    <row r="566" spans="1:12" x14ac:dyDescent="0.25">
      <c r="A566" t="s">
        <v>121</v>
      </c>
      <c r="B566" t="s">
        <v>752</v>
      </c>
      <c r="C566" t="s">
        <v>687</v>
      </c>
      <c r="D566" t="s">
        <v>699</v>
      </c>
      <c r="F566" t="s">
        <v>686</v>
      </c>
      <c r="G566">
        <f>VLOOKUP(A566,Seznam!$A$2:$B$700,2)</f>
        <v>37</v>
      </c>
      <c r="H566" s="5">
        <f>VLOOKUP(A566,Konkurence!$A$2:$C$700,3)</f>
        <v>2414</v>
      </c>
      <c r="I566" s="3">
        <f t="shared" si="16"/>
        <v>15.327257663628831</v>
      </c>
      <c r="J566">
        <f>VLOOKUP(A566,Google!$A$2:$B$700,2)</f>
        <v>30</v>
      </c>
      <c r="K566" s="5">
        <f>VLOOKUP(A566,Konkurence!$A$2:$C$700,2)</f>
        <v>5820</v>
      </c>
      <c r="L566" s="3">
        <f t="shared" si="17"/>
        <v>5.1546391752577323</v>
      </c>
    </row>
    <row r="567" spans="1:12" x14ac:dyDescent="0.25">
      <c r="A567" t="s">
        <v>120</v>
      </c>
      <c r="B567" t="s">
        <v>751</v>
      </c>
      <c r="C567" t="s">
        <v>687</v>
      </c>
      <c r="D567" t="s">
        <v>750</v>
      </c>
      <c r="F567" t="s">
        <v>686</v>
      </c>
      <c r="G567">
        <f>VLOOKUP(A567,Seznam!$A$2:$B$700,2)</f>
        <v>77</v>
      </c>
      <c r="H567" s="5">
        <f>VLOOKUP(A567,Konkurence!$A$2:$C$700,3)</f>
        <v>41989</v>
      </c>
      <c r="I567" s="3">
        <f t="shared" si="16"/>
        <v>1.8338136178522946</v>
      </c>
      <c r="J567">
        <f>VLOOKUP(A567,Google!$A$2:$B$700,2)</f>
        <v>0</v>
      </c>
      <c r="K567" s="5">
        <f>VLOOKUP(A567,Konkurence!$A$2:$C$700,2)</f>
        <v>40900</v>
      </c>
      <c r="L567" s="3">
        <f t="shared" si="17"/>
        <v>0</v>
      </c>
    </row>
    <row r="568" spans="1:12" x14ac:dyDescent="0.25">
      <c r="A568" t="s">
        <v>119</v>
      </c>
      <c r="B568" t="s">
        <v>749</v>
      </c>
      <c r="C568" t="s">
        <v>687</v>
      </c>
      <c r="F568" t="s">
        <v>686</v>
      </c>
      <c r="G568">
        <f>VLOOKUP(A568,Seznam!$A$2:$B$700,2)</f>
        <v>16</v>
      </c>
      <c r="H568" s="5">
        <f>VLOOKUP(A568,Konkurence!$A$2:$C$700,3)</f>
        <v>87427</v>
      </c>
      <c r="I568" s="3">
        <f t="shared" si="16"/>
        <v>0.18300982533999793</v>
      </c>
      <c r="J568">
        <f>VLOOKUP(A568,Google!$A$2:$B$700,2)</f>
        <v>20</v>
      </c>
      <c r="K568" s="5">
        <f>VLOOKUP(A568,Konkurence!$A$2:$C$700,2)</f>
        <v>182000</v>
      </c>
      <c r="L568" s="3">
        <f t="shared" si="17"/>
        <v>0.10989010989010989</v>
      </c>
    </row>
    <row r="569" spans="1:12" x14ac:dyDescent="0.25">
      <c r="A569" t="s">
        <v>118</v>
      </c>
      <c r="B569" t="s">
        <v>748</v>
      </c>
      <c r="C569" t="s">
        <v>687</v>
      </c>
      <c r="F569" t="s">
        <v>686</v>
      </c>
      <c r="G569">
        <f>VLOOKUP(A569,Seznam!$A$2:$B$700,2)</f>
        <v>13</v>
      </c>
      <c r="H569" s="5">
        <f>VLOOKUP(A569,Konkurence!$A$2:$C$700,3)</f>
        <v>29818</v>
      </c>
      <c r="I569" s="3">
        <f t="shared" si="16"/>
        <v>0.43597826816017171</v>
      </c>
      <c r="J569">
        <f>VLOOKUP(A569,Google!$A$2:$B$700,2)</f>
        <v>30</v>
      </c>
      <c r="K569" s="5">
        <f>VLOOKUP(A569,Konkurence!$A$2:$C$700,2)</f>
        <v>40200</v>
      </c>
      <c r="L569" s="3">
        <f t="shared" si="17"/>
        <v>0.74626865671641796</v>
      </c>
    </row>
    <row r="570" spans="1:12" x14ac:dyDescent="0.25">
      <c r="A570" t="s">
        <v>117</v>
      </c>
      <c r="B570" t="s">
        <v>747</v>
      </c>
      <c r="C570" t="s">
        <v>687</v>
      </c>
      <c r="F570" t="s">
        <v>686</v>
      </c>
      <c r="G570">
        <f>VLOOKUP(A570,Seznam!$A$2:$B$700,2)</f>
        <v>18</v>
      </c>
      <c r="H570" s="5">
        <f>VLOOKUP(A570,Konkurence!$A$2:$C$700,3)</f>
        <v>25953</v>
      </c>
      <c r="I570" s="3">
        <f t="shared" si="16"/>
        <v>0.69356143798404812</v>
      </c>
      <c r="J570">
        <f>VLOOKUP(A570,Google!$A$2:$B$700,2)</f>
        <v>20</v>
      </c>
      <c r="K570" s="5">
        <f>VLOOKUP(A570,Konkurence!$A$2:$C$700,2)</f>
        <v>39300</v>
      </c>
      <c r="L570" s="3">
        <f t="shared" si="17"/>
        <v>0.5089058524173028</v>
      </c>
    </row>
    <row r="571" spans="1:12" x14ac:dyDescent="0.25">
      <c r="A571" t="s">
        <v>116</v>
      </c>
      <c r="B571" t="s">
        <v>746</v>
      </c>
      <c r="C571" t="s">
        <v>687</v>
      </c>
      <c r="F571" t="s">
        <v>686</v>
      </c>
      <c r="G571">
        <f>VLOOKUP(A571,Seznam!$A$2:$B$700,2)</f>
        <v>63</v>
      </c>
      <c r="H571" s="5">
        <f>VLOOKUP(A571,Konkurence!$A$2:$C$700,3)</f>
        <v>31515</v>
      </c>
      <c r="I571" s="3">
        <f t="shared" si="16"/>
        <v>1.9990480723465018</v>
      </c>
      <c r="J571">
        <f>VLOOKUP(A571,Google!$A$2:$B$700,2)</f>
        <v>40</v>
      </c>
      <c r="K571" s="5">
        <f>VLOOKUP(A571,Konkurence!$A$2:$C$700,2)</f>
        <v>53200</v>
      </c>
      <c r="L571" s="3">
        <f t="shared" si="17"/>
        <v>0.75187969924812037</v>
      </c>
    </row>
    <row r="572" spans="1:12" x14ac:dyDescent="0.25">
      <c r="A572" t="s">
        <v>115</v>
      </c>
      <c r="B572" t="s">
        <v>745</v>
      </c>
      <c r="C572" t="s">
        <v>687</v>
      </c>
      <c r="F572" t="s">
        <v>686</v>
      </c>
      <c r="G572">
        <f>VLOOKUP(A572,Seznam!$A$2:$B$700,2)</f>
        <v>36</v>
      </c>
      <c r="H572" s="5">
        <f>VLOOKUP(A572,Konkurence!$A$2:$C$700,3)</f>
        <v>230737</v>
      </c>
      <c r="I572" s="3">
        <f t="shared" si="16"/>
        <v>0.15602179104348241</v>
      </c>
      <c r="J572">
        <f>VLOOKUP(A572,Google!$A$2:$B$700,2)</f>
        <v>20</v>
      </c>
      <c r="K572" s="5">
        <f>VLOOKUP(A572,Konkurence!$A$2:$C$700,2)</f>
        <v>89000</v>
      </c>
      <c r="L572" s="3">
        <f t="shared" si="17"/>
        <v>0.22471910112359553</v>
      </c>
    </row>
    <row r="573" spans="1:12" x14ac:dyDescent="0.25">
      <c r="A573" t="s">
        <v>114</v>
      </c>
      <c r="B573" t="s">
        <v>744</v>
      </c>
      <c r="C573" t="s">
        <v>687</v>
      </c>
      <c r="F573" t="s">
        <v>686</v>
      </c>
      <c r="G573">
        <f>VLOOKUP(A573,Seznam!$A$2:$B$700,2)</f>
        <v>15</v>
      </c>
      <c r="H573" s="5">
        <f>VLOOKUP(A573,Konkurence!$A$2:$C$700,3)</f>
        <v>263728</v>
      </c>
      <c r="I573" s="3">
        <f t="shared" si="16"/>
        <v>5.6876782139173694E-2</v>
      </c>
      <c r="J573">
        <f>VLOOKUP(A573,Google!$A$2:$B$700,2)</f>
        <v>20</v>
      </c>
      <c r="K573" s="5">
        <f>VLOOKUP(A573,Konkurence!$A$2:$C$700,2)</f>
        <v>523000</v>
      </c>
      <c r="L573" s="3">
        <f t="shared" si="17"/>
        <v>3.8240917782026769E-2</v>
      </c>
    </row>
    <row r="574" spans="1:12" x14ac:dyDescent="0.25">
      <c r="A574" t="s">
        <v>113</v>
      </c>
      <c r="B574" t="s">
        <v>743</v>
      </c>
      <c r="C574" t="s">
        <v>694</v>
      </c>
      <c r="D574" t="s">
        <v>707</v>
      </c>
      <c r="F574" t="s">
        <v>693</v>
      </c>
      <c r="G574">
        <f>VLOOKUP(A574,Seznam!$A$2:$B$700,2)</f>
        <v>14</v>
      </c>
      <c r="H574" s="5">
        <f>VLOOKUP(A574,Konkurence!$A$2:$C$700,3)</f>
        <v>911181</v>
      </c>
      <c r="I574" s="3">
        <f t="shared" si="16"/>
        <v>1.5364675075533841E-2</v>
      </c>
      <c r="J574">
        <f>VLOOKUP(A574,Google!$A$2:$B$700,2)</f>
        <v>10</v>
      </c>
      <c r="K574" s="5">
        <f>VLOOKUP(A574,Konkurence!$A$2:$C$700,2)</f>
        <v>80300</v>
      </c>
      <c r="L574" s="3">
        <f t="shared" si="17"/>
        <v>0.12453300124533001</v>
      </c>
    </row>
    <row r="575" spans="1:12" x14ac:dyDescent="0.25">
      <c r="A575" t="s">
        <v>111</v>
      </c>
      <c r="B575" t="s">
        <v>742</v>
      </c>
      <c r="C575" t="s">
        <v>687</v>
      </c>
      <c r="F575" t="s">
        <v>686</v>
      </c>
      <c r="G575">
        <f>VLOOKUP(A575,Seznam!$A$2:$B$700,2)</f>
        <v>10</v>
      </c>
      <c r="H575" s="5">
        <f>VLOOKUP(A575,Konkurence!$A$2:$C$700,3)</f>
        <v>2099453</v>
      </c>
      <c r="I575" s="3">
        <f t="shared" si="16"/>
        <v>4.763145447885711E-3</v>
      </c>
      <c r="J575">
        <f>VLOOKUP(A575,Google!$A$2:$B$700,2)</f>
        <v>10</v>
      </c>
      <c r="K575" s="5">
        <f>VLOOKUP(A575,Konkurence!$A$2:$C$700,2)</f>
        <v>278000</v>
      </c>
      <c r="L575" s="3">
        <f t="shared" si="17"/>
        <v>3.5971223021582732E-2</v>
      </c>
    </row>
    <row r="576" spans="1:12" x14ac:dyDescent="0.25">
      <c r="A576" t="s">
        <v>110</v>
      </c>
      <c r="B576" t="s">
        <v>741</v>
      </c>
      <c r="C576" t="s">
        <v>687</v>
      </c>
      <c r="F576" t="s">
        <v>686</v>
      </c>
      <c r="G576">
        <f>VLOOKUP(A576,Seznam!$A$2:$B$700,2)</f>
        <v>13</v>
      </c>
      <c r="H576" s="5">
        <f>VLOOKUP(A576,Konkurence!$A$2:$C$700,3)</f>
        <v>2528594</v>
      </c>
      <c r="I576" s="3">
        <f t="shared" si="16"/>
        <v>5.141197044681748E-3</v>
      </c>
      <c r="J576">
        <f>VLOOKUP(A576,Google!$A$2:$B$700,2)</f>
        <v>10</v>
      </c>
      <c r="K576" s="5">
        <f>VLOOKUP(A576,Konkurence!$A$2:$C$700,2)</f>
        <v>742000</v>
      </c>
      <c r="L576" s="3">
        <f t="shared" si="17"/>
        <v>1.3477088948787061E-2</v>
      </c>
    </row>
    <row r="577" spans="1:12" x14ac:dyDescent="0.25">
      <c r="A577" t="s">
        <v>112</v>
      </c>
      <c r="B577" t="s">
        <v>740</v>
      </c>
      <c r="C577" t="s">
        <v>694</v>
      </c>
      <c r="F577" t="s">
        <v>693</v>
      </c>
      <c r="G577">
        <f>VLOOKUP(A577,Seznam!$A$2:$B$700,2)</f>
        <v>19</v>
      </c>
      <c r="H577" s="5">
        <f>VLOOKUP(A577,Konkurence!$A$2:$C$700,3)</f>
        <v>2196863</v>
      </c>
      <c r="I577" s="3">
        <f t="shared" si="16"/>
        <v>8.6486958904583491E-3</v>
      </c>
      <c r="J577">
        <f>VLOOKUP(A577,Google!$A$2:$B$700,2)</f>
        <v>20</v>
      </c>
      <c r="K577" s="5">
        <f>VLOOKUP(A577,Konkurence!$A$2:$C$700,2)</f>
        <v>333000</v>
      </c>
      <c r="L577" s="3">
        <f t="shared" si="17"/>
        <v>6.006006006006006E-2</v>
      </c>
    </row>
    <row r="578" spans="1:12" x14ac:dyDescent="0.25">
      <c r="A578" t="s">
        <v>109</v>
      </c>
      <c r="B578" t="s">
        <v>109</v>
      </c>
      <c r="C578" t="s">
        <v>694</v>
      </c>
      <c r="E578" t="s">
        <v>712</v>
      </c>
      <c r="F578" t="s">
        <v>693</v>
      </c>
      <c r="G578">
        <f>VLOOKUP(A578,Seznam!$A$2:$B$700,2)</f>
        <v>2714</v>
      </c>
      <c r="H578" s="5">
        <f>VLOOKUP(A578,Konkurence!$A$2:$C$700,3)</f>
        <v>2828392</v>
      </c>
      <c r="I578" s="3">
        <f t="shared" si="16"/>
        <v>0.95955581828827119</v>
      </c>
      <c r="J578">
        <f>VLOOKUP(A578,Google!$A$2:$B$700,2)</f>
        <v>3600</v>
      </c>
      <c r="K578" s="5">
        <f>VLOOKUP(A578,Konkurence!$A$2:$C$700,2)</f>
        <v>176000000</v>
      </c>
      <c r="L578" s="3">
        <f t="shared" si="17"/>
        <v>2.0454545454545454E-2</v>
      </c>
    </row>
    <row r="579" spans="1:12" x14ac:dyDescent="0.25">
      <c r="A579" t="s">
        <v>108</v>
      </c>
      <c r="B579" t="s">
        <v>108</v>
      </c>
      <c r="C579" t="s">
        <v>694</v>
      </c>
      <c r="E579" t="s">
        <v>712</v>
      </c>
      <c r="F579" t="s">
        <v>693</v>
      </c>
      <c r="G579">
        <f>VLOOKUP(A579,Seznam!$A$2:$B$700,2)</f>
        <v>28</v>
      </c>
      <c r="H579" s="5">
        <f>VLOOKUP(A579,Konkurence!$A$2:$C$700,3)</f>
        <v>11171</v>
      </c>
      <c r="I579" s="3">
        <f t="shared" ref="I579:I642" si="18">(G579/H579)*1000</f>
        <v>2.5064900187986749</v>
      </c>
      <c r="J579">
        <f>VLOOKUP(A579,Google!$A$2:$B$700,2)</f>
        <v>20</v>
      </c>
      <c r="K579" s="5">
        <f>VLOOKUP(A579,Konkurence!$A$2:$C$700,2)</f>
        <v>320000</v>
      </c>
      <c r="L579" s="3">
        <f t="shared" ref="L579:L642" si="19">(J579/K579)*1000</f>
        <v>6.25E-2</v>
      </c>
    </row>
    <row r="580" spans="1:12" x14ac:dyDescent="0.25">
      <c r="A580" t="s">
        <v>107</v>
      </c>
      <c r="B580" t="s">
        <v>739</v>
      </c>
      <c r="C580" t="s">
        <v>704</v>
      </c>
      <c r="E580" t="s">
        <v>712</v>
      </c>
      <c r="F580" t="s">
        <v>693</v>
      </c>
      <c r="G580">
        <f>VLOOKUP(A580,Seznam!$A$2:$B$700,2)</f>
        <v>23</v>
      </c>
      <c r="H580" s="5">
        <f>VLOOKUP(A580,Konkurence!$A$2:$C$700,3)</f>
        <v>469</v>
      </c>
      <c r="I580" s="3">
        <f t="shared" si="18"/>
        <v>49.040511727078894</v>
      </c>
      <c r="J580">
        <f>VLOOKUP(A580,Google!$A$2:$B$700,2)</f>
        <v>30</v>
      </c>
      <c r="K580" s="5">
        <f>VLOOKUP(A580,Konkurence!$A$2:$C$700,2)</f>
        <v>3470</v>
      </c>
      <c r="L580" s="3">
        <f t="shared" si="19"/>
        <v>8.6455331412103753</v>
      </c>
    </row>
    <row r="581" spans="1:12" x14ac:dyDescent="0.25">
      <c r="A581" t="s">
        <v>106</v>
      </c>
      <c r="B581" t="s">
        <v>106</v>
      </c>
      <c r="C581" t="s">
        <v>694</v>
      </c>
      <c r="E581" t="s">
        <v>712</v>
      </c>
      <c r="F581" t="s">
        <v>693</v>
      </c>
      <c r="G581">
        <f>VLOOKUP(A581,Seznam!$A$2:$B$700,2)</f>
        <v>13</v>
      </c>
      <c r="H581" s="5">
        <f>VLOOKUP(A581,Konkurence!$A$2:$C$700,3)</f>
        <v>5411</v>
      </c>
      <c r="I581" s="3">
        <f t="shared" si="18"/>
        <v>2.4025133986324154</v>
      </c>
      <c r="J581">
        <f>VLOOKUP(A581,Google!$A$2:$B$700,2)</f>
        <v>10</v>
      </c>
      <c r="K581" s="5">
        <f>VLOOKUP(A581,Konkurence!$A$2:$C$700,2)</f>
        <v>202000</v>
      </c>
      <c r="L581" s="3">
        <f t="shared" si="19"/>
        <v>4.9504950495049507E-2</v>
      </c>
    </row>
    <row r="582" spans="1:12" x14ac:dyDescent="0.25">
      <c r="A582" t="s">
        <v>105</v>
      </c>
      <c r="B582" t="s">
        <v>105</v>
      </c>
      <c r="C582" t="s">
        <v>694</v>
      </c>
      <c r="E582" t="s">
        <v>712</v>
      </c>
      <c r="F582" t="s">
        <v>693</v>
      </c>
      <c r="G582">
        <f>VLOOKUP(A582,Seznam!$A$2:$B$700,2)</f>
        <v>9</v>
      </c>
      <c r="H582" s="5">
        <f>VLOOKUP(A582,Konkurence!$A$2:$C$700,3)</f>
        <v>19677</v>
      </c>
      <c r="I582" s="3">
        <f t="shared" si="18"/>
        <v>0.45738679676779997</v>
      </c>
      <c r="J582">
        <f>VLOOKUP(A582,Google!$A$2:$B$700,2)</f>
        <v>20</v>
      </c>
      <c r="K582" s="5">
        <f>VLOOKUP(A582,Konkurence!$A$2:$C$700,2)</f>
        <v>583000</v>
      </c>
      <c r="L582" s="3">
        <f t="shared" si="19"/>
        <v>3.430531732418525E-2</v>
      </c>
    </row>
    <row r="583" spans="1:12" x14ac:dyDescent="0.25">
      <c r="A583" t="s">
        <v>104</v>
      </c>
      <c r="B583" t="s">
        <v>104</v>
      </c>
      <c r="C583" t="s">
        <v>694</v>
      </c>
      <c r="E583" t="s">
        <v>712</v>
      </c>
      <c r="F583" t="s">
        <v>693</v>
      </c>
      <c r="G583">
        <f>VLOOKUP(A583,Seznam!$A$2:$B$700,2)</f>
        <v>12</v>
      </c>
      <c r="H583" s="5">
        <f>VLOOKUP(A583,Konkurence!$A$2:$C$700,3)</f>
        <v>128854</v>
      </c>
      <c r="I583" s="3">
        <f t="shared" si="18"/>
        <v>9.3128657239977028E-2</v>
      </c>
      <c r="J583">
        <f>VLOOKUP(A583,Google!$A$2:$B$700,2)</f>
        <v>20</v>
      </c>
      <c r="K583" s="5">
        <f>VLOOKUP(A583,Konkurence!$A$2:$C$700,2)</f>
        <v>1300000</v>
      </c>
      <c r="L583" s="3">
        <f t="shared" si="19"/>
        <v>1.5384615384615384E-2</v>
      </c>
    </row>
    <row r="584" spans="1:12" x14ac:dyDescent="0.25">
      <c r="A584" t="s">
        <v>103</v>
      </c>
      <c r="B584" t="s">
        <v>456</v>
      </c>
      <c r="C584" t="s">
        <v>694</v>
      </c>
      <c r="E584" t="s">
        <v>712</v>
      </c>
      <c r="F584" t="s">
        <v>693</v>
      </c>
      <c r="G584">
        <f>VLOOKUP(A584,Seznam!$A$2:$B$700,2)</f>
        <v>1207</v>
      </c>
      <c r="H584" s="5">
        <f>VLOOKUP(A584,Konkurence!$A$2:$C$700,3)</f>
        <v>892434</v>
      </c>
      <c r="I584" s="3">
        <f t="shared" si="18"/>
        <v>1.3524809677802503</v>
      </c>
      <c r="J584">
        <f>VLOOKUP(A584,Google!$A$2:$B$700,2)</f>
        <v>1600</v>
      </c>
      <c r="K584" s="5">
        <f>VLOOKUP(A584,Konkurence!$A$2:$C$700,2)</f>
        <v>377000</v>
      </c>
      <c r="L584" s="3">
        <f t="shared" si="19"/>
        <v>4.2440318302387263</v>
      </c>
    </row>
    <row r="585" spans="1:12" x14ac:dyDescent="0.25">
      <c r="A585" t="s">
        <v>102</v>
      </c>
      <c r="B585" t="s">
        <v>738</v>
      </c>
      <c r="C585" t="s">
        <v>704</v>
      </c>
      <c r="E585" t="s">
        <v>712</v>
      </c>
      <c r="F585" t="s">
        <v>693</v>
      </c>
      <c r="G585">
        <f>VLOOKUP(A585,Seznam!$A$2:$B$700,2)</f>
        <v>1207</v>
      </c>
      <c r="H585" s="5">
        <f>VLOOKUP(A585,Konkurence!$A$2:$C$700,3)</f>
        <v>892434</v>
      </c>
      <c r="I585" s="3">
        <f t="shared" si="18"/>
        <v>1.3524809677802503</v>
      </c>
      <c r="J585">
        <f>VLOOKUP(A585,Google!$A$2:$B$700,2)</f>
        <v>20</v>
      </c>
      <c r="K585" s="5">
        <f>VLOOKUP(A585,Konkurence!$A$2:$C$700,2)</f>
        <v>377000</v>
      </c>
      <c r="L585" s="3">
        <f t="shared" si="19"/>
        <v>5.3050397877984087E-2</v>
      </c>
    </row>
    <row r="586" spans="1:12" x14ac:dyDescent="0.25">
      <c r="A586" t="s">
        <v>101</v>
      </c>
      <c r="B586" t="s">
        <v>101</v>
      </c>
      <c r="C586" t="s">
        <v>694</v>
      </c>
      <c r="E586" t="s">
        <v>712</v>
      </c>
      <c r="F586" t="s">
        <v>693</v>
      </c>
      <c r="G586">
        <f>VLOOKUP(A586,Seznam!$A$2:$B$700,2)</f>
        <v>1207</v>
      </c>
      <c r="H586" s="5">
        <f>VLOOKUP(A586,Konkurence!$A$2:$C$700,3)</f>
        <v>892434</v>
      </c>
      <c r="I586" s="3">
        <f t="shared" si="18"/>
        <v>1.3524809677802503</v>
      </c>
      <c r="J586">
        <f>VLOOKUP(A586,Google!$A$2:$B$700,2)</f>
        <v>10</v>
      </c>
      <c r="K586" s="5">
        <f>VLOOKUP(A586,Konkurence!$A$2:$C$700,2)</f>
        <v>377000</v>
      </c>
      <c r="L586" s="3">
        <f t="shared" si="19"/>
        <v>2.6525198938992044E-2</v>
      </c>
    </row>
    <row r="587" spans="1:12" x14ac:dyDescent="0.25">
      <c r="A587" t="s">
        <v>100</v>
      </c>
      <c r="B587" t="s">
        <v>456</v>
      </c>
      <c r="C587" t="s">
        <v>694</v>
      </c>
      <c r="E587" t="s">
        <v>712</v>
      </c>
      <c r="F587" t="s">
        <v>693</v>
      </c>
      <c r="G587">
        <f>VLOOKUP(A587,Seznam!$A$2:$B$700,2)</f>
        <v>41</v>
      </c>
      <c r="H587" s="5">
        <f>VLOOKUP(A587,Konkurence!$A$2:$C$700,3)</f>
        <v>106507</v>
      </c>
      <c r="I587" s="3">
        <f t="shared" si="18"/>
        <v>0.38495122386322023</v>
      </c>
      <c r="J587">
        <f>VLOOKUP(A587,Google!$A$2:$B$700,2)</f>
        <v>170</v>
      </c>
      <c r="K587" s="5">
        <f>VLOOKUP(A587,Konkurence!$A$2:$C$700,2)</f>
        <v>12800000</v>
      </c>
      <c r="L587" s="3">
        <f t="shared" si="19"/>
        <v>1.328125E-2</v>
      </c>
    </row>
    <row r="588" spans="1:12" x14ac:dyDescent="0.25">
      <c r="A588" t="s">
        <v>99</v>
      </c>
      <c r="B588" t="s">
        <v>456</v>
      </c>
      <c r="C588" t="s">
        <v>694</v>
      </c>
      <c r="E588" t="s">
        <v>712</v>
      </c>
      <c r="F588" t="s">
        <v>693</v>
      </c>
      <c r="G588">
        <f>VLOOKUP(A588,Seznam!$A$2:$B$700,2)</f>
        <v>197</v>
      </c>
      <c r="H588" s="5">
        <f>VLOOKUP(A588,Konkurence!$A$2:$C$700,3)</f>
        <v>893868</v>
      </c>
      <c r="I588" s="3">
        <f t="shared" si="18"/>
        <v>0.22039048271109379</v>
      </c>
      <c r="J588">
        <f>VLOOKUP(A588,Google!$A$2:$B$700,2)</f>
        <v>170</v>
      </c>
      <c r="K588" s="5">
        <f>VLOOKUP(A588,Konkurence!$A$2:$C$700,2)</f>
        <v>440000</v>
      </c>
      <c r="L588" s="3">
        <f t="shared" si="19"/>
        <v>0.38636363636363635</v>
      </c>
    </row>
    <row r="589" spans="1:12" x14ac:dyDescent="0.25">
      <c r="A589" t="s">
        <v>98</v>
      </c>
      <c r="B589" t="s">
        <v>450</v>
      </c>
      <c r="C589" t="s">
        <v>694</v>
      </c>
      <c r="E589" t="s">
        <v>712</v>
      </c>
      <c r="F589" t="s">
        <v>693</v>
      </c>
      <c r="G589">
        <f>VLOOKUP(A589,Seznam!$A$2:$B$700,2)</f>
        <v>13</v>
      </c>
      <c r="H589" s="5">
        <f>VLOOKUP(A589,Konkurence!$A$2:$C$700,3)</f>
        <v>319874</v>
      </c>
      <c r="I589" s="3">
        <f t="shared" si="18"/>
        <v>4.0641002394692913E-2</v>
      </c>
      <c r="J589">
        <f>VLOOKUP(A589,Google!$A$2:$B$700,2)</f>
        <v>10</v>
      </c>
      <c r="K589" s="5">
        <f>VLOOKUP(A589,Konkurence!$A$2:$C$700,2)</f>
        <v>130000</v>
      </c>
      <c r="L589" s="3">
        <f t="shared" si="19"/>
        <v>7.6923076923076927E-2</v>
      </c>
    </row>
    <row r="590" spans="1:12" x14ac:dyDescent="0.25">
      <c r="A590" t="s">
        <v>97</v>
      </c>
      <c r="B590" t="s">
        <v>97</v>
      </c>
      <c r="C590" t="s">
        <v>694</v>
      </c>
      <c r="E590" t="s">
        <v>712</v>
      </c>
      <c r="F590" t="s">
        <v>693</v>
      </c>
      <c r="G590">
        <f>VLOOKUP(A590,Seznam!$A$2:$B$700,2)</f>
        <v>43</v>
      </c>
      <c r="H590" s="5">
        <f>VLOOKUP(A590,Konkurence!$A$2:$C$700,3)</f>
        <v>50004</v>
      </c>
      <c r="I590" s="3">
        <f t="shared" si="18"/>
        <v>0.85993120550355973</v>
      </c>
      <c r="J590">
        <f>VLOOKUP(A590,Google!$A$2:$B$700,2)</f>
        <v>30</v>
      </c>
      <c r="K590" s="5">
        <f>VLOOKUP(A590,Konkurence!$A$2:$C$700,2)</f>
        <v>718000</v>
      </c>
      <c r="L590" s="3">
        <f t="shared" si="19"/>
        <v>4.1782729805013928E-2</v>
      </c>
    </row>
    <row r="591" spans="1:12" x14ac:dyDescent="0.25">
      <c r="A591" t="s">
        <v>96</v>
      </c>
      <c r="B591" t="s">
        <v>737</v>
      </c>
      <c r="C591" t="s">
        <v>694</v>
      </c>
      <c r="E591" t="s">
        <v>712</v>
      </c>
      <c r="F591" t="s">
        <v>693</v>
      </c>
      <c r="G591">
        <f>VLOOKUP(A591,Seznam!$A$2:$B$700,2)</f>
        <v>0</v>
      </c>
      <c r="H591" s="5">
        <f>VLOOKUP(A591,Konkurence!$A$2:$C$700,3)</f>
        <v>82755</v>
      </c>
      <c r="I591" s="3">
        <f t="shared" si="18"/>
        <v>0</v>
      </c>
      <c r="J591">
        <f>VLOOKUP(A591,Google!$A$2:$B$700,2)</f>
        <v>0</v>
      </c>
      <c r="K591" s="5">
        <f>VLOOKUP(A591,Konkurence!$A$2:$C$700,2)</f>
        <v>21300</v>
      </c>
      <c r="L591" s="3">
        <f t="shared" si="19"/>
        <v>0</v>
      </c>
    </row>
    <row r="592" spans="1:12" x14ac:dyDescent="0.25">
      <c r="A592" t="s">
        <v>95</v>
      </c>
      <c r="B592" t="s">
        <v>95</v>
      </c>
      <c r="C592" t="s">
        <v>694</v>
      </c>
      <c r="E592" t="s">
        <v>712</v>
      </c>
      <c r="F592" t="s">
        <v>693</v>
      </c>
      <c r="G592">
        <f>VLOOKUP(A592,Seznam!$A$2:$B$700,2)</f>
        <v>46</v>
      </c>
      <c r="H592" s="5">
        <f>VLOOKUP(A592,Konkurence!$A$2:$C$700,3)</f>
        <v>158606</v>
      </c>
      <c r="I592" s="3">
        <f t="shared" si="18"/>
        <v>0.2900268590091169</v>
      </c>
      <c r="J592">
        <f>VLOOKUP(A592,Google!$A$2:$B$700,2)</f>
        <v>40</v>
      </c>
      <c r="K592" s="5">
        <f>VLOOKUP(A592,Konkurence!$A$2:$C$700,2)</f>
        <v>4070000</v>
      </c>
      <c r="L592" s="3">
        <f t="shared" si="19"/>
        <v>9.8280098280098278E-3</v>
      </c>
    </row>
    <row r="593" spans="1:12" x14ac:dyDescent="0.25">
      <c r="A593" t="s">
        <v>94</v>
      </c>
      <c r="B593" t="s">
        <v>94</v>
      </c>
      <c r="C593" t="s">
        <v>694</v>
      </c>
      <c r="E593" t="s">
        <v>712</v>
      </c>
      <c r="F593" t="s">
        <v>693</v>
      </c>
      <c r="G593">
        <f>VLOOKUP(A593,Seznam!$A$2:$B$700,2)</f>
        <v>58</v>
      </c>
      <c r="H593" s="5">
        <f>VLOOKUP(A593,Konkurence!$A$2:$C$700,3)</f>
        <v>27915</v>
      </c>
      <c r="I593" s="3">
        <f t="shared" si="18"/>
        <v>2.0777359842378651</v>
      </c>
      <c r="J593">
        <f>VLOOKUP(A593,Google!$A$2:$B$700,2)</f>
        <v>40</v>
      </c>
      <c r="K593" s="5">
        <f>VLOOKUP(A593,Konkurence!$A$2:$C$700,2)</f>
        <v>563000</v>
      </c>
      <c r="L593" s="3">
        <f t="shared" si="19"/>
        <v>7.1047957371225573E-2</v>
      </c>
    </row>
    <row r="594" spans="1:12" x14ac:dyDescent="0.25">
      <c r="A594" t="s">
        <v>93</v>
      </c>
      <c r="B594" t="s">
        <v>93</v>
      </c>
      <c r="C594" t="s">
        <v>694</v>
      </c>
      <c r="E594" t="s">
        <v>712</v>
      </c>
      <c r="F594" t="s">
        <v>693</v>
      </c>
      <c r="G594">
        <f>VLOOKUP(A594,Seznam!$A$2:$B$700,2)</f>
        <v>16</v>
      </c>
      <c r="H594" s="5">
        <f>VLOOKUP(A594,Konkurence!$A$2:$C$700,3)</f>
        <v>13857</v>
      </c>
      <c r="I594" s="3">
        <f t="shared" si="18"/>
        <v>1.1546510788771018</v>
      </c>
      <c r="J594">
        <f>VLOOKUP(A594,Google!$A$2:$B$700,2)</f>
        <v>20</v>
      </c>
      <c r="K594" s="5">
        <f>VLOOKUP(A594,Konkurence!$A$2:$C$700,2)</f>
        <v>344000</v>
      </c>
      <c r="L594" s="3">
        <f t="shared" si="19"/>
        <v>5.8139534883720936E-2</v>
      </c>
    </row>
    <row r="595" spans="1:12" x14ac:dyDescent="0.25">
      <c r="A595" t="s">
        <v>92</v>
      </c>
      <c r="B595" t="s">
        <v>92</v>
      </c>
      <c r="C595" t="s">
        <v>694</v>
      </c>
      <c r="E595" t="s">
        <v>712</v>
      </c>
      <c r="F595" t="s">
        <v>693</v>
      </c>
      <c r="G595">
        <f>VLOOKUP(A595,Seznam!$A$2:$B$700,2)</f>
        <v>23</v>
      </c>
      <c r="H595" s="5">
        <f>VLOOKUP(A595,Konkurence!$A$2:$C$700,3)</f>
        <v>14490</v>
      </c>
      <c r="I595" s="3">
        <f t="shared" si="18"/>
        <v>1.5873015873015872</v>
      </c>
      <c r="J595">
        <f>VLOOKUP(A595,Google!$A$2:$B$700,2)</f>
        <v>10</v>
      </c>
      <c r="K595" s="5">
        <f>VLOOKUP(A595,Konkurence!$A$2:$C$700,2)</f>
        <v>380000</v>
      </c>
      <c r="L595" s="3">
        <f t="shared" si="19"/>
        <v>2.6315789473684213E-2</v>
      </c>
    </row>
    <row r="596" spans="1:12" x14ac:dyDescent="0.25">
      <c r="A596" t="s">
        <v>91</v>
      </c>
      <c r="B596" t="s">
        <v>91</v>
      </c>
      <c r="C596" t="s">
        <v>694</v>
      </c>
      <c r="E596" t="s">
        <v>712</v>
      </c>
      <c r="F596" t="s">
        <v>693</v>
      </c>
      <c r="G596">
        <f>VLOOKUP(A596,Seznam!$A$2:$B$700,2)</f>
        <v>8</v>
      </c>
      <c r="H596" s="5">
        <f>VLOOKUP(A596,Konkurence!$A$2:$C$700,3)</f>
        <v>7112</v>
      </c>
      <c r="I596" s="3">
        <f t="shared" si="18"/>
        <v>1.124859392575928</v>
      </c>
      <c r="J596">
        <f>VLOOKUP(A596,Google!$A$2:$B$700,2)</f>
        <v>10</v>
      </c>
      <c r="K596" s="5">
        <f>VLOOKUP(A596,Konkurence!$A$2:$C$700,2)</f>
        <v>229000</v>
      </c>
      <c r="L596" s="3">
        <f t="shared" si="19"/>
        <v>4.3668122270742356E-2</v>
      </c>
    </row>
    <row r="597" spans="1:12" x14ac:dyDescent="0.25">
      <c r="A597" t="s">
        <v>90</v>
      </c>
      <c r="B597" t="s">
        <v>90</v>
      </c>
      <c r="C597" t="s">
        <v>694</v>
      </c>
      <c r="E597" t="s">
        <v>712</v>
      </c>
      <c r="F597" t="s">
        <v>693</v>
      </c>
      <c r="G597">
        <f>VLOOKUP(A597,Seznam!$A$2:$B$700,2)</f>
        <v>43</v>
      </c>
      <c r="H597" s="5">
        <f>VLOOKUP(A597,Konkurence!$A$2:$C$700,3)</f>
        <v>35668</v>
      </c>
      <c r="I597" s="3">
        <f t="shared" si="18"/>
        <v>1.205562408881911</v>
      </c>
      <c r="J597">
        <f>VLOOKUP(A597,Google!$A$2:$B$700,2)</f>
        <v>10</v>
      </c>
      <c r="K597" s="5">
        <f>VLOOKUP(A597,Konkurence!$A$2:$C$700,2)</f>
        <v>554000</v>
      </c>
      <c r="L597" s="3">
        <f t="shared" si="19"/>
        <v>1.8050541516245487E-2</v>
      </c>
    </row>
    <row r="598" spans="1:12" x14ac:dyDescent="0.25">
      <c r="A598" t="s">
        <v>89</v>
      </c>
      <c r="B598" t="s">
        <v>89</v>
      </c>
      <c r="C598" t="s">
        <v>694</v>
      </c>
      <c r="E598" t="s">
        <v>712</v>
      </c>
      <c r="F598" t="s">
        <v>693</v>
      </c>
      <c r="G598">
        <f>VLOOKUP(A598,Seznam!$A$2:$B$700,2)</f>
        <v>22</v>
      </c>
      <c r="H598" s="5">
        <f>VLOOKUP(A598,Konkurence!$A$2:$C$700,3)</f>
        <v>456565</v>
      </c>
      <c r="I598" s="3">
        <f t="shared" si="18"/>
        <v>4.8185910001861725E-2</v>
      </c>
      <c r="J598">
        <f>VLOOKUP(A598,Google!$A$2:$B$700,2)</f>
        <v>10</v>
      </c>
      <c r="K598" s="5">
        <f>VLOOKUP(A598,Konkurence!$A$2:$C$700,2)</f>
        <v>25000000</v>
      </c>
      <c r="L598" s="3">
        <f t="shared" si="19"/>
        <v>3.9999999999999996E-4</v>
      </c>
    </row>
    <row r="599" spans="1:12" x14ac:dyDescent="0.25">
      <c r="A599" t="s">
        <v>88</v>
      </c>
      <c r="B599" t="s">
        <v>88</v>
      </c>
      <c r="C599" t="s">
        <v>694</v>
      </c>
      <c r="E599" t="s">
        <v>712</v>
      </c>
      <c r="F599" t="s">
        <v>693</v>
      </c>
      <c r="G599">
        <f>VLOOKUP(A599,Seznam!$A$2:$B$700,2)</f>
        <v>55</v>
      </c>
      <c r="H599" s="5">
        <f>VLOOKUP(A599,Konkurence!$A$2:$C$700,3)</f>
        <v>152884</v>
      </c>
      <c r="I599" s="3">
        <f t="shared" si="18"/>
        <v>0.35974987572277023</v>
      </c>
      <c r="J599">
        <f>VLOOKUP(A599,Google!$A$2:$B$700,2)</f>
        <v>20</v>
      </c>
      <c r="K599" s="5">
        <f>VLOOKUP(A599,Konkurence!$A$2:$C$700,2)</f>
        <v>10900000</v>
      </c>
      <c r="L599" s="3">
        <f t="shared" si="19"/>
        <v>1.8348623853211008E-3</v>
      </c>
    </row>
    <row r="600" spans="1:12" x14ac:dyDescent="0.25">
      <c r="A600" t="s">
        <v>87</v>
      </c>
      <c r="B600" t="s">
        <v>87</v>
      </c>
      <c r="C600" t="s">
        <v>694</v>
      </c>
      <c r="E600" t="s">
        <v>712</v>
      </c>
      <c r="F600" t="s">
        <v>693</v>
      </c>
      <c r="G600">
        <f>VLOOKUP(A600,Seznam!$A$2:$B$700,2)</f>
        <v>31</v>
      </c>
      <c r="H600" s="5">
        <f>VLOOKUP(A600,Konkurence!$A$2:$C$700,3)</f>
        <v>17614</v>
      </c>
      <c r="I600" s="3">
        <f t="shared" si="18"/>
        <v>1.7599636652662656</v>
      </c>
      <c r="J600">
        <f>VLOOKUP(A600,Google!$A$2:$B$700,2)</f>
        <v>20</v>
      </c>
      <c r="K600" s="5">
        <f>VLOOKUP(A600,Konkurence!$A$2:$C$700,2)</f>
        <v>631000</v>
      </c>
      <c r="L600" s="3">
        <f t="shared" si="19"/>
        <v>3.1695721077654518E-2</v>
      </c>
    </row>
    <row r="601" spans="1:12" x14ac:dyDescent="0.25">
      <c r="A601" t="s">
        <v>86</v>
      </c>
      <c r="B601" t="s">
        <v>86</v>
      </c>
      <c r="C601" t="s">
        <v>694</v>
      </c>
      <c r="E601" t="s">
        <v>712</v>
      </c>
      <c r="F601" t="s">
        <v>693</v>
      </c>
      <c r="G601">
        <f>VLOOKUP(A601,Seznam!$A$2:$B$700,2)</f>
        <v>52</v>
      </c>
      <c r="H601" s="5">
        <f>VLOOKUP(A601,Konkurence!$A$2:$C$700,3)</f>
        <v>50602</v>
      </c>
      <c r="I601" s="3">
        <f t="shared" si="18"/>
        <v>1.0276273665072526</v>
      </c>
      <c r="J601">
        <f>VLOOKUP(A601,Google!$A$2:$B$700,2)</f>
        <v>20</v>
      </c>
      <c r="K601" s="5">
        <f>VLOOKUP(A601,Konkurence!$A$2:$C$700,2)</f>
        <v>1710000</v>
      </c>
      <c r="L601" s="3">
        <f t="shared" si="19"/>
        <v>1.1695906432748539E-2</v>
      </c>
    </row>
    <row r="602" spans="1:12" x14ac:dyDescent="0.25">
      <c r="A602" t="s">
        <v>85</v>
      </c>
      <c r="B602" t="s">
        <v>85</v>
      </c>
      <c r="C602" t="s">
        <v>694</v>
      </c>
      <c r="E602" t="s">
        <v>712</v>
      </c>
      <c r="F602" t="s">
        <v>693</v>
      </c>
      <c r="G602">
        <f>VLOOKUP(A602,Seznam!$A$2:$B$700,2)</f>
        <v>19</v>
      </c>
      <c r="H602" s="5">
        <f>VLOOKUP(A602,Konkurence!$A$2:$C$700,3)</f>
        <v>113922</v>
      </c>
      <c r="I602" s="3">
        <f t="shared" si="18"/>
        <v>0.16678077983181477</v>
      </c>
      <c r="J602">
        <f>VLOOKUP(A602,Google!$A$2:$B$700,2)</f>
        <v>10</v>
      </c>
      <c r="K602" s="5">
        <f>VLOOKUP(A602,Konkurence!$A$2:$C$700,2)</f>
        <v>5190000</v>
      </c>
      <c r="L602" s="3">
        <f t="shared" si="19"/>
        <v>1.9267822736030826E-3</v>
      </c>
    </row>
    <row r="603" spans="1:12" x14ac:dyDescent="0.25">
      <c r="A603" t="s">
        <v>84</v>
      </c>
      <c r="B603" t="s">
        <v>84</v>
      </c>
      <c r="C603" t="s">
        <v>694</v>
      </c>
      <c r="E603" t="s">
        <v>712</v>
      </c>
      <c r="F603" t="s">
        <v>693</v>
      </c>
      <c r="G603">
        <f>VLOOKUP(A603,Seznam!$A$2:$B$700,2)</f>
        <v>20</v>
      </c>
      <c r="H603" s="5">
        <f>VLOOKUP(A603,Konkurence!$A$2:$C$700,3)</f>
        <v>36622</v>
      </c>
      <c r="I603" s="3">
        <f t="shared" si="18"/>
        <v>0.54611981868822013</v>
      </c>
      <c r="J603">
        <f>VLOOKUP(A603,Google!$A$2:$B$700,2)</f>
        <v>10</v>
      </c>
      <c r="K603" s="5">
        <f>VLOOKUP(A603,Konkurence!$A$2:$C$700,2)</f>
        <v>666000</v>
      </c>
      <c r="L603" s="3">
        <f t="shared" si="19"/>
        <v>1.5015015015015015E-2</v>
      </c>
    </row>
    <row r="604" spans="1:12" x14ac:dyDescent="0.25">
      <c r="A604" t="s">
        <v>83</v>
      </c>
      <c r="B604" t="s">
        <v>83</v>
      </c>
      <c r="C604" t="s">
        <v>694</v>
      </c>
      <c r="E604" t="s">
        <v>712</v>
      </c>
      <c r="F604" t="s">
        <v>693</v>
      </c>
      <c r="G604">
        <f>VLOOKUP(A604,Seznam!$A$2:$B$700,2)</f>
        <v>15</v>
      </c>
      <c r="H604" s="5">
        <f>VLOOKUP(A604,Konkurence!$A$2:$C$700,3)</f>
        <v>10569</v>
      </c>
      <c r="I604" s="3">
        <f t="shared" si="18"/>
        <v>1.4192449616803859</v>
      </c>
      <c r="J604">
        <f>VLOOKUP(A604,Google!$A$2:$B$700,2)</f>
        <v>10</v>
      </c>
      <c r="K604" s="5">
        <f>VLOOKUP(A604,Konkurence!$A$2:$C$700,2)</f>
        <v>148000</v>
      </c>
      <c r="L604" s="3">
        <f t="shared" si="19"/>
        <v>6.7567567567567571E-2</v>
      </c>
    </row>
    <row r="605" spans="1:12" x14ac:dyDescent="0.25">
      <c r="A605" t="s">
        <v>82</v>
      </c>
      <c r="B605" t="s">
        <v>82</v>
      </c>
      <c r="C605" t="s">
        <v>694</v>
      </c>
      <c r="E605" t="s">
        <v>712</v>
      </c>
      <c r="F605" t="s">
        <v>693</v>
      </c>
      <c r="G605">
        <f>VLOOKUP(A605,Seznam!$A$2:$B$700,2)</f>
        <v>23</v>
      </c>
      <c r="H605" s="5">
        <f>VLOOKUP(A605,Konkurence!$A$2:$C$700,3)</f>
        <v>104370</v>
      </c>
      <c r="I605" s="3">
        <f t="shared" si="18"/>
        <v>0.22036983807607549</v>
      </c>
      <c r="J605">
        <f>VLOOKUP(A605,Google!$A$2:$B$700,2)</f>
        <v>10</v>
      </c>
      <c r="K605" s="5">
        <f>VLOOKUP(A605,Konkurence!$A$2:$C$700,2)</f>
        <v>3250000</v>
      </c>
      <c r="L605" s="3">
        <f t="shared" si="19"/>
        <v>3.0769230769230769E-3</v>
      </c>
    </row>
    <row r="606" spans="1:12" x14ac:dyDescent="0.25">
      <c r="A606" t="s">
        <v>81</v>
      </c>
      <c r="B606" t="s">
        <v>81</v>
      </c>
      <c r="C606" t="s">
        <v>694</v>
      </c>
      <c r="E606" t="s">
        <v>712</v>
      </c>
      <c r="F606" t="s">
        <v>693</v>
      </c>
      <c r="G606">
        <f>VLOOKUP(A606,Seznam!$A$2:$B$700,2)</f>
        <v>14</v>
      </c>
      <c r="H606" s="5">
        <f>VLOOKUP(A606,Konkurence!$A$2:$C$700,3)</f>
        <v>25469</v>
      </c>
      <c r="I606" s="3">
        <f t="shared" si="18"/>
        <v>0.54968785582472812</v>
      </c>
      <c r="J606">
        <f>VLOOKUP(A606,Google!$A$2:$B$700,2)</f>
        <v>20</v>
      </c>
      <c r="K606" s="5">
        <f>VLOOKUP(A606,Konkurence!$A$2:$C$700,2)</f>
        <v>5420000</v>
      </c>
      <c r="L606" s="3">
        <f t="shared" si="19"/>
        <v>3.690036900369004E-3</v>
      </c>
    </row>
    <row r="607" spans="1:12" x14ac:dyDescent="0.25">
      <c r="A607" t="s">
        <v>80</v>
      </c>
      <c r="B607" t="s">
        <v>80</v>
      </c>
      <c r="C607" t="s">
        <v>694</v>
      </c>
      <c r="E607" t="s">
        <v>712</v>
      </c>
      <c r="F607" t="s">
        <v>693</v>
      </c>
      <c r="G607">
        <f>VLOOKUP(A607,Seznam!$A$2:$B$700,2)</f>
        <v>23</v>
      </c>
      <c r="H607" s="5">
        <f>VLOOKUP(A607,Konkurence!$A$2:$C$700,3)</f>
        <v>6925</v>
      </c>
      <c r="I607" s="3">
        <f t="shared" si="18"/>
        <v>3.3212996389891694</v>
      </c>
      <c r="J607">
        <f>VLOOKUP(A607,Google!$A$2:$B$700,2)</f>
        <v>20</v>
      </c>
      <c r="K607" s="5">
        <f>VLOOKUP(A607,Konkurence!$A$2:$C$700,2)</f>
        <v>142000</v>
      </c>
      <c r="L607" s="3">
        <f t="shared" si="19"/>
        <v>0.14084507042253522</v>
      </c>
    </row>
    <row r="608" spans="1:12" x14ac:dyDescent="0.25">
      <c r="A608" t="s">
        <v>79</v>
      </c>
      <c r="B608" t="s">
        <v>79</v>
      </c>
      <c r="C608" t="s">
        <v>694</v>
      </c>
      <c r="E608" t="s">
        <v>712</v>
      </c>
      <c r="F608" t="s">
        <v>693</v>
      </c>
      <c r="G608">
        <f>VLOOKUP(A608,Seznam!$A$2:$B$700,2)</f>
        <v>5</v>
      </c>
      <c r="H608" s="5">
        <f>VLOOKUP(A608,Konkurence!$A$2:$C$700,3)</f>
        <v>26449</v>
      </c>
      <c r="I608" s="3">
        <f t="shared" si="18"/>
        <v>0.18904306400998147</v>
      </c>
      <c r="J608">
        <f>VLOOKUP(A608,Google!$A$2:$B$700,2)</f>
        <v>10</v>
      </c>
      <c r="K608" s="5">
        <f>VLOOKUP(A608,Konkurence!$A$2:$C$700,2)</f>
        <v>496000</v>
      </c>
      <c r="L608" s="3">
        <f t="shared" si="19"/>
        <v>2.0161290322580645E-2</v>
      </c>
    </row>
    <row r="609" spans="1:12" x14ac:dyDescent="0.25">
      <c r="A609" t="s">
        <v>78</v>
      </c>
      <c r="B609" t="s">
        <v>78</v>
      </c>
      <c r="C609" t="s">
        <v>694</v>
      </c>
      <c r="E609" t="s">
        <v>712</v>
      </c>
      <c r="F609" t="s">
        <v>693</v>
      </c>
      <c r="G609">
        <f>VLOOKUP(A609,Seznam!$A$2:$B$700,2)</f>
        <v>9</v>
      </c>
      <c r="H609" s="5">
        <f>VLOOKUP(A609,Konkurence!$A$2:$C$700,3)</f>
        <v>16252</v>
      </c>
      <c r="I609" s="3">
        <f t="shared" si="18"/>
        <v>0.55377799655427029</v>
      </c>
      <c r="J609">
        <f>VLOOKUP(A609,Google!$A$2:$B$700,2)</f>
        <v>20</v>
      </c>
      <c r="K609" s="5">
        <f>VLOOKUP(A609,Konkurence!$A$2:$C$700,2)</f>
        <v>416000</v>
      </c>
      <c r="L609" s="3">
        <f t="shared" si="19"/>
        <v>4.807692307692308E-2</v>
      </c>
    </row>
    <row r="610" spans="1:12" x14ac:dyDescent="0.25">
      <c r="A610" t="s">
        <v>77</v>
      </c>
      <c r="B610" t="s">
        <v>736</v>
      </c>
      <c r="C610" t="s">
        <v>704</v>
      </c>
      <c r="D610" t="s">
        <v>735</v>
      </c>
      <c r="E610" t="s">
        <v>712</v>
      </c>
      <c r="F610" t="s">
        <v>693</v>
      </c>
      <c r="G610">
        <f>VLOOKUP(A610,Seznam!$A$2:$B$700,2)</f>
        <v>12</v>
      </c>
      <c r="H610" s="5">
        <f>VLOOKUP(A610,Konkurence!$A$2:$C$700,3)</f>
        <v>140217</v>
      </c>
      <c r="I610" s="3">
        <f t="shared" si="18"/>
        <v>8.5581634181304683E-2</v>
      </c>
      <c r="J610">
        <f>VLOOKUP(A610,Google!$A$2:$B$700,2)</f>
        <v>10</v>
      </c>
      <c r="K610" s="5">
        <f>VLOOKUP(A610,Konkurence!$A$2:$C$700,2)</f>
        <v>42200</v>
      </c>
      <c r="L610" s="3">
        <f t="shared" si="19"/>
        <v>0.23696682464454977</v>
      </c>
    </row>
    <row r="611" spans="1:12" x14ac:dyDescent="0.25">
      <c r="A611" t="s">
        <v>73</v>
      </c>
      <c r="B611" t="s">
        <v>734</v>
      </c>
      <c r="C611" t="s">
        <v>694</v>
      </c>
      <c r="D611" t="s">
        <v>709</v>
      </c>
      <c r="F611" t="s">
        <v>693</v>
      </c>
      <c r="G611">
        <f>VLOOKUP(A611,Seznam!$A$2:$B$700,2)</f>
        <v>218</v>
      </c>
      <c r="H611" s="5">
        <f>VLOOKUP(A611,Konkurence!$A$2:$C$700,3)</f>
        <v>2425557</v>
      </c>
      <c r="I611" s="3">
        <f t="shared" si="18"/>
        <v>8.9876263472678644E-2</v>
      </c>
      <c r="J611">
        <f>VLOOKUP(A611,Google!$A$2:$B$700,2)</f>
        <v>30</v>
      </c>
      <c r="K611" s="5">
        <f>VLOOKUP(A611,Konkurence!$A$2:$C$700,2)</f>
        <v>235000</v>
      </c>
      <c r="L611" s="3">
        <f t="shared" si="19"/>
        <v>0.1276595744680851</v>
      </c>
    </row>
    <row r="612" spans="1:12" x14ac:dyDescent="0.25">
      <c r="A612" t="s">
        <v>76</v>
      </c>
      <c r="B612" t="s">
        <v>74</v>
      </c>
      <c r="C612" t="s">
        <v>694</v>
      </c>
      <c r="F612" t="s">
        <v>693</v>
      </c>
      <c r="G612">
        <f>VLOOKUP(A612,Seznam!$A$2:$B$700,2)</f>
        <v>326</v>
      </c>
      <c r="H612" s="5">
        <f>VLOOKUP(A612,Konkurence!$A$2:$C$700,3)</f>
        <v>3613229</v>
      </c>
      <c r="I612" s="3">
        <f t="shared" si="18"/>
        <v>9.022400739061931E-2</v>
      </c>
      <c r="J612">
        <f>VLOOKUP(A612,Google!$A$2:$B$700,2)</f>
        <v>260</v>
      </c>
      <c r="K612" s="5">
        <f>VLOOKUP(A612,Konkurence!$A$2:$C$700,2)</f>
        <v>479000</v>
      </c>
      <c r="L612" s="3">
        <f t="shared" si="19"/>
        <v>0.54279749478079331</v>
      </c>
    </row>
    <row r="613" spans="1:12" x14ac:dyDescent="0.25">
      <c r="A613" t="s">
        <v>72</v>
      </c>
      <c r="B613" t="s">
        <v>74</v>
      </c>
      <c r="C613" t="s">
        <v>694</v>
      </c>
      <c r="F613" t="s">
        <v>693</v>
      </c>
      <c r="G613">
        <f>VLOOKUP(A613,Seznam!$A$2:$B$700,2)</f>
        <v>2873</v>
      </c>
      <c r="H613" s="5">
        <f>VLOOKUP(A613,Konkurence!$A$2:$C$700,3)</f>
        <v>3551992</v>
      </c>
      <c r="I613" s="3">
        <f t="shared" si="18"/>
        <v>0.80884191180610765</v>
      </c>
      <c r="J613">
        <f>VLOOKUP(A613,Google!$A$2:$B$700,2)</f>
        <v>1300</v>
      </c>
      <c r="K613" s="5">
        <f>VLOOKUP(A613,Konkurence!$A$2:$C$700,2)</f>
        <v>314000</v>
      </c>
      <c r="L613" s="3">
        <f t="shared" si="19"/>
        <v>4.1401273885350314</v>
      </c>
    </row>
    <row r="614" spans="1:12" x14ac:dyDescent="0.25">
      <c r="A614" t="s">
        <v>71</v>
      </c>
      <c r="B614" t="s">
        <v>722</v>
      </c>
      <c r="C614" t="s">
        <v>694</v>
      </c>
      <c r="F614" t="s">
        <v>693</v>
      </c>
      <c r="G614">
        <f>VLOOKUP(A614,Seznam!$A$2:$B$700,2)</f>
        <v>25</v>
      </c>
      <c r="H614" s="5">
        <f>VLOOKUP(A614,Konkurence!$A$2:$C$700,3)</f>
        <v>1883209</v>
      </c>
      <c r="I614" s="3">
        <f t="shared" si="18"/>
        <v>1.3275212682182382E-2</v>
      </c>
      <c r="J614">
        <f>VLOOKUP(A614,Google!$A$2:$B$700,2)</f>
        <v>10</v>
      </c>
      <c r="K614" s="5">
        <f>VLOOKUP(A614,Konkurence!$A$2:$C$700,2)</f>
        <v>70300</v>
      </c>
      <c r="L614" s="3">
        <f t="shared" si="19"/>
        <v>0.14224751066856331</v>
      </c>
    </row>
    <row r="615" spans="1:12" x14ac:dyDescent="0.25">
      <c r="A615" t="s">
        <v>70</v>
      </c>
      <c r="B615" t="s">
        <v>734</v>
      </c>
      <c r="C615" t="s">
        <v>694</v>
      </c>
      <c r="D615" t="s">
        <v>709</v>
      </c>
      <c r="F615" t="s">
        <v>693</v>
      </c>
      <c r="G615">
        <f>VLOOKUP(A615,Seznam!$A$2:$B$700,2)</f>
        <v>49</v>
      </c>
      <c r="H615" s="5">
        <f>VLOOKUP(A615,Konkurence!$A$2:$C$700,3)</f>
        <v>2435329</v>
      </c>
      <c r="I615" s="3">
        <f t="shared" si="18"/>
        <v>2.0120484747646005E-2</v>
      </c>
      <c r="J615">
        <f>VLOOKUP(A615,Google!$A$2:$B$700,2)</f>
        <v>20</v>
      </c>
      <c r="K615" s="5">
        <f>VLOOKUP(A615,Konkurence!$A$2:$C$700,2)</f>
        <v>134000</v>
      </c>
      <c r="L615" s="3">
        <f t="shared" si="19"/>
        <v>0.1492537313432836</v>
      </c>
    </row>
    <row r="616" spans="1:12" x14ac:dyDescent="0.25">
      <c r="A616" t="s">
        <v>69</v>
      </c>
      <c r="B616" t="s">
        <v>733</v>
      </c>
      <c r="C616" t="s">
        <v>694</v>
      </c>
      <c r="F616" t="s">
        <v>693</v>
      </c>
      <c r="G616">
        <f>VLOOKUP(A616,Seznam!$A$2:$B$700,2)</f>
        <v>49</v>
      </c>
      <c r="H616" s="5">
        <f>VLOOKUP(A616,Konkurence!$A$2:$C$700,3)</f>
        <v>2435329</v>
      </c>
      <c r="I616" s="3">
        <f t="shared" si="18"/>
        <v>2.0120484747646005E-2</v>
      </c>
      <c r="J616">
        <f>VLOOKUP(A616,Google!$A$2:$B$700,2)</f>
        <v>0</v>
      </c>
      <c r="K616" s="5">
        <f>VLOOKUP(A616,Konkurence!$A$2:$C$700,2)</f>
        <v>134000</v>
      </c>
      <c r="L616" s="3">
        <f t="shared" si="19"/>
        <v>0</v>
      </c>
    </row>
    <row r="617" spans="1:12" x14ac:dyDescent="0.25">
      <c r="A617" t="s">
        <v>75</v>
      </c>
      <c r="B617" t="s">
        <v>728</v>
      </c>
      <c r="C617" t="s">
        <v>694</v>
      </c>
      <c r="D617" t="s">
        <v>727</v>
      </c>
      <c r="F617" t="s">
        <v>693</v>
      </c>
      <c r="G617">
        <f>VLOOKUP(A617,Seznam!$A$2:$B$700,2)</f>
        <v>10</v>
      </c>
      <c r="H617" s="5">
        <f>VLOOKUP(A617,Konkurence!$A$2:$C$700,3)</f>
        <v>860734</v>
      </c>
      <c r="I617" s="3">
        <f t="shared" si="18"/>
        <v>1.1617991156385132E-2</v>
      </c>
      <c r="J617">
        <f>VLOOKUP(A617,Google!$A$2:$B$700,2)</f>
        <v>10</v>
      </c>
      <c r="K617" s="5">
        <f>VLOOKUP(A617,Konkurence!$A$2:$C$700,2)</f>
        <v>141000</v>
      </c>
      <c r="L617" s="3">
        <f t="shared" si="19"/>
        <v>7.0921985815602842E-2</v>
      </c>
    </row>
    <row r="618" spans="1:12" x14ac:dyDescent="0.25">
      <c r="A618" t="s">
        <v>67</v>
      </c>
      <c r="B618" t="s">
        <v>728</v>
      </c>
      <c r="C618" t="s">
        <v>694</v>
      </c>
      <c r="D618" t="s">
        <v>727</v>
      </c>
      <c r="F618" t="s">
        <v>693</v>
      </c>
      <c r="G618">
        <f>VLOOKUP(A618,Seznam!$A$2:$B$700,2)</f>
        <v>160</v>
      </c>
      <c r="H618" s="5">
        <f>VLOOKUP(A618,Konkurence!$A$2:$C$700,3)</f>
        <v>856126</v>
      </c>
      <c r="I618" s="3">
        <f t="shared" si="18"/>
        <v>0.18688837857978849</v>
      </c>
      <c r="J618">
        <f>VLOOKUP(A618,Google!$A$2:$B$700,2)</f>
        <v>170</v>
      </c>
      <c r="K618" s="5">
        <f>VLOOKUP(A618,Konkurence!$A$2:$C$700,2)</f>
        <v>117000</v>
      </c>
      <c r="L618" s="3">
        <f t="shared" si="19"/>
        <v>1.4529914529914529</v>
      </c>
    </row>
    <row r="619" spans="1:12" x14ac:dyDescent="0.25">
      <c r="A619" t="s">
        <v>68</v>
      </c>
      <c r="B619" t="s">
        <v>726</v>
      </c>
      <c r="C619" t="s">
        <v>694</v>
      </c>
      <c r="F619" t="s">
        <v>693</v>
      </c>
      <c r="G619">
        <f>VLOOKUP(A619,Seznam!$A$2:$B$700,2)</f>
        <v>198</v>
      </c>
      <c r="H619" s="5">
        <f>VLOOKUP(A619,Konkurence!$A$2:$C$700,3)</f>
        <v>1735788</v>
      </c>
      <c r="I619" s="3">
        <f t="shared" si="18"/>
        <v>0.11406922965246907</v>
      </c>
      <c r="J619">
        <f>VLOOKUP(A619,Google!$A$2:$B$700,2)</f>
        <v>20</v>
      </c>
      <c r="K619" s="5">
        <f>VLOOKUP(A619,Konkurence!$A$2:$C$700,2)</f>
        <v>399000</v>
      </c>
      <c r="L619" s="3">
        <f t="shared" si="19"/>
        <v>5.0125313283208024E-2</v>
      </c>
    </row>
    <row r="620" spans="1:12" x14ac:dyDescent="0.25">
      <c r="A620" t="s">
        <v>66</v>
      </c>
      <c r="B620" t="s">
        <v>732</v>
      </c>
      <c r="C620" t="s">
        <v>694</v>
      </c>
      <c r="F620" t="s">
        <v>693</v>
      </c>
      <c r="G620">
        <f>VLOOKUP(A620,Seznam!$A$2:$B$700,2)</f>
        <v>28</v>
      </c>
      <c r="H620" s="5">
        <f>VLOOKUP(A620,Konkurence!$A$2:$C$700,3)</f>
        <v>71969</v>
      </c>
      <c r="I620" s="3">
        <f t="shared" si="18"/>
        <v>0.38905639928302466</v>
      </c>
      <c r="J620">
        <f>VLOOKUP(A620,Google!$A$2:$B$700,2)</f>
        <v>10</v>
      </c>
      <c r="K620" s="5">
        <f>VLOOKUP(A620,Konkurence!$A$2:$C$700,2)</f>
        <v>34500</v>
      </c>
      <c r="L620" s="3">
        <f t="shared" si="19"/>
        <v>0.28985507246376813</v>
      </c>
    </row>
    <row r="621" spans="1:12" x14ac:dyDescent="0.25">
      <c r="A621" t="s">
        <v>65</v>
      </c>
      <c r="B621" t="s">
        <v>732</v>
      </c>
      <c r="C621" t="s">
        <v>694</v>
      </c>
      <c r="F621" t="s">
        <v>693</v>
      </c>
      <c r="G621">
        <f>VLOOKUP(A621,Seznam!$A$2:$B$700,2)</f>
        <v>29</v>
      </c>
      <c r="H621" s="5">
        <f>VLOOKUP(A621,Konkurence!$A$2:$C$700,3)</f>
        <v>77097</v>
      </c>
      <c r="I621" s="3">
        <f t="shared" si="18"/>
        <v>0.3761495259218906</v>
      </c>
      <c r="J621">
        <f>VLOOKUP(A621,Google!$A$2:$B$700,2)</f>
        <v>0</v>
      </c>
      <c r="K621" s="5">
        <f>VLOOKUP(A621,Konkurence!$A$2:$C$700,2)</f>
        <v>56800</v>
      </c>
      <c r="L621" s="3">
        <f t="shared" si="19"/>
        <v>0</v>
      </c>
    </row>
    <row r="622" spans="1:12" x14ac:dyDescent="0.25">
      <c r="A622" t="s">
        <v>64</v>
      </c>
      <c r="B622" t="s">
        <v>725</v>
      </c>
      <c r="C622" t="s">
        <v>694</v>
      </c>
      <c r="F622" t="s">
        <v>693</v>
      </c>
      <c r="G622">
        <f>VLOOKUP(A622,Seznam!$A$2:$B$700,2)</f>
        <v>24</v>
      </c>
      <c r="H622" s="5">
        <f>VLOOKUP(A622,Konkurence!$A$2:$C$700,3)</f>
        <v>22438</v>
      </c>
      <c r="I622" s="3">
        <f t="shared" si="18"/>
        <v>1.0696140475978251</v>
      </c>
      <c r="J622">
        <f>VLOOKUP(A622,Google!$A$2:$B$700,2)</f>
        <v>10</v>
      </c>
      <c r="K622" s="5">
        <f>VLOOKUP(A622,Konkurence!$A$2:$C$700,2)</f>
        <v>16500</v>
      </c>
      <c r="L622" s="3">
        <f t="shared" si="19"/>
        <v>0.60606060606060608</v>
      </c>
    </row>
    <row r="623" spans="1:12" x14ac:dyDescent="0.25">
      <c r="A623" t="s">
        <v>63</v>
      </c>
      <c r="B623" t="s">
        <v>724</v>
      </c>
      <c r="C623" t="s">
        <v>694</v>
      </c>
      <c r="D623" t="s">
        <v>707</v>
      </c>
      <c r="F623" t="s">
        <v>693</v>
      </c>
      <c r="G623">
        <f>VLOOKUP(A623,Seznam!$A$2:$B$700,2)</f>
        <v>58</v>
      </c>
      <c r="H623" s="5">
        <f>VLOOKUP(A623,Konkurence!$A$2:$C$700,3)</f>
        <v>1809700</v>
      </c>
      <c r="I623" s="3">
        <f t="shared" si="18"/>
        <v>3.2049510968668843E-2</v>
      </c>
      <c r="J623">
        <f>VLOOKUP(A623,Google!$A$2:$B$700,2)</f>
        <v>20</v>
      </c>
      <c r="K623" s="5">
        <f>VLOOKUP(A623,Konkurence!$A$2:$C$700,2)</f>
        <v>327000</v>
      </c>
      <c r="L623" s="3">
        <f t="shared" si="19"/>
        <v>6.116207951070337E-2</v>
      </c>
    </row>
    <row r="624" spans="1:12" x14ac:dyDescent="0.25">
      <c r="A624" t="s">
        <v>62</v>
      </c>
      <c r="B624" t="s">
        <v>731</v>
      </c>
      <c r="C624" t="s">
        <v>694</v>
      </c>
      <c r="D624" t="s">
        <v>727</v>
      </c>
      <c r="F624" t="s">
        <v>693</v>
      </c>
      <c r="G624">
        <f>VLOOKUP(A624,Seznam!$A$2:$B$700,2)</f>
        <v>24</v>
      </c>
      <c r="H624" s="5">
        <f>VLOOKUP(A624,Konkurence!$A$2:$C$700,3)</f>
        <v>1055800</v>
      </c>
      <c r="I624" s="3">
        <f t="shared" si="18"/>
        <v>2.273157795036939E-2</v>
      </c>
      <c r="J624">
        <f>VLOOKUP(A624,Google!$A$2:$B$700,2)</f>
        <v>30</v>
      </c>
      <c r="K624" s="5">
        <f>VLOOKUP(A624,Konkurence!$A$2:$C$700,2)</f>
        <v>337000</v>
      </c>
      <c r="L624" s="3">
        <f t="shared" si="19"/>
        <v>8.9020771513353122E-2</v>
      </c>
    </row>
    <row r="625" spans="1:12" x14ac:dyDescent="0.25">
      <c r="A625" t="s">
        <v>61</v>
      </c>
      <c r="B625" t="s">
        <v>716</v>
      </c>
      <c r="C625" t="s">
        <v>694</v>
      </c>
      <c r="D625" t="s">
        <v>707</v>
      </c>
      <c r="F625" t="s">
        <v>693</v>
      </c>
      <c r="G625">
        <f>VLOOKUP(A625,Seznam!$A$2:$B$700,2)</f>
        <v>24</v>
      </c>
      <c r="H625" s="5">
        <f>VLOOKUP(A625,Konkurence!$A$2:$C$700,3)</f>
        <v>1055800</v>
      </c>
      <c r="I625" s="3">
        <f t="shared" si="18"/>
        <v>2.273157795036939E-2</v>
      </c>
      <c r="J625">
        <f>VLOOKUP(A625,Google!$A$2:$B$700,2)</f>
        <v>50</v>
      </c>
      <c r="K625" s="5">
        <f>VLOOKUP(A625,Konkurence!$A$2:$C$700,2)</f>
        <v>337000</v>
      </c>
      <c r="L625" s="3">
        <f t="shared" si="19"/>
        <v>0.14836795252225518</v>
      </c>
    </row>
    <row r="626" spans="1:12" x14ac:dyDescent="0.25">
      <c r="A626" t="s">
        <v>60</v>
      </c>
      <c r="B626" t="s">
        <v>723</v>
      </c>
      <c r="C626" t="s">
        <v>694</v>
      </c>
      <c r="F626" t="s">
        <v>693</v>
      </c>
      <c r="G626">
        <f>VLOOKUP(A626,Seznam!$A$2:$B$700,2)</f>
        <v>24</v>
      </c>
      <c r="H626" s="5">
        <f>VLOOKUP(A626,Konkurence!$A$2:$C$700,3)</f>
        <v>1055800</v>
      </c>
      <c r="I626" s="3">
        <f t="shared" si="18"/>
        <v>2.273157795036939E-2</v>
      </c>
      <c r="J626">
        <f>VLOOKUP(A626,Google!$A$2:$B$700,2)</f>
        <v>170</v>
      </c>
      <c r="K626" s="5">
        <f>VLOOKUP(A626,Konkurence!$A$2:$C$700,2)</f>
        <v>337000</v>
      </c>
      <c r="L626" s="3">
        <f t="shared" si="19"/>
        <v>0.50445103857566764</v>
      </c>
    </row>
    <row r="627" spans="1:12" x14ac:dyDescent="0.25">
      <c r="A627" t="s">
        <v>59</v>
      </c>
      <c r="B627" t="s">
        <v>721</v>
      </c>
      <c r="C627" t="s">
        <v>694</v>
      </c>
      <c r="E627" t="s">
        <v>712</v>
      </c>
      <c r="F627" t="s">
        <v>693</v>
      </c>
      <c r="G627">
        <f>VLOOKUP(A627,Seznam!$A$2:$B$700,2)</f>
        <v>109</v>
      </c>
      <c r="H627" s="5">
        <f>VLOOKUP(A627,Konkurence!$A$2:$C$700,3)</f>
        <v>659956</v>
      </c>
      <c r="I627" s="3">
        <f t="shared" si="18"/>
        <v>0.16516252598658093</v>
      </c>
      <c r="J627">
        <f>VLOOKUP(A627,Google!$A$2:$B$700,2)</f>
        <v>40</v>
      </c>
      <c r="K627" s="5">
        <f>VLOOKUP(A627,Konkurence!$A$2:$C$700,2)</f>
        <v>62900</v>
      </c>
      <c r="L627" s="3">
        <f t="shared" si="19"/>
        <v>0.63593004769475359</v>
      </c>
    </row>
    <row r="628" spans="1:12" x14ac:dyDescent="0.25">
      <c r="A628" t="s">
        <v>58</v>
      </c>
      <c r="B628" t="s">
        <v>74</v>
      </c>
      <c r="C628" t="s">
        <v>694</v>
      </c>
      <c r="F628" t="s">
        <v>693</v>
      </c>
      <c r="G628">
        <f>VLOOKUP(A628,Seznam!$A$2:$B$700,2)</f>
        <v>109</v>
      </c>
      <c r="H628" s="5">
        <f>VLOOKUP(A628,Konkurence!$A$2:$C$700,3)</f>
        <v>659956</v>
      </c>
      <c r="I628" s="3">
        <f t="shared" si="18"/>
        <v>0.16516252598658093</v>
      </c>
      <c r="J628">
        <f>VLOOKUP(A628,Google!$A$2:$B$700,2)</f>
        <v>30</v>
      </c>
      <c r="K628" s="5">
        <f>VLOOKUP(A628,Konkurence!$A$2:$C$700,2)</f>
        <v>62900</v>
      </c>
      <c r="L628" s="3">
        <f t="shared" si="19"/>
        <v>0.47694753577106519</v>
      </c>
    </row>
    <row r="629" spans="1:12" x14ac:dyDescent="0.25">
      <c r="A629" t="s">
        <v>57</v>
      </c>
      <c r="B629" t="s">
        <v>730</v>
      </c>
      <c r="C629" t="s">
        <v>694</v>
      </c>
      <c r="F629" t="s">
        <v>693</v>
      </c>
      <c r="G629">
        <f>VLOOKUP(A629,Seznam!$A$2:$B$700,2)</f>
        <v>109</v>
      </c>
      <c r="H629" s="5">
        <f>VLOOKUP(A629,Konkurence!$A$2:$C$700,3)</f>
        <v>659956</v>
      </c>
      <c r="I629" s="3">
        <f t="shared" si="18"/>
        <v>0.16516252598658093</v>
      </c>
      <c r="J629">
        <f>VLOOKUP(A629,Google!$A$2:$B$700,2)</f>
        <v>10</v>
      </c>
      <c r="K629" s="5">
        <f>VLOOKUP(A629,Konkurence!$A$2:$C$700,2)</f>
        <v>62900</v>
      </c>
      <c r="L629" s="3">
        <f t="shared" si="19"/>
        <v>0.1589825119236884</v>
      </c>
    </row>
    <row r="630" spans="1:12" x14ac:dyDescent="0.25">
      <c r="A630" t="s">
        <v>74</v>
      </c>
      <c r="B630" t="s">
        <v>74</v>
      </c>
      <c r="C630" t="s">
        <v>694</v>
      </c>
      <c r="F630" t="s">
        <v>693</v>
      </c>
      <c r="G630">
        <f>VLOOKUP(A630,Seznam!$A$2:$B$700,2)</f>
        <v>282</v>
      </c>
      <c r="H630" s="5">
        <f>VLOOKUP(A630,Konkurence!$A$2:$C$700,3)</f>
        <v>3545323</v>
      </c>
      <c r="I630" s="3">
        <f t="shared" si="18"/>
        <v>7.9541412728826116E-2</v>
      </c>
      <c r="J630">
        <f>VLOOKUP(A630,Google!$A$2:$B$700,2)</f>
        <v>90</v>
      </c>
      <c r="K630" s="5">
        <f>VLOOKUP(A630,Konkurence!$A$2:$C$700,2)</f>
        <v>796000</v>
      </c>
      <c r="L630" s="3">
        <f t="shared" si="19"/>
        <v>0.11306532663316583</v>
      </c>
    </row>
    <row r="631" spans="1:12" x14ac:dyDescent="0.25">
      <c r="A631" t="s">
        <v>56</v>
      </c>
      <c r="B631" t="s">
        <v>74</v>
      </c>
      <c r="C631" t="s">
        <v>694</v>
      </c>
      <c r="F631" t="s">
        <v>693</v>
      </c>
      <c r="G631">
        <f>VLOOKUP(A631,Seznam!$A$2:$B$700,2)</f>
        <v>12432</v>
      </c>
      <c r="H631" s="5">
        <f>VLOOKUP(A631,Konkurence!$A$2:$C$700,3)</f>
        <v>3695105</v>
      </c>
      <c r="I631" s="3">
        <f t="shared" si="18"/>
        <v>3.3644510778448784</v>
      </c>
      <c r="J631">
        <f>VLOOKUP(A631,Google!$A$2:$B$700,2)</f>
        <v>260</v>
      </c>
      <c r="K631" s="5">
        <f>VLOOKUP(A631,Konkurence!$A$2:$C$700,2)</f>
        <v>780000</v>
      </c>
      <c r="L631" s="3">
        <f t="shared" si="19"/>
        <v>0.33333333333333331</v>
      </c>
    </row>
    <row r="632" spans="1:12" x14ac:dyDescent="0.25">
      <c r="A632" t="s">
        <v>55</v>
      </c>
      <c r="B632" t="s">
        <v>720</v>
      </c>
      <c r="C632" t="s">
        <v>694</v>
      </c>
      <c r="F632" t="s">
        <v>693</v>
      </c>
      <c r="G632">
        <f>VLOOKUP(A632,Seznam!$A$2:$B$700,2)</f>
        <v>12432</v>
      </c>
      <c r="H632" s="5">
        <f>VLOOKUP(A632,Konkurence!$A$2:$C$700,3)</f>
        <v>3695105</v>
      </c>
      <c r="I632" s="3">
        <f t="shared" si="18"/>
        <v>3.3644510778448784</v>
      </c>
      <c r="J632">
        <f>VLOOKUP(A632,Google!$A$2:$B$700,2)</f>
        <v>10</v>
      </c>
      <c r="K632" s="5">
        <f>VLOOKUP(A632,Konkurence!$A$2:$C$700,2)</f>
        <v>780000</v>
      </c>
      <c r="L632" s="3">
        <f t="shared" si="19"/>
        <v>1.282051282051282E-2</v>
      </c>
    </row>
    <row r="633" spans="1:12" x14ac:dyDescent="0.25">
      <c r="A633" t="s">
        <v>54</v>
      </c>
      <c r="B633" t="s">
        <v>729</v>
      </c>
      <c r="C633" t="s">
        <v>694</v>
      </c>
      <c r="F633" t="s">
        <v>693</v>
      </c>
      <c r="G633">
        <f>VLOOKUP(A633,Seznam!$A$2:$B$700,2)</f>
        <v>12432</v>
      </c>
      <c r="H633" s="5">
        <f>VLOOKUP(A633,Konkurence!$A$2:$C$700,3)</f>
        <v>3695105</v>
      </c>
      <c r="I633" s="3">
        <f t="shared" si="18"/>
        <v>3.3644510778448784</v>
      </c>
      <c r="J633">
        <f>VLOOKUP(A633,Google!$A$2:$B$700,2)</f>
        <v>20</v>
      </c>
      <c r="K633" s="5">
        <f>VLOOKUP(A633,Konkurence!$A$2:$C$700,2)</f>
        <v>780000</v>
      </c>
      <c r="L633" s="3">
        <f t="shared" si="19"/>
        <v>2.564102564102564E-2</v>
      </c>
    </row>
    <row r="634" spans="1:12" x14ac:dyDescent="0.25">
      <c r="A634" t="s">
        <v>53</v>
      </c>
      <c r="B634" t="s">
        <v>722</v>
      </c>
      <c r="C634" t="s">
        <v>694</v>
      </c>
      <c r="F634" t="s">
        <v>693</v>
      </c>
      <c r="G634">
        <f>VLOOKUP(A634,Seznam!$A$2:$B$700,2)</f>
        <v>20</v>
      </c>
      <c r="H634" s="5">
        <f>VLOOKUP(A634,Konkurence!$A$2:$C$700,3)</f>
        <v>1880150</v>
      </c>
      <c r="I634" s="3">
        <f t="shared" si="18"/>
        <v>1.06374491396963E-2</v>
      </c>
      <c r="J634">
        <f>VLOOKUP(A634,Google!$A$2:$B$700,2)</f>
        <v>0</v>
      </c>
      <c r="K634" s="5">
        <f>VLOOKUP(A634,Konkurence!$A$2:$C$700,2)</f>
        <v>298000</v>
      </c>
      <c r="L634" s="3">
        <f t="shared" si="19"/>
        <v>0</v>
      </c>
    </row>
    <row r="635" spans="1:12" x14ac:dyDescent="0.25">
      <c r="A635" t="s">
        <v>51</v>
      </c>
      <c r="B635" t="s">
        <v>728</v>
      </c>
      <c r="C635" t="s">
        <v>694</v>
      </c>
      <c r="D635" t="s">
        <v>727</v>
      </c>
      <c r="F635" t="s">
        <v>693</v>
      </c>
      <c r="G635">
        <f>VLOOKUP(A635,Seznam!$A$2:$B$700,2)</f>
        <v>6535</v>
      </c>
      <c r="H635" s="5">
        <f>VLOOKUP(A635,Konkurence!$A$2:$C$700,3)</f>
        <v>846447</v>
      </c>
      <c r="I635" s="3">
        <f t="shared" si="18"/>
        <v>7.7205070134338003</v>
      </c>
      <c r="J635">
        <f>VLOOKUP(A635,Google!$A$2:$B$700,2)</f>
        <v>110</v>
      </c>
      <c r="K635" s="5">
        <f>VLOOKUP(A635,Konkurence!$A$2:$C$700,2)</f>
        <v>280000</v>
      </c>
      <c r="L635" s="3">
        <f t="shared" si="19"/>
        <v>0.39285714285714285</v>
      </c>
    </row>
    <row r="636" spans="1:12" x14ac:dyDescent="0.25">
      <c r="A636" t="s">
        <v>52</v>
      </c>
      <c r="B636" t="s">
        <v>726</v>
      </c>
      <c r="C636" t="s">
        <v>694</v>
      </c>
      <c r="F636" t="s">
        <v>693</v>
      </c>
      <c r="G636">
        <f>VLOOKUP(A636,Seznam!$A$2:$B$700,2)</f>
        <v>30</v>
      </c>
      <c r="H636" s="5">
        <f>VLOOKUP(A636,Konkurence!$A$2:$C$700,3)</f>
        <v>1741761</v>
      </c>
      <c r="I636" s="3">
        <f t="shared" si="18"/>
        <v>1.7223947487628899E-2</v>
      </c>
      <c r="J636">
        <f>VLOOKUP(A636,Google!$A$2:$B$700,2)</f>
        <v>10</v>
      </c>
      <c r="K636" s="5">
        <f>VLOOKUP(A636,Konkurence!$A$2:$C$700,2)</f>
        <v>277000</v>
      </c>
      <c r="L636" s="3">
        <f t="shared" si="19"/>
        <v>3.6101083032490974E-2</v>
      </c>
    </row>
    <row r="637" spans="1:12" x14ac:dyDescent="0.25">
      <c r="A637" t="s">
        <v>50</v>
      </c>
      <c r="B637" t="s">
        <v>725</v>
      </c>
      <c r="C637" t="s">
        <v>694</v>
      </c>
      <c r="F637" t="s">
        <v>693</v>
      </c>
      <c r="G637">
        <f>VLOOKUP(A637,Seznam!$A$2:$B$700,2)</f>
        <v>23</v>
      </c>
      <c r="H637" s="5">
        <f>VLOOKUP(A637,Konkurence!$A$2:$C$700,3)</f>
        <v>22438</v>
      </c>
      <c r="I637" s="3">
        <f t="shared" si="18"/>
        <v>1.0250467956145823</v>
      </c>
      <c r="J637">
        <f>VLOOKUP(A637,Google!$A$2:$B$700,2)</f>
        <v>0</v>
      </c>
      <c r="K637" s="5">
        <f>VLOOKUP(A637,Konkurence!$A$2:$C$700,2)</f>
        <v>15300</v>
      </c>
      <c r="L637" s="3">
        <f t="shared" si="19"/>
        <v>0</v>
      </c>
    </row>
    <row r="638" spans="1:12" x14ac:dyDescent="0.25">
      <c r="A638" t="s">
        <v>49</v>
      </c>
      <c r="B638" t="s">
        <v>724</v>
      </c>
      <c r="C638" t="s">
        <v>694</v>
      </c>
      <c r="D638" t="s">
        <v>707</v>
      </c>
      <c r="F638" t="s">
        <v>693</v>
      </c>
      <c r="G638">
        <f>VLOOKUP(A638,Seznam!$A$2:$B$700,2)</f>
        <v>53</v>
      </c>
      <c r="H638" s="5">
        <f>VLOOKUP(A638,Konkurence!$A$2:$C$700,3)</f>
        <v>1824039</v>
      </c>
      <c r="I638" s="3">
        <f t="shared" si="18"/>
        <v>2.9056396272228828E-2</v>
      </c>
      <c r="J638">
        <f>VLOOKUP(A638,Google!$A$2:$B$700,2)</f>
        <v>0</v>
      </c>
      <c r="K638" s="5">
        <f>VLOOKUP(A638,Konkurence!$A$2:$C$700,2)</f>
        <v>143000</v>
      </c>
      <c r="L638" s="3">
        <f t="shared" si="19"/>
        <v>0</v>
      </c>
    </row>
    <row r="639" spans="1:12" x14ac:dyDescent="0.25">
      <c r="A639" t="s">
        <v>48</v>
      </c>
      <c r="B639" t="s">
        <v>723</v>
      </c>
      <c r="C639" t="s">
        <v>694</v>
      </c>
      <c r="F639" t="s">
        <v>693</v>
      </c>
      <c r="G639">
        <f>VLOOKUP(A639,Seznam!$A$2:$B$700,2)</f>
        <v>33</v>
      </c>
      <c r="H639" s="5">
        <f>VLOOKUP(A639,Konkurence!$A$2:$C$700,3)</f>
        <v>307070</v>
      </c>
      <c r="I639" s="3">
        <f t="shared" si="18"/>
        <v>0.10746735272087797</v>
      </c>
      <c r="J639">
        <f>VLOOKUP(A639,Google!$A$2:$B$700,2)</f>
        <v>40</v>
      </c>
      <c r="K639" s="5">
        <f>VLOOKUP(A639,Konkurence!$A$2:$C$700,2)</f>
        <v>304000</v>
      </c>
      <c r="L639" s="3">
        <f t="shared" si="19"/>
        <v>0.13157894736842105</v>
      </c>
    </row>
    <row r="640" spans="1:12" x14ac:dyDescent="0.25">
      <c r="A640" t="s">
        <v>47</v>
      </c>
      <c r="B640" t="s">
        <v>722</v>
      </c>
      <c r="C640" t="s">
        <v>694</v>
      </c>
      <c r="F640" t="s">
        <v>693</v>
      </c>
      <c r="G640">
        <f>VLOOKUP(A640,Seznam!$A$2:$B$700,2)</f>
        <v>20</v>
      </c>
      <c r="H640" s="5">
        <f>VLOOKUP(A640,Konkurence!$A$2:$C$700,3)</f>
        <v>1966534</v>
      </c>
      <c r="I640" s="3">
        <f t="shared" si="18"/>
        <v>1.0170177581470751E-2</v>
      </c>
      <c r="J640">
        <f>VLOOKUP(A640,Google!$A$2:$B$700,2)</f>
        <v>0</v>
      </c>
      <c r="K640" s="5">
        <f>VLOOKUP(A640,Konkurence!$A$2:$C$700,2)</f>
        <v>164000</v>
      </c>
      <c r="L640" s="3">
        <f t="shared" si="19"/>
        <v>0</v>
      </c>
    </row>
    <row r="641" spans="1:12" x14ac:dyDescent="0.25">
      <c r="A641" t="s">
        <v>46</v>
      </c>
      <c r="B641" t="s">
        <v>721</v>
      </c>
      <c r="C641" t="s">
        <v>694</v>
      </c>
      <c r="E641" t="s">
        <v>712</v>
      </c>
      <c r="F641" t="s">
        <v>693</v>
      </c>
      <c r="G641">
        <f>VLOOKUP(A641,Seznam!$A$2:$B$700,2)</f>
        <v>121</v>
      </c>
      <c r="H641" s="5">
        <f>VLOOKUP(A641,Konkurence!$A$2:$C$700,3)</f>
        <v>659823</v>
      </c>
      <c r="I641" s="3">
        <f t="shared" si="18"/>
        <v>0.18338251318914314</v>
      </c>
      <c r="J641">
        <f>VLOOKUP(A641,Google!$A$2:$B$700,2)</f>
        <v>20</v>
      </c>
      <c r="K641" s="5">
        <f>VLOOKUP(A641,Konkurence!$A$2:$C$700,2)</f>
        <v>310000</v>
      </c>
      <c r="L641" s="3">
        <f t="shared" si="19"/>
        <v>6.4516129032258063E-2</v>
      </c>
    </row>
    <row r="642" spans="1:12" x14ac:dyDescent="0.25">
      <c r="A642" t="s">
        <v>45</v>
      </c>
      <c r="B642" t="s">
        <v>720</v>
      </c>
      <c r="C642" t="s">
        <v>694</v>
      </c>
      <c r="F642" t="s">
        <v>693</v>
      </c>
      <c r="G642">
        <f>VLOOKUP(A642,Seznam!$A$2:$B$700,2)</f>
        <v>482</v>
      </c>
      <c r="H642" s="5">
        <f>VLOOKUP(A642,Konkurence!$A$2:$C$700,3)</f>
        <v>1489571</v>
      </c>
      <c r="I642" s="3">
        <f t="shared" si="18"/>
        <v>0.32358309875796454</v>
      </c>
      <c r="J642">
        <f>VLOOKUP(A642,Google!$A$2:$B$700,2)</f>
        <v>30</v>
      </c>
      <c r="K642" s="5">
        <f>VLOOKUP(A642,Konkurence!$A$2:$C$700,2)</f>
        <v>562000</v>
      </c>
      <c r="L642" s="3">
        <f t="shared" si="19"/>
        <v>5.3380782918149468E-2</v>
      </c>
    </row>
    <row r="643" spans="1:12" x14ac:dyDescent="0.25">
      <c r="A643" t="s">
        <v>44</v>
      </c>
      <c r="B643" t="s">
        <v>719</v>
      </c>
      <c r="C643" t="s">
        <v>694</v>
      </c>
      <c r="F643" t="s">
        <v>693</v>
      </c>
      <c r="G643">
        <f>VLOOKUP(A643,Seznam!$A$2:$B$700,2)</f>
        <v>35</v>
      </c>
      <c r="H643" s="5">
        <f>VLOOKUP(A643,Konkurence!$A$2:$C$700,3)</f>
        <v>801303</v>
      </c>
      <c r="I643" s="3">
        <f t="shared" ref="I643:I670" si="20">(G643/H643)*1000</f>
        <v>4.3678858059934884E-2</v>
      </c>
      <c r="J643">
        <f>VLOOKUP(A643,Google!$A$2:$B$700,2)</f>
        <v>0</v>
      </c>
      <c r="K643" s="5">
        <f>VLOOKUP(A643,Konkurence!$A$2:$C$700,2)</f>
        <v>271000</v>
      </c>
      <c r="L643" s="3">
        <f t="shared" ref="L643:L670" si="21">(J643/K643)*1000</f>
        <v>0</v>
      </c>
    </row>
    <row r="644" spans="1:12" x14ac:dyDescent="0.25">
      <c r="A644" t="s">
        <v>43</v>
      </c>
      <c r="B644" t="s">
        <v>718</v>
      </c>
      <c r="C644" t="s">
        <v>694</v>
      </c>
      <c r="F644" t="s">
        <v>693</v>
      </c>
      <c r="G644">
        <f>VLOOKUP(A644,Seznam!$A$2:$B$700,2)</f>
        <v>59</v>
      </c>
      <c r="H644" s="5">
        <f>VLOOKUP(A644,Konkurence!$A$2:$C$700,3)</f>
        <v>171454</v>
      </c>
      <c r="I644" s="3">
        <f t="shared" si="20"/>
        <v>0.34411562284927733</v>
      </c>
      <c r="J644">
        <f>VLOOKUP(A644,Google!$A$2:$B$700,2)</f>
        <v>10</v>
      </c>
      <c r="K644" s="5">
        <f>VLOOKUP(A644,Konkurence!$A$2:$C$700,2)</f>
        <v>105000</v>
      </c>
      <c r="L644" s="3">
        <f t="shared" si="21"/>
        <v>9.5238095238095247E-2</v>
      </c>
    </row>
    <row r="645" spans="1:12" x14ac:dyDescent="0.25">
      <c r="A645" t="s">
        <v>42</v>
      </c>
      <c r="B645" t="s">
        <v>717</v>
      </c>
      <c r="C645" t="s">
        <v>694</v>
      </c>
      <c r="D645" t="s">
        <v>707</v>
      </c>
      <c r="F645" t="s">
        <v>693</v>
      </c>
      <c r="G645">
        <f>VLOOKUP(A645,Seznam!$A$2:$B$700,2)</f>
        <v>460</v>
      </c>
      <c r="H645" s="5">
        <f>VLOOKUP(A645,Konkurence!$A$2:$C$700,3)</f>
        <v>1256092</v>
      </c>
      <c r="I645" s="3">
        <f t="shared" si="20"/>
        <v>0.36621521353531428</v>
      </c>
      <c r="J645">
        <f>VLOOKUP(A645,Google!$A$2:$B$700,2)</f>
        <v>10</v>
      </c>
      <c r="K645" s="5">
        <f>VLOOKUP(A645,Konkurence!$A$2:$C$700,2)</f>
        <v>473000</v>
      </c>
      <c r="L645" s="3">
        <f t="shared" si="21"/>
        <v>2.1141649048625793E-2</v>
      </c>
    </row>
    <row r="646" spans="1:12" x14ac:dyDescent="0.25">
      <c r="A646" t="s">
        <v>41</v>
      </c>
      <c r="B646" t="s">
        <v>713</v>
      </c>
      <c r="C646" t="s">
        <v>694</v>
      </c>
      <c r="D646" t="s">
        <v>707</v>
      </c>
      <c r="E646" t="s">
        <v>712</v>
      </c>
      <c r="F646" t="s">
        <v>693</v>
      </c>
      <c r="G646">
        <f>VLOOKUP(A646,Seznam!$A$2:$B$700,2)</f>
        <v>10</v>
      </c>
      <c r="H646" s="5">
        <f>VLOOKUP(A646,Konkurence!$A$2:$C$700,3)</f>
        <v>481507</v>
      </c>
      <c r="I646" s="3">
        <f t="shared" si="20"/>
        <v>2.0768130058337678E-2</v>
      </c>
      <c r="J646">
        <f>VLOOKUP(A646,Google!$A$2:$B$700,2)</f>
        <v>0</v>
      </c>
      <c r="K646" s="5">
        <f>VLOOKUP(A646,Konkurence!$A$2:$C$700,2)</f>
        <v>149000</v>
      </c>
      <c r="L646" s="3">
        <f t="shared" si="21"/>
        <v>0</v>
      </c>
    </row>
    <row r="647" spans="1:12" x14ac:dyDescent="0.25">
      <c r="A647" t="s">
        <v>40</v>
      </c>
      <c r="B647" t="s">
        <v>716</v>
      </c>
      <c r="C647" t="s">
        <v>694</v>
      </c>
      <c r="D647" t="s">
        <v>707</v>
      </c>
      <c r="F647" t="s">
        <v>693</v>
      </c>
      <c r="G647">
        <f>VLOOKUP(A647,Seznam!$A$2:$B$700,2)</f>
        <v>277</v>
      </c>
      <c r="H647" s="5">
        <f>VLOOKUP(A647,Konkurence!$A$2:$C$700,3)</f>
        <v>928161</v>
      </c>
      <c r="I647" s="3">
        <f t="shared" si="20"/>
        <v>0.29843960261204688</v>
      </c>
      <c r="J647">
        <f>VLOOKUP(A647,Google!$A$2:$B$700,2)</f>
        <v>40</v>
      </c>
      <c r="K647" s="5">
        <f>VLOOKUP(A647,Konkurence!$A$2:$C$700,2)</f>
        <v>178000</v>
      </c>
      <c r="L647" s="3">
        <f t="shared" si="21"/>
        <v>0.22471910112359553</v>
      </c>
    </row>
    <row r="648" spans="1:12" x14ac:dyDescent="0.25">
      <c r="A648" t="s">
        <v>39</v>
      </c>
      <c r="B648" t="s">
        <v>715</v>
      </c>
      <c r="C648" t="s">
        <v>694</v>
      </c>
      <c r="D648" t="s">
        <v>707</v>
      </c>
      <c r="F648" t="s">
        <v>693</v>
      </c>
      <c r="G648">
        <f>VLOOKUP(A648,Seznam!$A$2:$B$700,2)</f>
        <v>15</v>
      </c>
      <c r="H648" s="5">
        <f>VLOOKUP(A648,Konkurence!$A$2:$C$700,3)</f>
        <v>493605</v>
      </c>
      <c r="I648" s="3">
        <f t="shared" si="20"/>
        <v>3.0388671103412646E-2</v>
      </c>
      <c r="J648">
        <f>VLOOKUP(A648,Google!$A$2:$B$700,2)</f>
        <v>0</v>
      </c>
      <c r="K648" s="5">
        <f>VLOOKUP(A648,Konkurence!$A$2:$C$700,2)</f>
        <v>144000</v>
      </c>
      <c r="L648" s="3">
        <f t="shared" si="21"/>
        <v>0</v>
      </c>
    </row>
    <row r="649" spans="1:12" x14ac:dyDescent="0.25">
      <c r="A649" t="s">
        <v>38</v>
      </c>
      <c r="B649" t="s">
        <v>714</v>
      </c>
      <c r="C649" t="s">
        <v>694</v>
      </c>
      <c r="D649" t="s">
        <v>707</v>
      </c>
      <c r="F649" t="s">
        <v>693</v>
      </c>
      <c r="G649">
        <f>VLOOKUP(A649,Seznam!$A$2:$B$700,2)</f>
        <v>34</v>
      </c>
      <c r="H649" s="5">
        <f>VLOOKUP(A649,Konkurence!$A$2:$C$700,3)</f>
        <v>453341</v>
      </c>
      <c r="I649" s="3">
        <f t="shared" si="20"/>
        <v>7.4998731639097274E-2</v>
      </c>
      <c r="J649">
        <f>VLOOKUP(A649,Google!$A$2:$B$700,2)</f>
        <v>0</v>
      </c>
      <c r="K649" s="5">
        <f>VLOOKUP(A649,Konkurence!$A$2:$C$700,2)</f>
        <v>148000</v>
      </c>
      <c r="L649" s="3">
        <f t="shared" si="21"/>
        <v>0</v>
      </c>
    </row>
    <row r="650" spans="1:12" x14ac:dyDescent="0.25">
      <c r="A650" t="s">
        <v>37</v>
      </c>
      <c r="B650" t="s">
        <v>713</v>
      </c>
      <c r="C650" t="s">
        <v>694</v>
      </c>
      <c r="D650" t="s">
        <v>707</v>
      </c>
      <c r="E650" t="s">
        <v>712</v>
      </c>
      <c r="F650" t="s">
        <v>693</v>
      </c>
      <c r="G650">
        <f>VLOOKUP(A650,Seznam!$A$2:$B$700,2)</f>
        <v>56</v>
      </c>
      <c r="H650" s="5">
        <f>VLOOKUP(A650,Konkurence!$A$2:$C$700,3)</f>
        <v>533736</v>
      </c>
      <c r="I650" s="3">
        <f t="shared" si="20"/>
        <v>0.10492078480747036</v>
      </c>
      <c r="J650">
        <f>VLOOKUP(A650,Google!$A$2:$B$700,2)</f>
        <v>0</v>
      </c>
      <c r="K650" s="5">
        <f>VLOOKUP(A650,Konkurence!$A$2:$C$700,2)</f>
        <v>88300</v>
      </c>
      <c r="L650" s="3">
        <f t="shared" si="21"/>
        <v>0</v>
      </c>
    </row>
    <row r="651" spans="1:12" x14ac:dyDescent="0.25">
      <c r="A651" t="s">
        <v>36</v>
      </c>
      <c r="B651" t="s">
        <v>711</v>
      </c>
      <c r="C651" t="s">
        <v>694</v>
      </c>
      <c r="F651" t="s">
        <v>693</v>
      </c>
      <c r="G651">
        <f>VLOOKUP(A651,Seznam!$A$2:$B$700,2)</f>
        <v>123</v>
      </c>
      <c r="H651" s="5">
        <f>VLOOKUP(A651,Konkurence!$A$2:$C$700,3)</f>
        <v>1275057</v>
      </c>
      <c r="I651" s="3">
        <f t="shared" si="20"/>
        <v>9.6466275625324976E-2</v>
      </c>
      <c r="J651">
        <f>VLOOKUP(A651,Google!$A$2:$B$700,2)</f>
        <v>0</v>
      </c>
      <c r="K651" s="5">
        <f>VLOOKUP(A651,Konkurence!$A$2:$C$700,2)</f>
        <v>616000</v>
      </c>
      <c r="L651" s="3">
        <f t="shared" si="21"/>
        <v>0</v>
      </c>
    </row>
    <row r="652" spans="1:12" x14ac:dyDescent="0.25">
      <c r="A652" t="s">
        <v>35</v>
      </c>
      <c r="B652" t="s">
        <v>710</v>
      </c>
      <c r="C652" t="s">
        <v>694</v>
      </c>
      <c r="D652" t="s">
        <v>709</v>
      </c>
      <c r="F652" t="s">
        <v>693</v>
      </c>
      <c r="G652">
        <f>VLOOKUP(A652,Seznam!$A$2:$B$700,2)</f>
        <v>14</v>
      </c>
      <c r="H652" s="5">
        <f>VLOOKUP(A652,Konkurence!$A$2:$C$700,3)</f>
        <v>880658</v>
      </c>
      <c r="I652" s="3">
        <f t="shared" si="20"/>
        <v>1.5897204135998311E-2</v>
      </c>
      <c r="J652">
        <f>VLOOKUP(A652,Google!$A$2:$B$700,2)</f>
        <v>0</v>
      </c>
      <c r="K652" s="5">
        <f>VLOOKUP(A652,Konkurence!$A$2:$C$700,2)</f>
        <v>466000</v>
      </c>
      <c r="L652" s="3">
        <f t="shared" si="21"/>
        <v>0</v>
      </c>
    </row>
    <row r="653" spans="1:12" x14ac:dyDescent="0.25">
      <c r="A653" t="s">
        <v>34</v>
      </c>
      <c r="B653" t="s">
        <v>708</v>
      </c>
      <c r="C653" t="s">
        <v>694</v>
      </c>
      <c r="D653" t="s">
        <v>707</v>
      </c>
      <c r="F653" t="s">
        <v>693</v>
      </c>
      <c r="G653">
        <f>VLOOKUP(A653,Seznam!$A$2:$B$700,2)</f>
        <v>20</v>
      </c>
      <c r="H653" s="5">
        <f>VLOOKUP(A653,Konkurence!$A$2:$C$700,3)</f>
        <v>582012</v>
      </c>
      <c r="I653" s="3">
        <f t="shared" si="20"/>
        <v>3.4363552641526296E-2</v>
      </c>
      <c r="J653">
        <f>VLOOKUP(A653,Google!$A$2:$B$700,2)</f>
        <v>0</v>
      </c>
      <c r="K653" s="5">
        <f>VLOOKUP(A653,Konkurence!$A$2:$C$700,2)</f>
        <v>418000</v>
      </c>
      <c r="L653" s="3">
        <f t="shared" si="21"/>
        <v>0</v>
      </c>
    </row>
    <row r="654" spans="1:12" x14ac:dyDescent="0.25">
      <c r="A654" t="s">
        <v>33</v>
      </c>
      <c r="B654" t="s">
        <v>706</v>
      </c>
      <c r="C654" t="s">
        <v>694</v>
      </c>
      <c r="F654" t="s">
        <v>693</v>
      </c>
      <c r="G654">
        <f>VLOOKUP(A654,Seznam!$A$2:$B$700,2)</f>
        <v>277</v>
      </c>
      <c r="H654" s="5">
        <f>VLOOKUP(A654,Konkurence!$A$2:$C$700,3)</f>
        <v>95888</v>
      </c>
      <c r="I654" s="3">
        <f t="shared" si="20"/>
        <v>2.8887869180710832</v>
      </c>
      <c r="J654">
        <f>VLOOKUP(A654,Google!$A$2:$B$700,2)</f>
        <v>0</v>
      </c>
      <c r="K654" s="5">
        <f>VLOOKUP(A654,Konkurence!$A$2:$C$700,2)</f>
        <v>36500</v>
      </c>
      <c r="L654" s="3">
        <f t="shared" si="21"/>
        <v>0</v>
      </c>
    </row>
    <row r="655" spans="1:12" x14ac:dyDescent="0.25">
      <c r="A655" t="s">
        <v>22</v>
      </c>
      <c r="B655" t="s">
        <v>705</v>
      </c>
      <c r="C655" t="s">
        <v>704</v>
      </c>
      <c r="D655" t="s">
        <v>703</v>
      </c>
      <c r="F655" t="s">
        <v>693</v>
      </c>
      <c r="G655">
        <f>VLOOKUP(A655,Seznam!$A$2:$B$700,2)</f>
        <v>225</v>
      </c>
      <c r="H655" s="5">
        <f>VLOOKUP(A655,Konkurence!$A$2:$C$700,3)</f>
        <v>203281</v>
      </c>
      <c r="I655" s="3">
        <f t="shared" si="20"/>
        <v>1.1068422528421249</v>
      </c>
      <c r="J655">
        <f>VLOOKUP(A655,Google!$A$2:$B$700,2)</f>
        <v>30</v>
      </c>
      <c r="K655" s="5">
        <f>VLOOKUP(A655,Konkurence!$A$2:$C$700,2)</f>
        <v>82500</v>
      </c>
      <c r="L655" s="3">
        <f t="shared" si="21"/>
        <v>0.36363636363636359</v>
      </c>
    </row>
    <row r="656" spans="1:12" x14ac:dyDescent="0.25">
      <c r="A656" t="s">
        <v>21</v>
      </c>
      <c r="B656" t="s">
        <v>702</v>
      </c>
      <c r="C656" t="s">
        <v>694</v>
      </c>
      <c r="F656" t="s">
        <v>693</v>
      </c>
      <c r="G656">
        <f>VLOOKUP(A656,Seznam!$A$2:$B$700,2)</f>
        <v>48</v>
      </c>
      <c r="H656" s="5">
        <f>VLOOKUP(A656,Konkurence!$A$2:$C$700,3)</f>
        <v>781534</v>
      </c>
      <c r="I656" s="3">
        <f t="shared" si="20"/>
        <v>6.1417673447348421E-2</v>
      </c>
      <c r="J656">
        <f>VLOOKUP(A656,Google!$A$2:$B$700,2)</f>
        <v>10</v>
      </c>
      <c r="K656" s="5">
        <f>VLOOKUP(A656,Konkurence!$A$2:$C$700,2)</f>
        <v>96700</v>
      </c>
      <c r="L656" s="3">
        <f t="shared" si="21"/>
        <v>0.10341261633919338</v>
      </c>
    </row>
    <row r="657" spans="1:12" x14ac:dyDescent="0.25">
      <c r="A657" t="s">
        <v>28</v>
      </c>
      <c r="B657" t="s">
        <v>698</v>
      </c>
      <c r="C657" t="s">
        <v>694</v>
      </c>
      <c r="F657" t="s">
        <v>693</v>
      </c>
      <c r="G657">
        <f>VLOOKUP(A657,Seznam!$A$2:$B$700,2)</f>
        <v>48</v>
      </c>
      <c r="H657" s="5">
        <f>VLOOKUP(A657,Konkurence!$A$2:$C$700,3)</f>
        <v>781534</v>
      </c>
      <c r="I657" s="3">
        <f t="shared" si="20"/>
        <v>6.1417673447348421E-2</v>
      </c>
      <c r="J657">
        <f>VLOOKUP(A657,Google!$A$2:$B$700,2)</f>
        <v>0</v>
      </c>
      <c r="K657" s="5">
        <f>VLOOKUP(A657,Konkurence!$A$2:$C$700,2)</f>
        <v>96700</v>
      </c>
      <c r="L657" s="3">
        <f t="shared" si="21"/>
        <v>0</v>
      </c>
    </row>
    <row r="658" spans="1:12" x14ac:dyDescent="0.25">
      <c r="A658" t="s">
        <v>27</v>
      </c>
      <c r="B658" t="s">
        <v>697</v>
      </c>
      <c r="C658" t="s">
        <v>694</v>
      </c>
      <c r="F658" t="s">
        <v>693</v>
      </c>
      <c r="G658">
        <f>VLOOKUP(A658,Seznam!$A$2:$B$700,2)</f>
        <v>48</v>
      </c>
      <c r="H658" s="5">
        <f>VLOOKUP(A658,Konkurence!$A$2:$C$700,3)</f>
        <v>781534</v>
      </c>
      <c r="I658" s="3">
        <f t="shared" si="20"/>
        <v>6.1417673447348421E-2</v>
      </c>
      <c r="J658">
        <f>VLOOKUP(A658,Google!$A$2:$B$700,2)</f>
        <v>0</v>
      </c>
      <c r="K658" s="5">
        <f>VLOOKUP(A658,Konkurence!$A$2:$C$700,2)</f>
        <v>96700</v>
      </c>
      <c r="L658" s="3">
        <f t="shared" si="21"/>
        <v>0</v>
      </c>
    </row>
    <row r="659" spans="1:12" x14ac:dyDescent="0.25">
      <c r="A659" t="s">
        <v>26</v>
      </c>
      <c r="B659" t="s">
        <v>695</v>
      </c>
      <c r="C659" t="s">
        <v>694</v>
      </c>
      <c r="F659" t="s">
        <v>693</v>
      </c>
      <c r="G659">
        <f>VLOOKUP(A659,Seznam!$A$2:$B$700,2)</f>
        <v>48</v>
      </c>
      <c r="H659" s="5">
        <f>VLOOKUP(A659,Konkurence!$A$2:$C$700,3)</f>
        <v>781534</v>
      </c>
      <c r="I659" s="3">
        <f t="shared" si="20"/>
        <v>6.1417673447348421E-2</v>
      </c>
      <c r="J659">
        <f>VLOOKUP(A659,Google!$A$2:$B$700,2)</f>
        <v>10</v>
      </c>
      <c r="K659" s="5">
        <f>VLOOKUP(A659,Konkurence!$A$2:$C$700,2)</f>
        <v>96700</v>
      </c>
      <c r="L659" s="3">
        <f t="shared" si="21"/>
        <v>0.10341261633919338</v>
      </c>
    </row>
    <row r="660" spans="1:12" x14ac:dyDescent="0.25">
      <c r="A660" t="s">
        <v>32</v>
      </c>
      <c r="B660" t="s">
        <v>701</v>
      </c>
      <c r="C660" t="s">
        <v>687</v>
      </c>
      <c r="D660" t="s">
        <v>699</v>
      </c>
      <c r="F660" t="s">
        <v>686</v>
      </c>
      <c r="G660">
        <f>VLOOKUP(A660,Seznam!$A$2:$B$700,2)</f>
        <v>126</v>
      </c>
      <c r="H660" s="5">
        <f>VLOOKUP(A660,Konkurence!$A$2:$C$700,3)</f>
        <v>31902</v>
      </c>
      <c r="I660" s="3">
        <f t="shared" si="20"/>
        <v>3.9495956366372016</v>
      </c>
      <c r="J660">
        <f>VLOOKUP(A660,Google!$A$2:$B$700,2)</f>
        <v>0</v>
      </c>
      <c r="K660" s="5">
        <f>VLOOKUP(A660,Konkurence!$A$2:$C$700,2)</f>
        <v>37200</v>
      </c>
      <c r="L660" s="3">
        <f t="shared" si="21"/>
        <v>0</v>
      </c>
    </row>
    <row r="661" spans="1:12" x14ac:dyDescent="0.25">
      <c r="A661" t="s">
        <v>31</v>
      </c>
      <c r="B661" t="s">
        <v>700</v>
      </c>
      <c r="C661" t="s">
        <v>687</v>
      </c>
      <c r="D661" t="s">
        <v>699</v>
      </c>
      <c r="F661" t="s">
        <v>686</v>
      </c>
      <c r="G661">
        <f>VLOOKUP(A661,Seznam!$A$2:$B$700,2)</f>
        <v>19</v>
      </c>
      <c r="H661" s="5">
        <f>VLOOKUP(A661,Konkurence!$A$2:$C$700,3)</f>
        <v>86449</v>
      </c>
      <c r="I661" s="3">
        <f t="shared" si="20"/>
        <v>0.21978276209094377</v>
      </c>
      <c r="J661">
        <f>VLOOKUP(A661,Google!$A$2:$B$700,2)</f>
        <v>0</v>
      </c>
      <c r="K661" s="5">
        <f>VLOOKUP(A661,Konkurence!$A$2:$C$700,2)</f>
        <v>15800</v>
      </c>
      <c r="L661" s="3">
        <f t="shared" si="21"/>
        <v>0</v>
      </c>
    </row>
    <row r="662" spans="1:12" x14ac:dyDescent="0.25">
      <c r="A662" t="s">
        <v>30</v>
      </c>
      <c r="B662" t="s">
        <v>700</v>
      </c>
      <c r="C662" t="s">
        <v>687</v>
      </c>
      <c r="D662" t="s">
        <v>699</v>
      </c>
      <c r="F662" t="s">
        <v>686</v>
      </c>
      <c r="G662">
        <f>VLOOKUP(A662,Seznam!$A$2:$B$700,2)</f>
        <v>19</v>
      </c>
      <c r="H662" s="5">
        <f>VLOOKUP(A662,Konkurence!$A$2:$C$700,3)</f>
        <v>86449</v>
      </c>
      <c r="I662" s="3">
        <f t="shared" si="20"/>
        <v>0.21978276209094377</v>
      </c>
      <c r="J662">
        <f>VLOOKUP(A662,Google!$A$2:$B$700,2)</f>
        <v>10</v>
      </c>
      <c r="K662" s="5">
        <f>VLOOKUP(A662,Konkurence!$A$2:$C$700,2)</f>
        <v>15800</v>
      </c>
      <c r="L662" s="3">
        <f t="shared" si="21"/>
        <v>0.63291139240506333</v>
      </c>
    </row>
    <row r="663" spans="1:12" x14ac:dyDescent="0.25">
      <c r="A663" t="s">
        <v>25</v>
      </c>
      <c r="B663" t="s">
        <v>696</v>
      </c>
      <c r="C663" t="s">
        <v>694</v>
      </c>
      <c r="F663" t="s">
        <v>693</v>
      </c>
      <c r="G663">
        <f>VLOOKUP(A663,Seznam!$A$2:$B$700,2)</f>
        <v>24</v>
      </c>
      <c r="H663" s="5">
        <f>VLOOKUP(A663,Konkurence!$A$2:$C$700,3)</f>
        <v>36424</v>
      </c>
      <c r="I663" s="3">
        <f t="shared" si="20"/>
        <v>0.65890621568196794</v>
      </c>
      <c r="J663">
        <f>VLOOKUP(A663,Google!$A$2:$B$700,2)</f>
        <v>20</v>
      </c>
      <c r="K663" s="5">
        <f>VLOOKUP(A663,Konkurence!$A$2:$C$700,2)</f>
        <v>8390</v>
      </c>
      <c r="L663" s="3">
        <f t="shared" si="21"/>
        <v>2.3837902264600714</v>
      </c>
    </row>
    <row r="664" spans="1:12" x14ac:dyDescent="0.25">
      <c r="A664" t="s">
        <v>24</v>
      </c>
      <c r="B664" t="s">
        <v>695</v>
      </c>
      <c r="C664" t="s">
        <v>694</v>
      </c>
      <c r="F664" t="s">
        <v>693</v>
      </c>
      <c r="G664">
        <f>VLOOKUP(A664,Seznam!$A$2:$B$700,2)</f>
        <v>21</v>
      </c>
      <c r="H664" s="5">
        <f>VLOOKUP(A664,Konkurence!$A$2:$C$700,3)</f>
        <v>86473</v>
      </c>
      <c r="I664" s="3">
        <f t="shared" si="20"/>
        <v>0.24285036947949071</v>
      </c>
      <c r="J664">
        <f>VLOOKUP(A664,Google!$A$2:$B$700,2)</f>
        <v>20</v>
      </c>
      <c r="K664" s="5">
        <f>VLOOKUP(A664,Konkurence!$A$2:$C$700,2)</f>
        <v>8530</v>
      </c>
      <c r="L664" s="3">
        <f t="shared" si="21"/>
        <v>2.3446658851113713</v>
      </c>
    </row>
    <row r="665" spans="1:12" x14ac:dyDescent="0.25">
      <c r="A665" t="s">
        <v>29</v>
      </c>
      <c r="B665" t="s">
        <v>692</v>
      </c>
      <c r="C665" t="s">
        <v>687</v>
      </c>
      <c r="F665" t="s">
        <v>686</v>
      </c>
      <c r="G665">
        <f>VLOOKUP(A665,Seznam!$A$2:$B$700,2)</f>
        <v>134</v>
      </c>
      <c r="H665" s="5">
        <f>VLOOKUP(A665,Konkurence!$A$2:$C$700,3)</f>
        <v>374321</v>
      </c>
      <c r="I665" s="3">
        <f t="shared" si="20"/>
        <v>0.35798151853622956</v>
      </c>
      <c r="J665">
        <f>VLOOKUP(A665,Google!$A$2:$B$700,2)</f>
        <v>40</v>
      </c>
      <c r="K665" s="5">
        <f>VLOOKUP(A665,Konkurence!$A$2:$C$700,2)</f>
        <v>1330000</v>
      </c>
      <c r="L665" s="3">
        <f t="shared" si="21"/>
        <v>3.007518796992481E-2</v>
      </c>
    </row>
    <row r="666" spans="1:12" x14ac:dyDescent="0.25">
      <c r="A666" t="s">
        <v>23</v>
      </c>
      <c r="B666" t="s">
        <v>23</v>
      </c>
      <c r="C666" t="s">
        <v>687</v>
      </c>
      <c r="F666" t="s">
        <v>686</v>
      </c>
      <c r="G666">
        <f>VLOOKUP(A666,Seznam!$A$2:$B$700,2)</f>
        <v>46</v>
      </c>
      <c r="H666" s="5">
        <f>VLOOKUP(A666,Konkurence!$A$2:$C$700,3)</f>
        <v>606226</v>
      </c>
      <c r="I666" s="3">
        <f t="shared" si="20"/>
        <v>7.5879292541065541E-2</v>
      </c>
      <c r="J666">
        <f>VLOOKUP(A666,Google!$A$2:$B$700,2)</f>
        <v>110</v>
      </c>
      <c r="K666" s="5">
        <f>VLOOKUP(A666,Konkurence!$A$2:$C$700,2)</f>
        <v>657000</v>
      </c>
      <c r="L666" s="3">
        <f t="shared" si="21"/>
        <v>0.16742770167427704</v>
      </c>
    </row>
    <row r="667" spans="1:12" x14ac:dyDescent="0.25">
      <c r="A667" t="s">
        <v>3</v>
      </c>
      <c r="B667" t="s">
        <v>691</v>
      </c>
      <c r="C667" t="s">
        <v>687</v>
      </c>
      <c r="F667" t="s">
        <v>686</v>
      </c>
      <c r="G667">
        <f>VLOOKUP(A667,Seznam!$A$2:$B$700,2)</f>
        <v>90</v>
      </c>
      <c r="H667" s="5">
        <f>VLOOKUP(A667,Konkurence!$A$2:$C$700,3)</f>
        <v>70427</v>
      </c>
      <c r="I667" s="3">
        <f t="shared" si="20"/>
        <v>1.2779189799366719</v>
      </c>
      <c r="J667">
        <f>VLOOKUP(A667,Google!$A$2:$B$700,2)</f>
        <v>110</v>
      </c>
      <c r="K667" s="5">
        <f>VLOOKUP(A667,Konkurence!$A$2:$C$700,2)</f>
        <v>137000</v>
      </c>
      <c r="L667" s="3">
        <f t="shared" si="21"/>
        <v>0.80291970802919699</v>
      </c>
    </row>
    <row r="668" spans="1:12" x14ac:dyDescent="0.25">
      <c r="A668" t="s">
        <v>1</v>
      </c>
      <c r="B668" t="s">
        <v>690</v>
      </c>
      <c r="C668" t="s">
        <v>687</v>
      </c>
      <c r="F668" t="s">
        <v>686</v>
      </c>
      <c r="G668">
        <f>VLOOKUP(A668,Seznam!$A$2:$B$700,2)</f>
        <v>23</v>
      </c>
      <c r="H668" s="5">
        <f>VLOOKUP(A668,Konkurence!$A$2:$C$700,3)</f>
        <v>32701</v>
      </c>
      <c r="I668" s="3">
        <f t="shared" si="20"/>
        <v>0.70334240543102655</v>
      </c>
      <c r="J668">
        <f>VLOOKUP(A668,Google!$A$2:$B$700,2)</f>
        <v>50</v>
      </c>
      <c r="K668" s="5">
        <f>VLOOKUP(A668,Konkurence!$A$2:$C$700,2)</f>
        <v>53400</v>
      </c>
      <c r="L668" s="3">
        <f t="shared" si="21"/>
        <v>0.93632958801498123</v>
      </c>
    </row>
    <row r="669" spans="1:12" x14ac:dyDescent="0.25">
      <c r="A669" t="s">
        <v>2</v>
      </c>
      <c r="B669" t="s">
        <v>689</v>
      </c>
      <c r="C669" t="s">
        <v>687</v>
      </c>
      <c r="F669" t="s">
        <v>686</v>
      </c>
      <c r="G669">
        <f>VLOOKUP(A669,Seznam!$A$2:$B$700,2)</f>
        <v>53</v>
      </c>
      <c r="H669" s="5">
        <f>VLOOKUP(A669,Konkurence!$A$2:$C$700,3)</f>
        <v>94933</v>
      </c>
      <c r="I669" s="3">
        <f t="shared" si="20"/>
        <v>0.55828847713650687</v>
      </c>
      <c r="J669">
        <f>VLOOKUP(A669,Google!$A$2:$B$700,2)</f>
        <v>90</v>
      </c>
      <c r="K669" s="5">
        <f>VLOOKUP(A669,Konkurence!$A$2:$C$700,2)</f>
        <v>88200</v>
      </c>
      <c r="L669" s="3">
        <f t="shared" si="21"/>
        <v>1.0204081632653061</v>
      </c>
    </row>
    <row r="670" spans="1:12" x14ac:dyDescent="0.25">
      <c r="A670" t="s">
        <v>0</v>
      </c>
      <c r="B670" t="s">
        <v>688</v>
      </c>
      <c r="C670" t="s">
        <v>687</v>
      </c>
      <c r="F670" t="s">
        <v>686</v>
      </c>
      <c r="G670">
        <f>VLOOKUP(A670,Seznam!$A$2:$B$700,2)</f>
        <v>40</v>
      </c>
      <c r="H670" s="5">
        <f>VLOOKUP(A670,Konkurence!$A$2:$C$700,3)</f>
        <v>3124</v>
      </c>
      <c r="I670" s="3">
        <f t="shared" si="20"/>
        <v>12.804097311139564</v>
      </c>
      <c r="J670">
        <f>VLOOKUP(A670,Google!$A$2:$B$700,2)</f>
        <v>20</v>
      </c>
      <c r="K670" s="5">
        <f>VLOOKUP(A670,Konkurence!$A$2:$C$700,2)</f>
        <v>4170</v>
      </c>
      <c r="L670" s="3">
        <f t="shared" si="21"/>
        <v>4.796163069544364</v>
      </c>
    </row>
  </sheetData>
  <sortState ref="A2:L670">
    <sortCondition ref="A3"/>
  </sortState>
  <pageMargins left="0.7" right="0.7" top="0.78740157499999996" bottom="0.78740157499999996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70"/>
  <sheetViews>
    <sheetView workbookViewId="0">
      <selection activeCell="J7" sqref="J7"/>
    </sheetView>
  </sheetViews>
  <sheetFormatPr defaultRowHeight="15" x14ac:dyDescent="0.25"/>
  <cols>
    <col min="1" max="1" width="35.42578125" bestFit="1" customWidth="1"/>
    <col min="2" max="2" width="10" bestFit="1" customWidth="1"/>
    <col min="3" max="3" width="18.42578125" bestFit="1" customWidth="1"/>
  </cols>
  <sheetData>
    <row r="1" spans="1:15" s="1" customFormat="1" x14ac:dyDescent="0.25">
      <c r="A1" s="1" t="s">
        <v>683</v>
      </c>
      <c r="B1" s="1" t="s">
        <v>682</v>
      </c>
      <c r="C1" s="1" t="s">
        <v>681</v>
      </c>
      <c r="D1" s="1" t="s">
        <v>680</v>
      </c>
      <c r="E1" s="1" t="s">
        <v>679</v>
      </c>
      <c r="F1" s="1" t="s">
        <v>678</v>
      </c>
      <c r="G1" s="1" t="s">
        <v>677</v>
      </c>
      <c r="H1" s="1" t="s">
        <v>676</v>
      </c>
      <c r="I1" s="1" t="s">
        <v>675</v>
      </c>
      <c r="J1" s="1" t="s">
        <v>674</v>
      </c>
      <c r="K1" s="1" t="s">
        <v>673</v>
      </c>
      <c r="L1" s="1" t="s">
        <v>672</v>
      </c>
      <c r="M1" s="1" t="s">
        <v>671</v>
      </c>
      <c r="N1" s="1" t="s">
        <v>670</v>
      </c>
      <c r="O1" s="1" t="s">
        <v>669</v>
      </c>
    </row>
    <row r="2" spans="1:15" x14ac:dyDescent="0.25">
      <c r="A2" t="s">
        <v>668</v>
      </c>
      <c r="B2">
        <v>19</v>
      </c>
      <c r="C2">
        <v>0</v>
      </c>
      <c r="D2">
        <v>0</v>
      </c>
      <c r="E2">
        <v>17</v>
      </c>
      <c r="F2">
        <v>17</v>
      </c>
      <c r="G2">
        <v>38</v>
      </c>
      <c r="H2">
        <v>55</v>
      </c>
      <c r="I2">
        <v>67</v>
      </c>
      <c r="J2">
        <v>21</v>
      </c>
      <c r="K2">
        <v>12</v>
      </c>
      <c r="L2">
        <v>0</v>
      </c>
      <c r="M2">
        <v>0</v>
      </c>
      <c r="N2">
        <v>0</v>
      </c>
      <c r="O2">
        <v>0</v>
      </c>
    </row>
    <row r="3" spans="1:15" x14ac:dyDescent="0.25">
      <c r="A3" t="s">
        <v>667</v>
      </c>
      <c r="B3">
        <v>20</v>
      </c>
      <c r="C3">
        <v>3.71</v>
      </c>
      <c r="D3">
        <v>16</v>
      </c>
      <c r="E3">
        <v>24</v>
      </c>
      <c r="F3">
        <v>20</v>
      </c>
      <c r="G3">
        <v>28</v>
      </c>
      <c r="H3">
        <v>14</v>
      </c>
      <c r="I3">
        <v>14</v>
      </c>
      <c r="J3">
        <v>0</v>
      </c>
      <c r="K3">
        <v>0</v>
      </c>
      <c r="L3">
        <v>11</v>
      </c>
      <c r="M3">
        <v>76</v>
      </c>
      <c r="N3">
        <v>0</v>
      </c>
      <c r="O3">
        <v>35</v>
      </c>
    </row>
    <row r="4" spans="1:15" x14ac:dyDescent="0.25">
      <c r="A4" t="s">
        <v>666</v>
      </c>
      <c r="B4">
        <v>63</v>
      </c>
      <c r="C4">
        <v>3.9</v>
      </c>
      <c r="D4">
        <v>64</v>
      </c>
      <c r="E4">
        <v>146</v>
      </c>
      <c r="F4">
        <v>166</v>
      </c>
      <c r="G4">
        <v>176</v>
      </c>
      <c r="H4">
        <v>113</v>
      </c>
      <c r="I4">
        <v>19</v>
      </c>
      <c r="J4">
        <v>41</v>
      </c>
      <c r="K4">
        <v>20</v>
      </c>
      <c r="L4">
        <v>0</v>
      </c>
      <c r="M4">
        <v>15</v>
      </c>
      <c r="N4">
        <v>0</v>
      </c>
      <c r="O4">
        <v>0</v>
      </c>
    </row>
    <row r="5" spans="1:15" x14ac:dyDescent="0.25">
      <c r="A5" t="s">
        <v>665</v>
      </c>
      <c r="B5">
        <v>87</v>
      </c>
      <c r="C5">
        <v>2.2999999999999998</v>
      </c>
      <c r="D5">
        <v>57</v>
      </c>
      <c r="E5">
        <v>149</v>
      </c>
      <c r="F5">
        <v>250</v>
      </c>
      <c r="G5">
        <v>246</v>
      </c>
      <c r="H5">
        <v>173</v>
      </c>
      <c r="I5">
        <v>49</v>
      </c>
      <c r="J5">
        <v>36</v>
      </c>
      <c r="K5">
        <v>16</v>
      </c>
      <c r="L5">
        <v>21</v>
      </c>
      <c r="M5">
        <v>20</v>
      </c>
      <c r="N5">
        <v>18</v>
      </c>
      <c r="O5">
        <v>11</v>
      </c>
    </row>
    <row r="6" spans="1:15" x14ac:dyDescent="0.25">
      <c r="A6" t="s">
        <v>664</v>
      </c>
      <c r="B6">
        <v>30</v>
      </c>
      <c r="C6">
        <v>2.65</v>
      </c>
      <c r="D6">
        <v>26</v>
      </c>
      <c r="E6">
        <v>38</v>
      </c>
      <c r="F6">
        <v>74</v>
      </c>
      <c r="G6">
        <v>68</v>
      </c>
      <c r="H6">
        <v>21</v>
      </c>
      <c r="I6">
        <v>18</v>
      </c>
      <c r="J6">
        <v>44</v>
      </c>
      <c r="K6">
        <v>11</v>
      </c>
      <c r="L6">
        <v>19</v>
      </c>
      <c r="M6">
        <v>0</v>
      </c>
      <c r="N6">
        <v>0</v>
      </c>
      <c r="O6">
        <v>42</v>
      </c>
    </row>
    <row r="7" spans="1:15" x14ac:dyDescent="0.25">
      <c r="A7" t="s">
        <v>663</v>
      </c>
      <c r="B7">
        <v>49</v>
      </c>
      <c r="C7">
        <v>2.92</v>
      </c>
      <c r="D7">
        <v>29</v>
      </c>
      <c r="E7">
        <v>75</v>
      </c>
      <c r="F7">
        <v>82</v>
      </c>
      <c r="G7">
        <v>69</v>
      </c>
      <c r="H7">
        <v>80</v>
      </c>
      <c r="I7">
        <v>52</v>
      </c>
      <c r="J7">
        <v>56</v>
      </c>
      <c r="K7">
        <v>29</v>
      </c>
      <c r="L7">
        <v>40</v>
      </c>
      <c r="M7">
        <v>28</v>
      </c>
      <c r="N7">
        <v>14</v>
      </c>
      <c r="O7">
        <v>29</v>
      </c>
    </row>
    <row r="8" spans="1:15" x14ac:dyDescent="0.25">
      <c r="A8" t="s">
        <v>662</v>
      </c>
      <c r="B8">
        <v>67</v>
      </c>
      <c r="C8">
        <v>2.48</v>
      </c>
      <c r="D8">
        <v>89</v>
      </c>
      <c r="E8">
        <v>127</v>
      </c>
      <c r="F8">
        <v>169</v>
      </c>
      <c r="G8">
        <v>94</v>
      </c>
      <c r="H8">
        <v>104</v>
      </c>
      <c r="I8">
        <v>35</v>
      </c>
      <c r="J8">
        <v>22</v>
      </c>
      <c r="K8">
        <v>19</v>
      </c>
      <c r="L8">
        <v>32</v>
      </c>
      <c r="M8">
        <v>37</v>
      </c>
      <c r="N8">
        <v>37</v>
      </c>
      <c r="O8">
        <v>35</v>
      </c>
    </row>
    <row r="9" spans="1:15" x14ac:dyDescent="0.25">
      <c r="A9" t="s">
        <v>661</v>
      </c>
      <c r="B9">
        <v>49</v>
      </c>
      <c r="C9">
        <v>3.35</v>
      </c>
      <c r="D9">
        <v>126</v>
      </c>
      <c r="E9">
        <v>111</v>
      </c>
      <c r="F9">
        <v>101</v>
      </c>
      <c r="G9">
        <v>29</v>
      </c>
      <c r="H9">
        <v>105</v>
      </c>
      <c r="I9">
        <v>24</v>
      </c>
      <c r="J9">
        <v>0</v>
      </c>
      <c r="K9">
        <v>11</v>
      </c>
      <c r="L9">
        <v>15</v>
      </c>
      <c r="M9">
        <v>12</v>
      </c>
      <c r="N9">
        <v>21</v>
      </c>
      <c r="O9">
        <v>38</v>
      </c>
    </row>
    <row r="10" spans="1:15" x14ac:dyDescent="0.25">
      <c r="A10" t="s">
        <v>660</v>
      </c>
      <c r="B10">
        <v>11</v>
      </c>
      <c r="C10">
        <v>1.8</v>
      </c>
      <c r="D10">
        <v>15</v>
      </c>
      <c r="E10">
        <v>30</v>
      </c>
      <c r="F10">
        <v>13</v>
      </c>
      <c r="G10">
        <v>11</v>
      </c>
      <c r="H10">
        <v>18</v>
      </c>
      <c r="I10">
        <v>10</v>
      </c>
      <c r="J10">
        <v>12</v>
      </c>
      <c r="K10">
        <v>0</v>
      </c>
      <c r="L10">
        <v>0</v>
      </c>
      <c r="M10">
        <v>10</v>
      </c>
      <c r="N10">
        <v>0</v>
      </c>
      <c r="O10">
        <v>16</v>
      </c>
    </row>
    <row r="11" spans="1:15" x14ac:dyDescent="0.25">
      <c r="A11" t="s">
        <v>659</v>
      </c>
      <c r="B11">
        <v>281</v>
      </c>
      <c r="C11">
        <v>0.55000000000000004</v>
      </c>
      <c r="D11">
        <v>168</v>
      </c>
      <c r="E11">
        <v>383</v>
      </c>
      <c r="F11">
        <v>982</v>
      </c>
      <c r="G11">
        <v>859</v>
      </c>
      <c r="H11">
        <v>631</v>
      </c>
      <c r="I11">
        <v>184</v>
      </c>
      <c r="J11">
        <v>71</v>
      </c>
      <c r="K11">
        <v>15</v>
      </c>
      <c r="L11">
        <v>12</v>
      </c>
      <c r="M11">
        <v>23</v>
      </c>
      <c r="N11">
        <v>17</v>
      </c>
      <c r="O11">
        <v>31</v>
      </c>
    </row>
    <row r="12" spans="1:15" x14ac:dyDescent="0.25">
      <c r="A12" t="s">
        <v>658</v>
      </c>
      <c r="B12">
        <v>94</v>
      </c>
      <c r="C12">
        <v>0.4</v>
      </c>
      <c r="D12">
        <v>23</v>
      </c>
      <c r="E12">
        <v>226</v>
      </c>
      <c r="F12">
        <v>231</v>
      </c>
      <c r="G12">
        <v>219</v>
      </c>
      <c r="H12">
        <v>188</v>
      </c>
      <c r="I12">
        <v>80</v>
      </c>
      <c r="J12">
        <v>80</v>
      </c>
      <c r="K12">
        <v>37</v>
      </c>
      <c r="L12">
        <v>18</v>
      </c>
      <c r="M12">
        <v>12</v>
      </c>
      <c r="N12">
        <v>0</v>
      </c>
      <c r="O12">
        <v>17</v>
      </c>
    </row>
    <row r="13" spans="1:15" x14ac:dyDescent="0.25">
      <c r="A13" t="s">
        <v>657</v>
      </c>
      <c r="B13">
        <v>22</v>
      </c>
      <c r="C13">
        <v>3.46</v>
      </c>
      <c r="D13">
        <v>29</v>
      </c>
      <c r="E13">
        <v>40</v>
      </c>
      <c r="F13">
        <v>74</v>
      </c>
      <c r="G13">
        <v>35</v>
      </c>
      <c r="H13">
        <v>26</v>
      </c>
      <c r="I13">
        <v>28</v>
      </c>
      <c r="J13">
        <v>0</v>
      </c>
      <c r="K13">
        <v>0</v>
      </c>
      <c r="L13">
        <v>0</v>
      </c>
      <c r="M13">
        <v>12</v>
      </c>
      <c r="N13">
        <v>0</v>
      </c>
      <c r="O13">
        <v>20</v>
      </c>
    </row>
    <row r="14" spans="1:15" x14ac:dyDescent="0.25">
      <c r="A14" t="s">
        <v>656</v>
      </c>
      <c r="B14">
        <v>20</v>
      </c>
      <c r="C14">
        <v>2.3199999999999998</v>
      </c>
      <c r="D14">
        <v>45</v>
      </c>
      <c r="E14">
        <v>46</v>
      </c>
      <c r="F14">
        <v>23</v>
      </c>
      <c r="G14">
        <v>44</v>
      </c>
      <c r="H14">
        <v>0</v>
      </c>
      <c r="I14">
        <v>19</v>
      </c>
      <c r="J14">
        <v>13</v>
      </c>
      <c r="K14">
        <v>0</v>
      </c>
      <c r="L14">
        <v>0</v>
      </c>
      <c r="M14">
        <v>30</v>
      </c>
      <c r="N14">
        <v>0</v>
      </c>
      <c r="O14">
        <v>21</v>
      </c>
    </row>
    <row r="15" spans="1:15" x14ac:dyDescent="0.25">
      <c r="A15" t="s">
        <v>654</v>
      </c>
      <c r="B15">
        <v>26</v>
      </c>
      <c r="C15">
        <v>4.43</v>
      </c>
      <c r="D15">
        <v>12</v>
      </c>
      <c r="E15">
        <v>24</v>
      </c>
      <c r="F15">
        <v>116</v>
      </c>
      <c r="G15">
        <v>49</v>
      </c>
      <c r="H15">
        <v>44</v>
      </c>
      <c r="I15">
        <v>14</v>
      </c>
      <c r="J15">
        <v>12</v>
      </c>
      <c r="K15">
        <v>10</v>
      </c>
      <c r="L15">
        <v>0</v>
      </c>
      <c r="M15">
        <v>0</v>
      </c>
      <c r="N15">
        <v>0</v>
      </c>
      <c r="O15">
        <v>28</v>
      </c>
    </row>
    <row r="16" spans="1:15" x14ac:dyDescent="0.25">
      <c r="A16" t="s">
        <v>653</v>
      </c>
      <c r="B16">
        <v>55</v>
      </c>
      <c r="C16">
        <v>1.94</v>
      </c>
      <c r="D16">
        <v>85</v>
      </c>
      <c r="E16">
        <v>106</v>
      </c>
      <c r="F16">
        <v>87</v>
      </c>
      <c r="G16">
        <v>73</v>
      </c>
      <c r="H16">
        <v>131</v>
      </c>
      <c r="I16">
        <v>113</v>
      </c>
      <c r="J16">
        <v>34</v>
      </c>
      <c r="K16">
        <v>0</v>
      </c>
      <c r="L16">
        <v>0</v>
      </c>
      <c r="M16">
        <v>13</v>
      </c>
      <c r="N16">
        <v>0</v>
      </c>
      <c r="O16">
        <v>21</v>
      </c>
    </row>
    <row r="17" spans="1:15" x14ac:dyDescent="0.25">
      <c r="A17" t="s">
        <v>655</v>
      </c>
      <c r="B17">
        <v>18</v>
      </c>
      <c r="C17">
        <v>1.67</v>
      </c>
      <c r="D17">
        <v>40</v>
      </c>
      <c r="E17">
        <v>29</v>
      </c>
      <c r="F17">
        <v>41</v>
      </c>
      <c r="G17">
        <v>57</v>
      </c>
      <c r="H17">
        <v>36</v>
      </c>
      <c r="I17">
        <v>18</v>
      </c>
      <c r="J17">
        <v>0</v>
      </c>
      <c r="K17">
        <v>0</v>
      </c>
      <c r="L17">
        <v>0</v>
      </c>
      <c r="M17">
        <v>0</v>
      </c>
      <c r="N17">
        <v>0</v>
      </c>
      <c r="O17">
        <v>0</v>
      </c>
    </row>
    <row r="18" spans="1:15" x14ac:dyDescent="0.25">
      <c r="A18" t="s">
        <v>652</v>
      </c>
      <c r="B18">
        <v>66</v>
      </c>
      <c r="C18">
        <v>4.54</v>
      </c>
      <c r="D18">
        <v>56</v>
      </c>
      <c r="E18">
        <v>53</v>
      </c>
      <c r="F18">
        <v>127</v>
      </c>
      <c r="G18">
        <v>215</v>
      </c>
      <c r="H18">
        <v>205</v>
      </c>
      <c r="I18">
        <v>71</v>
      </c>
      <c r="J18">
        <v>31</v>
      </c>
      <c r="K18">
        <v>16</v>
      </c>
      <c r="L18">
        <v>0</v>
      </c>
      <c r="M18">
        <v>0</v>
      </c>
      <c r="N18">
        <v>11</v>
      </c>
      <c r="O18">
        <v>11</v>
      </c>
    </row>
    <row r="19" spans="1:15" x14ac:dyDescent="0.25">
      <c r="A19" t="s">
        <v>651</v>
      </c>
      <c r="B19">
        <v>24</v>
      </c>
      <c r="C19">
        <v>2.83</v>
      </c>
      <c r="D19">
        <v>33</v>
      </c>
      <c r="E19">
        <v>43</v>
      </c>
      <c r="F19">
        <v>73</v>
      </c>
      <c r="G19">
        <v>54</v>
      </c>
      <c r="H19">
        <v>32</v>
      </c>
      <c r="I19">
        <v>0</v>
      </c>
      <c r="J19">
        <v>16</v>
      </c>
      <c r="K19">
        <v>0</v>
      </c>
      <c r="L19">
        <v>0</v>
      </c>
      <c r="M19">
        <v>0</v>
      </c>
      <c r="N19">
        <v>0</v>
      </c>
      <c r="O19">
        <v>31</v>
      </c>
    </row>
    <row r="20" spans="1:15" x14ac:dyDescent="0.25">
      <c r="A20" t="s">
        <v>650</v>
      </c>
      <c r="B20">
        <v>130</v>
      </c>
      <c r="C20">
        <v>3.89</v>
      </c>
      <c r="D20">
        <v>261</v>
      </c>
      <c r="E20">
        <v>232</v>
      </c>
      <c r="F20">
        <v>305</v>
      </c>
      <c r="G20">
        <v>351</v>
      </c>
      <c r="H20">
        <v>207</v>
      </c>
      <c r="I20">
        <v>84</v>
      </c>
      <c r="J20">
        <v>20</v>
      </c>
      <c r="K20">
        <v>13</v>
      </c>
      <c r="L20">
        <v>27</v>
      </c>
      <c r="M20">
        <v>38</v>
      </c>
      <c r="N20">
        <v>0</v>
      </c>
      <c r="O20">
        <v>22</v>
      </c>
    </row>
    <row r="21" spans="1:15" x14ac:dyDescent="0.25">
      <c r="A21" t="s">
        <v>648</v>
      </c>
      <c r="B21">
        <v>32</v>
      </c>
      <c r="C21">
        <v>4.0599999999999996</v>
      </c>
      <c r="D21">
        <v>54</v>
      </c>
      <c r="E21">
        <v>94</v>
      </c>
      <c r="F21">
        <v>85</v>
      </c>
      <c r="G21">
        <v>74</v>
      </c>
      <c r="H21">
        <v>49</v>
      </c>
      <c r="I21">
        <v>18</v>
      </c>
      <c r="J21">
        <v>0</v>
      </c>
      <c r="K21">
        <v>0</v>
      </c>
      <c r="L21">
        <v>0</v>
      </c>
      <c r="M21">
        <v>0</v>
      </c>
      <c r="N21">
        <v>0</v>
      </c>
      <c r="O21">
        <v>13</v>
      </c>
    </row>
    <row r="22" spans="1:15" x14ac:dyDescent="0.25">
      <c r="A22" t="s">
        <v>647</v>
      </c>
      <c r="B22">
        <v>168</v>
      </c>
      <c r="C22">
        <v>4.47</v>
      </c>
      <c r="D22">
        <v>100</v>
      </c>
      <c r="E22">
        <v>136</v>
      </c>
      <c r="F22">
        <v>154</v>
      </c>
      <c r="G22">
        <v>711</v>
      </c>
      <c r="H22">
        <v>631</v>
      </c>
      <c r="I22">
        <v>149</v>
      </c>
      <c r="J22">
        <v>41</v>
      </c>
      <c r="K22">
        <v>15</v>
      </c>
      <c r="L22">
        <v>18</v>
      </c>
      <c r="M22">
        <v>20</v>
      </c>
      <c r="N22">
        <v>16</v>
      </c>
      <c r="O22">
        <v>24</v>
      </c>
    </row>
    <row r="23" spans="1:15" x14ac:dyDescent="0.25">
      <c r="A23" t="s">
        <v>20</v>
      </c>
      <c r="B23">
        <v>21</v>
      </c>
      <c r="C23">
        <v>4.5</v>
      </c>
      <c r="D23">
        <v>18</v>
      </c>
      <c r="E23">
        <v>21</v>
      </c>
      <c r="F23">
        <v>34</v>
      </c>
      <c r="G23">
        <v>60</v>
      </c>
      <c r="H23">
        <v>94</v>
      </c>
      <c r="I23">
        <v>12</v>
      </c>
      <c r="J23">
        <v>16</v>
      </c>
      <c r="K23">
        <v>0</v>
      </c>
      <c r="L23">
        <v>0</v>
      </c>
      <c r="M23">
        <v>0</v>
      </c>
      <c r="N23">
        <v>0</v>
      </c>
      <c r="O23">
        <v>0</v>
      </c>
    </row>
    <row r="24" spans="1:15" x14ac:dyDescent="0.25">
      <c r="A24" t="s">
        <v>19</v>
      </c>
      <c r="B24">
        <v>17</v>
      </c>
      <c r="C24">
        <v>5</v>
      </c>
      <c r="D24">
        <v>26</v>
      </c>
      <c r="E24">
        <v>27</v>
      </c>
      <c r="F24">
        <v>59</v>
      </c>
      <c r="G24">
        <v>39</v>
      </c>
      <c r="H24">
        <v>24</v>
      </c>
      <c r="I24">
        <v>15</v>
      </c>
      <c r="J24">
        <v>0</v>
      </c>
      <c r="K24">
        <v>0</v>
      </c>
      <c r="L24">
        <v>0</v>
      </c>
      <c r="M24">
        <v>0</v>
      </c>
      <c r="N24">
        <v>19</v>
      </c>
      <c r="O24">
        <v>0</v>
      </c>
    </row>
    <row r="25" spans="1:15" x14ac:dyDescent="0.25">
      <c r="A25" t="s">
        <v>18</v>
      </c>
      <c r="B25">
        <v>12</v>
      </c>
      <c r="C25">
        <v>2.77</v>
      </c>
      <c r="D25">
        <v>15</v>
      </c>
      <c r="E25">
        <v>15</v>
      </c>
      <c r="F25">
        <v>25</v>
      </c>
      <c r="G25">
        <v>34</v>
      </c>
      <c r="H25">
        <v>0</v>
      </c>
      <c r="I25">
        <v>0</v>
      </c>
      <c r="J25">
        <v>0</v>
      </c>
      <c r="K25">
        <v>23</v>
      </c>
      <c r="L25">
        <v>0</v>
      </c>
      <c r="M25">
        <v>10</v>
      </c>
      <c r="N25">
        <v>13</v>
      </c>
      <c r="O25">
        <v>14</v>
      </c>
    </row>
    <row r="26" spans="1:15" x14ac:dyDescent="0.25">
      <c r="A26" t="s">
        <v>17</v>
      </c>
      <c r="B26">
        <v>10</v>
      </c>
      <c r="C26">
        <v>1.54</v>
      </c>
      <c r="D26">
        <v>0</v>
      </c>
      <c r="E26">
        <v>21</v>
      </c>
      <c r="F26">
        <v>23</v>
      </c>
      <c r="G26">
        <v>33</v>
      </c>
      <c r="H26">
        <v>19</v>
      </c>
      <c r="I26">
        <v>11</v>
      </c>
      <c r="J26">
        <v>0</v>
      </c>
      <c r="K26">
        <v>0</v>
      </c>
      <c r="L26">
        <v>0</v>
      </c>
      <c r="M26">
        <v>0</v>
      </c>
      <c r="N26">
        <v>0</v>
      </c>
      <c r="O26">
        <v>12</v>
      </c>
    </row>
    <row r="27" spans="1:15" x14ac:dyDescent="0.25">
      <c r="A27" t="s">
        <v>646</v>
      </c>
      <c r="B27">
        <v>21</v>
      </c>
      <c r="C27">
        <v>3.06</v>
      </c>
      <c r="D27">
        <v>24</v>
      </c>
      <c r="E27">
        <v>45</v>
      </c>
      <c r="F27">
        <v>35</v>
      </c>
      <c r="G27">
        <v>32</v>
      </c>
      <c r="H27">
        <v>27</v>
      </c>
      <c r="I27">
        <v>20</v>
      </c>
      <c r="J27">
        <v>11</v>
      </c>
      <c r="K27">
        <v>15</v>
      </c>
      <c r="L27">
        <v>13</v>
      </c>
      <c r="M27">
        <v>11</v>
      </c>
      <c r="N27">
        <v>14</v>
      </c>
      <c r="O27">
        <v>0</v>
      </c>
    </row>
    <row r="28" spans="1:15" x14ac:dyDescent="0.25">
      <c r="A28" t="s">
        <v>642</v>
      </c>
      <c r="B28">
        <v>57</v>
      </c>
      <c r="C28">
        <v>3.73</v>
      </c>
      <c r="D28">
        <v>0</v>
      </c>
      <c r="E28">
        <v>26</v>
      </c>
      <c r="F28">
        <v>57</v>
      </c>
      <c r="G28">
        <v>168</v>
      </c>
      <c r="H28">
        <v>120</v>
      </c>
      <c r="I28">
        <v>215</v>
      </c>
      <c r="J28">
        <v>52</v>
      </c>
      <c r="K28">
        <v>16</v>
      </c>
      <c r="L28">
        <v>0</v>
      </c>
      <c r="M28">
        <v>16</v>
      </c>
      <c r="N28">
        <v>0</v>
      </c>
      <c r="O28">
        <v>13</v>
      </c>
    </row>
    <row r="29" spans="1:15" x14ac:dyDescent="0.25">
      <c r="A29" t="s">
        <v>644</v>
      </c>
      <c r="B29">
        <v>23</v>
      </c>
      <c r="C29">
        <v>3.7</v>
      </c>
      <c r="D29">
        <v>252</v>
      </c>
      <c r="E29">
        <v>0</v>
      </c>
      <c r="F29">
        <v>0</v>
      </c>
      <c r="G29">
        <v>0</v>
      </c>
      <c r="H29">
        <v>11</v>
      </c>
      <c r="I29">
        <v>0</v>
      </c>
      <c r="J29">
        <v>0</v>
      </c>
      <c r="K29">
        <v>0</v>
      </c>
      <c r="L29">
        <v>0</v>
      </c>
      <c r="M29">
        <v>0</v>
      </c>
      <c r="N29">
        <v>15</v>
      </c>
      <c r="O29">
        <v>0</v>
      </c>
    </row>
    <row r="30" spans="1:15" x14ac:dyDescent="0.25">
      <c r="A30" t="s">
        <v>641</v>
      </c>
      <c r="B30">
        <v>94</v>
      </c>
      <c r="C30">
        <v>6.04</v>
      </c>
      <c r="D30">
        <v>35</v>
      </c>
      <c r="E30">
        <v>112</v>
      </c>
      <c r="F30">
        <v>98</v>
      </c>
      <c r="G30">
        <v>87</v>
      </c>
      <c r="H30">
        <v>71</v>
      </c>
      <c r="I30">
        <v>45</v>
      </c>
      <c r="J30">
        <v>31</v>
      </c>
      <c r="K30">
        <v>206</v>
      </c>
      <c r="L30">
        <v>287</v>
      </c>
      <c r="M30">
        <v>129</v>
      </c>
      <c r="N30">
        <v>0</v>
      </c>
      <c r="O30">
        <v>27</v>
      </c>
    </row>
    <row r="31" spans="1:15" x14ac:dyDescent="0.25">
      <c r="A31" t="s">
        <v>645</v>
      </c>
      <c r="B31">
        <v>127</v>
      </c>
      <c r="C31">
        <v>2.2999999999999998</v>
      </c>
      <c r="D31">
        <v>82</v>
      </c>
      <c r="E31">
        <v>105</v>
      </c>
      <c r="F31">
        <v>241</v>
      </c>
      <c r="G31">
        <v>185</v>
      </c>
      <c r="H31">
        <v>304</v>
      </c>
      <c r="I31">
        <v>120</v>
      </c>
      <c r="J31">
        <v>82</v>
      </c>
      <c r="K31">
        <v>122</v>
      </c>
      <c r="L31">
        <v>80</v>
      </c>
      <c r="M31">
        <v>95</v>
      </c>
      <c r="N31">
        <v>64</v>
      </c>
      <c r="O31">
        <v>48</v>
      </c>
    </row>
    <row r="32" spans="1:15" x14ac:dyDescent="0.25">
      <c r="A32" t="s">
        <v>643</v>
      </c>
      <c r="B32">
        <v>19</v>
      </c>
      <c r="C32">
        <v>1.9</v>
      </c>
      <c r="D32">
        <v>25</v>
      </c>
      <c r="E32">
        <v>31</v>
      </c>
      <c r="F32">
        <v>42</v>
      </c>
      <c r="G32">
        <v>15</v>
      </c>
      <c r="H32">
        <v>27</v>
      </c>
      <c r="I32">
        <v>0</v>
      </c>
      <c r="J32">
        <v>0</v>
      </c>
      <c r="K32">
        <v>38</v>
      </c>
      <c r="L32">
        <v>28</v>
      </c>
      <c r="M32">
        <v>12</v>
      </c>
      <c r="N32">
        <v>0</v>
      </c>
      <c r="O32">
        <v>10</v>
      </c>
    </row>
    <row r="33" spans="1:15" x14ac:dyDescent="0.25">
      <c r="A33" t="s">
        <v>640</v>
      </c>
      <c r="B33">
        <v>477</v>
      </c>
      <c r="C33">
        <v>2.59</v>
      </c>
      <c r="D33">
        <v>217</v>
      </c>
      <c r="E33">
        <v>725</v>
      </c>
      <c r="F33">
        <v>1034</v>
      </c>
      <c r="G33">
        <v>816</v>
      </c>
      <c r="H33">
        <v>701</v>
      </c>
      <c r="I33">
        <v>588</v>
      </c>
      <c r="J33">
        <v>289</v>
      </c>
      <c r="K33">
        <v>459</v>
      </c>
      <c r="L33">
        <v>317</v>
      </c>
      <c r="M33">
        <v>267</v>
      </c>
      <c r="N33">
        <v>147</v>
      </c>
      <c r="O33">
        <v>161</v>
      </c>
    </row>
    <row r="34" spans="1:15" x14ac:dyDescent="0.25">
      <c r="A34" t="s">
        <v>639</v>
      </c>
      <c r="B34">
        <v>27</v>
      </c>
      <c r="C34">
        <v>2.7</v>
      </c>
      <c r="D34">
        <v>23</v>
      </c>
      <c r="E34">
        <v>20</v>
      </c>
      <c r="F34">
        <v>76</v>
      </c>
      <c r="G34">
        <v>29</v>
      </c>
      <c r="H34">
        <v>77</v>
      </c>
      <c r="I34">
        <v>0</v>
      </c>
      <c r="J34">
        <v>15</v>
      </c>
      <c r="K34">
        <v>0</v>
      </c>
      <c r="L34">
        <v>0</v>
      </c>
      <c r="M34">
        <v>19</v>
      </c>
      <c r="N34">
        <v>21</v>
      </c>
      <c r="O34">
        <v>48</v>
      </c>
    </row>
    <row r="35" spans="1:15" x14ac:dyDescent="0.25">
      <c r="A35" t="s">
        <v>638</v>
      </c>
      <c r="B35">
        <v>27</v>
      </c>
      <c r="C35">
        <v>3.06</v>
      </c>
      <c r="D35">
        <v>23</v>
      </c>
      <c r="E35">
        <v>37</v>
      </c>
      <c r="F35">
        <v>31</v>
      </c>
      <c r="G35">
        <v>31</v>
      </c>
      <c r="H35">
        <v>32</v>
      </c>
      <c r="I35">
        <v>27</v>
      </c>
      <c r="J35">
        <v>28</v>
      </c>
      <c r="K35">
        <v>27</v>
      </c>
      <c r="L35">
        <v>41</v>
      </c>
      <c r="M35">
        <v>18</v>
      </c>
      <c r="N35">
        <v>0</v>
      </c>
      <c r="O35">
        <v>28</v>
      </c>
    </row>
    <row r="36" spans="1:15" x14ac:dyDescent="0.25">
      <c r="A36" t="s">
        <v>637</v>
      </c>
      <c r="B36">
        <v>10</v>
      </c>
      <c r="C36">
        <v>4.95</v>
      </c>
      <c r="D36">
        <v>0</v>
      </c>
      <c r="E36">
        <v>0</v>
      </c>
      <c r="F36">
        <v>0</v>
      </c>
      <c r="G36">
        <v>11</v>
      </c>
      <c r="H36">
        <v>10</v>
      </c>
      <c r="I36">
        <v>15</v>
      </c>
      <c r="J36">
        <v>13</v>
      </c>
      <c r="K36">
        <v>15</v>
      </c>
      <c r="L36">
        <v>20</v>
      </c>
      <c r="M36">
        <v>16</v>
      </c>
      <c r="N36">
        <v>0</v>
      </c>
      <c r="O36">
        <v>19</v>
      </c>
    </row>
    <row r="37" spans="1:15" x14ac:dyDescent="0.25">
      <c r="A37" t="s">
        <v>636</v>
      </c>
      <c r="B37">
        <v>125</v>
      </c>
      <c r="C37">
        <v>2.76</v>
      </c>
      <c r="D37">
        <v>61</v>
      </c>
      <c r="E37">
        <v>107</v>
      </c>
      <c r="F37">
        <v>288</v>
      </c>
      <c r="G37">
        <v>369</v>
      </c>
      <c r="H37">
        <v>392</v>
      </c>
      <c r="I37">
        <v>157</v>
      </c>
      <c r="J37">
        <v>61</v>
      </c>
      <c r="K37">
        <v>19</v>
      </c>
      <c r="L37">
        <v>11</v>
      </c>
      <c r="M37">
        <v>16</v>
      </c>
      <c r="N37">
        <v>12</v>
      </c>
      <c r="O37">
        <v>11</v>
      </c>
    </row>
    <row r="38" spans="1:15" x14ac:dyDescent="0.25">
      <c r="A38" t="s">
        <v>635</v>
      </c>
      <c r="B38">
        <v>8</v>
      </c>
      <c r="C38">
        <v>1.49</v>
      </c>
      <c r="D38">
        <v>16</v>
      </c>
      <c r="E38">
        <v>17</v>
      </c>
      <c r="F38">
        <v>36</v>
      </c>
      <c r="G38">
        <v>15</v>
      </c>
      <c r="H38">
        <v>14</v>
      </c>
      <c r="I38">
        <v>0</v>
      </c>
      <c r="J38">
        <v>0</v>
      </c>
      <c r="K38">
        <v>0</v>
      </c>
      <c r="L38">
        <v>0</v>
      </c>
      <c r="M38">
        <v>0</v>
      </c>
      <c r="N38">
        <v>0</v>
      </c>
      <c r="O38">
        <v>0</v>
      </c>
    </row>
    <row r="39" spans="1:15" x14ac:dyDescent="0.25">
      <c r="A39" t="s">
        <v>628</v>
      </c>
      <c r="B39">
        <v>31</v>
      </c>
      <c r="C39">
        <v>4.72</v>
      </c>
      <c r="D39">
        <v>0</v>
      </c>
      <c r="E39">
        <v>0</v>
      </c>
      <c r="F39">
        <v>0</v>
      </c>
      <c r="G39">
        <v>0</v>
      </c>
      <c r="H39">
        <v>0</v>
      </c>
      <c r="I39">
        <v>0</v>
      </c>
      <c r="J39">
        <v>0</v>
      </c>
      <c r="K39">
        <v>55</v>
      </c>
      <c r="L39">
        <v>208</v>
      </c>
      <c r="M39">
        <v>103</v>
      </c>
      <c r="N39">
        <v>0</v>
      </c>
      <c r="O39">
        <v>11</v>
      </c>
    </row>
    <row r="40" spans="1:15" x14ac:dyDescent="0.25">
      <c r="A40" t="s">
        <v>632</v>
      </c>
      <c r="B40">
        <v>386</v>
      </c>
      <c r="C40">
        <v>3.76</v>
      </c>
      <c r="D40">
        <v>556</v>
      </c>
      <c r="E40">
        <v>616</v>
      </c>
      <c r="F40">
        <v>1167</v>
      </c>
      <c r="G40">
        <v>592</v>
      </c>
      <c r="H40">
        <v>556</v>
      </c>
      <c r="I40">
        <v>315</v>
      </c>
      <c r="J40">
        <v>143</v>
      </c>
      <c r="K40">
        <v>156</v>
      </c>
      <c r="L40">
        <v>113</v>
      </c>
      <c r="M40">
        <v>183</v>
      </c>
      <c r="N40">
        <v>104</v>
      </c>
      <c r="O40">
        <v>133</v>
      </c>
    </row>
    <row r="41" spans="1:15" x14ac:dyDescent="0.25">
      <c r="A41" t="s">
        <v>627</v>
      </c>
      <c r="B41">
        <v>1151</v>
      </c>
      <c r="C41">
        <v>3.93</v>
      </c>
      <c r="D41">
        <v>1352</v>
      </c>
      <c r="E41">
        <v>2266</v>
      </c>
      <c r="F41">
        <v>3078</v>
      </c>
      <c r="G41">
        <v>2402</v>
      </c>
      <c r="H41">
        <v>1571</v>
      </c>
      <c r="I41">
        <v>800</v>
      </c>
      <c r="J41">
        <v>507</v>
      </c>
      <c r="K41">
        <v>482</v>
      </c>
      <c r="L41">
        <v>330</v>
      </c>
      <c r="M41">
        <v>342</v>
      </c>
      <c r="N41">
        <v>274</v>
      </c>
      <c r="O41">
        <v>404</v>
      </c>
    </row>
    <row r="42" spans="1:15" x14ac:dyDescent="0.25">
      <c r="A42" t="s">
        <v>626</v>
      </c>
      <c r="B42">
        <v>902</v>
      </c>
      <c r="C42">
        <v>5.87</v>
      </c>
      <c r="D42">
        <v>923</v>
      </c>
      <c r="E42">
        <v>1989</v>
      </c>
      <c r="F42">
        <v>2576</v>
      </c>
      <c r="G42">
        <v>1986</v>
      </c>
      <c r="H42">
        <v>1310</v>
      </c>
      <c r="I42">
        <v>560</v>
      </c>
      <c r="J42">
        <v>354</v>
      </c>
      <c r="K42">
        <v>631</v>
      </c>
      <c r="L42">
        <v>445</v>
      </c>
      <c r="M42">
        <v>30</v>
      </c>
      <c r="N42">
        <v>0</v>
      </c>
      <c r="O42">
        <v>15</v>
      </c>
    </row>
    <row r="43" spans="1:15" x14ac:dyDescent="0.25">
      <c r="A43" t="s">
        <v>625</v>
      </c>
      <c r="B43">
        <v>17</v>
      </c>
      <c r="C43">
        <v>5.63</v>
      </c>
      <c r="D43">
        <v>0</v>
      </c>
      <c r="E43">
        <v>0</v>
      </c>
      <c r="F43">
        <v>0</v>
      </c>
      <c r="G43">
        <v>0</v>
      </c>
      <c r="H43">
        <v>0</v>
      </c>
      <c r="I43">
        <v>0</v>
      </c>
      <c r="J43">
        <v>0</v>
      </c>
      <c r="K43">
        <v>0</v>
      </c>
      <c r="L43">
        <v>18</v>
      </c>
      <c r="M43">
        <v>0</v>
      </c>
      <c r="N43">
        <v>61</v>
      </c>
      <c r="O43">
        <v>122</v>
      </c>
    </row>
    <row r="44" spans="1:15" x14ac:dyDescent="0.25">
      <c r="A44" t="s">
        <v>624</v>
      </c>
      <c r="B44">
        <v>81</v>
      </c>
      <c r="C44">
        <v>8.17</v>
      </c>
      <c r="D44">
        <v>100</v>
      </c>
      <c r="E44">
        <v>128</v>
      </c>
      <c r="F44">
        <v>151</v>
      </c>
      <c r="G44">
        <v>143</v>
      </c>
      <c r="H44">
        <v>140</v>
      </c>
      <c r="I44">
        <v>111</v>
      </c>
      <c r="J44">
        <v>78</v>
      </c>
      <c r="K44">
        <v>37</v>
      </c>
      <c r="L44">
        <v>13</v>
      </c>
      <c r="M44">
        <v>25</v>
      </c>
      <c r="N44">
        <v>18</v>
      </c>
      <c r="O44">
        <v>22</v>
      </c>
    </row>
    <row r="45" spans="1:15" x14ac:dyDescent="0.25">
      <c r="A45" t="s">
        <v>623</v>
      </c>
      <c r="B45">
        <v>44</v>
      </c>
      <c r="C45">
        <v>3.32</v>
      </c>
      <c r="D45">
        <v>0</v>
      </c>
      <c r="E45">
        <v>44</v>
      </c>
      <c r="F45">
        <v>65</v>
      </c>
      <c r="G45">
        <v>45</v>
      </c>
      <c r="H45">
        <v>0</v>
      </c>
      <c r="I45">
        <v>73</v>
      </c>
      <c r="J45">
        <v>0</v>
      </c>
      <c r="K45">
        <v>28</v>
      </c>
      <c r="L45">
        <v>10</v>
      </c>
      <c r="M45">
        <v>244</v>
      </c>
      <c r="N45">
        <v>13</v>
      </c>
      <c r="O45">
        <v>0</v>
      </c>
    </row>
    <row r="46" spans="1:15" x14ac:dyDescent="0.25">
      <c r="A46" t="s">
        <v>622</v>
      </c>
      <c r="B46">
        <v>16</v>
      </c>
      <c r="C46">
        <v>3.31</v>
      </c>
      <c r="D46">
        <v>0</v>
      </c>
      <c r="E46">
        <v>0</v>
      </c>
      <c r="F46">
        <v>0</v>
      </c>
      <c r="G46">
        <v>0</v>
      </c>
      <c r="H46">
        <v>0</v>
      </c>
      <c r="I46">
        <v>0</v>
      </c>
      <c r="J46">
        <v>0</v>
      </c>
      <c r="K46">
        <v>0</v>
      </c>
      <c r="L46">
        <v>0</v>
      </c>
      <c r="M46">
        <v>32</v>
      </c>
      <c r="N46">
        <v>56</v>
      </c>
      <c r="O46">
        <v>101</v>
      </c>
    </row>
    <row r="47" spans="1:15" x14ac:dyDescent="0.25">
      <c r="A47" t="s">
        <v>621</v>
      </c>
      <c r="B47">
        <v>38</v>
      </c>
      <c r="C47">
        <v>5.61</v>
      </c>
      <c r="D47">
        <v>34</v>
      </c>
      <c r="E47">
        <v>60</v>
      </c>
      <c r="F47">
        <v>46</v>
      </c>
      <c r="G47">
        <v>102</v>
      </c>
      <c r="H47">
        <v>38</v>
      </c>
      <c r="I47">
        <v>14</v>
      </c>
      <c r="J47">
        <v>11</v>
      </c>
      <c r="K47">
        <v>0</v>
      </c>
      <c r="L47">
        <v>11</v>
      </c>
      <c r="M47">
        <v>13</v>
      </c>
      <c r="N47">
        <v>25</v>
      </c>
      <c r="O47">
        <v>105</v>
      </c>
    </row>
    <row r="48" spans="1:15" x14ac:dyDescent="0.25">
      <c r="A48" t="s">
        <v>620</v>
      </c>
      <c r="B48">
        <v>36</v>
      </c>
      <c r="C48">
        <v>3.57</v>
      </c>
      <c r="D48">
        <v>0</v>
      </c>
      <c r="E48">
        <v>0</v>
      </c>
      <c r="F48">
        <v>14</v>
      </c>
      <c r="G48">
        <v>167</v>
      </c>
      <c r="H48">
        <v>60</v>
      </c>
      <c r="I48">
        <v>28</v>
      </c>
      <c r="J48">
        <v>40</v>
      </c>
      <c r="K48">
        <v>36</v>
      </c>
      <c r="L48">
        <v>0</v>
      </c>
      <c r="M48">
        <v>19</v>
      </c>
      <c r="N48">
        <v>62</v>
      </c>
      <c r="O48">
        <v>0</v>
      </c>
    </row>
    <row r="49" spans="1:15" x14ac:dyDescent="0.25">
      <c r="A49" t="s">
        <v>631</v>
      </c>
      <c r="B49">
        <v>1307</v>
      </c>
      <c r="C49">
        <v>3.33</v>
      </c>
      <c r="D49">
        <v>2100</v>
      </c>
      <c r="E49">
        <v>3043</v>
      </c>
      <c r="F49">
        <v>3202</v>
      </c>
      <c r="G49">
        <v>2613</v>
      </c>
      <c r="H49">
        <v>1806</v>
      </c>
      <c r="I49">
        <v>1070</v>
      </c>
      <c r="J49">
        <v>385</v>
      </c>
      <c r="K49">
        <v>358</v>
      </c>
      <c r="L49">
        <v>306</v>
      </c>
      <c r="M49">
        <v>275</v>
      </c>
      <c r="N49">
        <v>221</v>
      </c>
      <c r="O49">
        <v>299</v>
      </c>
    </row>
    <row r="50" spans="1:15" x14ac:dyDescent="0.25">
      <c r="A50" t="s">
        <v>619</v>
      </c>
      <c r="B50">
        <v>6116</v>
      </c>
      <c r="C50">
        <v>3.42</v>
      </c>
      <c r="D50">
        <v>12839</v>
      </c>
      <c r="E50">
        <v>17806</v>
      </c>
      <c r="F50">
        <v>14382</v>
      </c>
      <c r="G50">
        <v>11740</v>
      </c>
      <c r="H50">
        <v>7683</v>
      </c>
      <c r="I50">
        <v>3662</v>
      </c>
      <c r="J50">
        <v>1100</v>
      </c>
      <c r="K50">
        <v>979</v>
      </c>
      <c r="L50">
        <v>757</v>
      </c>
      <c r="M50">
        <v>711</v>
      </c>
      <c r="N50">
        <v>635</v>
      </c>
      <c r="O50">
        <v>1096</v>
      </c>
    </row>
    <row r="51" spans="1:15" x14ac:dyDescent="0.25">
      <c r="A51" t="s">
        <v>609</v>
      </c>
      <c r="B51">
        <v>45</v>
      </c>
      <c r="C51">
        <v>1.78</v>
      </c>
      <c r="D51">
        <v>60</v>
      </c>
      <c r="E51">
        <v>69</v>
      </c>
      <c r="F51">
        <v>89</v>
      </c>
      <c r="G51">
        <v>53</v>
      </c>
      <c r="H51">
        <v>80</v>
      </c>
      <c r="I51">
        <v>54</v>
      </c>
      <c r="J51">
        <v>22</v>
      </c>
      <c r="K51">
        <v>33</v>
      </c>
      <c r="L51">
        <v>23</v>
      </c>
      <c r="M51">
        <v>16</v>
      </c>
      <c r="N51">
        <v>17</v>
      </c>
      <c r="O51">
        <v>18</v>
      </c>
    </row>
    <row r="52" spans="1:15" x14ac:dyDescent="0.25">
      <c r="A52" t="s">
        <v>618</v>
      </c>
      <c r="B52">
        <v>50</v>
      </c>
      <c r="C52">
        <v>3.63</v>
      </c>
      <c r="D52">
        <v>11</v>
      </c>
      <c r="E52">
        <v>40</v>
      </c>
      <c r="F52">
        <v>38</v>
      </c>
      <c r="G52">
        <v>55</v>
      </c>
      <c r="H52">
        <v>97</v>
      </c>
      <c r="I52">
        <v>29</v>
      </c>
      <c r="J52">
        <v>19</v>
      </c>
      <c r="K52">
        <v>0</v>
      </c>
      <c r="L52">
        <v>87</v>
      </c>
      <c r="M52">
        <v>43</v>
      </c>
      <c r="N52">
        <v>114</v>
      </c>
      <c r="O52">
        <v>64</v>
      </c>
    </row>
    <row r="53" spans="1:15" x14ac:dyDescent="0.25">
      <c r="A53" t="s">
        <v>617</v>
      </c>
      <c r="B53">
        <v>70</v>
      </c>
      <c r="C53">
        <v>3.58</v>
      </c>
      <c r="D53">
        <v>31</v>
      </c>
      <c r="E53">
        <v>16</v>
      </c>
      <c r="F53">
        <v>21</v>
      </c>
      <c r="G53">
        <v>25</v>
      </c>
      <c r="H53">
        <v>88</v>
      </c>
      <c r="I53">
        <v>29</v>
      </c>
      <c r="J53">
        <v>59</v>
      </c>
      <c r="K53">
        <v>97</v>
      </c>
      <c r="L53">
        <v>186</v>
      </c>
      <c r="M53">
        <v>225</v>
      </c>
      <c r="N53">
        <v>41</v>
      </c>
      <c r="O53">
        <v>23</v>
      </c>
    </row>
    <row r="54" spans="1:15" x14ac:dyDescent="0.25">
      <c r="A54" t="s">
        <v>616</v>
      </c>
      <c r="B54">
        <v>20</v>
      </c>
      <c r="C54">
        <v>2.97</v>
      </c>
      <c r="D54">
        <v>14</v>
      </c>
      <c r="E54">
        <v>21</v>
      </c>
      <c r="F54">
        <v>36</v>
      </c>
      <c r="G54">
        <v>32</v>
      </c>
      <c r="H54">
        <v>16</v>
      </c>
      <c r="I54">
        <v>49</v>
      </c>
      <c r="J54">
        <v>0</v>
      </c>
      <c r="K54">
        <v>0</v>
      </c>
      <c r="L54">
        <v>0</v>
      </c>
      <c r="M54">
        <v>53</v>
      </c>
      <c r="N54">
        <v>0</v>
      </c>
      <c r="O54">
        <v>13</v>
      </c>
    </row>
    <row r="55" spans="1:15" x14ac:dyDescent="0.25">
      <c r="A55" t="s">
        <v>615</v>
      </c>
      <c r="B55">
        <v>12</v>
      </c>
      <c r="C55">
        <v>3.83</v>
      </c>
      <c r="D55">
        <v>0</v>
      </c>
      <c r="E55">
        <v>0</v>
      </c>
      <c r="F55">
        <v>25</v>
      </c>
      <c r="G55">
        <v>29</v>
      </c>
      <c r="H55">
        <v>12</v>
      </c>
      <c r="I55">
        <v>13</v>
      </c>
      <c r="J55">
        <v>10</v>
      </c>
      <c r="K55">
        <v>16</v>
      </c>
      <c r="L55">
        <v>12</v>
      </c>
      <c r="M55">
        <v>22</v>
      </c>
      <c r="N55">
        <v>0</v>
      </c>
      <c r="O55">
        <v>0</v>
      </c>
    </row>
    <row r="56" spans="1:15" x14ac:dyDescent="0.25">
      <c r="A56" t="s">
        <v>614</v>
      </c>
      <c r="B56">
        <v>186</v>
      </c>
      <c r="C56">
        <v>5.78</v>
      </c>
      <c r="D56">
        <v>0</v>
      </c>
      <c r="E56">
        <v>47</v>
      </c>
      <c r="F56">
        <v>45</v>
      </c>
      <c r="G56">
        <v>52</v>
      </c>
      <c r="H56">
        <v>46</v>
      </c>
      <c r="I56">
        <v>22</v>
      </c>
      <c r="J56">
        <v>25</v>
      </c>
      <c r="K56">
        <v>752</v>
      </c>
      <c r="L56">
        <v>947</v>
      </c>
      <c r="M56">
        <v>198</v>
      </c>
      <c r="N56">
        <v>74</v>
      </c>
      <c r="O56">
        <v>20</v>
      </c>
    </row>
    <row r="57" spans="1:15" x14ac:dyDescent="0.25">
      <c r="A57" t="s">
        <v>613</v>
      </c>
      <c r="B57">
        <v>966</v>
      </c>
      <c r="C57">
        <v>6.11</v>
      </c>
      <c r="D57">
        <v>1106</v>
      </c>
      <c r="E57">
        <v>1885</v>
      </c>
      <c r="F57">
        <v>2399</v>
      </c>
      <c r="G57">
        <v>2540</v>
      </c>
      <c r="H57">
        <v>1938</v>
      </c>
      <c r="I57">
        <v>733</v>
      </c>
      <c r="J57">
        <v>356</v>
      </c>
      <c r="K57">
        <v>364</v>
      </c>
      <c r="L57">
        <v>154</v>
      </c>
      <c r="M57">
        <v>52</v>
      </c>
      <c r="N57">
        <v>21</v>
      </c>
      <c r="O57">
        <v>39</v>
      </c>
    </row>
    <row r="58" spans="1:15" x14ac:dyDescent="0.25">
      <c r="A58" t="s">
        <v>630</v>
      </c>
      <c r="B58">
        <v>72</v>
      </c>
      <c r="C58">
        <v>2.97</v>
      </c>
      <c r="D58">
        <v>115</v>
      </c>
      <c r="E58">
        <v>215</v>
      </c>
      <c r="F58">
        <v>143</v>
      </c>
      <c r="G58">
        <v>127</v>
      </c>
      <c r="H58">
        <v>121</v>
      </c>
      <c r="I58">
        <v>121</v>
      </c>
      <c r="J58">
        <v>15</v>
      </c>
      <c r="K58">
        <v>0</v>
      </c>
      <c r="L58">
        <v>0</v>
      </c>
      <c r="M58">
        <v>0</v>
      </c>
      <c r="N58">
        <v>0</v>
      </c>
      <c r="O58">
        <v>10</v>
      </c>
    </row>
    <row r="59" spans="1:15" x14ac:dyDescent="0.25">
      <c r="A59" t="s">
        <v>612</v>
      </c>
      <c r="B59">
        <v>18</v>
      </c>
      <c r="C59">
        <v>3.55</v>
      </c>
      <c r="D59">
        <v>21</v>
      </c>
      <c r="E59">
        <v>16</v>
      </c>
      <c r="F59">
        <v>0</v>
      </c>
      <c r="G59">
        <v>0</v>
      </c>
      <c r="H59">
        <v>38</v>
      </c>
      <c r="I59">
        <v>46</v>
      </c>
      <c r="J59">
        <v>0</v>
      </c>
      <c r="K59">
        <v>0</v>
      </c>
      <c r="L59">
        <v>0</v>
      </c>
      <c r="M59">
        <v>0</v>
      </c>
      <c r="N59">
        <v>97</v>
      </c>
      <c r="O59">
        <v>0</v>
      </c>
    </row>
    <row r="60" spans="1:15" x14ac:dyDescent="0.25">
      <c r="A60" t="s">
        <v>629</v>
      </c>
      <c r="B60">
        <v>19</v>
      </c>
      <c r="C60">
        <v>11.05</v>
      </c>
      <c r="D60">
        <v>12</v>
      </c>
      <c r="E60">
        <v>34</v>
      </c>
      <c r="F60">
        <v>35</v>
      </c>
      <c r="G60">
        <v>18</v>
      </c>
      <c r="H60">
        <v>16</v>
      </c>
      <c r="I60">
        <v>15</v>
      </c>
      <c r="J60">
        <v>15</v>
      </c>
      <c r="K60">
        <v>24</v>
      </c>
      <c r="L60">
        <v>23</v>
      </c>
      <c r="M60">
        <v>18</v>
      </c>
      <c r="N60">
        <v>0</v>
      </c>
      <c r="O60">
        <v>21</v>
      </c>
    </row>
    <row r="61" spans="1:15" x14ac:dyDescent="0.25">
      <c r="A61" t="s">
        <v>611</v>
      </c>
      <c r="B61">
        <v>137</v>
      </c>
      <c r="C61">
        <v>9.4700000000000006</v>
      </c>
      <c r="D61">
        <v>272</v>
      </c>
      <c r="E61">
        <v>157</v>
      </c>
      <c r="F61">
        <v>143</v>
      </c>
      <c r="G61">
        <v>130</v>
      </c>
      <c r="H61">
        <v>137</v>
      </c>
      <c r="I61">
        <v>126</v>
      </c>
      <c r="J61">
        <v>123</v>
      </c>
      <c r="K61">
        <v>114</v>
      </c>
      <c r="L61">
        <v>95</v>
      </c>
      <c r="M61">
        <v>97</v>
      </c>
      <c r="N61">
        <v>131</v>
      </c>
      <c r="O61">
        <v>122</v>
      </c>
    </row>
    <row r="62" spans="1:15" x14ac:dyDescent="0.25">
      <c r="A62" t="s">
        <v>610</v>
      </c>
      <c r="B62">
        <v>22</v>
      </c>
      <c r="C62">
        <v>6.01</v>
      </c>
      <c r="D62">
        <v>33</v>
      </c>
      <c r="E62">
        <v>46</v>
      </c>
      <c r="F62">
        <v>60</v>
      </c>
      <c r="G62">
        <v>19</v>
      </c>
      <c r="H62">
        <v>26</v>
      </c>
      <c r="I62">
        <v>24</v>
      </c>
      <c r="J62">
        <v>21</v>
      </c>
      <c r="K62">
        <v>35</v>
      </c>
      <c r="L62">
        <v>0</v>
      </c>
      <c r="M62">
        <v>0</v>
      </c>
      <c r="N62">
        <v>0</v>
      </c>
      <c r="O62">
        <v>0</v>
      </c>
    </row>
    <row r="63" spans="1:15" x14ac:dyDescent="0.25">
      <c r="A63" t="s">
        <v>608</v>
      </c>
      <c r="B63">
        <v>168</v>
      </c>
      <c r="C63">
        <v>3.69</v>
      </c>
      <c r="D63">
        <v>148</v>
      </c>
      <c r="E63">
        <v>132</v>
      </c>
      <c r="F63">
        <v>237</v>
      </c>
      <c r="G63">
        <v>825</v>
      </c>
      <c r="H63">
        <v>162</v>
      </c>
      <c r="I63">
        <v>117</v>
      </c>
      <c r="J63">
        <v>49</v>
      </c>
      <c r="K63">
        <v>53</v>
      </c>
      <c r="L63">
        <v>52</v>
      </c>
      <c r="M63">
        <v>37</v>
      </c>
      <c r="N63">
        <v>161</v>
      </c>
      <c r="O63">
        <v>45</v>
      </c>
    </row>
    <row r="64" spans="1:15" x14ac:dyDescent="0.25">
      <c r="A64" t="s">
        <v>607</v>
      </c>
      <c r="B64">
        <v>150</v>
      </c>
      <c r="C64">
        <v>4.18</v>
      </c>
      <c r="D64">
        <v>353</v>
      </c>
      <c r="E64">
        <v>120</v>
      </c>
      <c r="F64">
        <v>183</v>
      </c>
      <c r="G64">
        <v>235</v>
      </c>
      <c r="H64">
        <v>325</v>
      </c>
      <c r="I64">
        <v>102</v>
      </c>
      <c r="J64">
        <v>96</v>
      </c>
      <c r="K64">
        <v>90</v>
      </c>
      <c r="L64">
        <v>79</v>
      </c>
      <c r="M64">
        <v>99</v>
      </c>
      <c r="N64">
        <v>53</v>
      </c>
      <c r="O64">
        <v>59</v>
      </c>
    </row>
    <row r="65" spans="1:15" x14ac:dyDescent="0.25">
      <c r="A65" t="s">
        <v>606</v>
      </c>
      <c r="B65">
        <v>31</v>
      </c>
      <c r="C65">
        <v>2.81</v>
      </c>
      <c r="D65">
        <v>16</v>
      </c>
      <c r="E65">
        <v>49</v>
      </c>
      <c r="F65">
        <v>173</v>
      </c>
      <c r="G65">
        <v>73</v>
      </c>
      <c r="H65">
        <v>26</v>
      </c>
      <c r="I65">
        <v>0</v>
      </c>
      <c r="J65">
        <v>0</v>
      </c>
      <c r="K65">
        <v>10</v>
      </c>
      <c r="L65">
        <v>11</v>
      </c>
      <c r="M65">
        <v>0</v>
      </c>
      <c r="N65">
        <v>0</v>
      </c>
      <c r="O65">
        <v>17</v>
      </c>
    </row>
    <row r="66" spans="1:15" x14ac:dyDescent="0.25">
      <c r="A66" t="s">
        <v>634</v>
      </c>
      <c r="B66">
        <v>128</v>
      </c>
      <c r="C66">
        <v>2.86</v>
      </c>
      <c r="D66">
        <v>84</v>
      </c>
      <c r="E66">
        <v>212</v>
      </c>
      <c r="F66">
        <v>278</v>
      </c>
      <c r="G66">
        <v>306</v>
      </c>
      <c r="H66">
        <v>189</v>
      </c>
      <c r="I66">
        <v>93</v>
      </c>
      <c r="J66">
        <v>63</v>
      </c>
      <c r="K66">
        <v>88</v>
      </c>
      <c r="L66">
        <v>60</v>
      </c>
      <c r="M66">
        <v>73</v>
      </c>
      <c r="N66">
        <v>55</v>
      </c>
      <c r="O66">
        <v>40</v>
      </c>
    </row>
    <row r="67" spans="1:15" x14ac:dyDescent="0.25">
      <c r="A67" t="s">
        <v>633</v>
      </c>
      <c r="B67">
        <v>65</v>
      </c>
      <c r="C67">
        <v>3.59</v>
      </c>
      <c r="D67">
        <v>72</v>
      </c>
      <c r="E67">
        <v>132</v>
      </c>
      <c r="F67">
        <v>235</v>
      </c>
      <c r="G67">
        <v>101</v>
      </c>
      <c r="H67">
        <v>33</v>
      </c>
      <c r="I67">
        <v>17</v>
      </c>
      <c r="J67">
        <v>29</v>
      </c>
      <c r="K67">
        <v>36</v>
      </c>
      <c r="L67">
        <v>30</v>
      </c>
      <c r="M67">
        <v>38</v>
      </c>
      <c r="N67">
        <v>22</v>
      </c>
      <c r="O67">
        <v>38</v>
      </c>
    </row>
    <row r="68" spans="1:15" x14ac:dyDescent="0.25">
      <c r="A68" t="s">
        <v>605</v>
      </c>
      <c r="B68">
        <v>60</v>
      </c>
      <c r="C68">
        <v>2.56</v>
      </c>
      <c r="D68">
        <v>33</v>
      </c>
      <c r="E68">
        <v>52</v>
      </c>
      <c r="F68">
        <v>14</v>
      </c>
      <c r="G68">
        <v>70</v>
      </c>
      <c r="H68">
        <v>172</v>
      </c>
      <c r="I68">
        <v>67</v>
      </c>
      <c r="J68">
        <v>53</v>
      </c>
      <c r="K68">
        <v>74</v>
      </c>
      <c r="L68">
        <v>53</v>
      </c>
      <c r="M68">
        <v>50</v>
      </c>
      <c r="N68">
        <v>57</v>
      </c>
      <c r="O68">
        <v>30</v>
      </c>
    </row>
    <row r="69" spans="1:15" x14ac:dyDescent="0.25">
      <c r="A69" t="s">
        <v>604</v>
      </c>
      <c r="B69">
        <v>10859</v>
      </c>
      <c r="C69">
        <v>3.95</v>
      </c>
      <c r="D69">
        <v>22229</v>
      </c>
      <c r="E69">
        <v>24406</v>
      </c>
      <c r="F69">
        <v>29050</v>
      </c>
      <c r="G69">
        <v>22843</v>
      </c>
      <c r="H69">
        <v>13869</v>
      </c>
      <c r="I69">
        <v>5835</v>
      </c>
      <c r="J69">
        <v>2261</v>
      </c>
      <c r="K69">
        <v>1823</v>
      </c>
      <c r="L69">
        <v>2079</v>
      </c>
      <c r="M69">
        <v>1811</v>
      </c>
      <c r="N69">
        <v>1807</v>
      </c>
      <c r="O69">
        <v>2297</v>
      </c>
    </row>
    <row r="70" spans="1:15" x14ac:dyDescent="0.25">
      <c r="A70" t="s">
        <v>603</v>
      </c>
      <c r="B70">
        <v>21</v>
      </c>
      <c r="C70">
        <v>2.91</v>
      </c>
      <c r="D70">
        <v>67</v>
      </c>
      <c r="E70">
        <v>46</v>
      </c>
      <c r="F70">
        <v>47</v>
      </c>
      <c r="G70">
        <v>44</v>
      </c>
      <c r="H70">
        <v>38</v>
      </c>
      <c r="I70">
        <v>0</v>
      </c>
      <c r="J70">
        <v>10</v>
      </c>
      <c r="K70">
        <v>0</v>
      </c>
      <c r="L70">
        <v>0</v>
      </c>
      <c r="M70">
        <v>0</v>
      </c>
      <c r="N70">
        <v>0</v>
      </c>
      <c r="O70">
        <v>0</v>
      </c>
    </row>
    <row r="71" spans="1:15" x14ac:dyDescent="0.25">
      <c r="A71" t="s">
        <v>602</v>
      </c>
      <c r="B71">
        <v>63</v>
      </c>
      <c r="C71">
        <v>2.33</v>
      </c>
      <c r="D71">
        <v>55</v>
      </c>
      <c r="E71">
        <v>137</v>
      </c>
      <c r="F71">
        <v>80</v>
      </c>
      <c r="G71">
        <v>121</v>
      </c>
      <c r="H71">
        <v>53</v>
      </c>
      <c r="I71">
        <v>36</v>
      </c>
      <c r="J71">
        <v>28</v>
      </c>
      <c r="K71">
        <v>41</v>
      </c>
      <c r="L71">
        <v>110</v>
      </c>
      <c r="M71">
        <v>37</v>
      </c>
      <c r="N71">
        <v>18</v>
      </c>
      <c r="O71">
        <v>40</v>
      </c>
    </row>
    <row r="72" spans="1:15" x14ac:dyDescent="0.25">
      <c r="A72" t="s">
        <v>601</v>
      </c>
      <c r="B72">
        <v>70</v>
      </c>
      <c r="C72">
        <v>2.83</v>
      </c>
      <c r="D72">
        <v>0</v>
      </c>
      <c r="E72">
        <v>14</v>
      </c>
      <c r="F72">
        <v>32</v>
      </c>
      <c r="G72">
        <v>28</v>
      </c>
      <c r="H72">
        <v>36</v>
      </c>
      <c r="I72">
        <v>91</v>
      </c>
      <c r="J72">
        <v>117</v>
      </c>
      <c r="K72">
        <v>107</v>
      </c>
      <c r="L72">
        <v>100</v>
      </c>
      <c r="M72">
        <v>113</v>
      </c>
      <c r="N72">
        <v>89</v>
      </c>
      <c r="O72">
        <v>118</v>
      </c>
    </row>
    <row r="73" spans="1:15" x14ac:dyDescent="0.25">
      <c r="A73" t="s">
        <v>600</v>
      </c>
      <c r="B73">
        <v>83</v>
      </c>
      <c r="C73">
        <v>3</v>
      </c>
      <c r="D73">
        <v>61</v>
      </c>
      <c r="E73">
        <v>166</v>
      </c>
      <c r="F73">
        <v>345</v>
      </c>
      <c r="G73">
        <v>114</v>
      </c>
      <c r="H73">
        <v>159</v>
      </c>
      <c r="I73">
        <v>41</v>
      </c>
      <c r="J73">
        <v>14</v>
      </c>
      <c r="K73">
        <v>24</v>
      </c>
      <c r="L73">
        <v>31</v>
      </c>
      <c r="M73">
        <v>18</v>
      </c>
      <c r="N73">
        <v>0</v>
      </c>
      <c r="O73">
        <v>21</v>
      </c>
    </row>
    <row r="74" spans="1:15" x14ac:dyDescent="0.25">
      <c r="A74" t="s">
        <v>599</v>
      </c>
      <c r="B74">
        <v>538</v>
      </c>
      <c r="C74">
        <v>4.83</v>
      </c>
      <c r="D74">
        <v>1263</v>
      </c>
      <c r="E74">
        <v>1133</v>
      </c>
      <c r="F74">
        <v>1047</v>
      </c>
      <c r="G74">
        <v>1233</v>
      </c>
      <c r="H74">
        <v>724</v>
      </c>
      <c r="I74">
        <v>292</v>
      </c>
      <c r="J74">
        <v>136</v>
      </c>
      <c r="K74">
        <v>114</v>
      </c>
      <c r="L74">
        <v>38</v>
      </c>
      <c r="M74">
        <v>53</v>
      </c>
      <c r="N74">
        <v>71</v>
      </c>
      <c r="O74">
        <v>350</v>
      </c>
    </row>
    <row r="75" spans="1:15" x14ac:dyDescent="0.25">
      <c r="A75" t="s">
        <v>598</v>
      </c>
      <c r="B75">
        <v>24</v>
      </c>
      <c r="C75">
        <v>9.43</v>
      </c>
      <c r="D75">
        <v>0</v>
      </c>
      <c r="E75">
        <v>55</v>
      </c>
      <c r="F75">
        <v>40</v>
      </c>
      <c r="G75">
        <v>59</v>
      </c>
      <c r="H75">
        <v>71</v>
      </c>
      <c r="I75">
        <v>42</v>
      </c>
      <c r="J75">
        <v>0</v>
      </c>
      <c r="K75">
        <v>0</v>
      </c>
      <c r="L75">
        <v>0</v>
      </c>
      <c r="M75">
        <v>0</v>
      </c>
      <c r="N75">
        <v>0</v>
      </c>
      <c r="O75">
        <v>16</v>
      </c>
    </row>
    <row r="76" spans="1:15" x14ac:dyDescent="0.25">
      <c r="A76" t="s">
        <v>597</v>
      </c>
      <c r="B76">
        <v>35</v>
      </c>
      <c r="C76">
        <v>2.2200000000000002</v>
      </c>
      <c r="D76">
        <v>14</v>
      </c>
      <c r="E76">
        <v>46</v>
      </c>
      <c r="F76">
        <v>176</v>
      </c>
      <c r="G76">
        <v>51</v>
      </c>
      <c r="H76">
        <v>13</v>
      </c>
      <c r="I76">
        <v>24</v>
      </c>
      <c r="J76">
        <v>20</v>
      </c>
      <c r="K76">
        <v>19</v>
      </c>
      <c r="L76">
        <v>12</v>
      </c>
      <c r="M76">
        <v>0</v>
      </c>
      <c r="N76">
        <v>11</v>
      </c>
      <c r="O76">
        <v>29</v>
      </c>
    </row>
    <row r="77" spans="1:15" x14ac:dyDescent="0.25">
      <c r="A77" t="s">
        <v>533</v>
      </c>
      <c r="B77">
        <v>564</v>
      </c>
      <c r="C77">
        <v>1.65</v>
      </c>
      <c r="D77">
        <v>961</v>
      </c>
      <c r="E77">
        <v>1212</v>
      </c>
      <c r="F77">
        <v>1487</v>
      </c>
      <c r="G77">
        <v>1322</v>
      </c>
      <c r="H77">
        <v>590</v>
      </c>
      <c r="I77">
        <v>492</v>
      </c>
      <c r="J77">
        <v>140</v>
      </c>
      <c r="K77">
        <v>101</v>
      </c>
      <c r="L77">
        <v>114</v>
      </c>
      <c r="M77">
        <v>102</v>
      </c>
      <c r="N77">
        <v>94</v>
      </c>
      <c r="O77">
        <v>152</v>
      </c>
    </row>
    <row r="78" spans="1:15" x14ac:dyDescent="0.25">
      <c r="A78" t="s">
        <v>532</v>
      </c>
      <c r="B78">
        <v>104</v>
      </c>
      <c r="C78">
        <v>7.44</v>
      </c>
      <c r="D78">
        <v>133</v>
      </c>
      <c r="E78">
        <v>187</v>
      </c>
      <c r="F78">
        <v>257</v>
      </c>
      <c r="G78">
        <v>205</v>
      </c>
      <c r="H78">
        <v>175</v>
      </c>
      <c r="I78">
        <v>111</v>
      </c>
      <c r="J78">
        <v>25</v>
      </c>
      <c r="K78">
        <v>34</v>
      </c>
      <c r="L78">
        <v>19</v>
      </c>
      <c r="M78">
        <v>30</v>
      </c>
      <c r="N78">
        <v>24</v>
      </c>
      <c r="O78">
        <v>44</v>
      </c>
    </row>
    <row r="79" spans="1:15" x14ac:dyDescent="0.25">
      <c r="A79" t="s">
        <v>596</v>
      </c>
      <c r="B79">
        <v>31</v>
      </c>
      <c r="C79">
        <v>3.2</v>
      </c>
      <c r="D79">
        <v>15</v>
      </c>
      <c r="E79">
        <v>55</v>
      </c>
      <c r="F79">
        <v>115</v>
      </c>
      <c r="G79">
        <v>53</v>
      </c>
      <c r="H79">
        <v>37</v>
      </c>
      <c r="I79">
        <v>35</v>
      </c>
      <c r="J79">
        <v>18</v>
      </c>
      <c r="K79">
        <v>10</v>
      </c>
      <c r="L79">
        <v>0</v>
      </c>
      <c r="M79">
        <v>13</v>
      </c>
      <c r="N79">
        <v>13</v>
      </c>
      <c r="O79">
        <v>10</v>
      </c>
    </row>
    <row r="80" spans="1:15" x14ac:dyDescent="0.25">
      <c r="A80" t="s">
        <v>595</v>
      </c>
      <c r="B80">
        <v>134</v>
      </c>
      <c r="C80">
        <v>2.83</v>
      </c>
      <c r="D80">
        <v>229</v>
      </c>
      <c r="E80">
        <v>306</v>
      </c>
      <c r="F80">
        <v>360</v>
      </c>
      <c r="G80">
        <v>234</v>
      </c>
      <c r="H80">
        <v>109</v>
      </c>
      <c r="I80">
        <v>83</v>
      </c>
      <c r="J80">
        <v>43</v>
      </c>
      <c r="K80">
        <v>55</v>
      </c>
      <c r="L80">
        <v>53</v>
      </c>
      <c r="M80">
        <v>34</v>
      </c>
      <c r="N80">
        <v>33</v>
      </c>
      <c r="O80">
        <v>67</v>
      </c>
    </row>
    <row r="81" spans="1:15" x14ac:dyDescent="0.25">
      <c r="A81" t="s">
        <v>594</v>
      </c>
      <c r="B81">
        <v>91</v>
      </c>
      <c r="C81">
        <v>4.2300000000000004</v>
      </c>
      <c r="D81">
        <v>174</v>
      </c>
      <c r="E81">
        <v>375</v>
      </c>
      <c r="F81">
        <v>237</v>
      </c>
      <c r="G81">
        <v>105</v>
      </c>
      <c r="H81">
        <v>53</v>
      </c>
      <c r="I81">
        <v>27</v>
      </c>
      <c r="J81">
        <v>0</v>
      </c>
      <c r="K81">
        <v>18</v>
      </c>
      <c r="L81">
        <v>18</v>
      </c>
      <c r="M81">
        <v>37</v>
      </c>
      <c r="N81">
        <v>17</v>
      </c>
      <c r="O81">
        <v>27</v>
      </c>
    </row>
    <row r="82" spans="1:15" x14ac:dyDescent="0.25">
      <c r="A82" t="s">
        <v>593</v>
      </c>
      <c r="B82">
        <v>23</v>
      </c>
      <c r="C82">
        <v>1.73</v>
      </c>
      <c r="D82">
        <v>46</v>
      </c>
      <c r="E82">
        <v>124</v>
      </c>
      <c r="F82">
        <v>35</v>
      </c>
      <c r="G82">
        <v>17</v>
      </c>
      <c r="H82">
        <v>16</v>
      </c>
      <c r="I82">
        <v>30</v>
      </c>
      <c r="J82">
        <v>0</v>
      </c>
      <c r="K82">
        <v>0</v>
      </c>
      <c r="L82">
        <v>0</v>
      </c>
      <c r="M82">
        <v>13</v>
      </c>
      <c r="N82">
        <v>0</v>
      </c>
      <c r="O82">
        <v>0</v>
      </c>
    </row>
    <row r="83" spans="1:15" x14ac:dyDescent="0.25">
      <c r="A83" t="s">
        <v>591</v>
      </c>
      <c r="B83">
        <v>1562</v>
      </c>
      <c r="C83">
        <v>4.37</v>
      </c>
      <c r="D83">
        <v>3352</v>
      </c>
      <c r="E83">
        <v>2512</v>
      </c>
      <c r="F83">
        <v>4163</v>
      </c>
      <c r="G83">
        <v>3368</v>
      </c>
      <c r="H83">
        <v>2121</v>
      </c>
      <c r="I83">
        <v>943</v>
      </c>
      <c r="J83">
        <v>306</v>
      </c>
      <c r="K83">
        <v>317</v>
      </c>
      <c r="L83">
        <v>341</v>
      </c>
      <c r="M83">
        <v>325</v>
      </c>
      <c r="N83">
        <v>291</v>
      </c>
      <c r="O83">
        <v>702</v>
      </c>
    </row>
    <row r="84" spans="1:15" x14ac:dyDescent="0.25">
      <c r="A84" t="s">
        <v>590</v>
      </c>
      <c r="B84">
        <v>48</v>
      </c>
      <c r="C84">
        <v>7.57</v>
      </c>
      <c r="D84">
        <v>13</v>
      </c>
      <c r="E84">
        <v>0</v>
      </c>
      <c r="F84">
        <v>164</v>
      </c>
      <c r="G84">
        <v>121</v>
      </c>
      <c r="H84">
        <v>162</v>
      </c>
      <c r="I84">
        <v>68</v>
      </c>
      <c r="J84">
        <v>19</v>
      </c>
      <c r="K84">
        <v>16</v>
      </c>
      <c r="L84">
        <v>0</v>
      </c>
      <c r="M84">
        <v>0</v>
      </c>
      <c r="N84">
        <v>0</v>
      </c>
      <c r="O84">
        <v>12</v>
      </c>
    </row>
    <row r="85" spans="1:15" x14ac:dyDescent="0.25">
      <c r="A85" t="s">
        <v>592</v>
      </c>
      <c r="B85">
        <v>155</v>
      </c>
      <c r="C85">
        <v>2.59</v>
      </c>
      <c r="D85">
        <v>243</v>
      </c>
      <c r="E85">
        <v>281</v>
      </c>
      <c r="F85">
        <v>353</v>
      </c>
      <c r="G85">
        <v>250</v>
      </c>
      <c r="H85">
        <v>207</v>
      </c>
      <c r="I85">
        <v>155</v>
      </c>
      <c r="J85">
        <v>47</v>
      </c>
      <c r="K85">
        <v>53</v>
      </c>
      <c r="L85">
        <v>33</v>
      </c>
      <c r="M85">
        <v>49</v>
      </c>
      <c r="N85">
        <v>79</v>
      </c>
      <c r="O85">
        <v>104</v>
      </c>
    </row>
    <row r="86" spans="1:15" x14ac:dyDescent="0.25">
      <c r="A86" t="s">
        <v>589</v>
      </c>
      <c r="B86">
        <v>20</v>
      </c>
      <c r="C86">
        <v>2.69</v>
      </c>
      <c r="D86">
        <v>36</v>
      </c>
      <c r="E86">
        <v>12</v>
      </c>
      <c r="F86">
        <v>34</v>
      </c>
      <c r="G86">
        <v>29</v>
      </c>
      <c r="H86">
        <v>34</v>
      </c>
      <c r="I86">
        <v>12</v>
      </c>
      <c r="J86">
        <v>18</v>
      </c>
      <c r="K86">
        <v>29</v>
      </c>
      <c r="L86">
        <v>18</v>
      </c>
      <c r="M86">
        <v>14</v>
      </c>
      <c r="N86">
        <v>0</v>
      </c>
      <c r="O86">
        <v>0</v>
      </c>
    </row>
    <row r="87" spans="1:15" x14ac:dyDescent="0.25">
      <c r="A87" t="s">
        <v>588</v>
      </c>
      <c r="B87">
        <v>51</v>
      </c>
      <c r="C87">
        <v>2.9</v>
      </c>
      <c r="D87">
        <v>42</v>
      </c>
      <c r="E87">
        <v>51</v>
      </c>
      <c r="F87">
        <v>104</v>
      </c>
      <c r="G87">
        <v>92</v>
      </c>
      <c r="H87">
        <v>70</v>
      </c>
      <c r="I87">
        <v>91</v>
      </c>
      <c r="J87">
        <v>18</v>
      </c>
      <c r="K87">
        <v>26</v>
      </c>
      <c r="L87">
        <v>20</v>
      </c>
      <c r="M87">
        <v>33</v>
      </c>
      <c r="N87">
        <v>47</v>
      </c>
      <c r="O87">
        <v>14</v>
      </c>
    </row>
    <row r="88" spans="1:15" x14ac:dyDescent="0.25">
      <c r="A88" t="s">
        <v>587</v>
      </c>
      <c r="B88">
        <v>37</v>
      </c>
      <c r="C88">
        <v>3.54</v>
      </c>
      <c r="D88">
        <v>42</v>
      </c>
      <c r="E88">
        <v>70</v>
      </c>
      <c r="F88">
        <v>100</v>
      </c>
      <c r="G88">
        <v>70</v>
      </c>
      <c r="H88">
        <v>68</v>
      </c>
      <c r="I88">
        <v>30</v>
      </c>
      <c r="J88">
        <v>0</v>
      </c>
      <c r="K88">
        <v>0</v>
      </c>
      <c r="L88">
        <v>36</v>
      </c>
      <c r="M88">
        <v>13</v>
      </c>
      <c r="N88">
        <v>0</v>
      </c>
      <c r="O88">
        <v>10</v>
      </c>
    </row>
    <row r="89" spans="1:15" x14ac:dyDescent="0.25">
      <c r="A89" t="s">
        <v>586</v>
      </c>
      <c r="B89">
        <v>156</v>
      </c>
      <c r="C89">
        <v>3.71</v>
      </c>
      <c r="D89">
        <v>321</v>
      </c>
      <c r="E89">
        <v>191</v>
      </c>
      <c r="F89">
        <v>153</v>
      </c>
      <c r="G89">
        <v>219</v>
      </c>
      <c r="H89">
        <v>218</v>
      </c>
      <c r="I89">
        <v>192</v>
      </c>
      <c r="J89">
        <v>94</v>
      </c>
      <c r="K89">
        <v>28</v>
      </c>
      <c r="L89">
        <v>57</v>
      </c>
      <c r="M89">
        <v>87</v>
      </c>
      <c r="N89">
        <v>138</v>
      </c>
      <c r="O89">
        <v>179</v>
      </c>
    </row>
    <row r="90" spans="1:15" x14ac:dyDescent="0.25">
      <c r="A90" t="s">
        <v>585</v>
      </c>
      <c r="B90">
        <v>221</v>
      </c>
      <c r="C90">
        <v>2.7</v>
      </c>
      <c r="D90">
        <v>335</v>
      </c>
      <c r="E90">
        <v>374</v>
      </c>
      <c r="F90">
        <v>403</v>
      </c>
      <c r="G90">
        <v>508</v>
      </c>
      <c r="H90">
        <v>344</v>
      </c>
      <c r="I90">
        <v>186</v>
      </c>
      <c r="J90">
        <v>79</v>
      </c>
      <c r="K90">
        <v>83</v>
      </c>
      <c r="L90">
        <v>127</v>
      </c>
      <c r="M90">
        <v>93</v>
      </c>
      <c r="N90">
        <v>26</v>
      </c>
      <c r="O90">
        <v>97</v>
      </c>
    </row>
    <row r="91" spans="1:15" x14ac:dyDescent="0.25">
      <c r="A91" t="s">
        <v>584</v>
      </c>
      <c r="B91">
        <v>84</v>
      </c>
      <c r="C91">
        <v>2.68</v>
      </c>
      <c r="D91">
        <v>123</v>
      </c>
      <c r="E91">
        <v>130</v>
      </c>
      <c r="F91">
        <v>166</v>
      </c>
      <c r="G91">
        <v>97</v>
      </c>
      <c r="H91">
        <v>105</v>
      </c>
      <c r="I91">
        <v>106</v>
      </c>
      <c r="J91">
        <v>50</v>
      </c>
      <c r="K91">
        <v>32</v>
      </c>
      <c r="L91">
        <v>60</v>
      </c>
      <c r="M91">
        <v>36</v>
      </c>
      <c r="N91">
        <v>31</v>
      </c>
      <c r="O91">
        <v>71</v>
      </c>
    </row>
    <row r="92" spans="1:15" x14ac:dyDescent="0.25">
      <c r="A92" t="s">
        <v>583</v>
      </c>
      <c r="B92">
        <v>379</v>
      </c>
      <c r="C92">
        <v>3.11</v>
      </c>
      <c r="D92">
        <v>668</v>
      </c>
      <c r="E92">
        <v>991</v>
      </c>
      <c r="F92">
        <v>597</v>
      </c>
      <c r="G92">
        <v>601</v>
      </c>
      <c r="H92">
        <v>420</v>
      </c>
      <c r="I92">
        <v>317</v>
      </c>
      <c r="J92">
        <v>157</v>
      </c>
      <c r="K92">
        <v>58</v>
      </c>
      <c r="L92">
        <v>67</v>
      </c>
      <c r="M92">
        <v>153</v>
      </c>
      <c r="N92">
        <v>115</v>
      </c>
      <c r="O92">
        <v>403</v>
      </c>
    </row>
    <row r="93" spans="1:15" x14ac:dyDescent="0.25">
      <c r="A93" t="s">
        <v>582</v>
      </c>
      <c r="B93">
        <v>14</v>
      </c>
      <c r="C93">
        <v>2.46</v>
      </c>
      <c r="D93">
        <v>40</v>
      </c>
      <c r="E93">
        <v>40</v>
      </c>
      <c r="F93">
        <v>18</v>
      </c>
      <c r="G93">
        <v>14</v>
      </c>
      <c r="H93">
        <v>12</v>
      </c>
      <c r="I93">
        <v>10</v>
      </c>
      <c r="J93">
        <v>0</v>
      </c>
      <c r="K93">
        <v>0</v>
      </c>
      <c r="L93">
        <v>0</v>
      </c>
      <c r="M93">
        <v>17</v>
      </c>
      <c r="N93">
        <v>0</v>
      </c>
      <c r="O93">
        <v>11</v>
      </c>
    </row>
    <row r="94" spans="1:15" x14ac:dyDescent="0.25">
      <c r="A94" t="s">
        <v>581</v>
      </c>
      <c r="B94">
        <v>53</v>
      </c>
      <c r="C94">
        <v>2.37</v>
      </c>
      <c r="D94">
        <v>40</v>
      </c>
      <c r="E94">
        <v>54</v>
      </c>
      <c r="F94">
        <v>80</v>
      </c>
      <c r="G94">
        <v>60</v>
      </c>
      <c r="H94">
        <v>78</v>
      </c>
      <c r="I94">
        <v>92</v>
      </c>
      <c r="J94">
        <v>40</v>
      </c>
      <c r="K94">
        <v>43</v>
      </c>
      <c r="L94">
        <v>72</v>
      </c>
      <c r="M94">
        <v>38</v>
      </c>
      <c r="N94">
        <v>11</v>
      </c>
      <c r="O94">
        <v>26</v>
      </c>
    </row>
    <row r="95" spans="1:15" x14ac:dyDescent="0.25">
      <c r="A95" t="s">
        <v>580</v>
      </c>
      <c r="B95">
        <v>24</v>
      </c>
      <c r="C95">
        <v>3.49</v>
      </c>
      <c r="D95">
        <v>34</v>
      </c>
      <c r="E95">
        <v>45</v>
      </c>
      <c r="F95">
        <v>44</v>
      </c>
      <c r="G95">
        <v>50</v>
      </c>
      <c r="H95">
        <v>67</v>
      </c>
      <c r="I95">
        <v>38</v>
      </c>
      <c r="J95">
        <v>0</v>
      </c>
      <c r="K95">
        <v>0</v>
      </c>
      <c r="L95">
        <v>0</v>
      </c>
      <c r="M95">
        <v>0</v>
      </c>
      <c r="N95">
        <v>0</v>
      </c>
      <c r="O95">
        <v>10</v>
      </c>
    </row>
    <row r="96" spans="1:15" x14ac:dyDescent="0.25">
      <c r="A96" t="s">
        <v>579</v>
      </c>
      <c r="B96">
        <v>121</v>
      </c>
      <c r="C96">
        <v>4.1500000000000004</v>
      </c>
      <c r="D96">
        <v>191</v>
      </c>
      <c r="E96">
        <v>263</v>
      </c>
      <c r="F96">
        <v>206</v>
      </c>
      <c r="G96">
        <v>267</v>
      </c>
      <c r="H96">
        <v>151</v>
      </c>
      <c r="I96">
        <v>88</v>
      </c>
      <c r="J96">
        <v>35</v>
      </c>
      <c r="K96">
        <v>29</v>
      </c>
      <c r="L96">
        <v>31</v>
      </c>
      <c r="M96">
        <v>34</v>
      </c>
      <c r="N96">
        <v>72</v>
      </c>
      <c r="O96">
        <v>79</v>
      </c>
    </row>
    <row r="97" spans="1:15" x14ac:dyDescent="0.25">
      <c r="A97" t="s">
        <v>578</v>
      </c>
      <c r="B97">
        <v>67</v>
      </c>
      <c r="C97">
        <v>3.63</v>
      </c>
      <c r="D97">
        <v>69</v>
      </c>
      <c r="E97">
        <v>111</v>
      </c>
      <c r="F97">
        <v>161</v>
      </c>
      <c r="G97">
        <v>147</v>
      </c>
      <c r="H97">
        <v>108</v>
      </c>
      <c r="I97">
        <v>104</v>
      </c>
      <c r="J97">
        <v>37</v>
      </c>
      <c r="K97">
        <v>10</v>
      </c>
      <c r="L97">
        <v>12</v>
      </c>
      <c r="M97">
        <v>11</v>
      </c>
      <c r="N97">
        <v>25</v>
      </c>
      <c r="O97">
        <v>14</v>
      </c>
    </row>
    <row r="98" spans="1:15" x14ac:dyDescent="0.25">
      <c r="A98" t="s">
        <v>577</v>
      </c>
      <c r="B98">
        <v>17</v>
      </c>
      <c r="C98">
        <v>3.9</v>
      </c>
      <c r="D98">
        <v>11</v>
      </c>
      <c r="E98">
        <v>27</v>
      </c>
      <c r="F98">
        <v>30</v>
      </c>
      <c r="G98">
        <v>56</v>
      </c>
      <c r="H98">
        <v>11</v>
      </c>
      <c r="I98">
        <v>11</v>
      </c>
      <c r="J98">
        <v>12</v>
      </c>
      <c r="K98">
        <v>0</v>
      </c>
      <c r="L98">
        <v>12</v>
      </c>
      <c r="M98">
        <v>0</v>
      </c>
      <c r="N98">
        <v>10</v>
      </c>
      <c r="O98">
        <v>21</v>
      </c>
    </row>
    <row r="99" spans="1:15" x14ac:dyDescent="0.25">
      <c r="A99" t="s">
        <v>576</v>
      </c>
      <c r="B99">
        <v>61</v>
      </c>
      <c r="C99">
        <v>3.9</v>
      </c>
      <c r="D99">
        <v>156</v>
      </c>
      <c r="E99">
        <v>203</v>
      </c>
      <c r="F99">
        <v>104</v>
      </c>
      <c r="G99">
        <v>147</v>
      </c>
      <c r="H99">
        <v>59</v>
      </c>
      <c r="I99">
        <v>47</v>
      </c>
      <c r="J99">
        <v>11</v>
      </c>
      <c r="K99">
        <v>10</v>
      </c>
      <c r="L99">
        <v>0</v>
      </c>
      <c r="M99">
        <v>0</v>
      </c>
      <c r="N99">
        <v>0</v>
      </c>
      <c r="O99">
        <v>0</v>
      </c>
    </row>
    <row r="100" spans="1:15" x14ac:dyDescent="0.25">
      <c r="A100" t="s">
        <v>575</v>
      </c>
      <c r="B100">
        <v>181</v>
      </c>
      <c r="C100">
        <v>2.77</v>
      </c>
      <c r="D100">
        <v>400</v>
      </c>
      <c r="E100">
        <v>327</v>
      </c>
      <c r="F100">
        <v>458</v>
      </c>
      <c r="G100">
        <v>324</v>
      </c>
      <c r="H100">
        <v>197</v>
      </c>
      <c r="I100">
        <v>115</v>
      </c>
      <c r="J100">
        <v>59</v>
      </c>
      <c r="K100">
        <v>74</v>
      </c>
      <c r="L100">
        <v>45</v>
      </c>
      <c r="M100">
        <v>56</v>
      </c>
      <c r="N100">
        <v>47</v>
      </c>
      <c r="O100">
        <v>70</v>
      </c>
    </row>
    <row r="101" spans="1:15" x14ac:dyDescent="0.25">
      <c r="A101" t="s">
        <v>574</v>
      </c>
      <c r="B101">
        <v>25</v>
      </c>
      <c r="C101">
        <v>3.99</v>
      </c>
      <c r="D101">
        <v>22</v>
      </c>
      <c r="E101">
        <v>19</v>
      </c>
      <c r="F101">
        <v>21</v>
      </c>
      <c r="G101">
        <v>36</v>
      </c>
      <c r="H101">
        <v>34</v>
      </c>
      <c r="I101">
        <v>16</v>
      </c>
      <c r="J101">
        <v>21</v>
      </c>
      <c r="K101">
        <v>22</v>
      </c>
      <c r="L101">
        <v>37</v>
      </c>
      <c r="M101">
        <v>17</v>
      </c>
      <c r="N101">
        <v>23</v>
      </c>
      <c r="O101">
        <v>28</v>
      </c>
    </row>
    <row r="102" spans="1:15" x14ac:dyDescent="0.25">
      <c r="A102" t="s">
        <v>531</v>
      </c>
      <c r="B102">
        <v>63</v>
      </c>
      <c r="C102">
        <v>2.64</v>
      </c>
      <c r="D102">
        <v>46</v>
      </c>
      <c r="E102">
        <v>109</v>
      </c>
      <c r="F102">
        <v>154</v>
      </c>
      <c r="G102">
        <v>141</v>
      </c>
      <c r="H102">
        <v>70</v>
      </c>
      <c r="I102">
        <v>20</v>
      </c>
      <c r="J102">
        <v>56</v>
      </c>
      <c r="K102">
        <v>41</v>
      </c>
      <c r="L102">
        <v>30</v>
      </c>
      <c r="M102">
        <v>32</v>
      </c>
      <c r="N102">
        <v>19</v>
      </c>
      <c r="O102">
        <v>33</v>
      </c>
    </row>
    <row r="103" spans="1:15" x14ac:dyDescent="0.25">
      <c r="A103" t="s">
        <v>524</v>
      </c>
      <c r="B103">
        <v>36</v>
      </c>
      <c r="C103">
        <v>0</v>
      </c>
      <c r="D103">
        <v>0</v>
      </c>
      <c r="E103">
        <v>0</v>
      </c>
      <c r="F103">
        <v>0</v>
      </c>
      <c r="G103">
        <v>0</v>
      </c>
      <c r="H103">
        <v>136</v>
      </c>
      <c r="I103">
        <v>211</v>
      </c>
      <c r="J103">
        <v>27</v>
      </c>
      <c r="K103">
        <v>0</v>
      </c>
      <c r="L103">
        <v>10</v>
      </c>
      <c r="M103">
        <v>13</v>
      </c>
      <c r="N103">
        <v>14</v>
      </c>
      <c r="O103">
        <v>16</v>
      </c>
    </row>
    <row r="104" spans="1:15" x14ac:dyDescent="0.25">
      <c r="A104" t="s">
        <v>523</v>
      </c>
      <c r="B104">
        <v>345</v>
      </c>
      <c r="C104">
        <v>1.39</v>
      </c>
      <c r="D104">
        <v>78</v>
      </c>
      <c r="E104">
        <v>282</v>
      </c>
      <c r="F104">
        <v>874</v>
      </c>
      <c r="G104">
        <v>1064</v>
      </c>
      <c r="H104">
        <v>1374</v>
      </c>
      <c r="I104">
        <v>277</v>
      </c>
      <c r="J104">
        <v>57</v>
      </c>
      <c r="K104">
        <v>28</v>
      </c>
      <c r="L104">
        <v>22</v>
      </c>
      <c r="M104">
        <v>44</v>
      </c>
      <c r="N104">
        <v>14</v>
      </c>
      <c r="O104">
        <v>22</v>
      </c>
    </row>
    <row r="105" spans="1:15" x14ac:dyDescent="0.25">
      <c r="A105" t="s">
        <v>522</v>
      </c>
      <c r="B105">
        <v>14</v>
      </c>
      <c r="C105">
        <v>2.36</v>
      </c>
      <c r="D105">
        <v>0</v>
      </c>
      <c r="E105">
        <v>0</v>
      </c>
      <c r="F105">
        <v>0</v>
      </c>
      <c r="G105">
        <v>0</v>
      </c>
      <c r="H105">
        <v>0</v>
      </c>
      <c r="I105">
        <v>0</v>
      </c>
      <c r="J105">
        <v>0</v>
      </c>
      <c r="K105">
        <v>34</v>
      </c>
      <c r="L105">
        <v>0</v>
      </c>
      <c r="M105">
        <v>77</v>
      </c>
      <c r="N105">
        <v>40</v>
      </c>
      <c r="O105">
        <v>11</v>
      </c>
    </row>
    <row r="106" spans="1:15" x14ac:dyDescent="0.25">
      <c r="A106" t="s">
        <v>530</v>
      </c>
      <c r="B106">
        <v>519</v>
      </c>
      <c r="C106">
        <v>1.2</v>
      </c>
      <c r="D106">
        <v>544</v>
      </c>
      <c r="E106">
        <v>898</v>
      </c>
      <c r="F106">
        <v>975</v>
      </c>
      <c r="G106">
        <v>1040</v>
      </c>
      <c r="H106">
        <v>706</v>
      </c>
      <c r="I106">
        <v>494</v>
      </c>
      <c r="J106">
        <v>394</v>
      </c>
      <c r="K106">
        <v>208</v>
      </c>
      <c r="L106">
        <v>366</v>
      </c>
      <c r="M106">
        <v>213</v>
      </c>
      <c r="N106">
        <v>228</v>
      </c>
      <c r="O106">
        <v>162</v>
      </c>
    </row>
    <row r="107" spans="1:15" x14ac:dyDescent="0.25">
      <c r="A107" t="s">
        <v>520</v>
      </c>
      <c r="B107">
        <v>1750</v>
      </c>
      <c r="C107">
        <v>2.27</v>
      </c>
      <c r="D107">
        <v>1785</v>
      </c>
      <c r="E107">
        <v>3165</v>
      </c>
      <c r="F107">
        <v>4133</v>
      </c>
      <c r="G107">
        <v>4040</v>
      </c>
      <c r="H107">
        <v>2466</v>
      </c>
      <c r="I107">
        <v>1139</v>
      </c>
      <c r="J107">
        <v>818</v>
      </c>
      <c r="K107">
        <v>643</v>
      </c>
      <c r="L107">
        <v>500</v>
      </c>
      <c r="M107">
        <v>530</v>
      </c>
      <c r="N107">
        <v>660</v>
      </c>
      <c r="O107">
        <v>1117</v>
      </c>
    </row>
    <row r="108" spans="1:15" x14ac:dyDescent="0.25">
      <c r="A108" t="s">
        <v>519</v>
      </c>
      <c r="B108">
        <v>33</v>
      </c>
      <c r="C108">
        <v>2</v>
      </c>
      <c r="D108">
        <v>29</v>
      </c>
      <c r="E108">
        <v>43</v>
      </c>
      <c r="F108">
        <v>52</v>
      </c>
      <c r="G108">
        <v>51</v>
      </c>
      <c r="H108">
        <v>45</v>
      </c>
      <c r="I108">
        <v>17</v>
      </c>
      <c r="J108">
        <v>24</v>
      </c>
      <c r="K108">
        <v>36</v>
      </c>
      <c r="L108">
        <v>40</v>
      </c>
      <c r="M108">
        <v>22</v>
      </c>
      <c r="N108">
        <v>0</v>
      </c>
      <c r="O108">
        <v>31</v>
      </c>
    </row>
    <row r="109" spans="1:15" x14ac:dyDescent="0.25">
      <c r="A109" t="s">
        <v>518</v>
      </c>
      <c r="B109">
        <v>18</v>
      </c>
      <c r="C109">
        <v>1.58</v>
      </c>
      <c r="D109">
        <v>27</v>
      </c>
      <c r="E109">
        <v>22</v>
      </c>
      <c r="F109">
        <v>32</v>
      </c>
      <c r="G109">
        <v>60</v>
      </c>
      <c r="H109">
        <v>39</v>
      </c>
      <c r="I109">
        <v>34</v>
      </c>
      <c r="J109">
        <v>0</v>
      </c>
      <c r="K109">
        <v>0</v>
      </c>
      <c r="L109">
        <v>0</v>
      </c>
      <c r="M109">
        <v>0</v>
      </c>
      <c r="N109">
        <v>0</v>
      </c>
      <c r="O109">
        <v>0</v>
      </c>
    </row>
    <row r="110" spans="1:15" x14ac:dyDescent="0.25">
      <c r="A110" t="s">
        <v>517</v>
      </c>
      <c r="B110">
        <v>8</v>
      </c>
      <c r="C110">
        <v>5.6</v>
      </c>
      <c r="D110">
        <v>0</v>
      </c>
      <c r="E110">
        <v>0</v>
      </c>
      <c r="F110">
        <v>13</v>
      </c>
      <c r="G110">
        <v>0</v>
      </c>
      <c r="H110">
        <v>24</v>
      </c>
      <c r="I110">
        <v>33</v>
      </c>
      <c r="J110">
        <v>12</v>
      </c>
      <c r="K110">
        <v>0</v>
      </c>
      <c r="L110">
        <v>0</v>
      </c>
      <c r="M110">
        <v>0</v>
      </c>
      <c r="N110">
        <v>0</v>
      </c>
      <c r="O110">
        <v>18</v>
      </c>
    </row>
    <row r="111" spans="1:15" x14ac:dyDescent="0.25">
      <c r="A111" t="s">
        <v>516</v>
      </c>
      <c r="B111">
        <v>32</v>
      </c>
      <c r="C111">
        <v>0.94</v>
      </c>
      <c r="D111">
        <v>0</v>
      </c>
      <c r="E111">
        <v>0</v>
      </c>
      <c r="F111">
        <v>41</v>
      </c>
      <c r="G111">
        <v>200</v>
      </c>
      <c r="H111">
        <v>127</v>
      </c>
      <c r="I111">
        <v>13</v>
      </c>
      <c r="J111">
        <v>0</v>
      </c>
      <c r="K111">
        <v>0</v>
      </c>
      <c r="L111">
        <v>0</v>
      </c>
      <c r="M111">
        <v>0</v>
      </c>
      <c r="N111">
        <v>0</v>
      </c>
      <c r="O111">
        <v>0</v>
      </c>
    </row>
    <row r="112" spans="1:15" x14ac:dyDescent="0.25">
      <c r="A112" t="s">
        <v>515</v>
      </c>
      <c r="B112">
        <v>42</v>
      </c>
      <c r="C112">
        <v>0.97</v>
      </c>
      <c r="D112">
        <v>12</v>
      </c>
      <c r="E112">
        <v>48</v>
      </c>
      <c r="F112">
        <v>143</v>
      </c>
      <c r="G112">
        <v>127</v>
      </c>
      <c r="H112">
        <v>69</v>
      </c>
      <c r="I112">
        <v>10</v>
      </c>
      <c r="J112">
        <v>10</v>
      </c>
      <c r="K112">
        <v>23</v>
      </c>
      <c r="L112">
        <v>25</v>
      </c>
      <c r="M112">
        <v>21</v>
      </c>
      <c r="N112">
        <v>11</v>
      </c>
      <c r="O112">
        <v>10</v>
      </c>
    </row>
    <row r="113" spans="1:15" x14ac:dyDescent="0.25">
      <c r="A113" t="s">
        <v>514</v>
      </c>
      <c r="B113">
        <v>19</v>
      </c>
      <c r="C113">
        <v>4.55</v>
      </c>
      <c r="D113">
        <v>19</v>
      </c>
      <c r="E113">
        <v>20</v>
      </c>
      <c r="F113">
        <v>41</v>
      </c>
      <c r="G113">
        <v>25</v>
      </c>
      <c r="H113">
        <v>34</v>
      </c>
      <c r="I113">
        <v>32</v>
      </c>
      <c r="J113">
        <v>31</v>
      </c>
      <c r="K113">
        <v>26</v>
      </c>
      <c r="L113">
        <v>0</v>
      </c>
      <c r="M113">
        <v>0</v>
      </c>
      <c r="N113">
        <v>0</v>
      </c>
      <c r="O113">
        <v>0</v>
      </c>
    </row>
    <row r="114" spans="1:15" x14ac:dyDescent="0.25">
      <c r="A114" t="s">
        <v>513</v>
      </c>
      <c r="B114">
        <v>105</v>
      </c>
      <c r="C114">
        <v>2.54</v>
      </c>
      <c r="D114">
        <v>201</v>
      </c>
      <c r="E114">
        <v>292</v>
      </c>
      <c r="F114">
        <v>272</v>
      </c>
      <c r="G114">
        <v>296</v>
      </c>
      <c r="H114">
        <v>111</v>
      </c>
      <c r="I114">
        <v>23</v>
      </c>
      <c r="J114">
        <v>19</v>
      </c>
      <c r="K114">
        <v>14</v>
      </c>
      <c r="L114">
        <v>0</v>
      </c>
      <c r="M114">
        <v>11</v>
      </c>
      <c r="N114">
        <v>0</v>
      </c>
      <c r="O114">
        <v>26</v>
      </c>
    </row>
    <row r="115" spans="1:15" x14ac:dyDescent="0.25">
      <c r="A115" t="s">
        <v>512</v>
      </c>
      <c r="B115">
        <v>10</v>
      </c>
      <c r="C115">
        <v>0</v>
      </c>
      <c r="D115">
        <v>0</v>
      </c>
      <c r="E115">
        <v>0</v>
      </c>
      <c r="F115">
        <v>52</v>
      </c>
      <c r="G115">
        <v>0</v>
      </c>
      <c r="H115">
        <v>37</v>
      </c>
      <c r="I115">
        <v>16</v>
      </c>
      <c r="J115">
        <v>0</v>
      </c>
      <c r="K115">
        <v>0</v>
      </c>
      <c r="L115">
        <v>0</v>
      </c>
      <c r="M115">
        <v>0</v>
      </c>
      <c r="N115">
        <v>0</v>
      </c>
      <c r="O115">
        <v>12</v>
      </c>
    </row>
    <row r="116" spans="1:15" x14ac:dyDescent="0.25">
      <c r="A116" t="s">
        <v>511</v>
      </c>
      <c r="B116">
        <v>62</v>
      </c>
      <c r="C116">
        <v>2.46</v>
      </c>
      <c r="D116">
        <v>35</v>
      </c>
      <c r="E116">
        <v>78</v>
      </c>
      <c r="F116">
        <v>134</v>
      </c>
      <c r="G116">
        <v>123</v>
      </c>
      <c r="H116">
        <v>104</v>
      </c>
      <c r="I116">
        <v>61</v>
      </c>
      <c r="J116">
        <v>52</v>
      </c>
      <c r="K116">
        <v>13</v>
      </c>
      <c r="L116">
        <v>19</v>
      </c>
      <c r="M116">
        <v>68</v>
      </c>
      <c r="N116">
        <v>56</v>
      </c>
      <c r="O116">
        <v>0</v>
      </c>
    </row>
    <row r="117" spans="1:15" x14ac:dyDescent="0.25">
      <c r="A117" t="s">
        <v>510</v>
      </c>
      <c r="B117">
        <v>24</v>
      </c>
      <c r="C117">
        <v>1.18</v>
      </c>
      <c r="D117">
        <v>22</v>
      </c>
      <c r="E117">
        <v>41</v>
      </c>
      <c r="F117">
        <v>49</v>
      </c>
      <c r="G117">
        <v>51</v>
      </c>
      <c r="H117">
        <v>61</v>
      </c>
      <c r="I117">
        <v>0</v>
      </c>
      <c r="J117">
        <v>17</v>
      </c>
      <c r="K117">
        <v>0</v>
      </c>
      <c r="L117">
        <v>0</v>
      </c>
      <c r="M117">
        <v>12</v>
      </c>
      <c r="N117">
        <v>10</v>
      </c>
      <c r="O117">
        <v>28</v>
      </c>
    </row>
    <row r="118" spans="1:15" x14ac:dyDescent="0.25">
      <c r="A118" t="s">
        <v>509</v>
      </c>
      <c r="B118">
        <v>19</v>
      </c>
      <c r="C118">
        <v>2.08</v>
      </c>
      <c r="D118">
        <v>16</v>
      </c>
      <c r="E118">
        <v>18</v>
      </c>
      <c r="F118">
        <v>47</v>
      </c>
      <c r="G118">
        <v>40</v>
      </c>
      <c r="H118">
        <v>32</v>
      </c>
      <c r="I118">
        <v>14</v>
      </c>
      <c r="J118">
        <v>0</v>
      </c>
      <c r="K118">
        <v>0</v>
      </c>
      <c r="L118">
        <v>0</v>
      </c>
      <c r="M118">
        <v>0</v>
      </c>
      <c r="N118">
        <v>39</v>
      </c>
      <c r="O118">
        <v>19</v>
      </c>
    </row>
    <row r="119" spans="1:15" x14ac:dyDescent="0.25">
      <c r="A119" t="s">
        <v>508</v>
      </c>
      <c r="B119">
        <v>14</v>
      </c>
      <c r="C119">
        <v>0.5</v>
      </c>
      <c r="D119">
        <v>10</v>
      </c>
      <c r="E119">
        <v>0</v>
      </c>
      <c r="F119">
        <v>0</v>
      </c>
      <c r="G119">
        <v>0</v>
      </c>
      <c r="H119">
        <v>0</v>
      </c>
      <c r="I119">
        <v>0</v>
      </c>
      <c r="J119">
        <v>30</v>
      </c>
      <c r="K119">
        <v>52</v>
      </c>
      <c r="L119">
        <v>18</v>
      </c>
      <c r="M119">
        <v>38</v>
      </c>
      <c r="N119">
        <v>17</v>
      </c>
      <c r="O119">
        <v>0</v>
      </c>
    </row>
    <row r="120" spans="1:15" x14ac:dyDescent="0.25">
      <c r="A120" t="s">
        <v>507</v>
      </c>
      <c r="B120">
        <v>39</v>
      </c>
      <c r="C120">
        <v>4.1100000000000003</v>
      </c>
      <c r="D120">
        <v>37</v>
      </c>
      <c r="E120">
        <v>48</v>
      </c>
      <c r="F120">
        <v>69</v>
      </c>
      <c r="G120">
        <v>68</v>
      </c>
      <c r="H120">
        <v>104</v>
      </c>
      <c r="I120">
        <v>43</v>
      </c>
      <c r="J120">
        <v>16</v>
      </c>
      <c r="K120">
        <v>32</v>
      </c>
      <c r="L120">
        <v>21</v>
      </c>
      <c r="M120">
        <v>20</v>
      </c>
      <c r="N120">
        <v>0</v>
      </c>
      <c r="O120">
        <v>12</v>
      </c>
    </row>
    <row r="121" spans="1:15" x14ac:dyDescent="0.25">
      <c r="A121" t="s">
        <v>506</v>
      </c>
      <c r="B121">
        <v>15</v>
      </c>
      <c r="C121">
        <v>4.4000000000000004</v>
      </c>
      <c r="D121">
        <v>15</v>
      </c>
      <c r="E121">
        <v>12</v>
      </c>
      <c r="F121">
        <v>42</v>
      </c>
      <c r="G121">
        <v>33</v>
      </c>
      <c r="H121">
        <v>0</v>
      </c>
      <c r="I121">
        <v>17</v>
      </c>
      <c r="J121">
        <v>0</v>
      </c>
      <c r="K121">
        <v>0</v>
      </c>
      <c r="L121">
        <v>0</v>
      </c>
      <c r="M121">
        <v>0</v>
      </c>
      <c r="N121">
        <v>25</v>
      </c>
      <c r="O121">
        <v>40</v>
      </c>
    </row>
    <row r="122" spans="1:15" x14ac:dyDescent="0.25">
      <c r="A122" t="s">
        <v>505</v>
      </c>
      <c r="B122">
        <v>31</v>
      </c>
      <c r="C122">
        <v>0.67</v>
      </c>
      <c r="D122">
        <v>0</v>
      </c>
      <c r="E122">
        <v>34</v>
      </c>
      <c r="F122">
        <v>36</v>
      </c>
      <c r="G122">
        <v>29</v>
      </c>
      <c r="H122">
        <v>38</v>
      </c>
      <c r="I122">
        <v>56</v>
      </c>
      <c r="J122">
        <v>59</v>
      </c>
      <c r="K122">
        <v>32</v>
      </c>
      <c r="L122">
        <v>20</v>
      </c>
      <c r="M122">
        <v>22</v>
      </c>
      <c r="N122">
        <v>21</v>
      </c>
      <c r="O122">
        <v>25</v>
      </c>
    </row>
    <row r="123" spans="1:15" x14ac:dyDescent="0.25">
      <c r="A123" t="s">
        <v>529</v>
      </c>
      <c r="B123">
        <v>24</v>
      </c>
      <c r="C123">
        <v>1.6</v>
      </c>
      <c r="D123">
        <v>0</v>
      </c>
      <c r="E123">
        <v>30</v>
      </c>
      <c r="F123">
        <v>74</v>
      </c>
      <c r="G123">
        <v>89</v>
      </c>
      <c r="H123">
        <v>41</v>
      </c>
      <c r="I123">
        <v>12</v>
      </c>
      <c r="J123">
        <v>12</v>
      </c>
      <c r="K123">
        <v>18</v>
      </c>
      <c r="L123">
        <v>11</v>
      </c>
      <c r="M123">
        <v>0</v>
      </c>
      <c r="N123">
        <v>0</v>
      </c>
      <c r="O123">
        <v>0</v>
      </c>
    </row>
    <row r="124" spans="1:15" x14ac:dyDescent="0.25">
      <c r="A124" t="s">
        <v>504</v>
      </c>
      <c r="B124">
        <v>181</v>
      </c>
      <c r="C124">
        <v>1.31</v>
      </c>
      <c r="D124">
        <v>130</v>
      </c>
      <c r="E124">
        <v>226</v>
      </c>
      <c r="F124">
        <v>223</v>
      </c>
      <c r="G124">
        <v>231</v>
      </c>
      <c r="H124">
        <v>207</v>
      </c>
      <c r="I124">
        <v>155</v>
      </c>
      <c r="J124">
        <v>234</v>
      </c>
      <c r="K124">
        <v>165</v>
      </c>
      <c r="L124">
        <v>151</v>
      </c>
      <c r="M124">
        <v>142</v>
      </c>
      <c r="N124">
        <v>127</v>
      </c>
      <c r="O124">
        <v>175</v>
      </c>
    </row>
    <row r="125" spans="1:15" x14ac:dyDescent="0.25">
      <c r="A125" t="s">
        <v>503</v>
      </c>
      <c r="B125">
        <v>19</v>
      </c>
      <c r="C125">
        <v>1.21</v>
      </c>
      <c r="D125">
        <v>44</v>
      </c>
      <c r="E125">
        <v>52</v>
      </c>
      <c r="F125">
        <v>45</v>
      </c>
      <c r="G125">
        <v>47</v>
      </c>
      <c r="H125">
        <v>13</v>
      </c>
      <c r="I125">
        <v>11</v>
      </c>
      <c r="J125">
        <v>0</v>
      </c>
      <c r="K125">
        <v>0</v>
      </c>
      <c r="L125">
        <v>0</v>
      </c>
      <c r="M125">
        <v>0</v>
      </c>
      <c r="N125">
        <v>0</v>
      </c>
      <c r="O125">
        <v>18</v>
      </c>
    </row>
    <row r="126" spans="1:15" x14ac:dyDescent="0.25">
      <c r="A126" t="s">
        <v>502</v>
      </c>
      <c r="B126">
        <v>29</v>
      </c>
      <c r="C126">
        <v>3.83</v>
      </c>
      <c r="D126">
        <v>0</v>
      </c>
      <c r="E126">
        <v>68</v>
      </c>
      <c r="F126">
        <v>43</v>
      </c>
      <c r="G126">
        <v>34</v>
      </c>
      <c r="H126">
        <v>37</v>
      </c>
      <c r="I126">
        <v>60</v>
      </c>
      <c r="J126">
        <v>35</v>
      </c>
      <c r="K126">
        <v>0</v>
      </c>
      <c r="L126">
        <v>41</v>
      </c>
      <c r="M126">
        <v>26</v>
      </c>
      <c r="N126">
        <v>0</v>
      </c>
      <c r="O126">
        <v>0</v>
      </c>
    </row>
    <row r="127" spans="1:15" x14ac:dyDescent="0.25">
      <c r="A127" t="s">
        <v>501</v>
      </c>
      <c r="B127">
        <v>318</v>
      </c>
      <c r="C127">
        <v>1.57</v>
      </c>
      <c r="D127">
        <v>226</v>
      </c>
      <c r="E127">
        <v>289</v>
      </c>
      <c r="F127">
        <v>252</v>
      </c>
      <c r="G127">
        <v>187</v>
      </c>
      <c r="H127">
        <v>474</v>
      </c>
      <c r="I127">
        <v>565</v>
      </c>
      <c r="J127">
        <v>432</v>
      </c>
      <c r="K127">
        <v>474</v>
      </c>
      <c r="L127">
        <v>391</v>
      </c>
      <c r="M127">
        <v>198</v>
      </c>
      <c r="N127">
        <v>96</v>
      </c>
      <c r="O127">
        <v>227</v>
      </c>
    </row>
    <row r="128" spans="1:15" x14ac:dyDescent="0.25">
      <c r="A128" t="s">
        <v>500</v>
      </c>
      <c r="B128">
        <v>44</v>
      </c>
      <c r="C128">
        <v>4.55</v>
      </c>
      <c r="D128">
        <v>74</v>
      </c>
      <c r="E128">
        <v>169</v>
      </c>
      <c r="F128">
        <v>49</v>
      </c>
      <c r="G128">
        <v>40</v>
      </c>
      <c r="H128">
        <v>45</v>
      </c>
      <c r="I128">
        <v>14</v>
      </c>
      <c r="J128">
        <v>22</v>
      </c>
      <c r="K128">
        <v>14</v>
      </c>
      <c r="L128">
        <v>19</v>
      </c>
      <c r="M128">
        <v>15</v>
      </c>
      <c r="N128">
        <v>28</v>
      </c>
      <c r="O128">
        <v>37</v>
      </c>
    </row>
    <row r="129" spans="1:15" x14ac:dyDescent="0.25">
      <c r="A129" t="s">
        <v>499</v>
      </c>
      <c r="B129">
        <v>46</v>
      </c>
      <c r="C129">
        <v>4.99</v>
      </c>
      <c r="D129">
        <v>0</v>
      </c>
      <c r="E129">
        <v>14</v>
      </c>
      <c r="F129">
        <v>82</v>
      </c>
      <c r="G129">
        <v>137</v>
      </c>
      <c r="H129">
        <v>142</v>
      </c>
      <c r="I129">
        <v>26</v>
      </c>
      <c r="J129">
        <v>18</v>
      </c>
      <c r="K129">
        <v>14</v>
      </c>
      <c r="L129">
        <v>15</v>
      </c>
      <c r="M129">
        <v>10</v>
      </c>
      <c r="N129">
        <v>40</v>
      </c>
      <c r="O129">
        <v>54</v>
      </c>
    </row>
    <row r="130" spans="1:15" x14ac:dyDescent="0.25">
      <c r="A130" t="s">
        <v>498</v>
      </c>
      <c r="B130">
        <v>23</v>
      </c>
      <c r="C130">
        <v>1.84</v>
      </c>
      <c r="D130">
        <v>78</v>
      </c>
      <c r="E130">
        <v>30</v>
      </c>
      <c r="F130">
        <v>28</v>
      </c>
      <c r="G130">
        <v>59</v>
      </c>
      <c r="H130">
        <v>60</v>
      </c>
      <c r="I130">
        <v>10</v>
      </c>
      <c r="J130">
        <v>0</v>
      </c>
      <c r="K130">
        <v>0</v>
      </c>
      <c r="L130">
        <v>0</v>
      </c>
      <c r="M130">
        <v>0</v>
      </c>
      <c r="N130">
        <v>0</v>
      </c>
      <c r="O130">
        <v>13</v>
      </c>
    </row>
    <row r="131" spans="1:15" x14ac:dyDescent="0.25">
      <c r="A131" t="s">
        <v>497</v>
      </c>
      <c r="B131">
        <v>21</v>
      </c>
      <c r="C131">
        <v>2.5499999999999998</v>
      </c>
      <c r="D131">
        <v>0</v>
      </c>
      <c r="E131">
        <v>0</v>
      </c>
      <c r="F131">
        <v>0</v>
      </c>
      <c r="G131">
        <v>0</v>
      </c>
      <c r="H131">
        <v>0</v>
      </c>
      <c r="I131">
        <v>0</v>
      </c>
      <c r="J131">
        <v>0</v>
      </c>
      <c r="K131">
        <v>0</v>
      </c>
      <c r="L131">
        <v>0</v>
      </c>
      <c r="M131">
        <v>0</v>
      </c>
      <c r="N131">
        <v>0</v>
      </c>
      <c r="O131">
        <v>250</v>
      </c>
    </row>
    <row r="132" spans="1:15" x14ac:dyDescent="0.25">
      <c r="A132" t="s">
        <v>496</v>
      </c>
      <c r="B132">
        <v>15</v>
      </c>
      <c r="C132">
        <v>1.46</v>
      </c>
      <c r="D132">
        <v>10</v>
      </c>
      <c r="E132">
        <v>37</v>
      </c>
      <c r="F132">
        <v>31</v>
      </c>
      <c r="G132">
        <v>29</v>
      </c>
      <c r="H132">
        <v>22</v>
      </c>
      <c r="I132">
        <v>17</v>
      </c>
      <c r="J132">
        <v>0</v>
      </c>
      <c r="K132">
        <v>0</v>
      </c>
      <c r="L132">
        <v>0</v>
      </c>
      <c r="M132">
        <v>0</v>
      </c>
      <c r="N132">
        <v>17</v>
      </c>
      <c r="O132">
        <v>20</v>
      </c>
    </row>
    <row r="133" spans="1:15" x14ac:dyDescent="0.25">
      <c r="A133" t="s">
        <v>495</v>
      </c>
      <c r="B133">
        <v>56</v>
      </c>
      <c r="C133">
        <v>2.79</v>
      </c>
      <c r="D133">
        <v>73</v>
      </c>
      <c r="E133">
        <v>52</v>
      </c>
      <c r="F133">
        <v>64</v>
      </c>
      <c r="G133">
        <v>109</v>
      </c>
      <c r="H133">
        <v>84</v>
      </c>
      <c r="I133">
        <v>121</v>
      </c>
      <c r="J133">
        <v>40</v>
      </c>
      <c r="K133">
        <v>12</v>
      </c>
      <c r="L133">
        <v>0</v>
      </c>
      <c r="M133">
        <v>29</v>
      </c>
      <c r="N133">
        <v>47</v>
      </c>
      <c r="O133">
        <v>37</v>
      </c>
    </row>
    <row r="134" spans="1:15" x14ac:dyDescent="0.25">
      <c r="A134" t="s">
        <v>494</v>
      </c>
      <c r="B134">
        <v>65</v>
      </c>
      <c r="C134">
        <v>0.53</v>
      </c>
      <c r="D134">
        <v>24</v>
      </c>
      <c r="E134">
        <v>41</v>
      </c>
      <c r="F134">
        <v>143</v>
      </c>
      <c r="G134">
        <v>389</v>
      </c>
      <c r="H134">
        <v>119</v>
      </c>
      <c r="I134">
        <v>15</v>
      </c>
      <c r="J134">
        <v>22</v>
      </c>
      <c r="K134">
        <v>14</v>
      </c>
      <c r="L134">
        <v>0</v>
      </c>
      <c r="M134">
        <v>0</v>
      </c>
      <c r="N134">
        <v>0</v>
      </c>
      <c r="O134">
        <v>18</v>
      </c>
    </row>
    <row r="135" spans="1:15" x14ac:dyDescent="0.25">
      <c r="A135" t="s">
        <v>528</v>
      </c>
      <c r="B135">
        <v>41</v>
      </c>
      <c r="C135">
        <v>0</v>
      </c>
      <c r="D135">
        <v>26</v>
      </c>
      <c r="E135">
        <v>43</v>
      </c>
      <c r="F135">
        <v>84</v>
      </c>
      <c r="G135">
        <v>114</v>
      </c>
      <c r="H135">
        <v>47</v>
      </c>
      <c r="I135">
        <v>19</v>
      </c>
      <c r="J135">
        <v>33</v>
      </c>
      <c r="K135">
        <v>17</v>
      </c>
      <c r="L135">
        <v>12</v>
      </c>
      <c r="M135">
        <v>12</v>
      </c>
      <c r="N135">
        <v>27</v>
      </c>
      <c r="O135">
        <v>53</v>
      </c>
    </row>
    <row r="136" spans="1:15" x14ac:dyDescent="0.25">
      <c r="A136" t="s">
        <v>493</v>
      </c>
      <c r="B136">
        <v>896</v>
      </c>
      <c r="C136">
        <v>1.37</v>
      </c>
      <c r="D136">
        <v>1540</v>
      </c>
      <c r="E136">
        <v>2658</v>
      </c>
      <c r="F136">
        <v>3313</v>
      </c>
      <c r="G136">
        <v>1212</v>
      </c>
      <c r="H136">
        <v>426</v>
      </c>
      <c r="I136">
        <v>270</v>
      </c>
      <c r="J136">
        <v>226</v>
      </c>
      <c r="K136">
        <v>182</v>
      </c>
      <c r="L136">
        <v>208</v>
      </c>
      <c r="M136">
        <v>292</v>
      </c>
      <c r="N136">
        <v>162</v>
      </c>
      <c r="O136">
        <v>263</v>
      </c>
    </row>
    <row r="137" spans="1:15" x14ac:dyDescent="0.25">
      <c r="A137" t="s">
        <v>527</v>
      </c>
      <c r="B137">
        <v>23</v>
      </c>
      <c r="C137">
        <v>3.32</v>
      </c>
      <c r="D137">
        <v>0</v>
      </c>
      <c r="E137">
        <v>39</v>
      </c>
      <c r="F137">
        <v>54</v>
      </c>
      <c r="G137">
        <v>41</v>
      </c>
      <c r="H137">
        <v>31</v>
      </c>
      <c r="I137">
        <v>13</v>
      </c>
      <c r="J137">
        <v>28</v>
      </c>
      <c r="K137">
        <v>16</v>
      </c>
      <c r="L137">
        <v>12</v>
      </c>
      <c r="M137">
        <v>14</v>
      </c>
      <c r="N137">
        <v>15</v>
      </c>
      <c r="O137">
        <v>17</v>
      </c>
    </row>
    <row r="138" spans="1:15" x14ac:dyDescent="0.25">
      <c r="A138" t="s">
        <v>492</v>
      </c>
      <c r="B138">
        <v>184</v>
      </c>
      <c r="C138">
        <v>1.21</v>
      </c>
      <c r="D138">
        <v>76</v>
      </c>
      <c r="E138">
        <v>236</v>
      </c>
      <c r="F138">
        <v>388</v>
      </c>
      <c r="G138">
        <v>681</v>
      </c>
      <c r="H138">
        <v>448</v>
      </c>
      <c r="I138">
        <v>108</v>
      </c>
      <c r="J138">
        <v>48</v>
      </c>
      <c r="K138">
        <v>40</v>
      </c>
      <c r="L138">
        <v>53</v>
      </c>
      <c r="M138">
        <v>35</v>
      </c>
      <c r="N138">
        <v>38</v>
      </c>
      <c r="O138">
        <v>54</v>
      </c>
    </row>
    <row r="139" spans="1:15" x14ac:dyDescent="0.25">
      <c r="A139" t="s">
        <v>491</v>
      </c>
      <c r="B139">
        <v>14</v>
      </c>
      <c r="C139">
        <v>6.93</v>
      </c>
      <c r="D139">
        <v>32</v>
      </c>
      <c r="E139">
        <v>52</v>
      </c>
      <c r="F139">
        <v>14</v>
      </c>
      <c r="G139">
        <v>24</v>
      </c>
      <c r="H139">
        <v>16</v>
      </c>
      <c r="I139">
        <v>0</v>
      </c>
      <c r="J139">
        <v>18</v>
      </c>
      <c r="K139">
        <v>0</v>
      </c>
      <c r="L139">
        <v>0</v>
      </c>
      <c r="M139">
        <v>0</v>
      </c>
      <c r="N139">
        <v>0</v>
      </c>
      <c r="O139">
        <v>10</v>
      </c>
    </row>
    <row r="140" spans="1:15" x14ac:dyDescent="0.25">
      <c r="A140" t="s">
        <v>526</v>
      </c>
      <c r="B140">
        <v>23</v>
      </c>
      <c r="C140">
        <v>2.06</v>
      </c>
      <c r="D140">
        <v>16</v>
      </c>
      <c r="E140">
        <v>43</v>
      </c>
      <c r="F140">
        <v>42</v>
      </c>
      <c r="G140">
        <v>54</v>
      </c>
      <c r="H140">
        <v>36</v>
      </c>
      <c r="I140">
        <v>11</v>
      </c>
      <c r="J140">
        <v>0</v>
      </c>
      <c r="K140">
        <v>15</v>
      </c>
      <c r="L140">
        <v>38</v>
      </c>
      <c r="M140">
        <v>14</v>
      </c>
      <c r="N140">
        <v>10</v>
      </c>
      <c r="O140">
        <v>0</v>
      </c>
    </row>
    <row r="141" spans="1:15" x14ac:dyDescent="0.25">
      <c r="A141" t="s">
        <v>489</v>
      </c>
      <c r="B141">
        <v>26</v>
      </c>
      <c r="C141">
        <v>1.72</v>
      </c>
      <c r="D141">
        <v>42</v>
      </c>
      <c r="E141">
        <v>13</v>
      </c>
      <c r="F141">
        <v>20</v>
      </c>
      <c r="G141">
        <v>19</v>
      </c>
      <c r="H141">
        <v>42</v>
      </c>
      <c r="I141">
        <v>0</v>
      </c>
      <c r="J141">
        <v>17</v>
      </c>
      <c r="K141">
        <v>52</v>
      </c>
      <c r="L141">
        <v>0</v>
      </c>
      <c r="M141">
        <v>0</v>
      </c>
      <c r="N141">
        <v>44</v>
      </c>
      <c r="O141">
        <v>62</v>
      </c>
    </row>
    <row r="142" spans="1:15" x14ac:dyDescent="0.25">
      <c r="A142" t="s">
        <v>525</v>
      </c>
      <c r="B142">
        <v>19</v>
      </c>
      <c r="C142">
        <v>2.17</v>
      </c>
      <c r="D142">
        <v>0</v>
      </c>
      <c r="E142">
        <v>30</v>
      </c>
      <c r="F142">
        <v>41</v>
      </c>
      <c r="G142">
        <v>42</v>
      </c>
      <c r="H142">
        <v>52</v>
      </c>
      <c r="I142">
        <v>14</v>
      </c>
      <c r="J142">
        <v>16</v>
      </c>
      <c r="K142">
        <v>0</v>
      </c>
      <c r="L142">
        <v>0</v>
      </c>
      <c r="M142">
        <v>18</v>
      </c>
      <c r="N142">
        <v>14</v>
      </c>
      <c r="O142">
        <v>0</v>
      </c>
    </row>
    <row r="143" spans="1:15" x14ac:dyDescent="0.25">
      <c r="A143" t="s">
        <v>488</v>
      </c>
      <c r="B143">
        <v>66</v>
      </c>
      <c r="C143">
        <v>2.33</v>
      </c>
      <c r="D143">
        <v>33</v>
      </c>
      <c r="E143">
        <v>73</v>
      </c>
      <c r="F143">
        <v>80</v>
      </c>
      <c r="G143">
        <v>150</v>
      </c>
      <c r="H143">
        <v>127</v>
      </c>
      <c r="I143">
        <v>53</v>
      </c>
      <c r="J143">
        <v>55</v>
      </c>
      <c r="K143">
        <v>14</v>
      </c>
      <c r="L143">
        <v>53</v>
      </c>
      <c r="M143">
        <v>25</v>
      </c>
      <c r="N143">
        <v>66</v>
      </c>
      <c r="O143">
        <v>65</v>
      </c>
    </row>
    <row r="144" spans="1:15" x14ac:dyDescent="0.25">
      <c r="A144" t="s">
        <v>490</v>
      </c>
      <c r="B144">
        <v>202</v>
      </c>
      <c r="C144">
        <v>1.79</v>
      </c>
      <c r="D144">
        <v>158</v>
      </c>
      <c r="E144">
        <v>638</v>
      </c>
      <c r="F144">
        <v>845</v>
      </c>
      <c r="G144">
        <v>320</v>
      </c>
      <c r="H144">
        <v>217</v>
      </c>
      <c r="I144">
        <v>88</v>
      </c>
      <c r="J144">
        <v>16</v>
      </c>
      <c r="K144">
        <v>15</v>
      </c>
      <c r="L144">
        <v>40</v>
      </c>
      <c r="M144">
        <v>31</v>
      </c>
      <c r="N144">
        <v>23</v>
      </c>
      <c r="O144">
        <v>31</v>
      </c>
    </row>
    <row r="145" spans="1:15" x14ac:dyDescent="0.25">
      <c r="A145" t="s">
        <v>486</v>
      </c>
      <c r="B145">
        <v>30</v>
      </c>
      <c r="C145">
        <v>0.97</v>
      </c>
      <c r="D145">
        <v>32</v>
      </c>
      <c r="E145">
        <v>18</v>
      </c>
      <c r="F145">
        <v>49</v>
      </c>
      <c r="G145">
        <v>70</v>
      </c>
      <c r="H145">
        <v>50</v>
      </c>
      <c r="I145">
        <v>23</v>
      </c>
      <c r="J145">
        <v>20</v>
      </c>
      <c r="K145">
        <v>12</v>
      </c>
      <c r="L145">
        <v>55</v>
      </c>
      <c r="M145">
        <v>21</v>
      </c>
      <c r="N145">
        <v>15</v>
      </c>
      <c r="O145">
        <v>0</v>
      </c>
    </row>
    <row r="146" spans="1:15" x14ac:dyDescent="0.25">
      <c r="A146" t="s">
        <v>487</v>
      </c>
      <c r="B146">
        <v>8</v>
      </c>
      <c r="C146">
        <v>0.8</v>
      </c>
      <c r="D146">
        <v>26</v>
      </c>
      <c r="E146">
        <v>0</v>
      </c>
      <c r="F146">
        <v>13</v>
      </c>
      <c r="G146">
        <v>31</v>
      </c>
      <c r="H146">
        <v>0</v>
      </c>
      <c r="I146">
        <v>0</v>
      </c>
      <c r="J146">
        <v>29</v>
      </c>
      <c r="K146">
        <v>0</v>
      </c>
      <c r="L146">
        <v>0</v>
      </c>
      <c r="M146">
        <v>0</v>
      </c>
      <c r="N146">
        <v>0</v>
      </c>
      <c r="O146">
        <v>0</v>
      </c>
    </row>
    <row r="147" spans="1:15" x14ac:dyDescent="0.25">
      <c r="A147" t="s">
        <v>485</v>
      </c>
      <c r="B147">
        <v>82</v>
      </c>
      <c r="C147">
        <v>2.1</v>
      </c>
      <c r="D147">
        <v>68</v>
      </c>
      <c r="E147">
        <v>104</v>
      </c>
      <c r="F147">
        <v>222</v>
      </c>
      <c r="G147">
        <v>206</v>
      </c>
      <c r="H147">
        <v>119</v>
      </c>
      <c r="I147">
        <v>66</v>
      </c>
      <c r="J147">
        <v>36</v>
      </c>
      <c r="K147">
        <v>34</v>
      </c>
      <c r="L147">
        <v>18</v>
      </c>
      <c r="M147">
        <v>38</v>
      </c>
      <c r="N147">
        <v>27</v>
      </c>
      <c r="O147">
        <v>48</v>
      </c>
    </row>
    <row r="148" spans="1:15" x14ac:dyDescent="0.25">
      <c r="A148" t="s">
        <v>484</v>
      </c>
      <c r="B148">
        <v>30</v>
      </c>
      <c r="C148">
        <v>3.04</v>
      </c>
      <c r="D148">
        <v>14</v>
      </c>
      <c r="E148">
        <v>52</v>
      </c>
      <c r="F148">
        <v>74</v>
      </c>
      <c r="G148">
        <v>80</v>
      </c>
      <c r="H148">
        <v>52</v>
      </c>
      <c r="I148">
        <v>0</v>
      </c>
      <c r="J148">
        <v>0</v>
      </c>
      <c r="K148">
        <v>19</v>
      </c>
      <c r="L148">
        <v>10</v>
      </c>
      <c r="M148">
        <v>49</v>
      </c>
      <c r="N148">
        <v>15</v>
      </c>
      <c r="O148">
        <v>0</v>
      </c>
    </row>
    <row r="149" spans="1:15" x14ac:dyDescent="0.25">
      <c r="A149" t="s">
        <v>483</v>
      </c>
      <c r="B149">
        <v>14</v>
      </c>
      <c r="C149">
        <v>8.1</v>
      </c>
      <c r="D149">
        <v>0</v>
      </c>
      <c r="E149">
        <v>0</v>
      </c>
      <c r="F149">
        <v>0</v>
      </c>
      <c r="G149">
        <v>29</v>
      </c>
      <c r="H149">
        <v>30</v>
      </c>
      <c r="I149">
        <v>27</v>
      </c>
      <c r="J149">
        <v>10</v>
      </c>
      <c r="K149">
        <v>19</v>
      </c>
      <c r="L149">
        <v>15</v>
      </c>
      <c r="M149">
        <v>0</v>
      </c>
      <c r="N149">
        <v>23</v>
      </c>
      <c r="O149">
        <v>16</v>
      </c>
    </row>
    <row r="150" spans="1:15" x14ac:dyDescent="0.25">
      <c r="A150" t="s">
        <v>521</v>
      </c>
      <c r="B150">
        <v>162</v>
      </c>
      <c r="C150">
        <v>2.13</v>
      </c>
      <c r="D150">
        <v>113</v>
      </c>
      <c r="E150">
        <v>296</v>
      </c>
      <c r="F150">
        <v>573</v>
      </c>
      <c r="G150">
        <v>518</v>
      </c>
      <c r="H150">
        <v>250</v>
      </c>
      <c r="I150">
        <v>80</v>
      </c>
      <c r="J150">
        <v>44</v>
      </c>
      <c r="K150">
        <v>17</v>
      </c>
      <c r="L150">
        <v>10</v>
      </c>
      <c r="M150">
        <v>22</v>
      </c>
      <c r="N150">
        <v>0</v>
      </c>
      <c r="O150">
        <v>21</v>
      </c>
    </row>
    <row r="151" spans="1:15" x14ac:dyDescent="0.25">
      <c r="A151" t="s">
        <v>573</v>
      </c>
      <c r="B151">
        <v>93</v>
      </c>
      <c r="C151">
        <v>5.03</v>
      </c>
      <c r="D151">
        <v>110</v>
      </c>
      <c r="E151">
        <v>146</v>
      </c>
      <c r="F151">
        <v>184</v>
      </c>
      <c r="G151">
        <v>173</v>
      </c>
      <c r="H151">
        <v>119</v>
      </c>
      <c r="I151">
        <v>201</v>
      </c>
      <c r="J151">
        <v>39</v>
      </c>
      <c r="K151">
        <v>31</v>
      </c>
      <c r="L151">
        <v>29</v>
      </c>
      <c r="M151">
        <v>33</v>
      </c>
      <c r="N151">
        <v>24</v>
      </c>
      <c r="O151">
        <v>30</v>
      </c>
    </row>
    <row r="152" spans="1:15" x14ac:dyDescent="0.25">
      <c r="A152" t="s">
        <v>572</v>
      </c>
      <c r="B152">
        <v>467</v>
      </c>
      <c r="C152">
        <v>6.98</v>
      </c>
      <c r="D152">
        <v>1156</v>
      </c>
      <c r="E152">
        <v>900</v>
      </c>
      <c r="F152">
        <v>746</v>
      </c>
      <c r="G152">
        <v>461</v>
      </c>
      <c r="H152">
        <v>532</v>
      </c>
      <c r="I152">
        <v>540</v>
      </c>
      <c r="J152">
        <v>117</v>
      </c>
      <c r="K152">
        <v>207</v>
      </c>
      <c r="L152">
        <v>106</v>
      </c>
      <c r="M152">
        <v>141</v>
      </c>
      <c r="N152">
        <v>206</v>
      </c>
      <c r="O152">
        <v>486</v>
      </c>
    </row>
    <row r="153" spans="1:15" x14ac:dyDescent="0.25">
      <c r="A153" t="s">
        <v>571</v>
      </c>
      <c r="B153">
        <v>14</v>
      </c>
      <c r="C153">
        <v>1.87</v>
      </c>
      <c r="D153">
        <v>26</v>
      </c>
      <c r="E153">
        <v>12</v>
      </c>
      <c r="F153">
        <v>23</v>
      </c>
      <c r="G153">
        <v>11</v>
      </c>
      <c r="H153">
        <v>42</v>
      </c>
      <c r="I153">
        <v>13</v>
      </c>
      <c r="J153">
        <v>10</v>
      </c>
      <c r="K153">
        <v>0</v>
      </c>
      <c r="L153">
        <v>0</v>
      </c>
      <c r="M153">
        <v>16</v>
      </c>
      <c r="N153">
        <v>0</v>
      </c>
      <c r="O153">
        <v>17</v>
      </c>
    </row>
    <row r="154" spans="1:15" x14ac:dyDescent="0.25">
      <c r="A154" t="s">
        <v>570</v>
      </c>
      <c r="B154">
        <v>16</v>
      </c>
      <c r="C154">
        <v>0</v>
      </c>
      <c r="D154">
        <v>11</v>
      </c>
      <c r="E154">
        <v>0</v>
      </c>
      <c r="F154">
        <v>12</v>
      </c>
      <c r="G154">
        <v>27</v>
      </c>
      <c r="H154">
        <v>47</v>
      </c>
      <c r="I154">
        <v>56</v>
      </c>
      <c r="J154">
        <v>18</v>
      </c>
      <c r="K154">
        <v>18</v>
      </c>
      <c r="L154">
        <v>0</v>
      </c>
      <c r="M154">
        <v>0</v>
      </c>
      <c r="N154">
        <v>0</v>
      </c>
      <c r="O154">
        <v>0</v>
      </c>
    </row>
    <row r="155" spans="1:15" x14ac:dyDescent="0.25">
      <c r="A155" t="s">
        <v>569</v>
      </c>
      <c r="B155">
        <v>14</v>
      </c>
      <c r="C155">
        <v>2.74</v>
      </c>
      <c r="D155">
        <v>12</v>
      </c>
      <c r="E155">
        <v>44</v>
      </c>
      <c r="F155">
        <v>42</v>
      </c>
      <c r="G155">
        <v>38</v>
      </c>
      <c r="H155">
        <v>37</v>
      </c>
      <c r="I155">
        <v>0</v>
      </c>
      <c r="J155">
        <v>0</v>
      </c>
      <c r="K155">
        <v>0</v>
      </c>
      <c r="L155">
        <v>0</v>
      </c>
      <c r="M155">
        <v>0</v>
      </c>
      <c r="N155">
        <v>0</v>
      </c>
      <c r="O155">
        <v>0</v>
      </c>
    </row>
    <row r="156" spans="1:15" x14ac:dyDescent="0.25">
      <c r="A156" t="s">
        <v>568</v>
      </c>
      <c r="B156">
        <v>20</v>
      </c>
      <c r="C156">
        <v>3.13</v>
      </c>
      <c r="D156">
        <v>25</v>
      </c>
      <c r="E156">
        <v>0</v>
      </c>
      <c r="F156">
        <v>84</v>
      </c>
      <c r="G156">
        <v>42</v>
      </c>
      <c r="H156">
        <v>23</v>
      </c>
      <c r="I156">
        <v>26</v>
      </c>
      <c r="J156">
        <v>0</v>
      </c>
      <c r="K156">
        <v>18</v>
      </c>
      <c r="L156">
        <v>0</v>
      </c>
      <c r="M156">
        <v>0</v>
      </c>
      <c r="N156">
        <v>0</v>
      </c>
      <c r="O156">
        <v>25</v>
      </c>
    </row>
    <row r="157" spans="1:15" x14ac:dyDescent="0.25">
      <c r="A157" t="s">
        <v>567</v>
      </c>
      <c r="B157">
        <v>102</v>
      </c>
      <c r="C157">
        <v>3.36</v>
      </c>
      <c r="D157">
        <v>159</v>
      </c>
      <c r="E157">
        <v>184</v>
      </c>
      <c r="F157">
        <v>240</v>
      </c>
      <c r="G157">
        <v>171</v>
      </c>
      <c r="H157">
        <v>151</v>
      </c>
      <c r="I157">
        <v>130</v>
      </c>
      <c r="J157">
        <v>32</v>
      </c>
      <c r="K157">
        <v>36</v>
      </c>
      <c r="L157">
        <v>42</v>
      </c>
      <c r="M157">
        <v>21</v>
      </c>
      <c r="N157">
        <v>22</v>
      </c>
      <c r="O157">
        <v>41</v>
      </c>
    </row>
    <row r="158" spans="1:15" x14ac:dyDescent="0.25">
      <c r="A158" t="s">
        <v>562</v>
      </c>
      <c r="B158">
        <v>22</v>
      </c>
      <c r="C158">
        <v>2.2599999999999998</v>
      </c>
      <c r="D158">
        <v>24</v>
      </c>
      <c r="E158">
        <v>41</v>
      </c>
      <c r="F158">
        <v>70</v>
      </c>
      <c r="G158">
        <v>20</v>
      </c>
      <c r="H158">
        <v>28</v>
      </c>
      <c r="I158">
        <v>52</v>
      </c>
      <c r="J158">
        <v>0</v>
      </c>
      <c r="K158">
        <v>0</v>
      </c>
      <c r="L158">
        <v>10</v>
      </c>
      <c r="M158">
        <v>0</v>
      </c>
      <c r="N158">
        <v>0</v>
      </c>
      <c r="O158">
        <v>16</v>
      </c>
    </row>
    <row r="159" spans="1:15" x14ac:dyDescent="0.25">
      <c r="A159" t="s">
        <v>566</v>
      </c>
      <c r="B159">
        <v>112</v>
      </c>
      <c r="C159">
        <v>2.78</v>
      </c>
      <c r="D159">
        <v>169</v>
      </c>
      <c r="E159">
        <v>187</v>
      </c>
      <c r="F159">
        <v>226</v>
      </c>
      <c r="G159">
        <v>140</v>
      </c>
      <c r="H159">
        <v>190</v>
      </c>
      <c r="I159">
        <v>69</v>
      </c>
      <c r="J159">
        <v>36</v>
      </c>
      <c r="K159">
        <v>38</v>
      </c>
      <c r="L159">
        <v>43</v>
      </c>
      <c r="M159">
        <v>55</v>
      </c>
      <c r="N159">
        <v>57</v>
      </c>
      <c r="O159">
        <v>137</v>
      </c>
    </row>
    <row r="160" spans="1:15" x14ac:dyDescent="0.25">
      <c r="A160" t="s">
        <v>565</v>
      </c>
      <c r="B160">
        <v>518</v>
      </c>
      <c r="C160">
        <v>3.44</v>
      </c>
      <c r="D160">
        <v>1105</v>
      </c>
      <c r="E160">
        <v>1248</v>
      </c>
      <c r="F160">
        <v>1131</v>
      </c>
      <c r="G160">
        <v>827</v>
      </c>
      <c r="H160">
        <v>408</v>
      </c>
      <c r="I160">
        <v>170</v>
      </c>
      <c r="J160">
        <v>96</v>
      </c>
      <c r="K160">
        <v>187</v>
      </c>
      <c r="L160">
        <v>126</v>
      </c>
      <c r="M160">
        <v>112</v>
      </c>
      <c r="N160">
        <v>271</v>
      </c>
      <c r="O160">
        <v>529</v>
      </c>
    </row>
    <row r="161" spans="1:15" x14ac:dyDescent="0.25">
      <c r="A161" t="s">
        <v>564</v>
      </c>
      <c r="B161">
        <v>59</v>
      </c>
      <c r="C161">
        <v>5.53</v>
      </c>
      <c r="D161">
        <v>103</v>
      </c>
      <c r="E161">
        <v>57</v>
      </c>
      <c r="F161">
        <v>67</v>
      </c>
      <c r="G161">
        <v>54</v>
      </c>
      <c r="H161">
        <v>61</v>
      </c>
      <c r="I161">
        <v>36</v>
      </c>
      <c r="J161">
        <v>39</v>
      </c>
      <c r="K161">
        <v>54</v>
      </c>
      <c r="L161">
        <v>100</v>
      </c>
      <c r="M161">
        <v>43</v>
      </c>
      <c r="N161">
        <v>43</v>
      </c>
      <c r="O161">
        <v>56</v>
      </c>
    </row>
    <row r="162" spans="1:15" x14ac:dyDescent="0.25">
      <c r="A162" t="s">
        <v>563</v>
      </c>
      <c r="B162">
        <v>22</v>
      </c>
      <c r="C162">
        <v>1.7</v>
      </c>
      <c r="D162">
        <v>11</v>
      </c>
      <c r="E162">
        <v>0</v>
      </c>
      <c r="F162">
        <v>52</v>
      </c>
      <c r="G162">
        <v>52</v>
      </c>
      <c r="H162">
        <v>30</v>
      </c>
      <c r="I162">
        <v>20</v>
      </c>
      <c r="J162">
        <v>0</v>
      </c>
      <c r="K162">
        <v>14</v>
      </c>
      <c r="L162">
        <v>16</v>
      </c>
      <c r="M162">
        <v>33</v>
      </c>
      <c r="N162">
        <v>34</v>
      </c>
      <c r="O162">
        <v>0</v>
      </c>
    </row>
    <row r="163" spans="1:15" x14ac:dyDescent="0.25">
      <c r="A163" t="s">
        <v>561</v>
      </c>
      <c r="B163">
        <v>32</v>
      </c>
      <c r="C163">
        <v>2.2599999999999998</v>
      </c>
      <c r="D163">
        <v>57</v>
      </c>
      <c r="E163">
        <v>41</v>
      </c>
      <c r="F163">
        <v>52</v>
      </c>
      <c r="G163">
        <v>47</v>
      </c>
      <c r="H163">
        <v>32</v>
      </c>
      <c r="I163">
        <v>15</v>
      </c>
      <c r="J163">
        <v>11</v>
      </c>
      <c r="K163">
        <v>34</v>
      </c>
      <c r="L163">
        <v>24</v>
      </c>
      <c r="M163">
        <v>16</v>
      </c>
      <c r="N163">
        <v>40</v>
      </c>
      <c r="O163">
        <v>17</v>
      </c>
    </row>
    <row r="164" spans="1:15" x14ac:dyDescent="0.25">
      <c r="A164" t="s">
        <v>560</v>
      </c>
      <c r="B164">
        <v>32</v>
      </c>
      <c r="C164">
        <v>2.66</v>
      </c>
      <c r="D164">
        <v>27</v>
      </c>
      <c r="E164">
        <v>45</v>
      </c>
      <c r="F164">
        <v>38</v>
      </c>
      <c r="G164">
        <v>45</v>
      </c>
      <c r="H164">
        <v>19</v>
      </c>
      <c r="I164">
        <v>11</v>
      </c>
      <c r="J164">
        <v>21</v>
      </c>
      <c r="K164">
        <v>33</v>
      </c>
      <c r="L164">
        <v>26</v>
      </c>
      <c r="M164">
        <v>39</v>
      </c>
      <c r="N164">
        <v>24</v>
      </c>
      <c r="O164">
        <v>60</v>
      </c>
    </row>
    <row r="165" spans="1:15" x14ac:dyDescent="0.25">
      <c r="A165" t="s">
        <v>559</v>
      </c>
      <c r="B165">
        <v>101</v>
      </c>
      <c r="C165">
        <v>2.4900000000000002</v>
      </c>
      <c r="D165">
        <v>91</v>
      </c>
      <c r="E165">
        <v>159</v>
      </c>
      <c r="F165">
        <v>122</v>
      </c>
      <c r="G165">
        <v>166</v>
      </c>
      <c r="H165">
        <v>86</v>
      </c>
      <c r="I165">
        <v>82</v>
      </c>
      <c r="J165">
        <v>72</v>
      </c>
      <c r="K165">
        <v>83</v>
      </c>
      <c r="L165">
        <v>83</v>
      </c>
      <c r="M165">
        <v>87</v>
      </c>
      <c r="N165">
        <v>78</v>
      </c>
      <c r="O165">
        <v>100</v>
      </c>
    </row>
    <row r="166" spans="1:15" x14ac:dyDescent="0.25">
      <c r="A166" t="s">
        <v>558</v>
      </c>
      <c r="B166">
        <v>1412</v>
      </c>
      <c r="C166">
        <v>9.0399999999999991</v>
      </c>
      <c r="D166">
        <v>2228</v>
      </c>
      <c r="E166">
        <v>2761</v>
      </c>
      <c r="F166">
        <v>3220</v>
      </c>
      <c r="G166">
        <v>2320</v>
      </c>
      <c r="H166">
        <v>2179</v>
      </c>
      <c r="I166">
        <v>1106</v>
      </c>
      <c r="J166">
        <v>605</v>
      </c>
      <c r="K166">
        <v>580</v>
      </c>
      <c r="L166">
        <v>443</v>
      </c>
      <c r="M166">
        <v>476</v>
      </c>
      <c r="N166">
        <v>434</v>
      </c>
      <c r="O166">
        <v>595</v>
      </c>
    </row>
    <row r="167" spans="1:15" x14ac:dyDescent="0.25">
      <c r="A167" t="s">
        <v>557</v>
      </c>
      <c r="B167">
        <v>19</v>
      </c>
      <c r="C167">
        <v>9.92</v>
      </c>
      <c r="D167">
        <v>28</v>
      </c>
      <c r="E167">
        <v>0</v>
      </c>
      <c r="F167">
        <v>21</v>
      </c>
      <c r="G167">
        <v>20</v>
      </c>
      <c r="H167">
        <v>49</v>
      </c>
      <c r="I167">
        <v>56</v>
      </c>
      <c r="J167">
        <v>16</v>
      </c>
      <c r="K167">
        <v>13</v>
      </c>
      <c r="L167">
        <v>10</v>
      </c>
      <c r="M167">
        <v>0</v>
      </c>
      <c r="N167">
        <v>16</v>
      </c>
      <c r="O167">
        <v>0</v>
      </c>
    </row>
    <row r="168" spans="1:15" x14ac:dyDescent="0.25">
      <c r="A168" t="s">
        <v>556</v>
      </c>
      <c r="B168">
        <v>35</v>
      </c>
      <c r="C168">
        <v>5.87</v>
      </c>
      <c r="D168">
        <v>0</v>
      </c>
      <c r="E168">
        <v>0</v>
      </c>
      <c r="F168">
        <v>0</v>
      </c>
      <c r="G168">
        <v>14</v>
      </c>
      <c r="H168">
        <v>204</v>
      </c>
      <c r="I168">
        <v>108</v>
      </c>
      <c r="J168">
        <v>48</v>
      </c>
      <c r="K168">
        <v>19</v>
      </c>
      <c r="L168">
        <v>20</v>
      </c>
      <c r="M168">
        <v>11</v>
      </c>
      <c r="N168">
        <v>0</v>
      </c>
      <c r="O168">
        <v>0</v>
      </c>
    </row>
    <row r="169" spans="1:15" x14ac:dyDescent="0.25">
      <c r="A169" t="s">
        <v>555</v>
      </c>
      <c r="B169">
        <v>17</v>
      </c>
      <c r="C169">
        <v>8.4</v>
      </c>
      <c r="D169">
        <v>0</v>
      </c>
      <c r="E169">
        <v>0</v>
      </c>
      <c r="F169">
        <v>25</v>
      </c>
      <c r="G169">
        <v>76</v>
      </c>
      <c r="H169">
        <v>0</v>
      </c>
      <c r="I169">
        <v>0</v>
      </c>
      <c r="J169">
        <v>13</v>
      </c>
      <c r="K169">
        <v>40</v>
      </c>
      <c r="L169">
        <v>0</v>
      </c>
      <c r="M169">
        <v>0</v>
      </c>
      <c r="N169">
        <v>13</v>
      </c>
      <c r="O169">
        <v>38</v>
      </c>
    </row>
    <row r="170" spans="1:15" x14ac:dyDescent="0.25">
      <c r="A170" t="s">
        <v>554</v>
      </c>
      <c r="B170">
        <v>14</v>
      </c>
      <c r="C170">
        <v>6.74</v>
      </c>
      <c r="D170">
        <v>0</v>
      </c>
      <c r="E170">
        <v>41</v>
      </c>
      <c r="F170">
        <v>26</v>
      </c>
      <c r="G170">
        <v>14</v>
      </c>
      <c r="H170">
        <v>15</v>
      </c>
      <c r="I170">
        <v>15</v>
      </c>
      <c r="J170">
        <v>23</v>
      </c>
      <c r="K170">
        <v>21</v>
      </c>
      <c r="L170">
        <v>0</v>
      </c>
      <c r="M170">
        <v>13</v>
      </c>
      <c r="N170">
        <v>0</v>
      </c>
      <c r="O170">
        <v>0</v>
      </c>
    </row>
    <row r="171" spans="1:15" x14ac:dyDescent="0.25">
      <c r="A171" t="s">
        <v>553</v>
      </c>
      <c r="B171">
        <v>31</v>
      </c>
      <c r="C171">
        <v>5.15</v>
      </c>
      <c r="D171">
        <v>15</v>
      </c>
      <c r="E171">
        <v>34</v>
      </c>
      <c r="F171">
        <v>63</v>
      </c>
      <c r="G171">
        <v>34</v>
      </c>
      <c r="H171">
        <v>19</v>
      </c>
      <c r="I171">
        <v>48</v>
      </c>
      <c r="J171">
        <v>21</v>
      </c>
      <c r="K171">
        <v>31</v>
      </c>
      <c r="L171">
        <v>20</v>
      </c>
      <c r="M171">
        <v>23</v>
      </c>
      <c r="N171">
        <v>34</v>
      </c>
      <c r="O171">
        <v>26</v>
      </c>
    </row>
    <row r="172" spans="1:15" x14ac:dyDescent="0.25">
      <c r="A172" t="s">
        <v>552</v>
      </c>
      <c r="B172">
        <v>44</v>
      </c>
      <c r="C172">
        <v>9.1</v>
      </c>
      <c r="D172">
        <v>38</v>
      </c>
      <c r="E172">
        <v>73</v>
      </c>
      <c r="F172">
        <v>80</v>
      </c>
      <c r="G172">
        <v>72</v>
      </c>
      <c r="H172">
        <v>86</v>
      </c>
      <c r="I172">
        <v>68</v>
      </c>
      <c r="J172">
        <v>33</v>
      </c>
      <c r="K172">
        <v>17</v>
      </c>
      <c r="L172">
        <v>0</v>
      </c>
      <c r="M172">
        <v>0</v>
      </c>
      <c r="N172">
        <v>28</v>
      </c>
      <c r="O172">
        <v>32</v>
      </c>
    </row>
    <row r="173" spans="1:15" x14ac:dyDescent="0.25">
      <c r="A173" t="s">
        <v>551</v>
      </c>
      <c r="B173">
        <v>36</v>
      </c>
      <c r="C173">
        <v>5.0199999999999996</v>
      </c>
      <c r="D173">
        <v>0</v>
      </c>
      <c r="E173">
        <v>11</v>
      </c>
      <c r="F173">
        <v>0</v>
      </c>
      <c r="G173">
        <v>12</v>
      </c>
      <c r="H173">
        <v>13</v>
      </c>
      <c r="I173">
        <v>53</v>
      </c>
      <c r="J173">
        <v>68</v>
      </c>
      <c r="K173">
        <v>59</v>
      </c>
      <c r="L173">
        <v>57</v>
      </c>
      <c r="M173">
        <v>80</v>
      </c>
      <c r="N173">
        <v>54</v>
      </c>
      <c r="O173">
        <v>23</v>
      </c>
    </row>
    <row r="174" spans="1:15" x14ac:dyDescent="0.25">
      <c r="A174" t="s">
        <v>550</v>
      </c>
      <c r="B174">
        <v>79</v>
      </c>
      <c r="C174">
        <v>5.69</v>
      </c>
      <c r="D174">
        <v>94</v>
      </c>
      <c r="E174">
        <v>182</v>
      </c>
      <c r="F174">
        <v>79</v>
      </c>
      <c r="G174">
        <v>87</v>
      </c>
      <c r="H174">
        <v>75</v>
      </c>
      <c r="I174">
        <v>81</v>
      </c>
      <c r="J174">
        <v>42</v>
      </c>
      <c r="K174">
        <v>63</v>
      </c>
      <c r="L174">
        <v>88</v>
      </c>
      <c r="M174">
        <v>81</v>
      </c>
      <c r="N174">
        <v>34</v>
      </c>
      <c r="O174">
        <v>46</v>
      </c>
    </row>
    <row r="175" spans="1:15" x14ac:dyDescent="0.25">
      <c r="A175" t="s">
        <v>549</v>
      </c>
      <c r="B175">
        <v>8</v>
      </c>
      <c r="C175">
        <v>4.17</v>
      </c>
      <c r="D175">
        <v>34</v>
      </c>
      <c r="E175">
        <v>0</v>
      </c>
      <c r="F175">
        <v>0</v>
      </c>
      <c r="G175">
        <v>0</v>
      </c>
      <c r="H175">
        <v>10</v>
      </c>
      <c r="I175">
        <v>13</v>
      </c>
      <c r="J175">
        <v>20</v>
      </c>
      <c r="K175">
        <v>18</v>
      </c>
      <c r="L175">
        <v>0</v>
      </c>
      <c r="M175">
        <v>0</v>
      </c>
      <c r="N175">
        <v>0</v>
      </c>
      <c r="O175">
        <v>0</v>
      </c>
    </row>
    <row r="176" spans="1:15" x14ac:dyDescent="0.25">
      <c r="A176" t="s">
        <v>548</v>
      </c>
      <c r="B176">
        <v>29</v>
      </c>
      <c r="C176">
        <v>8.5</v>
      </c>
      <c r="D176">
        <v>0</v>
      </c>
      <c r="E176">
        <v>108</v>
      </c>
      <c r="F176">
        <v>49</v>
      </c>
      <c r="G176">
        <v>33</v>
      </c>
      <c r="H176">
        <v>24</v>
      </c>
      <c r="I176">
        <v>34</v>
      </c>
      <c r="J176">
        <v>16</v>
      </c>
      <c r="K176">
        <v>20</v>
      </c>
      <c r="L176">
        <v>10</v>
      </c>
      <c r="M176">
        <v>0</v>
      </c>
      <c r="N176">
        <v>0</v>
      </c>
      <c r="O176">
        <v>49</v>
      </c>
    </row>
    <row r="177" spans="1:15" x14ac:dyDescent="0.25">
      <c r="A177" t="s">
        <v>547</v>
      </c>
      <c r="B177">
        <v>17</v>
      </c>
      <c r="C177">
        <v>5.48</v>
      </c>
      <c r="D177">
        <v>0</v>
      </c>
      <c r="E177">
        <v>17</v>
      </c>
      <c r="F177">
        <v>22</v>
      </c>
      <c r="G177">
        <v>41</v>
      </c>
      <c r="H177">
        <v>44</v>
      </c>
      <c r="I177">
        <v>18</v>
      </c>
      <c r="J177">
        <v>18</v>
      </c>
      <c r="K177">
        <v>18</v>
      </c>
      <c r="L177">
        <v>23</v>
      </c>
      <c r="M177">
        <v>0</v>
      </c>
      <c r="N177">
        <v>0</v>
      </c>
      <c r="O177">
        <v>0</v>
      </c>
    </row>
    <row r="178" spans="1:15" x14ac:dyDescent="0.25">
      <c r="A178" t="s">
        <v>546</v>
      </c>
      <c r="B178">
        <v>27</v>
      </c>
      <c r="C178">
        <v>8.3699999999999992</v>
      </c>
      <c r="D178">
        <v>0</v>
      </c>
      <c r="E178">
        <v>29</v>
      </c>
      <c r="F178">
        <v>10</v>
      </c>
      <c r="G178">
        <v>32</v>
      </c>
      <c r="H178">
        <v>44</v>
      </c>
      <c r="I178">
        <v>13</v>
      </c>
      <c r="J178">
        <v>16</v>
      </c>
      <c r="K178">
        <v>21</v>
      </c>
      <c r="L178">
        <v>71</v>
      </c>
      <c r="M178">
        <v>36</v>
      </c>
      <c r="N178">
        <v>34</v>
      </c>
      <c r="O178">
        <v>19</v>
      </c>
    </row>
    <row r="179" spans="1:15" x14ac:dyDescent="0.25">
      <c r="A179" t="s">
        <v>545</v>
      </c>
      <c r="B179">
        <v>25</v>
      </c>
      <c r="C179">
        <v>7.78</v>
      </c>
      <c r="D179">
        <v>30</v>
      </c>
      <c r="E179">
        <v>66</v>
      </c>
      <c r="F179">
        <v>62</v>
      </c>
      <c r="G179">
        <v>10</v>
      </c>
      <c r="H179">
        <v>15</v>
      </c>
      <c r="I179">
        <v>20</v>
      </c>
      <c r="J179">
        <v>29</v>
      </c>
      <c r="K179">
        <v>16</v>
      </c>
      <c r="L179">
        <v>21</v>
      </c>
      <c r="M179">
        <v>14</v>
      </c>
      <c r="N179">
        <v>0</v>
      </c>
      <c r="O179">
        <v>12</v>
      </c>
    </row>
    <row r="180" spans="1:15" x14ac:dyDescent="0.25">
      <c r="A180" t="s">
        <v>544</v>
      </c>
      <c r="B180">
        <v>15</v>
      </c>
      <c r="C180">
        <v>11.95</v>
      </c>
      <c r="D180">
        <v>0</v>
      </c>
      <c r="E180">
        <v>10</v>
      </c>
      <c r="F180">
        <v>13</v>
      </c>
      <c r="G180">
        <v>11</v>
      </c>
      <c r="H180">
        <v>76</v>
      </c>
      <c r="I180">
        <v>24</v>
      </c>
      <c r="J180">
        <v>14</v>
      </c>
      <c r="K180">
        <v>22</v>
      </c>
      <c r="L180">
        <v>0</v>
      </c>
      <c r="M180">
        <v>10</v>
      </c>
      <c r="N180">
        <v>0</v>
      </c>
      <c r="O180">
        <v>0</v>
      </c>
    </row>
    <row r="181" spans="1:15" x14ac:dyDescent="0.25">
      <c r="A181" t="s">
        <v>537</v>
      </c>
      <c r="B181">
        <v>20</v>
      </c>
      <c r="C181">
        <v>10.87</v>
      </c>
      <c r="D181">
        <v>53</v>
      </c>
      <c r="E181">
        <v>32</v>
      </c>
      <c r="F181">
        <v>24</v>
      </c>
      <c r="G181">
        <v>28</v>
      </c>
      <c r="H181">
        <v>30</v>
      </c>
      <c r="I181">
        <v>23</v>
      </c>
      <c r="J181">
        <v>27</v>
      </c>
      <c r="K181">
        <v>28</v>
      </c>
      <c r="L181">
        <v>0</v>
      </c>
      <c r="M181">
        <v>0</v>
      </c>
      <c r="N181">
        <v>0</v>
      </c>
      <c r="O181">
        <v>0</v>
      </c>
    </row>
    <row r="182" spans="1:15" x14ac:dyDescent="0.25">
      <c r="A182" t="s">
        <v>543</v>
      </c>
      <c r="B182">
        <v>15</v>
      </c>
      <c r="C182">
        <v>8.09</v>
      </c>
      <c r="D182">
        <v>0</v>
      </c>
      <c r="E182">
        <v>10</v>
      </c>
      <c r="F182">
        <v>39</v>
      </c>
      <c r="G182">
        <v>37</v>
      </c>
      <c r="H182">
        <v>31</v>
      </c>
      <c r="I182">
        <v>23</v>
      </c>
      <c r="J182">
        <v>12</v>
      </c>
      <c r="K182">
        <v>23</v>
      </c>
      <c r="L182">
        <v>0</v>
      </c>
      <c r="M182">
        <v>0</v>
      </c>
      <c r="N182">
        <v>0</v>
      </c>
      <c r="O182">
        <v>0</v>
      </c>
    </row>
    <row r="183" spans="1:15" x14ac:dyDescent="0.25">
      <c r="A183" t="s">
        <v>542</v>
      </c>
      <c r="B183">
        <v>12</v>
      </c>
      <c r="C183">
        <v>8.4</v>
      </c>
      <c r="D183">
        <v>0</v>
      </c>
      <c r="E183">
        <v>0</v>
      </c>
      <c r="F183">
        <v>55</v>
      </c>
      <c r="G183">
        <v>15</v>
      </c>
      <c r="H183">
        <v>38</v>
      </c>
      <c r="I183">
        <v>12</v>
      </c>
      <c r="J183">
        <v>13</v>
      </c>
      <c r="K183">
        <v>12</v>
      </c>
      <c r="L183">
        <v>0</v>
      </c>
      <c r="M183">
        <v>0</v>
      </c>
      <c r="N183">
        <v>0</v>
      </c>
      <c r="O183">
        <v>0</v>
      </c>
    </row>
    <row r="184" spans="1:15" x14ac:dyDescent="0.25">
      <c r="A184" t="s">
        <v>541</v>
      </c>
      <c r="B184">
        <v>15</v>
      </c>
      <c r="C184">
        <v>8.9499999999999993</v>
      </c>
      <c r="D184">
        <v>26</v>
      </c>
      <c r="E184">
        <v>17</v>
      </c>
      <c r="F184">
        <v>59</v>
      </c>
      <c r="G184">
        <v>0</v>
      </c>
      <c r="H184">
        <v>0</v>
      </c>
      <c r="I184">
        <v>11</v>
      </c>
      <c r="J184">
        <v>41</v>
      </c>
      <c r="K184">
        <v>19</v>
      </c>
      <c r="L184">
        <v>11</v>
      </c>
      <c r="M184">
        <v>0</v>
      </c>
      <c r="N184">
        <v>0</v>
      </c>
      <c r="O184">
        <v>0</v>
      </c>
    </row>
    <row r="185" spans="1:15" x14ac:dyDescent="0.25">
      <c r="A185" t="s">
        <v>540</v>
      </c>
      <c r="B185">
        <v>9</v>
      </c>
      <c r="C185">
        <v>6.06</v>
      </c>
      <c r="D185">
        <v>15</v>
      </c>
      <c r="E185">
        <v>0</v>
      </c>
      <c r="F185">
        <v>0</v>
      </c>
      <c r="G185">
        <v>0</v>
      </c>
      <c r="H185">
        <v>14</v>
      </c>
      <c r="I185">
        <v>18</v>
      </c>
      <c r="J185">
        <v>31</v>
      </c>
      <c r="K185">
        <v>21</v>
      </c>
      <c r="L185">
        <v>0</v>
      </c>
      <c r="M185">
        <v>0</v>
      </c>
      <c r="N185">
        <v>0</v>
      </c>
      <c r="O185">
        <v>10</v>
      </c>
    </row>
    <row r="186" spans="1:15" x14ac:dyDescent="0.25">
      <c r="A186" t="s">
        <v>539</v>
      </c>
      <c r="B186">
        <v>23</v>
      </c>
      <c r="C186">
        <v>8.07</v>
      </c>
      <c r="D186">
        <v>25</v>
      </c>
      <c r="E186">
        <v>50</v>
      </c>
      <c r="F186">
        <v>25</v>
      </c>
      <c r="G186">
        <v>19</v>
      </c>
      <c r="H186">
        <v>25</v>
      </c>
      <c r="I186">
        <v>37</v>
      </c>
      <c r="J186">
        <v>33</v>
      </c>
      <c r="K186">
        <v>23</v>
      </c>
      <c r="L186">
        <v>12</v>
      </c>
      <c r="M186">
        <v>10</v>
      </c>
      <c r="N186">
        <v>11</v>
      </c>
      <c r="O186">
        <v>0</v>
      </c>
    </row>
    <row r="187" spans="1:15" x14ac:dyDescent="0.25">
      <c r="A187" t="s">
        <v>538</v>
      </c>
      <c r="B187">
        <v>8</v>
      </c>
      <c r="C187">
        <v>5.0999999999999996</v>
      </c>
      <c r="D187">
        <v>0</v>
      </c>
      <c r="E187">
        <v>0</v>
      </c>
      <c r="F187">
        <v>0</v>
      </c>
      <c r="G187">
        <v>0</v>
      </c>
      <c r="H187">
        <v>15</v>
      </c>
      <c r="I187">
        <v>13</v>
      </c>
      <c r="J187">
        <v>12</v>
      </c>
      <c r="K187">
        <v>16</v>
      </c>
      <c r="L187">
        <v>25</v>
      </c>
      <c r="M187">
        <v>15</v>
      </c>
      <c r="N187">
        <v>0</v>
      </c>
      <c r="O187">
        <v>0</v>
      </c>
    </row>
    <row r="188" spans="1:15" x14ac:dyDescent="0.25">
      <c r="A188" t="s">
        <v>482</v>
      </c>
      <c r="B188">
        <v>4312</v>
      </c>
      <c r="C188">
        <v>4.3600000000000003</v>
      </c>
      <c r="D188">
        <v>5310</v>
      </c>
      <c r="E188">
        <v>7837</v>
      </c>
      <c r="F188">
        <v>7639</v>
      </c>
      <c r="G188">
        <v>7117</v>
      </c>
      <c r="H188">
        <v>6783</v>
      </c>
      <c r="I188">
        <v>4393</v>
      </c>
      <c r="J188">
        <v>1906</v>
      </c>
      <c r="K188">
        <v>2035</v>
      </c>
      <c r="L188">
        <v>1825</v>
      </c>
      <c r="M188">
        <v>1953</v>
      </c>
      <c r="N188">
        <v>1824</v>
      </c>
      <c r="O188">
        <v>3127</v>
      </c>
    </row>
    <row r="189" spans="1:15" x14ac:dyDescent="0.25">
      <c r="A189" t="s">
        <v>481</v>
      </c>
      <c r="B189">
        <v>71</v>
      </c>
      <c r="C189">
        <v>2.4900000000000002</v>
      </c>
      <c r="D189">
        <v>683</v>
      </c>
      <c r="E189">
        <v>12</v>
      </c>
      <c r="F189">
        <v>14</v>
      </c>
      <c r="G189">
        <v>27</v>
      </c>
      <c r="H189">
        <v>0</v>
      </c>
      <c r="I189">
        <v>18</v>
      </c>
      <c r="J189">
        <v>16</v>
      </c>
      <c r="K189">
        <v>23</v>
      </c>
      <c r="L189">
        <v>18</v>
      </c>
      <c r="M189">
        <v>13</v>
      </c>
      <c r="N189">
        <v>11</v>
      </c>
      <c r="O189">
        <v>11</v>
      </c>
    </row>
    <row r="190" spans="1:15" x14ac:dyDescent="0.25">
      <c r="A190" t="s">
        <v>480</v>
      </c>
      <c r="B190">
        <v>68</v>
      </c>
      <c r="C190">
        <v>3.14</v>
      </c>
      <c r="D190">
        <v>105</v>
      </c>
      <c r="E190">
        <v>112</v>
      </c>
      <c r="F190">
        <v>135</v>
      </c>
      <c r="G190">
        <v>102</v>
      </c>
      <c r="H190">
        <v>48</v>
      </c>
      <c r="I190">
        <v>33</v>
      </c>
      <c r="J190">
        <v>42</v>
      </c>
      <c r="K190">
        <v>31</v>
      </c>
      <c r="L190">
        <v>58</v>
      </c>
      <c r="M190">
        <v>47</v>
      </c>
      <c r="N190">
        <v>63</v>
      </c>
      <c r="O190">
        <v>42</v>
      </c>
    </row>
    <row r="191" spans="1:15" x14ac:dyDescent="0.25">
      <c r="A191" t="s">
        <v>479</v>
      </c>
      <c r="B191">
        <v>56</v>
      </c>
      <c r="C191">
        <v>4.07</v>
      </c>
      <c r="D191">
        <v>56</v>
      </c>
      <c r="E191">
        <v>95</v>
      </c>
      <c r="F191">
        <v>111</v>
      </c>
      <c r="G191">
        <v>81</v>
      </c>
      <c r="H191">
        <v>87</v>
      </c>
      <c r="I191">
        <v>74</v>
      </c>
      <c r="J191">
        <v>27</v>
      </c>
      <c r="K191">
        <v>23</v>
      </c>
      <c r="L191">
        <v>31</v>
      </c>
      <c r="M191">
        <v>21</v>
      </c>
      <c r="N191">
        <v>32</v>
      </c>
      <c r="O191">
        <v>36</v>
      </c>
    </row>
    <row r="192" spans="1:15" x14ac:dyDescent="0.25">
      <c r="A192" t="s">
        <v>478</v>
      </c>
      <c r="B192">
        <v>25</v>
      </c>
      <c r="C192">
        <v>4.8</v>
      </c>
      <c r="D192">
        <v>0</v>
      </c>
      <c r="E192">
        <v>91</v>
      </c>
      <c r="F192">
        <v>38</v>
      </c>
      <c r="G192">
        <v>27</v>
      </c>
      <c r="H192">
        <v>28</v>
      </c>
      <c r="I192">
        <v>0</v>
      </c>
      <c r="J192">
        <v>0</v>
      </c>
      <c r="K192">
        <v>17</v>
      </c>
      <c r="L192">
        <v>24</v>
      </c>
      <c r="M192">
        <v>15</v>
      </c>
      <c r="N192">
        <v>19</v>
      </c>
      <c r="O192">
        <v>44</v>
      </c>
    </row>
    <row r="193" spans="1:15" x14ac:dyDescent="0.25">
      <c r="A193" t="s">
        <v>477</v>
      </c>
      <c r="B193">
        <v>13</v>
      </c>
      <c r="C193">
        <v>2.3199999999999998</v>
      </c>
      <c r="D193">
        <v>14</v>
      </c>
      <c r="E193">
        <v>51</v>
      </c>
      <c r="F193">
        <v>26</v>
      </c>
      <c r="G193">
        <v>28</v>
      </c>
      <c r="H193">
        <v>0</v>
      </c>
      <c r="I193">
        <v>10</v>
      </c>
      <c r="J193">
        <v>0</v>
      </c>
      <c r="K193">
        <v>12</v>
      </c>
      <c r="L193">
        <v>0</v>
      </c>
      <c r="M193">
        <v>0</v>
      </c>
      <c r="N193">
        <v>0</v>
      </c>
      <c r="O193">
        <v>16</v>
      </c>
    </row>
    <row r="194" spans="1:15" x14ac:dyDescent="0.25">
      <c r="A194" t="s">
        <v>476</v>
      </c>
      <c r="B194">
        <v>91</v>
      </c>
      <c r="C194">
        <v>4.1500000000000004</v>
      </c>
      <c r="D194">
        <v>94</v>
      </c>
      <c r="E194">
        <v>95</v>
      </c>
      <c r="F194">
        <v>223</v>
      </c>
      <c r="G194">
        <v>175</v>
      </c>
      <c r="H194">
        <v>123</v>
      </c>
      <c r="I194">
        <v>57</v>
      </c>
      <c r="J194">
        <v>44</v>
      </c>
      <c r="K194">
        <v>62</v>
      </c>
      <c r="L194">
        <v>49</v>
      </c>
      <c r="M194">
        <v>65</v>
      </c>
      <c r="N194">
        <v>47</v>
      </c>
      <c r="O194">
        <v>63</v>
      </c>
    </row>
    <row r="195" spans="1:15" x14ac:dyDescent="0.25">
      <c r="A195" t="s">
        <v>474</v>
      </c>
      <c r="B195">
        <v>466</v>
      </c>
      <c r="C195">
        <v>3.83</v>
      </c>
      <c r="D195">
        <v>577</v>
      </c>
      <c r="E195">
        <v>733</v>
      </c>
      <c r="F195">
        <v>818</v>
      </c>
      <c r="G195">
        <v>730</v>
      </c>
      <c r="H195">
        <v>531</v>
      </c>
      <c r="I195">
        <v>386</v>
      </c>
      <c r="J195">
        <v>300</v>
      </c>
      <c r="K195">
        <v>279</v>
      </c>
      <c r="L195">
        <v>249</v>
      </c>
      <c r="M195">
        <v>266</v>
      </c>
      <c r="N195">
        <v>232</v>
      </c>
      <c r="O195">
        <v>496</v>
      </c>
    </row>
    <row r="196" spans="1:15" x14ac:dyDescent="0.25">
      <c r="A196" t="s">
        <v>475</v>
      </c>
      <c r="B196">
        <v>21</v>
      </c>
      <c r="C196">
        <v>1.72</v>
      </c>
      <c r="D196">
        <v>24</v>
      </c>
      <c r="E196">
        <v>40</v>
      </c>
      <c r="F196">
        <v>27</v>
      </c>
      <c r="G196">
        <v>35</v>
      </c>
      <c r="H196">
        <v>12</v>
      </c>
      <c r="I196">
        <v>20</v>
      </c>
      <c r="J196">
        <v>10</v>
      </c>
      <c r="K196">
        <v>26</v>
      </c>
      <c r="L196">
        <v>23</v>
      </c>
      <c r="M196">
        <v>10</v>
      </c>
      <c r="N196">
        <v>0</v>
      </c>
      <c r="O196">
        <v>22</v>
      </c>
    </row>
    <row r="197" spans="1:15" x14ac:dyDescent="0.25">
      <c r="A197" t="s">
        <v>473</v>
      </c>
      <c r="B197">
        <v>35</v>
      </c>
      <c r="C197">
        <v>4.04</v>
      </c>
      <c r="D197">
        <v>0</v>
      </c>
      <c r="E197">
        <v>35</v>
      </c>
      <c r="F197">
        <v>28</v>
      </c>
      <c r="G197">
        <v>97</v>
      </c>
      <c r="H197">
        <v>37</v>
      </c>
      <c r="I197">
        <v>28</v>
      </c>
      <c r="J197">
        <v>20</v>
      </c>
      <c r="K197">
        <v>18</v>
      </c>
      <c r="L197">
        <v>55</v>
      </c>
      <c r="M197">
        <v>31</v>
      </c>
      <c r="N197">
        <v>11</v>
      </c>
      <c r="O197">
        <v>61</v>
      </c>
    </row>
    <row r="198" spans="1:15" x14ac:dyDescent="0.25">
      <c r="A198" t="s">
        <v>472</v>
      </c>
      <c r="B198">
        <v>29</v>
      </c>
      <c r="C198">
        <v>3.39</v>
      </c>
      <c r="D198">
        <v>51</v>
      </c>
      <c r="E198">
        <v>26</v>
      </c>
      <c r="F198">
        <v>61</v>
      </c>
      <c r="G198">
        <v>34</v>
      </c>
      <c r="H198">
        <v>0</v>
      </c>
      <c r="I198">
        <v>0</v>
      </c>
      <c r="J198">
        <v>51</v>
      </c>
      <c r="K198">
        <v>0</v>
      </c>
      <c r="L198">
        <v>29</v>
      </c>
      <c r="M198">
        <v>72</v>
      </c>
      <c r="N198">
        <v>25</v>
      </c>
      <c r="O198">
        <v>0</v>
      </c>
    </row>
    <row r="199" spans="1:15" x14ac:dyDescent="0.25">
      <c r="A199" t="s">
        <v>471</v>
      </c>
      <c r="B199">
        <v>51</v>
      </c>
      <c r="C199">
        <v>2.86</v>
      </c>
      <c r="D199">
        <v>13</v>
      </c>
      <c r="E199">
        <v>17</v>
      </c>
      <c r="F199">
        <v>25</v>
      </c>
      <c r="G199">
        <v>20</v>
      </c>
      <c r="H199">
        <v>14</v>
      </c>
      <c r="I199">
        <v>0</v>
      </c>
      <c r="J199">
        <v>0</v>
      </c>
      <c r="K199">
        <v>0</v>
      </c>
      <c r="L199">
        <v>0</v>
      </c>
      <c r="M199">
        <v>48</v>
      </c>
      <c r="N199">
        <v>364</v>
      </c>
      <c r="O199">
        <v>111</v>
      </c>
    </row>
    <row r="200" spans="1:15" x14ac:dyDescent="0.25">
      <c r="A200" t="s">
        <v>470</v>
      </c>
      <c r="B200">
        <v>131</v>
      </c>
      <c r="C200">
        <v>3.23</v>
      </c>
      <c r="D200">
        <v>50</v>
      </c>
      <c r="E200">
        <v>113</v>
      </c>
      <c r="F200">
        <v>197</v>
      </c>
      <c r="G200">
        <v>206</v>
      </c>
      <c r="H200">
        <v>172</v>
      </c>
      <c r="I200">
        <v>141</v>
      </c>
      <c r="J200">
        <v>114</v>
      </c>
      <c r="K200">
        <v>129</v>
      </c>
      <c r="L200">
        <v>127</v>
      </c>
      <c r="M200">
        <v>110</v>
      </c>
      <c r="N200">
        <v>101</v>
      </c>
      <c r="O200">
        <v>115</v>
      </c>
    </row>
    <row r="201" spans="1:15" x14ac:dyDescent="0.25">
      <c r="A201" t="s">
        <v>469</v>
      </c>
      <c r="B201">
        <v>66</v>
      </c>
      <c r="C201">
        <v>2.96</v>
      </c>
      <c r="D201">
        <v>74</v>
      </c>
      <c r="E201">
        <v>100</v>
      </c>
      <c r="F201">
        <v>102</v>
      </c>
      <c r="G201">
        <v>140</v>
      </c>
      <c r="H201">
        <v>93</v>
      </c>
      <c r="I201">
        <v>57</v>
      </c>
      <c r="J201">
        <v>52</v>
      </c>
      <c r="K201">
        <v>19</v>
      </c>
      <c r="L201">
        <v>24</v>
      </c>
      <c r="M201">
        <v>60</v>
      </c>
      <c r="N201">
        <v>25</v>
      </c>
      <c r="O201">
        <v>44</v>
      </c>
    </row>
    <row r="202" spans="1:15" x14ac:dyDescent="0.25">
      <c r="A202" t="s">
        <v>468</v>
      </c>
      <c r="B202">
        <v>70</v>
      </c>
      <c r="C202">
        <v>2.79</v>
      </c>
      <c r="D202">
        <v>42</v>
      </c>
      <c r="E202">
        <v>77</v>
      </c>
      <c r="F202">
        <v>40</v>
      </c>
      <c r="G202">
        <v>76</v>
      </c>
      <c r="H202">
        <v>128</v>
      </c>
      <c r="I202">
        <v>54</v>
      </c>
      <c r="J202">
        <v>93</v>
      </c>
      <c r="K202">
        <v>127</v>
      </c>
      <c r="L202">
        <v>59</v>
      </c>
      <c r="M202">
        <v>108</v>
      </c>
      <c r="N202">
        <v>15</v>
      </c>
      <c r="O202">
        <v>22</v>
      </c>
    </row>
    <row r="203" spans="1:15" x14ac:dyDescent="0.25">
      <c r="A203" t="s">
        <v>467</v>
      </c>
      <c r="B203">
        <v>26</v>
      </c>
      <c r="C203">
        <v>3.64</v>
      </c>
      <c r="D203">
        <v>11</v>
      </c>
      <c r="E203">
        <v>11</v>
      </c>
      <c r="F203">
        <v>29</v>
      </c>
      <c r="G203">
        <v>37</v>
      </c>
      <c r="H203">
        <v>0</v>
      </c>
      <c r="I203">
        <v>11</v>
      </c>
      <c r="J203">
        <v>0</v>
      </c>
      <c r="K203">
        <v>0</v>
      </c>
      <c r="L203">
        <v>24</v>
      </c>
      <c r="M203">
        <v>112</v>
      </c>
      <c r="N203">
        <v>79</v>
      </c>
      <c r="O203">
        <v>0</v>
      </c>
    </row>
    <row r="204" spans="1:15" x14ac:dyDescent="0.25">
      <c r="A204" t="s">
        <v>466</v>
      </c>
      <c r="B204">
        <v>76</v>
      </c>
      <c r="C204">
        <v>3.82</v>
      </c>
      <c r="D204">
        <v>45</v>
      </c>
      <c r="E204">
        <v>90</v>
      </c>
      <c r="F204">
        <v>108</v>
      </c>
      <c r="G204">
        <v>82</v>
      </c>
      <c r="H204">
        <v>142</v>
      </c>
      <c r="I204">
        <v>92</v>
      </c>
      <c r="J204">
        <v>78</v>
      </c>
      <c r="K204">
        <v>49</v>
      </c>
      <c r="L204">
        <v>69</v>
      </c>
      <c r="M204">
        <v>35</v>
      </c>
      <c r="N204">
        <v>62</v>
      </c>
      <c r="O204">
        <v>54</v>
      </c>
    </row>
    <row r="205" spans="1:15" x14ac:dyDescent="0.25">
      <c r="A205" t="s">
        <v>465</v>
      </c>
      <c r="B205">
        <v>24</v>
      </c>
      <c r="C205">
        <v>2.5099999999999998</v>
      </c>
      <c r="D205">
        <v>59</v>
      </c>
      <c r="E205">
        <v>47</v>
      </c>
      <c r="F205">
        <v>91</v>
      </c>
      <c r="G205">
        <v>39</v>
      </c>
      <c r="H205">
        <v>37</v>
      </c>
      <c r="I205">
        <v>10</v>
      </c>
      <c r="J205">
        <v>0</v>
      </c>
      <c r="K205">
        <v>0</v>
      </c>
      <c r="L205">
        <v>0</v>
      </c>
      <c r="M205">
        <v>0</v>
      </c>
      <c r="N205">
        <v>0</v>
      </c>
      <c r="O205">
        <v>0</v>
      </c>
    </row>
    <row r="206" spans="1:15" x14ac:dyDescent="0.25">
      <c r="A206" t="s">
        <v>464</v>
      </c>
      <c r="B206">
        <v>144</v>
      </c>
      <c r="C206">
        <v>3.38</v>
      </c>
      <c r="D206">
        <v>257</v>
      </c>
      <c r="E206">
        <v>157</v>
      </c>
      <c r="F206">
        <v>176</v>
      </c>
      <c r="G206">
        <v>247</v>
      </c>
      <c r="H206">
        <v>196</v>
      </c>
      <c r="I206">
        <v>157</v>
      </c>
      <c r="J206">
        <v>93</v>
      </c>
      <c r="K206">
        <v>124</v>
      </c>
      <c r="L206">
        <v>93</v>
      </c>
      <c r="M206">
        <v>93</v>
      </c>
      <c r="N206">
        <v>53</v>
      </c>
      <c r="O206">
        <v>83</v>
      </c>
    </row>
    <row r="207" spans="1:15" x14ac:dyDescent="0.25">
      <c r="A207" t="s">
        <v>463</v>
      </c>
      <c r="B207">
        <v>26</v>
      </c>
      <c r="C207">
        <v>5.65</v>
      </c>
      <c r="D207">
        <v>34</v>
      </c>
      <c r="E207">
        <v>32</v>
      </c>
      <c r="F207">
        <v>28</v>
      </c>
      <c r="G207">
        <v>45</v>
      </c>
      <c r="H207">
        <v>43</v>
      </c>
      <c r="I207">
        <v>54</v>
      </c>
      <c r="J207">
        <v>0</v>
      </c>
      <c r="K207">
        <v>13</v>
      </c>
      <c r="L207">
        <v>20</v>
      </c>
      <c r="M207">
        <v>16</v>
      </c>
      <c r="N207">
        <v>14</v>
      </c>
      <c r="O207">
        <v>11</v>
      </c>
    </row>
    <row r="208" spans="1:15" x14ac:dyDescent="0.25">
      <c r="A208" t="s">
        <v>462</v>
      </c>
      <c r="B208">
        <v>134</v>
      </c>
      <c r="C208">
        <v>5.52</v>
      </c>
      <c r="D208">
        <v>63</v>
      </c>
      <c r="E208">
        <v>118</v>
      </c>
      <c r="F208">
        <v>178</v>
      </c>
      <c r="G208">
        <v>154</v>
      </c>
      <c r="H208">
        <v>168</v>
      </c>
      <c r="I208">
        <v>176</v>
      </c>
      <c r="J208">
        <v>119</v>
      </c>
      <c r="K208">
        <v>111</v>
      </c>
      <c r="L208">
        <v>117</v>
      </c>
      <c r="M208">
        <v>144</v>
      </c>
      <c r="N208">
        <v>140</v>
      </c>
      <c r="O208">
        <v>114</v>
      </c>
    </row>
    <row r="209" spans="1:15" x14ac:dyDescent="0.25">
      <c r="A209" t="s">
        <v>461</v>
      </c>
      <c r="B209">
        <v>38</v>
      </c>
      <c r="C209">
        <v>4.7300000000000004</v>
      </c>
      <c r="D209">
        <v>35</v>
      </c>
      <c r="E209">
        <v>0</v>
      </c>
      <c r="F209">
        <v>33</v>
      </c>
      <c r="G209">
        <v>49</v>
      </c>
      <c r="H209">
        <v>64</v>
      </c>
      <c r="I209">
        <v>21</v>
      </c>
      <c r="J209">
        <v>33</v>
      </c>
      <c r="K209">
        <v>12</v>
      </c>
      <c r="L209">
        <v>31</v>
      </c>
      <c r="M209">
        <v>159</v>
      </c>
      <c r="N209">
        <v>19</v>
      </c>
      <c r="O209">
        <v>0</v>
      </c>
    </row>
    <row r="210" spans="1:15" x14ac:dyDescent="0.25">
      <c r="A210" t="s">
        <v>460</v>
      </c>
      <c r="B210">
        <v>21</v>
      </c>
      <c r="C210">
        <v>3.71</v>
      </c>
      <c r="D210">
        <v>23</v>
      </c>
      <c r="E210">
        <v>66</v>
      </c>
      <c r="F210">
        <v>50</v>
      </c>
      <c r="G210">
        <v>39</v>
      </c>
      <c r="H210">
        <v>15</v>
      </c>
      <c r="I210">
        <v>16</v>
      </c>
      <c r="J210">
        <v>0</v>
      </c>
      <c r="K210">
        <v>0</v>
      </c>
      <c r="L210">
        <v>16</v>
      </c>
      <c r="M210">
        <v>10</v>
      </c>
      <c r="N210">
        <v>0</v>
      </c>
      <c r="O210">
        <v>21</v>
      </c>
    </row>
    <row r="211" spans="1:15" x14ac:dyDescent="0.25">
      <c r="A211" t="s">
        <v>459</v>
      </c>
      <c r="B211">
        <v>25</v>
      </c>
      <c r="C211">
        <v>3.16</v>
      </c>
      <c r="D211">
        <v>26</v>
      </c>
      <c r="E211">
        <v>18</v>
      </c>
      <c r="F211">
        <v>22</v>
      </c>
      <c r="G211">
        <v>0</v>
      </c>
      <c r="H211">
        <v>14</v>
      </c>
      <c r="I211">
        <v>180</v>
      </c>
      <c r="J211">
        <v>0</v>
      </c>
      <c r="K211">
        <v>0</v>
      </c>
      <c r="L211">
        <v>0</v>
      </c>
      <c r="M211">
        <v>0</v>
      </c>
      <c r="N211">
        <v>17</v>
      </c>
      <c r="O211">
        <v>23</v>
      </c>
    </row>
    <row r="212" spans="1:15" x14ac:dyDescent="0.25">
      <c r="A212" t="s">
        <v>458</v>
      </c>
      <c r="B212">
        <v>13</v>
      </c>
      <c r="C212">
        <v>2.73</v>
      </c>
      <c r="D212">
        <v>0</v>
      </c>
      <c r="E212">
        <v>0</v>
      </c>
      <c r="F212">
        <v>18</v>
      </c>
      <c r="G212">
        <v>26</v>
      </c>
      <c r="H212">
        <v>27</v>
      </c>
      <c r="I212">
        <v>12</v>
      </c>
      <c r="J212">
        <v>0</v>
      </c>
      <c r="K212">
        <v>22</v>
      </c>
      <c r="L212">
        <v>10</v>
      </c>
      <c r="M212">
        <v>11</v>
      </c>
      <c r="N212">
        <v>12</v>
      </c>
      <c r="O212">
        <v>18</v>
      </c>
    </row>
    <row r="213" spans="1:15" x14ac:dyDescent="0.25">
      <c r="A213" t="s">
        <v>457</v>
      </c>
      <c r="B213">
        <v>222</v>
      </c>
      <c r="C213">
        <v>3.6</v>
      </c>
      <c r="D213">
        <v>24</v>
      </c>
      <c r="E213">
        <v>26</v>
      </c>
      <c r="F213">
        <v>11</v>
      </c>
      <c r="G213">
        <v>276</v>
      </c>
      <c r="H213">
        <v>1231</v>
      </c>
      <c r="I213">
        <v>617</v>
      </c>
      <c r="J213">
        <v>295</v>
      </c>
      <c r="K213">
        <v>180</v>
      </c>
      <c r="L213">
        <v>0</v>
      </c>
      <c r="M213">
        <v>0</v>
      </c>
      <c r="N213">
        <v>0</v>
      </c>
      <c r="O213">
        <v>0</v>
      </c>
    </row>
    <row r="214" spans="1:15" x14ac:dyDescent="0.25">
      <c r="A214" t="s">
        <v>456</v>
      </c>
      <c r="B214">
        <v>34703</v>
      </c>
      <c r="C214">
        <v>5.83</v>
      </c>
      <c r="D214">
        <v>16494</v>
      </c>
      <c r="E214">
        <v>43486</v>
      </c>
      <c r="F214">
        <v>44082</v>
      </c>
      <c r="G214">
        <v>43282</v>
      </c>
      <c r="H214">
        <v>37730</v>
      </c>
      <c r="I214">
        <v>34806</v>
      </c>
      <c r="J214">
        <v>35162</v>
      </c>
      <c r="K214">
        <v>33305</v>
      </c>
      <c r="L214">
        <v>31421</v>
      </c>
      <c r="M214">
        <v>34087</v>
      </c>
      <c r="N214">
        <v>27865</v>
      </c>
      <c r="O214">
        <v>34715</v>
      </c>
    </row>
    <row r="215" spans="1:15" x14ac:dyDescent="0.25">
      <c r="A215" t="s">
        <v>445</v>
      </c>
      <c r="B215">
        <v>45</v>
      </c>
      <c r="C215">
        <v>9.58</v>
      </c>
      <c r="D215">
        <v>0</v>
      </c>
      <c r="E215">
        <v>0</v>
      </c>
      <c r="F215">
        <v>130</v>
      </c>
      <c r="G215">
        <v>26</v>
      </c>
      <c r="H215">
        <v>31</v>
      </c>
      <c r="I215">
        <v>31</v>
      </c>
      <c r="J215">
        <v>13</v>
      </c>
      <c r="K215">
        <v>108</v>
      </c>
      <c r="L215">
        <v>32</v>
      </c>
      <c r="M215">
        <v>35</v>
      </c>
      <c r="N215">
        <v>45</v>
      </c>
      <c r="O215">
        <v>89</v>
      </c>
    </row>
    <row r="216" spans="1:15" x14ac:dyDescent="0.25">
      <c r="A216" t="s">
        <v>455</v>
      </c>
      <c r="B216">
        <v>65</v>
      </c>
      <c r="C216">
        <v>8.1</v>
      </c>
      <c r="D216">
        <v>63</v>
      </c>
      <c r="E216">
        <v>70</v>
      </c>
      <c r="F216">
        <v>20</v>
      </c>
      <c r="G216">
        <v>61</v>
      </c>
      <c r="H216">
        <v>111</v>
      </c>
      <c r="I216">
        <v>80</v>
      </c>
      <c r="J216">
        <v>44</v>
      </c>
      <c r="K216">
        <v>81</v>
      </c>
      <c r="L216">
        <v>49</v>
      </c>
      <c r="M216">
        <v>91</v>
      </c>
      <c r="N216">
        <v>28</v>
      </c>
      <c r="O216">
        <v>83</v>
      </c>
    </row>
    <row r="217" spans="1:15" x14ac:dyDescent="0.25">
      <c r="A217" t="s">
        <v>454</v>
      </c>
      <c r="B217">
        <v>36</v>
      </c>
      <c r="C217">
        <v>9.84</v>
      </c>
      <c r="D217">
        <v>0</v>
      </c>
      <c r="E217">
        <v>139</v>
      </c>
      <c r="F217">
        <v>123</v>
      </c>
      <c r="G217">
        <v>100</v>
      </c>
      <c r="H217">
        <v>14</v>
      </c>
      <c r="I217">
        <v>13</v>
      </c>
      <c r="J217">
        <v>14</v>
      </c>
      <c r="K217">
        <v>17</v>
      </c>
      <c r="L217">
        <v>11</v>
      </c>
      <c r="M217">
        <v>0</v>
      </c>
      <c r="N217">
        <v>0</v>
      </c>
      <c r="O217">
        <v>0</v>
      </c>
    </row>
    <row r="218" spans="1:15" x14ac:dyDescent="0.25">
      <c r="A218" t="s">
        <v>453</v>
      </c>
      <c r="B218">
        <v>19</v>
      </c>
      <c r="C218">
        <v>4.26</v>
      </c>
      <c r="D218">
        <v>19</v>
      </c>
      <c r="E218">
        <v>15</v>
      </c>
      <c r="F218">
        <v>0</v>
      </c>
      <c r="G218">
        <v>25</v>
      </c>
      <c r="H218">
        <v>30</v>
      </c>
      <c r="I218">
        <v>19</v>
      </c>
      <c r="J218">
        <v>19</v>
      </c>
      <c r="K218">
        <v>31</v>
      </c>
      <c r="L218">
        <v>23</v>
      </c>
      <c r="M218">
        <v>12</v>
      </c>
      <c r="N218">
        <v>23</v>
      </c>
      <c r="O218">
        <v>13</v>
      </c>
    </row>
    <row r="219" spans="1:15" x14ac:dyDescent="0.25">
      <c r="A219" t="s">
        <v>452</v>
      </c>
      <c r="B219">
        <v>6</v>
      </c>
      <c r="C219">
        <v>4.4000000000000004</v>
      </c>
      <c r="D219">
        <v>0</v>
      </c>
      <c r="E219">
        <v>0</v>
      </c>
      <c r="F219">
        <v>0</v>
      </c>
      <c r="G219">
        <v>0</v>
      </c>
      <c r="H219">
        <v>21</v>
      </c>
      <c r="I219">
        <v>19</v>
      </c>
      <c r="J219">
        <v>16</v>
      </c>
      <c r="K219">
        <v>18</v>
      </c>
      <c r="L219">
        <v>0</v>
      </c>
      <c r="M219">
        <v>0</v>
      </c>
      <c r="N219">
        <v>0</v>
      </c>
      <c r="O219">
        <v>0</v>
      </c>
    </row>
    <row r="220" spans="1:15" x14ac:dyDescent="0.25">
      <c r="A220" t="s">
        <v>451</v>
      </c>
      <c r="B220">
        <v>10</v>
      </c>
      <c r="C220">
        <v>9.27</v>
      </c>
      <c r="D220">
        <v>0</v>
      </c>
      <c r="E220">
        <v>0</v>
      </c>
      <c r="F220">
        <v>0</v>
      </c>
      <c r="G220">
        <v>0</v>
      </c>
      <c r="H220">
        <v>0</v>
      </c>
      <c r="I220">
        <v>0</v>
      </c>
      <c r="J220">
        <v>0</v>
      </c>
      <c r="K220">
        <v>0</v>
      </c>
      <c r="L220">
        <v>0</v>
      </c>
      <c r="M220">
        <v>26</v>
      </c>
      <c r="N220">
        <v>72</v>
      </c>
      <c r="O220">
        <v>24</v>
      </c>
    </row>
    <row r="221" spans="1:15" x14ac:dyDescent="0.25">
      <c r="A221" t="s">
        <v>450</v>
      </c>
      <c r="B221">
        <v>39</v>
      </c>
      <c r="C221">
        <v>10.58</v>
      </c>
      <c r="D221">
        <v>35</v>
      </c>
      <c r="E221">
        <v>60</v>
      </c>
      <c r="F221">
        <v>54</v>
      </c>
      <c r="G221">
        <v>51</v>
      </c>
      <c r="H221">
        <v>63</v>
      </c>
      <c r="I221">
        <v>19</v>
      </c>
      <c r="J221">
        <v>24</v>
      </c>
      <c r="K221">
        <v>25</v>
      </c>
      <c r="L221">
        <v>28</v>
      </c>
      <c r="M221">
        <v>13</v>
      </c>
      <c r="N221">
        <v>0</v>
      </c>
      <c r="O221">
        <v>95</v>
      </c>
    </row>
    <row r="222" spans="1:15" x14ac:dyDescent="0.25">
      <c r="A222" t="s">
        <v>449</v>
      </c>
      <c r="B222">
        <v>106</v>
      </c>
      <c r="C222">
        <v>8.5299999999999994</v>
      </c>
      <c r="D222">
        <v>33</v>
      </c>
      <c r="E222">
        <v>326</v>
      </c>
      <c r="F222">
        <v>568</v>
      </c>
      <c r="G222">
        <v>122</v>
      </c>
      <c r="H222">
        <v>115</v>
      </c>
      <c r="I222">
        <v>13</v>
      </c>
      <c r="J222">
        <v>17</v>
      </c>
      <c r="K222">
        <v>17</v>
      </c>
      <c r="L222">
        <v>13</v>
      </c>
      <c r="M222">
        <v>15</v>
      </c>
      <c r="N222">
        <v>17</v>
      </c>
      <c r="O222">
        <v>17</v>
      </c>
    </row>
    <row r="223" spans="1:15" x14ac:dyDescent="0.25">
      <c r="A223" t="s">
        <v>448</v>
      </c>
      <c r="B223">
        <v>34</v>
      </c>
      <c r="C223">
        <v>4.9000000000000004</v>
      </c>
      <c r="D223">
        <v>0</v>
      </c>
      <c r="E223">
        <v>0</v>
      </c>
      <c r="F223">
        <v>0</v>
      </c>
      <c r="G223">
        <v>0</v>
      </c>
      <c r="H223">
        <v>0</v>
      </c>
      <c r="I223">
        <v>82</v>
      </c>
      <c r="J223">
        <v>129</v>
      </c>
      <c r="K223">
        <v>137</v>
      </c>
      <c r="L223">
        <v>62</v>
      </c>
      <c r="M223">
        <v>0</v>
      </c>
      <c r="N223">
        <v>0</v>
      </c>
      <c r="O223">
        <v>0</v>
      </c>
    </row>
    <row r="224" spans="1:15" x14ac:dyDescent="0.25">
      <c r="A224" t="s">
        <v>447</v>
      </c>
      <c r="B224">
        <v>23</v>
      </c>
      <c r="C224">
        <v>5.94</v>
      </c>
      <c r="D224">
        <v>10</v>
      </c>
      <c r="E224">
        <v>37</v>
      </c>
      <c r="F224">
        <v>71</v>
      </c>
      <c r="G224">
        <v>44</v>
      </c>
      <c r="H224">
        <v>45</v>
      </c>
      <c r="I224">
        <v>18</v>
      </c>
      <c r="J224">
        <v>12</v>
      </c>
      <c r="K224">
        <v>27</v>
      </c>
      <c r="L224">
        <v>10</v>
      </c>
      <c r="M224">
        <v>0</v>
      </c>
      <c r="N224">
        <v>0</v>
      </c>
      <c r="O224">
        <v>0</v>
      </c>
    </row>
    <row r="225" spans="1:15" x14ac:dyDescent="0.25">
      <c r="A225" t="s">
        <v>446</v>
      </c>
      <c r="B225">
        <v>110</v>
      </c>
      <c r="C225">
        <v>5.44</v>
      </c>
      <c r="D225">
        <v>0</v>
      </c>
      <c r="E225">
        <v>0</v>
      </c>
      <c r="F225">
        <v>0</v>
      </c>
      <c r="G225">
        <v>10</v>
      </c>
      <c r="H225">
        <v>278</v>
      </c>
      <c r="I225">
        <v>521</v>
      </c>
      <c r="J225">
        <v>139</v>
      </c>
      <c r="K225">
        <v>173</v>
      </c>
      <c r="L225">
        <v>62</v>
      </c>
      <c r="M225">
        <v>100</v>
      </c>
      <c r="N225">
        <v>35</v>
      </c>
      <c r="O225">
        <v>0</v>
      </c>
    </row>
    <row r="226" spans="1:15" x14ac:dyDescent="0.25">
      <c r="A226" t="s">
        <v>444</v>
      </c>
      <c r="B226">
        <v>28</v>
      </c>
      <c r="C226">
        <v>5.01</v>
      </c>
      <c r="D226">
        <v>43</v>
      </c>
      <c r="E226">
        <v>15</v>
      </c>
      <c r="F226">
        <v>37</v>
      </c>
      <c r="G226">
        <v>22</v>
      </c>
      <c r="H226">
        <v>43</v>
      </c>
      <c r="I226">
        <v>23</v>
      </c>
      <c r="J226">
        <v>12</v>
      </c>
      <c r="K226">
        <v>17</v>
      </c>
      <c r="L226">
        <v>36</v>
      </c>
      <c r="M226">
        <v>21</v>
      </c>
      <c r="N226">
        <v>33</v>
      </c>
      <c r="O226">
        <v>37</v>
      </c>
    </row>
    <row r="227" spans="1:15" x14ac:dyDescent="0.25">
      <c r="A227" t="s">
        <v>536</v>
      </c>
      <c r="B227">
        <v>26</v>
      </c>
      <c r="C227">
        <v>4.93</v>
      </c>
      <c r="D227">
        <v>24</v>
      </c>
      <c r="E227">
        <v>38</v>
      </c>
      <c r="F227">
        <v>55</v>
      </c>
      <c r="G227">
        <v>73</v>
      </c>
      <c r="H227">
        <v>15</v>
      </c>
      <c r="I227">
        <v>16</v>
      </c>
      <c r="J227">
        <v>17</v>
      </c>
      <c r="K227">
        <v>14</v>
      </c>
      <c r="L227">
        <v>22</v>
      </c>
      <c r="M227">
        <v>15</v>
      </c>
      <c r="N227">
        <v>12</v>
      </c>
      <c r="O227">
        <v>16</v>
      </c>
    </row>
    <row r="228" spans="1:15" x14ac:dyDescent="0.25">
      <c r="A228" t="s">
        <v>535</v>
      </c>
      <c r="B228">
        <v>168</v>
      </c>
      <c r="C228">
        <v>4.96</v>
      </c>
      <c r="D228">
        <v>289</v>
      </c>
      <c r="E228">
        <v>199</v>
      </c>
      <c r="F228">
        <v>429</v>
      </c>
      <c r="G228">
        <v>543</v>
      </c>
      <c r="H228">
        <v>153</v>
      </c>
      <c r="I228">
        <v>79</v>
      </c>
      <c r="J228">
        <v>62</v>
      </c>
      <c r="K228">
        <v>43</v>
      </c>
      <c r="L228">
        <v>48</v>
      </c>
      <c r="M228">
        <v>44</v>
      </c>
      <c r="N228">
        <v>29</v>
      </c>
      <c r="O228">
        <v>101</v>
      </c>
    </row>
    <row r="229" spans="1:15" x14ac:dyDescent="0.25">
      <c r="A229" t="s">
        <v>534</v>
      </c>
      <c r="B229">
        <v>59</v>
      </c>
      <c r="C229">
        <v>4.33</v>
      </c>
      <c r="D229">
        <v>88</v>
      </c>
      <c r="E229">
        <v>117</v>
      </c>
      <c r="F229">
        <v>155</v>
      </c>
      <c r="G229">
        <v>86</v>
      </c>
      <c r="H229">
        <v>61</v>
      </c>
      <c r="I229">
        <v>24</v>
      </c>
      <c r="J229">
        <v>0</v>
      </c>
      <c r="K229">
        <v>68</v>
      </c>
      <c r="L229">
        <v>38</v>
      </c>
      <c r="M229">
        <v>36</v>
      </c>
      <c r="N229">
        <v>12</v>
      </c>
      <c r="O229">
        <v>21</v>
      </c>
    </row>
    <row r="230" spans="1:15" x14ac:dyDescent="0.25">
      <c r="A230" t="s">
        <v>443</v>
      </c>
      <c r="B230">
        <v>126</v>
      </c>
      <c r="C230">
        <v>3.03</v>
      </c>
      <c r="D230">
        <v>148</v>
      </c>
      <c r="E230">
        <v>160</v>
      </c>
      <c r="F230">
        <v>266</v>
      </c>
      <c r="G230">
        <v>254</v>
      </c>
      <c r="H230">
        <v>200</v>
      </c>
      <c r="I230">
        <v>215</v>
      </c>
      <c r="J230">
        <v>63</v>
      </c>
      <c r="K230">
        <v>55</v>
      </c>
      <c r="L230">
        <v>42</v>
      </c>
      <c r="M230">
        <v>41</v>
      </c>
      <c r="N230">
        <v>45</v>
      </c>
      <c r="O230">
        <v>20</v>
      </c>
    </row>
    <row r="231" spans="1:15" x14ac:dyDescent="0.25">
      <c r="A231" t="s">
        <v>442</v>
      </c>
      <c r="B231">
        <v>136</v>
      </c>
      <c r="C231">
        <v>2.92</v>
      </c>
      <c r="D231">
        <v>115</v>
      </c>
      <c r="E231">
        <v>146</v>
      </c>
      <c r="F231">
        <v>355</v>
      </c>
      <c r="G231">
        <v>365</v>
      </c>
      <c r="H231">
        <v>404</v>
      </c>
      <c r="I231">
        <v>187</v>
      </c>
      <c r="J231">
        <v>21</v>
      </c>
      <c r="K231">
        <v>0</v>
      </c>
      <c r="L231">
        <v>11</v>
      </c>
      <c r="M231">
        <v>11</v>
      </c>
      <c r="N231">
        <v>0</v>
      </c>
      <c r="O231">
        <v>18</v>
      </c>
    </row>
    <row r="232" spans="1:15" x14ac:dyDescent="0.25">
      <c r="A232" t="s">
        <v>440</v>
      </c>
      <c r="B232">
        <v>38</v>
      </c>
      <c r="C232">
        <v>1.5</v>
      </c>
      <c r="D232">
        <v>45</v>
      </c>
      <c r="E232">
        <v>54</v>
      </c>
      <c r="F232">
        <v>201</v>
      </c>
      <c r="G232">
        <v>91</v>
      </c>
      <c r="H232">
        <v>41</v>
      </c>
      <c r="I232">
        <v>13</v>
      </c>
      <c r="J232">
        <v>0</v>
      </c>
      <c r="K232">
        <v>10</v>
      </c>
      <c r="L232">
        <v>0</v>
      </c>
      <c r="M232">
        <v>0</v>
      </c>
      <c r="N232">
        <v>0</v>
      </c>
      <c r="O232">
        <v>0</v>
      </c>
    </row>
    <row r="233" spans="1:15" x14ac:dyDescent="0.25">
      <c r="A233" t="s">
        <v>441</v>
      </c>
      <c r="B233">
        <v>11</v>
      </c>
      <c r="C233">
        <v>0</v>
      </c>
      <c r="D233">
        <v>10</v>
      </c>
      <c r="E233">
        <v>24</v>
      </c>
      <c r="F233">
        <v>14</v>
      </c>
      <c r="G233">
        <v>44</v>
      </c>
      <c r="H233">
        <v>27</v>
      </c>
      <c r="I233">
        <v>13</v>
      </c>
      <c r="J233">
        <v>0</v>
      </c>
      <c r="K233">
        <v>0</v>
      </c>
      <c r="L233">
        <v>0</v>
      </c>
      <c r="M233">
        <v>0</v>
      </c>
      <c r="N233">
        <v>0</v>
      </c>
      <c r="O233">
        <v>0</v>
      </c>
    </row>
    <row r="234" spans="1:15" x14ac:dyDescent="0.25">
      <c r="A234" t="s">
        <v>439</v>
      </c>
      <c r="B234">
        <v>94</v>
      </c>
      <c r="C234">
        <v>4.33</v>
      </c>
      <c r="D234">
        <v>79</v>
      </c>
      <c r="E234">
        <v>42</v>
      </c>
      <c r="F234">
        <v>50</v>
      </c>
      <c r="G234">
        <v>319</v>
      </c>
      <c r="H234">
        <v>390</v>
      </c>
      <c r="I234">
        <v>131</v>
      </c>
      <c r="J234">
        <v>50</v>
      </c>
      <c r="K234">
        <v>0</v>
      </c>
      <c r="L234">
        <v>17</v>
      </c>
      <c r="M234">
        <v>10</v>
      </c>
      <c r="N234">
        <v>16</v>
      </c>
      <c r="O234">
        <v>23</v>
      </c>
    </row>
    <row r="235" spans="1:15" x14ac:dyDescent="0.25">
      <c r="A235" t="s">
        <v>438</v>
      </c>
      <c r="B235">
        <v>25</v>
      </c>
      <c r="C235">
        <v>3.5</v>
      </c>
      <c r="D235">
        <v>27</v>
      </c>
      <c r="E235">
        <v>30</v>
      </c>
      <c r="F235">
        <v>22</v>
      </c>
      <c r="G235">
        <v>77</v>
      </c>
      <c r="H235">
        <v>63</v>
      </c>
      <c r="I235">
        <v>25</v>
      </c>
      <c r="J235">
        <v>10</v>
      </c>
      <c r="K235">
        <v>0</v>
      </c>
      <c r="L235">
        <v>0</v>
      </c>
      <c r="M235">
        <v>10</v>
      </c>
      <c r="N235">
        <v>30</v>
      </c>
      <c r="O235">
        <v>0</v>
      </c>
    </row>
    <row r="236" spans="1:15" x14ac:dyDescent="0.25">
      <c r="A236" t="s">
        <v>437</v>
      </c>
      <c r="B236">
        <v>30</v>
      </c>
      <c r="C236">
        <v>4.03</v>
      </c>
      <c r="D236">
        <v>33</v>
      </c>
      <c r="E236">
        <v>34</v>
      </c>
      <c r="F236">
        <v>102</v>
      </c>
      <c r="G236">
        <v>141</v>
      </c>
      <c r="H236">
        <v>27</v>
      </c>
      <c r="I236">
        <v>18</v>
      </c>
      <c r="J236">
        <v>0</v>
      </c>
      <c r="K236">
        <v>0</v>
      </c>
      <c r="L236">
        <v>0</v>
      </c>
      <c r="M236">
        <v>0</v>
      </c>
      <c r="N236">
        <v>0</v>
      </c>
      <c r="O236">
        <v>0</v>
      </c>
    </row>
    <row r="237" spans="1:15" x14ac:dyDescent="0.25">
      <c r="A237" t="s">
        <v>436</v>
      </c>
      <c r="B237">
        <v>53</v>
      </c>
      <c r="C237">
        <v>1.57</v>
      </c>
      <c r="D237">
        <v>34</v>
      </c>
      <c r="E237">
        <v>77</v>
      </c>
      <c r="F237">
        <v>39</v>
      </c>
      <c r="G237">
        <v>148</v>
      </c>
      <c r="H237">
        <v>172</v>
      </c>
      <c r="I237">
        <v>54</v>
      </c>
      <c r="J237">
        <v>37</v>
      </c>
      <c r="K237">
        <v>30</v>
      </c>
      <c r="L237">
        <v>0</v>
      </c>
      <c r="M237">
        <v>0</v>
      </c>
      <c r="N237">
        <v>15</v>
      </c>
      <c r="O237">
        <v>27</v>
      </c>
    </row>
    <row r="238" spans="1:15" x14ac:dyDescent="0.25">
      <c r="A238" t="s">
        <v>435</v>
      </c>
      <c r="B238">
        <v>22</v>
      </c>
      <c r="C238">
        <v>2</v>
      </c>
      <c r="D238">
        <v>27</v>
      </c>
      <c r="E238">
        <v>74</v>
      </c>
      <c r="F238">
        <v>46</v>
      </c>
      <c r="G238">
        <v>41</v>
      </c>
      <c r="H238">
        <v>0</v>
      </c>
      <c r="I238">
        <v>0</v>
      </c>
      <c r="J238">
        <v>0</v>
      </c>
      <c r="K238">
        <v>12</v>
      </c>
      <c r="L238">
        <v>0</v>
      </c>
      <c r="M238">
        <v>20</v>
      </c>
      <c r="N238">
        <v>14</v>
      </c>
      <c r="O238">
        <v>27</v>
      </c>
    </row>
    <row r="239" spans="1:15" x14ac:dyDescent="0.25">
      <c r="A239" t="s">
        <v>434</v>
      </c>
      <c r="B239">
        <v>242</v>
      </c>
      <c r="C239">
        <v>2.0099999999999998</v>
      </c>
      <c r="D239">
        <v>165</v>
      </c>
      <c r="E239">
        <v>237</v>
      </c>
      <c r="F239">
        <v>465</v>
      </c>
      <c r="G239">
        <v>570</v>
      </c>
      <c r="H239">
        <v>662</v>
      </c>
      <c r="I239">
        <v>413</v>
      </c>
      <c r="J239">
        <v>134</v>
      </c>
      <c r="K239">
        <v>56</v>
      </c>
      <c r="L239">
        <v>54</v>
      </c>
      <c r="M239">
        <v>70</v>
      </c>
      <c r="N239">
        <v>32</v>
      </c>
      <c r="O239">
        <v>43</v>
      </c>
    </row>
    <row r="240" spans="1:15" x14ac:dyDescent="0.25">
      <c r="A240" t="s">
        <v>433</v>
      </c>
      <c r="B240">
        <v>15</v>
      </c>
      <c r="C240">
        <v>0.81</v>
      </c>
      <c r="D240">
        <v>33</v>
      </c>
      <c r="E240">
        <v>0</v>
      </c>
      <c r="F240">
        <v>0</v>
      </c>
      <c r="G240">
        <v>0</v>
      </c>
      <c r="H240">
        <v>14</v>
      </c>
      <c r="I240">
        <v>0</v>
      </c>
      <c r="J240">
        <v>20</v>
      </c>
      <c r="K240">
        <v>17</v>
      </c>
      <c r="L240">
        <v>34</v>
      </c>
      <c r="M240">
        <v>16</v>
      </c>
      <c r="N240">
        <v>24</v>
      </c>
      <c r="O240">
        <v>26</v>
      </c>
    </row>
    <row r="241" spans="1:15" x14ac:dyDescent="0.25">
      <c r="A241" t="s">
        <v>649</v>
      </c>
      <c r="B241">
        <v>30</v>
      </c>
      <c r="C241">
        <v>2.1</v>
      </c>
      <c r="D241">
        <v>23</v>
      </c>
      <c r="E241">
        <v>30</v>
      </c>
      <c r="F241">
        <v>80</v>
      </c>
      <c r="G241">
        <v>80</v>
      </c>
      <c r="H241">
        <v>66</v>
      </c>
      <c r="I241">
        <v>24</v>
      </c>
      <c r="J241">
        <v>11</v>
      </c>
      <c r="K241">
        <v>17</v>
      </c>
      <c r="L241">
        <v>17</v>
      </c>
      <c r="M241">
        <v>0</v>
      </c>
      <c r="N241">
        <v>0</v>
      </c>
      <c r="O241">
        <v>10</v>
      </c>
    </row>
    <row r="242" spans="1:15" x14ac:dyDescent="0.25">
      <c r="A242" t="s">
        <v>432</v>
      </c>
      <c r="B242">
        <v>21</v>
      </c>
      <c r="C242">
        <v>2.4500000000000002</v>
      </c>
      <c r="D242">
        <v>28</v>
      </c>
      <c r="E242">
        <v>69</v>
      </c>
      <c r="F242">
        <v>35</v>
      </c>
      <c r="G242">
        <v>0</v>
      </c>
      <c r="H242">
        <v>0</v>
      </c>
      <c r="I242">
        <v>54</v>
      </c>
      <c r="J242">
        <v>16</v>
      </c>
      <c r="K242">
        <v>13</v>
      </c>
      <c r="L242">
        <v>20</v>
      </c>
      <c r="M242">
        <v>0</v>
      </c>
      <c r="N242">
        <v>0</v>
      </c>
      <c r="O242">
        <v>22</v>
      </c>
    </row>
    <row r="243" spans="1:15" x14ac:dyDescent="0.25">
      <c r="A243" t="s">
        <v>431</v>
      </c>
      <c r="B243">
        <v>14</v>
      </c>
      <c r="C243">
        <v>2.64</v>
      </c>
      <c r="D243">
        <v>0</v>
      </c>
      <c r="E243">
        <v>15</v>
      </c>
      <c r="F243">
        <v>0</v>
      </c>
      <c r="G243">
        <v>13</v>
      </c>
      <c r="H243">
        <v>32</v>
      </c>
      <c r="I243">
        <v>14</v>
      </c>
      <c r="J243">
        <v>12</v>
      </c>
      <c r="K243">
        <v>14</v>
      </c>
      <c r="L243">
        <v>22</v>
      </c>
      <c r="M243">
        <v>14</v>
      </c>
      <c r="N243">
        <v>17</v>
      </c>
      <c r="O243">
        <v>13</v>
      </c>
    </row>
    <row r="244" spans="1:15" x14ac:dyDescent="0.25">
      <c r="A244" t="s">
        <v>430</v>
      </c>
      <c r="B244">
        <v>27</v>
      </c>
      <c r="C244">
        <v>4.54</v>
      </c>
      <c r="D244">
        <v>0</v>
      </c>
      <c r="E244">
        <v>19</v>
      </c>
      <c r="F244">
        <v>119</v>
      </c>
      <c r="G244">
        <v>57</v>
      </c>
      <c r="H244">
        <v>83</v>
      </c>
      <c r="I244">
        <v>0</v>
      </c>
      <c r="J244">
        <v>0</v>
      </c>
      <c r="K244">
        <v>0</v>
      </c>
      <c r="L244">
        <v>0</v>
      </c>
      <c r="M244">
        <v>10</v>
      </c>
      <c r="N244">
        <v>14</v>
      </c>
      <c r="O244">
        <v>20</v>
      </c>
    </row>
    <row r="245" spans="1:15" x14ac:dyDescent="0.25">
      <c r="A245" t="s">
        <v>429</v>
      </c>
      <c r="B245">
        <v>21</v>
      </c>
      <c r="C245">
        <v>1.65</v>
      </c>
      <c r="D245">
        <v>0</v>
      </c>
      <c r="E245">
        <v>0</v>
      </c>
      <c r="F245">
        <v>12</v>
      </c>
      <c r="G245">
        <v>60</v>
      </c>
      <c r="H245">
        <v>88</v>
      </c>
      <c r="I245">
        <v>31</v>
      </c>
      <c r="J245">
        <v>23</v>
      </c>
      <c r="K245">
        <v>10</v>
      </c>
      <c r="L245">
        <v>0</v>
      </c>
      <c r="M245">
        <v>0</v>
      </c>
      <c r="N245">
        <v>0</v>
      </c>
      <c r="O245">
        <v>29</v>
      </c>
    </row>
    <row r="246" spans="1:15" x14ac:dyDescent="0.25">
      <c r="A246" t="s">
        <v>428</v>
      </c>
      <c r="B246">
        <v>16</v>
      </c>
      <c r="C246">
        <v>0.85</v>
      </c>
      <c r="D246">
        <v>67</v>
      </c>
      <c r="E246">
        <v>122</v>
      </c>
      <c r="F246">
        <v>0</v>
      </c>
      <c r="G246">
        <v>0</v>
      </c>
      <c r="H246">
        <v>0</v>
      </c>
      <c r="I246">
        <v>0</v>
      </c>
      <c r="J246">
        <v>0</v>
      </c>
      <c r="K246">
        <v>0</v>
      </c>
      <c r="L246">
        <v>0</v>
      </c>
      <c r="M246">
        <v>0</v>
      </c>
      <c r="N246">
        <v>0</v>
      </c>
      <c r="O246">
        <v>0</v>
      </c>
    </row>
    <row r="247" spans="1:15" x14ac:dyDescent="0.25">
      <c r="A247" t="s">
        <v>427</v>
      </c>
      <c r="B247">
        <v>1239</v>
      </c>
      <c r="C247">
        <v>1.96</v>
      </c>
      <c r="D247">
        <v>734</v>
      </c>
      <c r="E247">
        <v>2654</v>
      </c>
      <c r="F247">
        <v>3478</v>
      </c>
      <c r="G247">
        <v>4043</v>
      </c>
      <c r="H247">
        <v>2448</v>
      </c>
      <c r="I247">
        <v>827</v>
      </c>
      <c r="J247">
        <v>405</v>
      </c>
      <c r="K247">
        <v>45</v>
      </c>
      <c r="L247">
        <v>49</v>
      </c>
      <c r="M247">
        <v>42</v>
      </c>
      <c r="N247">
        <v>56</v>
      </c>
      <c r="O247">
        <v>85</v>
      </c>
    </row>
    <row r="248" spans="1:15" x14ac:dyDescent="0.25">
      <c r="A248" t="s">
        <v>426</v>
      </c>
      <c r="B248">
        <v>18</v>
      </c>
      <c r="C248">
        <v>5.67</v>
      </c>
      <c r="D248">
        <v>25</v>
      </c>
      <c r="E248">
        <v>60</v>
      </c>
      <c r="F248">
        <v>63</v>
      </c>
      <c r="G248">
        <v>36</v>
      </c>
      <c r="H248">
        <v>28</v>
      </c>
      <c r="I248">
        <v>0</v>
      </c>
      <c r="J248">
        <v>0</v>
      </c>
      <c r="K248">
        <v>0</v>
      </c>
      <c r="L248">
        <v>0</v>
      </c>
      <c r="M248">
        <v>0</v>
      </c>
      <c r="N248">
        <v>0</v>
      </c>
      <c r="O248">
        <v>0</v>
      </c>
    </row>
    <row r="249" spans="1:15" x14ac:dyDescent="0.25">
      <c r="A249" t="s">
        <v>425</v>
      </c>
      <c r="B249">
        <v>22</v>
      </c>
      <c r="C249">
        <v>2.72</v>
      </c>
      <c r="D249">
        <v>24</v>
      </c>
      <c r="E249">
        <v>48</v>
      </c>
      <c r="F249">
        <v>73</v>
      </c>
      <c r="G249">
        <v>54</v>
      </c>
      <c r="H249">
        <v>27</v>
      </c>
      <c r="I249">
        <v>11</v>
      </c>
      <c r="J249">
        <v>0</v>
      </c>
      <c r="K249">
        <v>0</v>
      </c>
      <c r="L249">
        <v>0</v>
      </c>
      <c r="M249">
        <v>0</v>
      </c>
      <c r="N249">
        <v>0</v>
      </c>
      <c r="O249">
        <v>25</v>
      </c>
    </row>
    <row r="250" spans="1:15" x14ac:dyDescent="0.25">
      <c r="A250" t="s">
        <v>424</v>
      </c>
      <c r="B250">
        <v>31</v>
      </c>
      <c r="C250">
        <v>5.55</v>
      </c>
      <c r="D250">
        <v>34</v>
      </c>
      <c r="E250">
        <v>28</v>
      </c>
      <c r="F250">
        <v>15</v>
      </c>
      <c r="G250">
        <v>105</v>
      </c>
      <c r="H250">
        <v>146</v>
      </c>
      <c r="I250">
        <v>33</v>
      </c>
      <c r="J250">
        <v>0</v>
      </c>
      <c r="K250">
        <v>0</v>
      </c>
      <c r="L250">
        <v>0</v>
      </c>
      <c r="M250">
        <v>0</v>
      </c>
      <c r="N250">
        <v>0</v>
      </c>
      <c r="O250">
        <v>10</v>
      </c>
    </row>
    <row r="251" spans="1:15" x14ac:dyDescent="0.25">
      <c r="A251" t="s">
        <v>423</v>
      </c>
      <c r="B251">
        <v>16</v>
      </c>
      <c r="C251">
        <v>5.23</v>
      </c>
      <c r="D251">
        <v>39</v>
      </c>
      <c r="E251">
        <v>16</v>
      </c>
      <c r="F251">
        <v>57</v>
      </c>
      <c r="G251">
        <v>36</v>
      </c>
      <c r="H251">
        <v>0</v>
      </c>
      <c r="I251">
        <v>10</v>
      </c>
      <c r="J251">
        <v>0</v>
      </c>
      <c r="K251">
        <v>12</v>
      </c>
      <c r="L251">
        <v>0</v>
      </c>
      <c r="M251">
        <v>0</v>
      </c>
      <c r="N251">
        <v>0</v>
      </c>
      <c r="O251">
        <v>17</v>
      </c>
    </row>
    <row r="252" spans="1:15" x14ac:dyDescent="0.25">
      <c r="A252" t="s">
        <v>422</v>
      </c>
      <c r="B252">
        <v>14</v>
      </c>
      <c r="C252">
        <v>3.03</v>
      </c>
      <c r="D252">
        <v>30</v>
      </c>
      <c r="E252">
        <v>34</v>
      </c>
      <c r="F252">
        <v>27</v>
      </c>
      <c r="G252">
        <v>34</v>
      </c>
      <c r="H252">
        <v>23</v>
      </c>
      <c r="I252">
        <v>0</v>
      </c>
      <c r="J252">
        <v>0</v>
      </c>
      <c r="K252">
        <v>0</v>
      </c>
      <c r="L252">
        <v>0</v>
      </c>
      <c r="M252">
        <v>0</v>
      </c>
      <c r="N252">
        <v>0</v>
      </c>
      <c r="O252">
        <v>22</v>
      </c>
    </row>
    <row r="253" spans="1:15" x14ac:dyDescent="0.25">
      <c r="A253" t="s">
        <v>421</v>
      </c>
      <c r="B253">
        <v>11</v>
      </c>
      <c r="C253">
        <v>3.76</v>
      </c>
      <c r="D253">
        <v>25</v>
      </c>
      <c r="E253">
        <v>18</v>
      </c>
      <c r="F253">
        <v>26</v>
      </c>
      <c r="G253">
        <v>13</v>
      </c>
      <c r="H253">
        <v>11</v>
      </c>
      <c r="I253">
        <v>0</v>
      </c>
      <c r="J253">
        <v>0</v>
      </c>
      <c r="K253">
        <v>0</v>
      </c>
      <c r="L253">
        <v>22</v>
      </c>
      <c r="M253">
        <v>10</v>
      </c>
      <c r="N253">
        <v>11</v>
      </c>
      <c r="O253">
        <v>0</v>
      </c>
    </row>
    <row r="254" spans="1:15" x14ac:dyDescent="0.25">
      <c r="A254" t="s">
        <v>420</v>
      </c>
      <c r="B254">
        <v>34</v>
      </c>
      <c r="C254">
        <v>4.62</v>
      </c>
      <c r="D254">
        <v>63</v>
      </c>
      <c r="E254">
        <v>157</v>
      </c>
      <c r="F254">
        <v>81</v>
      </c>
      <c r="G254">
        <v>30</v>
      </c>
      <c r="H254">
        <v>0</v>
      </c>
      <c r="I254">
        <v>0</v>
      </c>
      <c r="J254">
        <v>0</v>
      </c>
      <c r="K254">
        <v>0</v>
      </c>
      <c r="L254">
        <v>0</v>
      </c>
      <c r="M254">
        <v>45</v>
      </c>
      <c r="N254">
        <v>18</v>
      </c>
      <c r="O254">
        <v>11</v>
      </c>
    </row>
    <row r="255" spans="1:15" x14ac:dyDescent="0.25">
      <c r="A255" t="s">
        <v>419</v>
      </c>
      <c r="B255">
        <v>17</v>
      </c>
      <c r="C255">
        <v>0</v>
      </c>
      <c r="D255">
        <v>0</v>
      </c>
      <c r="E255">
        <v>58</v>
      </c>
      <c r="F255">
        <v>31</v>
      </c>
      <c r="G255">
        <v>60</v>
      </c>
      <c r="H255">
        <v>30</v>
      </c>
      <c r="I255">
        <v>0</v>
      </c>
      <c r="J255">
        <v>0</v>
      </c>
      <c r="K255">
        <v>11</v>
      </c>
      <c r="L255">
        <v>0</v>
      </c>
      <c r="M255">
        <v>0</v>
      </c>
      <c r="N255">
        <v>0</v>
      </c>
      <c r="O255">
        <v>15</v>
      </c>
    </row>
    <row r="256" spans="1:15" x14ac:dyDescent="0.25">
      <c r="A256" t="s">
        <v>411</v>
      </c>
      <c r="B256">
        <v>90</v>
      </c>
      <c r="C256">
        <v>2.4</v>
      </c>
      <c r="D256">
        <v>66</v>
      </c>
      <c r="E256">
        <v>65</v>
      </c>
      <c r="F256">
        <v>148</v>
      </c>
      <c r="G256">
        <v>278</v>
      </c>
      <c r="H256">
        <v>272</v>
      </c>
      <c r="I256">
        <v>90</v>
      </c>
      <c r="J256">
        <v>30</v>
      </c>
      <c r="K256">
        <v>24</v>
      </c>
      <c r="L256">
        <v>12</v>
      </c>
      <c r="M256">
        <v>21</v>
      </c>
      <c r="N256">
        <v>47</v>
      </c>
      <c r="O256">
        <v>29</v>
      </c>
    </row>
    <row r="257" spans="1:15" x14ac:dyDescent="0.25">
      <c r="A257" t="s">
        <v>410</v>
      </c>
      <c r="B257">
        <v>72</v>
      </c>
      <c r="C257">
        <v>3.72</v>
      </c>
      <c r="D257">
        <v>74</v>
      </c>
      <c r="E257">
        <v>136</v>
      </c>
      <c r="F257">
        <v>188</v>
      </c>
      <c r="G257">
        <v>163</v>
      </c>
      <c r="H257">
        <v>125</v>
      </c>
      <c r="I257">
        <v>32</v>
      </c>
      <c r="J257">
        <v>45</v>
      </c>
      <c r="K257">
        <v>15</v>
      </c>
      <c r="L257">
        <v>0</v>
      </c>
      <c r="M257">
        <v>19</v>
      </c>
      <c r="N257">
        <v>44</v>
      </c>
      <c r="O257">
        <v>23</v>
      </c>
    </row>
    <row r="258" spans="1:15" x14ac:dyDescent="0.25">
      <c r="A258" t="s">
        <v>418</v>
      </c>
      <c r="B258">
        <v>36</v>
      </c>
      <c r="C258">
        <v>4.92</v>
      </c>
      <c r="D258">
        <v>54</v>
      </c>
      <c r="E258">
        <v>90</v>
      </c>
      <c r="F258">
        <v>118</v>
      </c>
      <c r="G258">
        <v>80</v>
      </c>
      <c r="H258">
        <v>75</v>
      </c>
      <c r="I258">
        <v>13</v>
      </c>
      <c r="J258">
        <v>0</v>
      </c>
      <c r="K258">
        <v>0</v>
      </c>
      <c r="L258">
        <v>0</v>
      </c>
      <c r="M258">
        <v>0</v>
      </c>
      <c r="N258">
        <v>0</v>
      </c>
      <c r="O258">
        <v>0</v>
      </c>
    </row>
    <row r="259" spans="1:15" x14ac:dyDescent="0.25">
      <c r="A259" t="s">
        <v>417</v>
      </c>
      <c r="B259">
        <v>170</v>
      </c>
      <c r="C259">
        <v>1.91</v>
      </c>
      <c r="D259">
        <v>208</v>
      </c>
      <c r="E259">
        <v>302</v>
      </c>
      <c r="F259">
        <v>476</v>
      </c>
      <c r="G259">
        <v>517</v>
      </c>
      <c r="H259">
        <v>272</v>
      </c>
      <c r="I259">
        <v>85</v>
      </c>
      <c r="J259">
        <v>59</v>
      </c>
      <c r="K259">
        <v>19</v>
      </c>
      <c r="L259">
        <v>21</v>
      </c>
      <c r="M259">
        <v>21</v>
      </c>
      <c r="N259">
        <v>34</v>
      </c>
      <c r="O259">
        <v>31</v>
      </c>
    </row>
    <row r="260" spans="1:15" x14ac:dyDescent="0.25">
      <c r="A260" t="s">
        <v>416</v>
      </c>
      <c r="B260">
        <v>41</v>
      </c>
      <c r="C260">
        <v>2.33</v>
      </c>
      <c r="D260">
        <v>37</v>
      </c>
      <c r="E260">
        <v>91</v>
      </c>
      <c r="F260">
        <v>64</v>
      </c>
      <c r="G260">
        <v>93</v>
      </c>
      <c r="H260">
        <v>88</v>
      </c>
      <c r="I260">
        <v>18</v>
      </c>
      <c r="J260">
        <v>14</v>
      </c>
      <c r="K260">
        <v>24</v>
      </c>
      <c r="L260">
        <v>24</v>
      </c>
      <c r="M260">
        <v>0</v>
      </c>
      <c r="N260">
        <v>0</v>
      </c>
      <c r="O260">
        <v>37</v>
      </c>
    </row>
    <row r="261" spans="1:15" x14ac:dyDescent="0.25">
      <c r="A261" t="s">
        <v>415</v>
      </c>
      <c r="B261">
        <v>11</v>
      </c>
      <c r="C261">
        <v>1.67</v>
      </c>
      <c r="D261">
        <v>20</v>
      </c>
      <c r="E261">
        <v>11</v>
      </c>
      <c r="F261">
        <v>32</v>
      </c>
      <c r="G261">
        <v>15</v>
      </c>
      <c r="H261">
        <v>0</v>
      </c>
      <c r="I261">
        <v>0</v>
      </c>
      <c r="J261">
        <v>0</v>
      </c>
      <c r="K261">
        <v>0</v>
      </c>
      <c r="L261">
        <v>0</v>
      </c>
      <c r="M261">
        <v>0</v>
      </c>
      <c r="N261">
        <v>0</v>
      </c>
      <c r="O261">
        <v>57</v>
      </c>
    </row>
    <row r="262" spans="1:15" x14ac:dyDescent="0.25">
      <c r="A262" t="s">
        <v>414</v>
      </c>
      <c r="B262">
        <v>23</v>
      </c>
      <c r="C262">
        <v>1.58</v>
      </c>
      <c r="D262">
        <v>75</v>
      </c>
      <c r="E262">
        <v>0</v>
      </c>
      <c r="F262">
        <v>14</v>
      </c>
      <c r="G262">
        <v>39</v>
      </c>
      <c r="H262">
        <v>45</v>
      </c>
      <c r="I262">
        <v>0</v>
      </c>
      <c r="J262">
        <v>62</v>
      </c>
      <c r="K262">
        <v>37</v>
      </c>
      <c r="L262">
        <v>0</v>
      </c>
      <c r="M262">
        <v>0</v>
      </c>
      <c r="N262">
        <v>0</v>
      </c>
      <c r="O262">
        <v>0</v>
      </c>
    </row>
    <row r="263" spans="1:15" x14ac:dyDescent="0.25">
      <c r="A263" t="s">
        <v>413</v>
      </c>
      <c r="B263">
        <v>16</v>
      </c>
      <c r="C263">
        <v>2.09</v>
      </c>
      <c r="D263">
        <v>16</v>
      </c>
      <c r="E263">
        <v>20</v>
      </c>
      <c r="F263">
        <v>12</v>
      </c>
      <c r="G263">
        <v>31</v>
      </c>
      <c r="H263">
        <v>19</v>
      </c>
      <c r="I263">
        <v>55</v>
      </c>
      <c r="J263">
        <v>33</v>
      </c>
      <c r="K263">
        <v>0</v>
      </c>
      <c r="L263">
        <v>0</v>
      </c>
      <c r="M263">
        <v>0</v>
      </c>
      <c r="N263">
        <v>0</v>
      </c>
      <c r="O263">
        <v>0</v>
      </c>
    </row>
    <row r="264" spans="1:15" x14ac:dyDescent="0.25">
      <c r="A264" t="s">
        <v>412</v>
      </c>
      <c r="B264">
        <v>41</v>
      </c>
      <c r="C264">
        <v>2.14</v>
      </c>
      <c r="D264">
        <v>85</v>
      </c>
      <c r="E264">
        <v>43</v>
      </c>
      <c r="F264">
        <v>46</v>
      </c>
      <c r="G264">
        <v>105</v>
      </c>
      <c r="H264">
        <v>127</v>
      </c>
      <c r="I264">
        <v>62</v>
      </c>
      <c r="J264">
        <v>13</v>
      </c>
      <c r="K264">
        <v>0</v>
      </c>
      <c r="L264">
        <v>10</v>
      </c>
      <c r="M264">
        <v>0</v>
      </c>
      <c r="N264">
        <v>0</v>
      </c>
      <c r="O264">
        <v>0</v>
      </c>
    </row>
    <row r="265" spans="1:15" x14ac:dyDescent="0.25">
      <c r="A265" t="s">
        <v>409</v>
      </c>
      <c r="B265">
        <v>80</v>
      </c>
      <c r="C265">
        <v>3.02</v>
      </c>
      <c r="D265">
        <v>67</v>
      </c>
      <c r="E265">
        <v>78</v>
      </c>
      <c r="F265">
        <v>142</v>
      </c>
      <c r="G265">
        <v>237</v>
      </c>
      <c r="H265">
        <v>178</v>
      </c>
      <c r="I265">
        <v>76</v>
      </c>
      <c r="J265">
        <v>47</v>
      </c>
      <c r="K265">
        <v>0</v>
      </c>
      <c r="L265">
        <v>51</v>
      </c>
      <c r="M265">
        <v>24</v>
      </c>
      <c r="N265">
        <v>19</v>
      </c>
      <c r="O265">
        <v>37</v>
      </c>
    </row>
    <row r="266" spans="1:15" x14ac:dyDescent="0.25">
      <c r="A266" t="s">
        <v>408</v>
      </c>
      <c r="B266">
        <v>40</v>
      </c>
      <c r="C266">
        <v>0.2</v>
      </c>
      <c r="D266">
        <v>35</v>
      </c>
      <c r="E266">
        <v>19</v>
      </c>
      <c r="F266">
        <v>49</v>
      </c>
      <c r="G266">
        <v>88</v>
      </c>
      <c r="H266">
        <v>104</v>
      </c>
      <c r="I266">
        <v>46</v>
      </c>
      <c r="J266">
        <v>78</v>
      </c>
      <c r="K266">
        <v>31</v>
      </c>
      <c r="L266">
        <v>10</v>
      </c>
      <c r="M266">
        <v>12</v>
      </c>
      <c r="N266">
        <v>0</v>
      </c>
      <c r="O266">
        <v>10</v>
      </c>
    </row>
    <row r="267" spans="1:15" x14ac:dyDescent="0.25">
      <c r="A267" t="s">
        <v>407</v>
      </c>
      <c r="B267">
        <v>15</v>
      </c>
      <c r="C267">
        <v>0</v>
      </c>
      <c r="D267">
        <v>0</v>
      </c>
      <c r="E267">
        <v>0</v>
      </c>
      <c r="F267">
        <v>14</v>
      </c>
      <c r="G267">
        <v>23</v>
      </c>
      <c r="H267">
        <v>26</v>
      </c>
      <c r="I267">
        <v>51</v>
      </c>
      <c r="J267">
        <v>34</v>
      </c>
      <c r="K267">
        <v>0</v>
      </c>
      <c r="L267">
        <v>0</v>
      </c>
      <c r="M267">
        <v>0</v>
      </c>
      <c r="N267">
        <v>10</v>
      </c>
      <c r="O267">
        <v>23</v>
      </c>
    </row>
    <row r="268" spans="1:15" x14ac:dyDescent="0.25">
      <c r="A268" t="s">
        <v>406</v>
      </c>
      <c r="B268">
        <v>80</v>
      </c>
      <c r="C268">
        <v>2.5099999999999998</v>
      </c>
      <c r="D268">
        <v>0</v>
      </c>
      <c r="E268">
        <v>21</v>
      </c>
      <c r="F268">
        <v>69</v>
      </c>
      <c r="G268">
        <v>293</v>
      </c>
      <c r="H268">
        <v>203</v>
      </c>
      <c r="I268">
        <v>81</v>
      </c>
      <c r="J268">
        <v>83</v>
      </c>
      <c r="K268">
        <v>43</v>
      </c>
      <c r="L268">
        <v>48</v>
      </c>
      <c r="M268">
        <v>27</v>
      </c>
      <c r="N268">
        <v>19</v>
      </c>
      <c r="O268">
        <v>69</v>
      </c>
    </row>
    <row r="269" spans="1:15" x14ac:dyDescent="0.25">
      <c r="A269" t="s">
        <v>405</v>
      </c>
      <c r="B269">
        <v>19</v>
      </c>
      <c r="C269">
        <v>2.68</v>
      </c>
      <c r="D269">
        <v>29</v>
      </c>
      <c r="E269">
        <v>21</v>
      </c>
      <c r="F269">
        <v>62</v>
      </c>
      <c r="G269">
        <v>32</v>
      </c>
      <c r="H269">
        <v>44</v>
      </c>
      <c r="I269">
        <v>0</v>
      </c>
      <c r="J269">
        <v>19</v>
      </c>
      <c r="K269">
        <v>14</v>
      </c>
      <c r="L269">
        <v>0</v>
      </c>
      <c r="M269">
        <v>0</v>
      </c>
      <c r="N269">
        <v>0</v>
      </c>
      <c r="O269">
        <v>12</v>
      </c>
    </row>
    <row r="270" spans="1:15" x14ac:dyDescent="0.25">
      <c r="A270" t="s">
        <v>353</v>
      </c>
      <c r="B270">
        <v>44</v>
      </c>
      <c r="C270">
        <v>2.2799999999999998</v>
      </c>
      <c r="D270">
        <v>52</v>
      </c>
      <c r="E270">
        <v>41</v>
      </c>
      <c r="F270">
        <v>88</v>
      </c>
      <c r="G270">
        <v>57</v>
      </c>
      <c r="H270">
        <v>67</v>
      </c>
      <c r="I270">
        <v>54</v>
      </c>
      <c r="J270">
        <v>49</v>
      </c>
      <c r="K270">
        <v>39</v>
      </c>
      <c r="L270">
        <v>18</v>
      </c>
      <c r="M270">
        <v>21</v>
      </c>
      <c r="N270">
        <v>17</v>
      </c>
      <c r="O270">
        <v>30</v>
      </c>
    </row>
    <row r="271" spans="1:15" x14ac:dyDescent="0.25">
      <c r="A271" t="s">
        <v>352</v>
      </c>
      <c r="B271">
        <v>248</v>
      </c>
      <c r="C271">
        <v>1.8</v>
      </c>
      <c r="D271">
        <v>282</v>
      </c>
      <c r="E271">
        <v>597</v>
      </c>
      <c r="F271">
        <v>613</v>
      </c>
      <c r="G271">
        <v>518</v>
      </c>
      <c r="H271">
        <v>303</v>
      </c>
      <c r="I271">
        <v>64</v>
      </c>
      <c r="J271">
        <v>35</v>
      </c>
      <c r="K271">
        <v>42</v>
      </c>
      <c r="L271">
        <v>45</v>
      </c>
      <c r="M271">
        <v>101</v>
      </c>
      <c r="N271">
        <v>146</v>
      </c>
      <c r="O271">
        <v>234</v>
      </c>
    </row>
    <row r="272" spans="1:15" x14ac:dyDescent="0.25">
      <c r="A272" t="s">
        <v>404</v>
      </c>
      <c r="B272">
        <v>145</v>
      </c>
      <c r="C272">
        <v>1.1599999999999999</v>
      </c>
      <c r="D272">
        <v>78</v>
      </c>
      <c r="E272">
        <v>77</v>
      </c>
      <c r="F272">
        <v>73</v>
      </c>
      <c r="G272">
        <v>107</v>
      </c>
      <c r="H272">
        <v>169</v>
      </c>
      <c r="I272">
        <v>306</v>
      </c>
      <c r="J272">
        <v>171</v>
      </c>
      <c r="K272">
        <v>176</v>
      </c>
      <c r="L272">
        <v>186</v>
      </c>
      <c r="M272">
        <v>126</v>
      </c>
      <c r="N272">
        <v>112</v>
      </c>
      <c r="O272">
        <v>157</v>
      </c>
    </row>
    <row r="273" spans="1:15" x14ac:dyDescent="0.25">
      <c r="A273" t="s">
        <v>403</v>
      </c>
      <c r="B273">
        <v>19</v>
      </c>
      <c r="C273">
        <v>5.13</v>
      </c>
      <c r="D273">
        <v>24</v>
      </c>
      <c r="E273">
        <v>22</v>
      </c>
      <c r="F273">
        <v>31</v>
      </c>
      <c r="G273">
        <v>34</v>
      </c>
      <c r="H273">
        <v>32</v>
      </c>
      <c r="I273">
        <v>12</v>
      </c>
      <c r="J273">
        <v>0</v>
      </c>
      <c r="K273">
        <v>12</v>
      </c>
      <c r="L273">
        <v>28</v>
      </c>
      <c r="M273">
        <v>12</v>
      </c>
      <c r="N273">
        <v>11</v>
      </c>
      <c r="O273">
        <v>11</v>
      </c>
    </row>
    <row r="274" spans="1:15" x14ac:dyDescent="0.25">
      <c r="A274" t="s">
        <v>402</v>
      </c>
      <c r="B274">
        <v>33</v>
      </c>
      <c r="C274">
        <v>3.36</v>
      </c>
      <c r="D274">
        <v>29</v>
      </c>
      <c r="E274">
        <v>86</v>
      </c>
      <c r="F274">
        <v>45</v>
      </c>
      <c r="G274">
        <v>53</v>
      </c>
      <c r="H274">
        <v>42</v>
      </c>
      <c r="I274">
        <v>11</v>
      </c>
      <c r="J274">
        <v>13</v>
      </c>
      <c r="K274">
        <v>22</v>
      </c>
      <c r="L274">
        <v>50</v>
      </c>
      <c r="M274">
        <v>22</v>
      </c>
      <c r="N274">
        <v>12</v>
      </c>
      <c r="O274">
        <v>15</v>
      </c>
    </row>
    <row r="275" spans="1:15" x14ac:dyDescent="0.25">
      <c r="A275" t="s">
        <v>401</v>
      </c>
      <c r="B275">
        <v>445</v>
      </c>
      <c r="C275">
        <v>1.36</v>
      </c>
      <c r="D275">
        <v>349</v>
      </c>
      <c r="E275">
        <v>419</v>
      </c>
      <c r="F275">
        <v>718</v>
      </c>
      <c r="G275">
        <v>1392</v>
      </c>
      <c r="H275">
        <v>1274</v>
      </c>
      <c r="I275">
        <v>466</v>
      </c>
      <c r="J275">
        <v>268</v>
      </c>
      <c r="K275">
        <v>120</v>
      </c>
      <c r="L275">
        <v>89</v>
      </c>
      <c r="M275">
        <v>54</v>
      </c>
      <c r="N275">
        <v>81</v>
      </c>
      <c r="O275">
        <v>114</v>
      </c>
    </row>
    <row r="276" spans="1:15" x14ac:dyDescent="0.25">
      <c r="A276" t="s">
        <v>400</v>
      </c>
      <c r="B276">
        <v>87</v>
      </c>
      <c r="C276">
        <v>1.43</v>
      </c>
      <c r="D276">
        <v>42</v>
      </c>
      <c r="E276">
        <v>197</v>
      </c>
      <c r="F276">
        <v>330</v>
      </c>
      <c r="G276">
        <v>213</v>
      </c>
      <c r="H276">
        <v>135</v>
      </c>
      <c r="I276">
        <v>46</v>
      </c>
      <c r="J276">
        <v>16</v>
      </c>
      <c r="K276">
        <v>15</v>
      </c>
      <c r="L276">
        <v>25</v>
      </c>
      <c r="M276">
        <v>0</v>
      </c>
      <c r="N276">
        <v>0</v>
      </c>
      <c r="O276">
        <v>23</v>
      </c>
    </row>
    <row r="277" spans="1:15" x14ac:dyDescent="0.25">
      <c r="A277" t="s">
        <v>399</v>
      </c>
      <c r="B277">
        <v>22</v>
      </c>
      <c r="C277">
        <v>0</v>
      </c>
      <c r="D277">
        <v>23</v>
      </c>
      <c r="E277">
        <v>57</v>
      </c>
      <c r="F277">
        <v>67</v>
      </c>
      <c r="G277">
        <v>0</v>
      </c>
      <c r="H277">
        <v>48</v>
      </c>
      <c r="I277">
        <v>71</v>
      </c>
      <c r="J277">
        <v>0</v>
      </c>
      <c r="K277">
        <v>0</v>
      </c>
      <c r="L277">
        <v>0</v>
      </c>
      <c r="M277">
        <v>0</v>
      </c>
      <c r="N277">
        <v>0</v>
      </c>
      <c r="O277">
        <v>0</v>
      </c>
    </row>
    <row r="278" spans="1:15" x14ac:dyDescent="0.25">
      <c r="A278" t="s">
        <v>398</v>
      </c>
      <c r="B278">
        <v>37</v>
      </c>
      <c r="C278">
        <v>3</v>
      </c>
      <c r="D278">
        <v>10</v>
      </c>
      <c r="E278">
        <v>22</v>
      </c>
      <c r="F278">
        <v>37</v>
      </c>
      <c r="G278">
        <v>295</v>
      </c>
      <c r="H278">
        <v>39</v>
      </c>
      <c r="I278">
        <v>0</v>
      </c>
      <c r="J278">
        <v>0</v>
      </c>
      <c r="K278">
        <v>0</v>
      </c>
      <c r="L278">
        <v>11</v>
      </c>
      <c r="M278">
        <v>13</v>
      </c>
      <c r="N278">
        <v>0</v>
      </c>
      <c r="O278">
        <v>21</v>
      </c>
    </row>
    <row r="279" spans="1:15" x14ac:dyDescent="0.25">
      <c r="A279" t="s">
        <v>397</v>
      </c>
      <c r="B279">
        <v>60</v>
      </c>
      <c r="C279">
        <v>1.08</v>
      </c>
      <c r="D279">
        <v>98</v>
      </c>
      <c r="E279">
        <v>129</v>
      </c>
      <c r="F279">
        <v>144</v>
      </c>
      <c r="G279">
        <v>76</v>
      </c>
      <c r="H279">
        <v>99</v>
      </c>
      <c r="I279">
        <v>42</v>
      </c>
      <c r="J279">
        <v>30</v>
      </c>
      <c r="K279">
        <v>19</v>
      </c>
      <c r="L279">
        <v>18</v>
      </c>
      <c r="M279">
        <v>27</v>
      </c>
      <c r="N279">
        <v>15</v>
      </c>
      <c r="O279">
        <v>19</v>
      </c>
    </row>
    <row r="280" spans="1:15" x14ac:dyDescent="0.25">
      <c r="A280" t="s">
        <v>396</v>
      </c>
      <c r="B280">
        <v>29</v>
      </c>
      <c r="C280">
        <v>0.67</v>
      </c>
      <c r="D280">
        <v>31</v>
      </c>
      <c r="E280">
        <v>37</v>
      </c>
      <c r="F280">
        <v>76</v>
      </c>
      <c r="G280">
        <v>85</v>
      </c>
      <c r="H280">
        <v>60</v>
      </c>
      <c r="I280">
        <v>28</v>
      </c>
      <c r="J280">
        <v>15</v>
      </c>
      <c r="K280">
        <v>0</v>
      </c>
      <c r="L280">
        <v>0</v>
      </c>
      <c r="M280">
        <v>0</v>
      </c>
      <c r="N280">
        <v>0</v>
      </c>
      <c r="O280">
        <v>19</v>
      </c>
    </row>
    <row r="281" spans="1:15" x14ac:dyDescent="0.25">
      <c r="A281" t="s">
        <v>395</v>
      </c>
      <c r="B281">
        <v>15</v>
      </c>
      <c r="C281">
        <v>2.99</v>
      </c>
      <c r="D281">
        <v>23</v>
      </c>
      <c r="E281">
        <v>0</v>
      </c>
      <c r="F281">
        <v>0</v>
      </c>
      <c r="G281">
        <v>37</v>
      </c>
      <c r="H281">
        <v>0</v>
      </c>
      <c r="I281">
        <v>0</v>
      </c>
      <c r="J281">
        <v>17</v>
      </c>
      <c r="K281">
        <v>50</v>
      </c>
      <c r="L281">
        <v>24</v>
      </c>
      <c r="M281">
        <v>19</v>
      </c>
      <c r="N281">
        <v>0</v>
      </c>
      <c r="O281">
        <v>10</v>
      </c>
    </row>
    <row r="282" spans="1:15" x14ac:dyDescent="0.25">
      <c r="A282" t="s">
        <v>394</v>
      </c>
      <c r="B282">
        <v>108</v>
      </c>
      <c r="C282">
        <v>2.38</v>
      </c>
      <c r="D282">
        <v>59</v>
      </c>
      <c r="E282">
        <v>55</v>
      </c>
      <c r="F282">
        <v>92</v>
      </c>
      <c r="G282">
        <v>58</v>
      </c>
      <c r="H282">
        <v>104</v>
      </c>
      <c r="I282">
        <v>84</v>
      </c>
      <c r="J282">
        <v>77</v>
      </c>
      <c r="K282">
        <v>196</v>
      </c>
      <c r="L282">
        <v>190</v>
      </c>
      <c r="M282">
        <v>198</v>
      </c>
      <c r="N282">
        <v>85</v>
      </c>
      <c r="O282">
        <v>97</v>
      </c>
    </row>
    <row r="283" spans="1:15" x14ac:dyDescent="0.25">
      <c r="A283" t="s">
        <v>393</v>
      </c>
      <c r="B283">
        <v>11</v>
      </c>
      <c r="C283">
        <v>2.59</v>
      </c>
      <c r="D283">
        <v>0</v>
      </c>
      <c r="E283">
        <v>0</v>
      </c>
      <c r="F283">
        <v>0</v>
      </c>
      <c r="G283">
        <v>0</v>
      </c>
      <c r="H283">
        <v>10</v>
      </c>
      <c r="I283">
        <v>20</v>
      </c>
      <c r="J283">
        <v>17</v>
      </c>
      <c r="K283">
        <v>28</v>
      </c>
      <c r="L283">
        <v>18</v>
      </c>
      <c r="M283">
        <v>12</v>
      </c>
      <c r="N283">
        <v>14</v>
      </c>
      <c r="O283">
        <v>13</v>
      </c>
    </row>
    <row r="284" spans="1:15" x14ac:dyDescent="0.25">
      <c r="A284" t="s">
        <v>388</v>
      </c>
      <c r="B284">
        <v>41</v>
      </c>
      <c r="C284">
        <v>2.54</v>
      </c>
      <c r="D284">
        <v>0</v>
      </c>
      <c r="E284">
        <v>67</v>
      </c>
      <c r="F284">
        <v>140</v>
      </c>
      <c r="G284">
        <v>132</v>
      </c>
      <c r="H284">
        <v>27</v>
      </c>
      <c r="I284">
        <v>25</v>
      </c>
      <c r="J284">
        <v>13</v>
      </c>
      <c r="K284">
        <v>10</v>
      </c>
      <c r="L284">
        <v>0</v>
      </c>
      <c r="M284">
        <v>13</v>
      </c>
      <c r="N284">
        <v>0</v>
      </c>
      <c r="O284">
        <v>69</v>
      </c>
    </row>
    <row r="285" spans="1:15" x14ac:dyDescent="0.25">
      <c r="A285" t="s">
        <v>392</v>
      </c>
      <c r="B285">
        <v>46</v>
      </c>
      <c r="C285">
        <v>0.99</v>
      </c>
      <c r="D285">
        <v>16</v>
      </c>
      <c r="E285">
        <v>74</v>
      </c>
      <c r="F285">
        <v>160</v>
      </c>
      <c r="G285">
        <v>172</v>
      </c>
      <c r="H285">
        <v>65</v>
      </c>
      <c r="I285">
        <v>28</v>
      </c>
      <c r="J285">
        <v>0</v>
      </c>
      <c r="K285">
        <v>0</v>
      </c>
      <c r="L285">
        <v>0</v>
      </c>
      <c r="M285">
        <v>29</v>
      </c>
      <c r="N285">
        <v>0</v>
      </c>
      <c r="O285">
        <v>10</v>
      </c>
    </row>
    <row r="286" spans="1:15" x14ac:dyDescent="0.25">
      <c r="A286" t="s">
        <v>391</v>
      </c>
      <c r="B286">
        <v>38</v>
      </c>
      <c r="C286">
        <v>2.89</v>
      </c>
      <c r="D286">
        <v>39</v>
      </c>
      <c r="E286">
        <v>113</v>
      </c>
      <c r="F286">
        <v>100</v>
      </c>
      <c r="G286">
        <v>61</v>
      </c>
      <c r="H286">
        <v>38</v>
      </c>
      <c r="I286">
        <v>31</v>
      </c>
      <c r="J286">
        <v>13</v>
      </c>
      <c r="K286">
        <v>14</v>
      </c>
      <c r="L286">
        <v>18</v>
      </c>
      <c r="M286">
        <v>16</v>
      </c>
      <c r="N286">
        <v>15</v>
      </c>
      <c r="O286">
        <v>0</v>
      </c>
    </row>
    <row r="287" spans="1:15" x14ac:dyDescent="0.25">
      <c r="A287" t="s">
        <v>389</v>
      </c>
      <c r="B287">
        <v>48</v>
      </c>
      <c r="C287">
        <v>2.65</v>
      </c>
      <c r="D287">
        <v>176</v>
      </c>
      <c r="E287">
        <v>86</v>
      </c>
      <c r="F287">
        <v>42</v>
      </c>
      <c r="G287">
        <v>67</v>
      </c>
      <c r="H287">
        <v>86</v>
      </c>
      <c r="I287">
        <v>28</v>
      </c>
      <c r="J287">
        <v>20</v>
      </c>
      <c r="K287">
        <v>20</v>
      </c>
      <c r="L287">
        <v>13</v>
      </c>
      <c r="M287">
        <v>12</v>
      </c>
      <c r="N287">
        <v>0</v>
      </c>
      <c r="O287">
        <v>20</v>
      </c>
    </row>
    <row r="288" spans="1:15" x14ac:dyDescent="0.25">
      <c r="A288" t="s">
        <v>390</v>
      </c>
      <c r="B288">
        <v>42</v>
      </c>
      <c r="C288">
        <v>3.2</v>
      </c>
      <c r="D288">
        <v>75</v>
      </c>
      <c r="E288">
        <v>128</v>
      </c>
      <c r="F288">
        <v>101</v>
      </c>
      <c r="G288">
        <v>73</v>
      </c>
      <c r="H288">
        <v>46</v>
      </c>
      <c r="I288">
        <v>19</v>
      </c>
      <c r="J288">
        <v>0</v>
      </c>
      <c r="K288">
        <v>0</v>
      </c>
      <c r="L288">
        <v>26</v>
      </c>
      <c r="M288">
        <v>16</v>
      </c>
      <c r="N288">
        <v>0</v>
      </c>
      <c r="O288">
        <v>23</v>
      </c>
    </row>
    <row r="289" spans="1:15" x14ac:dyDescent="0.25">
      <c r="A289" t="s">
        <v>387</v>
      </c>
      <c r="B289">
        <v>20</v>
      </c>
      <c r="C289">
        <v>3.37</v>
      </c>
      <c r="D289">
        <v>35</v>
      </c>
      <c r="E289">
        <v>28</v>
      </c>
      <c r="F289">
        <v>39</v>
      </c>
      <c r="G289">
        <v>51</v>
      </c>
      <c r="H289">
        <v>28</v>
      </c>
      <c r="I289">
        <v>18</v>
      </c>
      <c r="J289">
        <v>0</v>
      </c>
      <c r="K289">
        <v>0</v>
      </c>
      <c r="L289">
        <v>0</v>
      </c>
      <c r="M289">
        <v>0</v>
      </c>
      <c r="N289">
        <v>0</v>
      </c>
      <c r="O289">
        <v>44</v>
      </c>
    </row>
    <row r="290" spans="1:15" x14ac:dyDescent="0.25">
      <c r="A290" t="s">
        <v>375</v>
      </c>
      <c r="B290">
        <v>105</v>
      </c>
      <c r="C290">
        <v>3.04</v>
      </c>
      <c r="D290">
        <v>73</v>
      </c>
      <c r="E290">
        <v>109</v>
      </c>
      <c r="F290">
        <v>217</v>
      </c>
      <c r="G290">
        <v>278</v>
      </c>
      <c r="H290">
        <v>345</v>
      </c>
      <c r="I290">
        <v>103</v>
      </c>
      <c r="J290">
        <v>67</v>
      </c>
      <c r="K290">
        <v>25</v>
      </c>
      <c r="L290">
        <v>0</v>
      </c>
      <c r="M290">
        <v>15</v>
      </c>
      <c r="N290">
        <v>0</v>
      </c>
      <c r="O290">
        <v>26</v>
      </c>
    </row>
    <row r="291" spans="1:15" x14ac:dyDescent="0.25">
      <c r="A291" t="s">
        <v>386</v>
      </c>
      <c r="B291">
        <v>11</v>
      </c>
      <c r="C291">
        <v>4.2300000000000004</v>
      </c>
      <c r="D291">
        <v>22</v>
      </c>
      <c r="E291">
        <v>0</v>
      </c>
      <c r="F291">
        <v>25</v>
      </c>
      <c r="G291">
        <v>18</v>
      </c>
      <c r="H291">
        <v>26</v>
      </c>
      <c r="I291">
        <v>0</v>
      </c>
      <c r="J291">
        <v>0</v>
      </c>
      <c r="K291">
        <v>0</v>
      </c>
      <c r="L291">
        <v>15</v>
      </c>
      <c r="M291">
        <v>0</v>
      </c>
      <c r="N291">
        <v>13</v>
      </c>
      <c r="O291">
        <v>17</v>
      </c>
    </row>
    <row r="292" spans="1:15" x14ac:dyDescent="0.25">
      <c r="A292" t="s">
        <v>385</v>
      </c>
      <c r="B292">
        <v>401</v>
      </c>
      <c r="C292">
        <v>3.05</v>
      </c>
      <c r="D292">
        <v>335</v>
      </c>
      <c r="E292">
        <v>1145</v>
      </c>
      <c r="F292">
        <v>1019</v>
      </c>
      <c r="G292">
        <v>999</v>
      </c>
      <c r="H292">
        <v>689</v>
      </c>
      <c r="I292">
        <v>527</v>
      </c>
      <c r="J292">
        <v>53</v>
      </c>
      <c r="K292">
        <v>0</v>
      </c>
      <c r="L292">
        <v>0</v>
      </c>
      <c r="M292">
        <v>17</v>
      </c>
      <c r="N292">
        <v>0</v>
      </c>
      <c r="O292">
        <v>28</v>
      </c>
    </row>
    <row r="293" spans="1:15" x14ac:dyDescent="0.25">
      <c r="A293" t="s">
        <v>384</v>
      </c>
      <c r="B293">
        <v>198</v>
      </c>
      <c r="C293">
        <v>2.78</v>
      </c>
      <c r="D293">
        <v>74</v>
      </c>
      <c r="E293">
        <v>82</v>
      </c>
      <c r="F293">
        <v>602</v>
      </c>
      <c r="G293">
        <v>616</v>
      </c>
      <c r="H293">
        <v>466</v>
      </c>
      <c r="I293">
        <v>190</v>
      </c>
      <c r="J293">
        <v>74</v>
      </c>
      <c r="K293">
        <v>66</v>
      </c>
      <c r="L293">
        <v>72</v>
      </c>
      <c r="M293">
        <v>40</v>
      </c>
      <c r="N293">
        <v>37</v>
      </c>
      <c r="O293">
        <v>55</v>
      </c>
    </row>
    <row r="294" spans="1:15" x14ac:dyDescent="0.25">
      <c r="A294" t="s">
        <v>383</v>
      </c>
      <c r="B294">
        <v>41</v>
      </c>
      <c r="C294">
        <v>1.57</v>
      </c>
      <c r="D294">
        <v>35</v>
      </c>
      <c r="E294">
        <v>93</v>
      </c>
      <c r="F294">
        <v>82</v>
      </c>
      <c r="G294">
        <v>48</v>
      </c>
      <c r="H294">
        <v>53</v>
      </c>
      <c r="I294">
        <v>14</v>
      </c>
      <c r="J294">
        <v>31</v>
      </c>
      <c r="K294">
        <v>32</v>
      </c>
      <c r="L294">
        <v>19</v>
      </c>
      <c r="M294">
        <v>19</v>
      </c>
      <c r="N294">
        <v>15</v>
      </c>
      <c r="O294">
        <v>53</v>
      </c>
    </row>
    <row r="295" spans="1:15" x14ac:dyDescent="0.25">
      <c r="A295" t="s">
        <v>382</v>
      </c>
      <c r="B295">
        <v>33</v>
      </c>
      <c r="C295">
        <v>1.9</v>
      </c>
      <c r="D295">
        <v>62</v>
      </c>
      <c r="E295">
        <v>66</v>
      </c>
      <c r="F295">
        <v>92</v>
      </c>
      <c r="G295">
        <v>93</v>
      </c>
      <c r="H295">
        <v>47</v>
      </c>
      <c r="I295">
        <v>28</v>
      </c>
      <c r="J295">
        <v>10</v>
      </c>
      <c r="K295">
        <v>0</v>
      </c>
      <c r="L295">
        <v>0</v>
      </c>
      <c r="M295">
        <v>0</v>
      </c>
      <c r="N295">
        <v>0</v>
      </c>
      <c r="O295">
        <v>0</v>
      </c>
    </row>
    <row r="296" spans="1:15" x14ac:dyDescent="0.25">
      <c r="A296" t="s">
        <v>381</v>
      </c>
      <c r="B296">
        <v>230</v>
      </c>
      <c r="C296">
        <v>2.25</v>
      </c>
      <c r="D296">
        <v>261</v>
      </c>
      <c r="E296">
        <v>661</v>
      </c>
      <c r="F296">
        <v>918</v>
      </c>
      <c r="G296">
        <v>273</v>
      </c>
      <c r="H296">
        <v>257</v>
      </c>
      <c r="I296">
        <v>111</v>
      </c>
      <c r="J296">
        <v>59</v>
      </c>
      <c r="K296">
        <v>20</v>
      </c>
      <c r="L296">
        <v>38</v>
      </c>
      <c r="M296">
        <v>40</v>
      </c>
      <c r="N296">
        <v>22</v>
      </c>
      <c r="O296">
        <v>95</v>
      </c>
    </row>
    <row r="297" spans="1:15" x14ac:dyDescent="0.25">
      <c r="A297" t="s">
        <v>380</v>
      </c>
      <c r="B297">
        <v>128</v>
      </c>
      <c r="C297">
        <v>1.25</v>
      </c>
      <c r="D297">
        <v>0</v>
      </c>
      <c r="E297">
        <v>0</v>
      </c>
      <c r="F297">
        <v>217</v>
      </c>
      <c r="G297">
        <v>554</v>
      </c>
      <c r="H297">
        <v>342</v>
      </c>
      <c r="I297">
        <v>146</v>
      </c>
      <c r="J297">
        <v>49</v>
      </c>
      <c r="K297">
        <v>54</v>
      </c>
      <c r="L297">
        <v>48</v>
      </c>
      <c r="M297">
        <v>71</v>
      </c>
      <c r="N297">
        <v>17</v>
      </c>
      <c r="O297">
        <v>38</v>
      </c>
    </row>
    <row r="298" spans="1:15" x14ac:dyDescent="0.25">
      <c r="A298" t="s">
        <v>379</v>
      </c>
      <c r="B298">
        <v>32</v>
      </c>
      <c r="C298">
        <v>2.02</v>
      </c>
      <c r="D298">
        <v>14</v>
      </c>
      <c r="E298">
        <v>76</v>
      </c>
      <c r="F298">
        <v>102</v>
      </c>
      <c r="G298">
        <v>95</v>
      </c>
      <c r="H298">
        <v>38</v>
      </c>
      <c r="I298">
        <v>11</v>
      </c>
      <c r="J298">
        <v>12</v>
      </c>
      <c r="K298">
        <v>0</v>
      </c>
      <c r="L298">
        <v>0</v>
      </c>
      <c r="M298">
        <v>0</v>
      </c>
      <c r="N298">
        <v>0</v>
      </c>
      <c r="O298">
        <v>34</v>
      </c>
    </row>
    <row r="299" spans="1:15" x14ac:dyDescent="0.25">
      <c r="A299" t="s">
        <v>378</v>
      </c>
      <c r="B299">
        <v>73</v>
      </c>
      <c r="C299">
        <v>3.35</v>
      </c>
      <c r="D299">
        <v>87</v>
      </c>
      <c r="E299">
        <v>93</v>
      </c>
      <c r="F299">
        <v>81</v>
      </c>
      <c r="G299">
        <v>130</v>
      </c>
      <c r="H299">
        <v>227</v>
      </c>
      <c r="I299">
        <v>92</v>
      </c>
      <c r="J299">
        <v>60</v>
      </c>
      <c r="K299">
        <v>53</v>
      </c>
      <c r="L299">
        <v>23</v>
      </c>
      <c r="M299">
        <v>18</v>
      </c>
      <c r="N299">
        <v>0</v>
      </c>
      <c r="O299">
        <v>11</v>
      </c>
    </row>
    <row r="300" spans="1:15" x14ac:dyDescent="0.25">
      <c r="A300" t="s">
        <v>374</v>
      </c>
      <c r="B300">
        <v>55</v>
      </c>
      <c r="C300">
        <v>1.53</v>
      </c>
      <c r="D300">
        <v>41</v>
      </c>
      <c r="E300">
        <v>115</v>
      </c>
      <c r="F300">
        <v>122</v>
      </c>
      <c r="G300">
        <v>151</v>
      </c>
      <c r="H300">
        <v>13</v>
      </c>
      <c r="I300">
        <v>26</v>
      </c>
      <c r="J300">
        <v>0</v>
      </c>
      <c r="K300">
        <v>0</v>
      </c>
      <c r="L300">
        <v>22</v>
      </c>
      <c r="M300">
        <v>39</v>
      </c>
      <c r="N300">
        <v>63</v>
      </c>
      <c r="O300">
        <v>64</v>
      </c>
    </row>
    <row r="301" spans="1:15" x14ac:dyDescent="0.25">
      <c r="A301" t="s">
        <v>373</v>
      </c>
      <c r="B301">
        <v>27</v>
      </c>
      <c r="C301">
        <v>4.0999999999999996</v>
      </c>
      <c r="D301">
        <v>23</v>
      </c>
      <c r="E301">
        <v>58</v>
      </c>
      <c r="F301">
        <v>41</v>
      </c>
      <c r="G301">
        <v>52</v>
      </c>
      <c r="H301">
        <v>60</v>
      </c>
      <c r="I301">
        <v>27</v>
      </c>
      <c r="J301">
        <v>0</v>
      </c>
      <c r="K301">
        <v>12</v>
      </c>
      <c r="L301">
        <v>19</v>
      </c>
      <c r="M301">
        <v>0</v>
      </c>
      <c r="N301">
        <v>15</v>
      </c>
      <c r="O301">
        <v>21</v>
      </c>
    </row>
    <row r="302" spans="1:15" x14ac:dyDescent="0.25">
      <c r="A302" t="s">
        <v>377</v>
      </c>
      <c r="B302">
        <v>50</v>
      </c>
      <c r="C302">
        <v>3.99</v>
      </c>
      <c r="D302">
        <v>133</v>
      </c>
      <c r="E302">
        <v>84</v>
      </c>
      <c r="F302">
        <v>74</v>
      </c>
      <c r="G302">
        <v>77</v>
      </c>
      <c r="H302">
        <v>44</v>
      </c>
      <c r="I302">
        <v>50</v>
      </c>
      <c r="J302">
        <v>61</v>
      </c>
      <c r="K302">
        <v>39</v>
      </c>
      <c r="L302">
        <v>13</v>
      </c>
      <c r="M302">
        <v>12</v>
      </c>
      <c r="N302">
        <v>0</v>
      </c>
      <c r="O302">
        <v>15</v>
      </c>
    </row>
    <row r="303" spans="1:15" x14ac:dyDescent="0.25">
      <c r="A303" t="s">
        <v>376</v>
      </c>
      <c r="B303">
        <v>51</v>
      </c>
      <c r="C303">
        <v>2.91</v>
      </c>
      <c r="D303">
        <v>52</v>
      </c>
      <c r="E303">
        <v>72</v>
      </c>
      <c r="F303">
        <v>149</v>
      </c>
      <c r="G303">
        <v>144</v>
      </c>
      <c r="H303">
        <v>60</v>
      </c>
      <c r="I303">
        <v>38</v>
      </c>
      <c r="J303">
        <v>16</v>
      </c>
      <c r="K303">
        <v>13</v>
      </c>
      <c r="L303">
        <v>21</v>
      </c>
      <c r="M303">
        <v>15</v>
      </c>
      <c r="N303">
        <v>0</v>
      </c>
      <c r="O303">
        <v>28</v>
      </c>
    </row>
    <row r="304" spans="1:15" x14ac:dyDescent="0.25">
      <c r="A304" t="s">
        <v>372</v>
      </c>
      <c r="B304">
        <v>10</v>
      </c>
      <c r="C304">
        <v>0.87</v>
      </c>
      <c r="D304">
        <v>12</v>
      </c>
      <c r="E304">
        <v>30</v>
      </c>
      <c r="F304">
        <v>19</v>
      </c>
      <c r="G304">
        <v>0</v>
      </c>
      <c r="H304">
        <v>0</v>
      </c>
      <c r="I304">
        <v>0</v>
      </c>
      <c r="J304">
        <v>0</v>
      </c>
      <c r="K304">
        <v>14</v>
      </c>
      <c r="L304">
        <v>24</v>
      </c>
      <c r="M304">
        <v>13</v>
      </c>
      <c r="N304">
        <v>0</v>
      </c>
      <c r="O304">
        <v>13</v>
      </c>
    </row>
    <row r="305" spans="1:15" x14ac:dyDescent="0.25">
      <c r="A305" t="s">
        <v>371</v>
      </c>
      <c r="B305">
        <v>2937</v>
      </c>
      <c r="C305">
        <v>2.5099999999999998</v>
      </c>
      <c r="D305">
        <v>4092</v>
      </c>
      <c r="E305">
        <v>6650</v>
      </c>
      <c r="F305">
        <v>5654</v>
      </c>
      <c r="G305">
        <v>6584</v>
      </c>
      <c r="H305">
        <v>6232</v>
      </c>
      <c r="I305">
        <v>4818</v>
      </c>
      <c r="J305">
        <v>494</v>
      </c>
      <c r="K305">
        <v>100</v>
      </c>
      <c r="L305">
        <v>112</v>
      </c>
      <c r="M305">
        <v>158</v>
      </c>
      <c r="N305">
        <v>132</v>
      </c>
      <c r="O305">
        <v>214</v>
      </c>
    </row>
    <row r="306" spans="1:15" x14ac:dyDescent="0.25">
      <c r="A306" t="s">
        <v>370</v>
      </c>
      <c r="B306">
        <v>45</v>
      </c>
      <c r="C306">
        <v>2.2000000000000002</v>
      </c>
      <c r="D306">
        <v>0</v>
      </c>
      <c r="E306">
        <v>50</v>
      </c>
      <c r="F306">
        <v>42</v>
      </c>
      <c r="G306">
        <v>64</v>
      </c>
      <c r="H306">
        <v>39</v>
      </c>
      <c r="I306">
        <v>59</v>
      </c>
      <c r="J306">
        <v>83</v>
      </c>
      <c r="K306">
        <v>110</v>
      </c>
      <c r="L306">
        <v>30</v>
      </c>
      <c r="M306">
        <v>33</v>
      </c>
      <c r="N306">
        <v>23</v>
      </c>
      <c r="O306">
        <v>12</v>
      </c>
    </row>
    <row r="307" spans="1:15" x14ac:dyDescent="0.25">
      <c r="A307" t="s">
        <v>369</v>
      </c>
      <c r="B307">
        <v>10</v>
      </c>
      <c r="C307">
        <v>2.92</v>
      </c>
      <c r="D307">
        <v>19</v>
      </c>
      <c r="E307">
        <v>0</v>
      </c>
      <c r="F307">
        <v>27</v>
      </c>
      <c r="G307">
        <v>48</v>
      </c>
      <c r="H307">
        <v>12</v>
      </c>
      <c r="I307">
        <v>0</v>
      </c>
      <c r="J307">
        <v>0</v>
      </c>
      <c r="K307">
        <v>0</v>
      </c>
      <c r="L307">
        <v>0</v>
      </c>
      <c r="M307">
        <v>0</v>
      </c>
      <c r="N307">
        <v>0</v>
      </c>
      <c r="O307">
        <v>18</v>
      </c>
    </row>
    <row r="308" spans="1:15" x14ac:dyDescent="0.25">
      <c r="A308" t="s">
        <v>368</v>
      </c>
      <c r="B308">
        <v>74</v>
      </c>
      <c r="C308">
        <v>3.12</v>
      </c>
      <c r="D308">
        <v>120</v>
      </c>
      <c r="E308">
        <v>216</v>
      </c>
      <c r="F308">
        <v>171</v>
      </c>
      <c r="G308">
        <v>213</v>
      </c>
      <c r="H308">
        <v>92</v>
      </c>
      <c r="I308">
        <v>28</v>
      </c>
      <c r="J308">
        <v>15</v>
      </c>
      <c r="K308">
        <v>0</v>
      </c>
      <c r="L308">
        <v>13</v>
      </c>
      <c r="M308">
        <v>0</v>
      </c>
      <c r="N308">
        <v>0</v>
      </c>
      <c r="O308">
        <v>15</v>
      </c>
    </row>
    <row r="309" spans="1:15" x14ac:dyDescent="0.25">
      <c r="A309" t="s">
        <v>367</v>
      </c>
      <c r="B309">
        <v>14</v>
      </c>
      <c r="C309">
        <v>3.55</v>
      </c>
      <c r="D309">
        <v>49</v>
      </c>
      <c r="E309">
        <v>66</v>
      </c>
      <c r="F309">
        <v>26</v>
      </c>
      <c r="G309">
        <v>11</v>
      </c>
      <c r="H309">
        <v>15</v>
      </c>
      <c r="I309">
        <v>0</v>
      </c>
      <c r="J309">
        <v>0</v>
      </c>
      <c r="K309">
        <v>0</v>
      </c>
      <c r="L309">
        <v>0</v>
      </c>
      <c r="M309">
        <v>0</v>
      </c>
      <c r="N309">
        <v>0</v>
      </c>
      <c r="O309">
        <v>0</v>
      </c>
    </row>
    <row r="310" spans="1:15" x14ac:dyDescent="0.25">
      <c r="A310" t="s">
        <v>366</v>
      </c>
      <c r="B310">
        <v>28</v>
      </c>
      <c r="C310">
        <v>1</v>
      </c>
      <c r="D310">
        <v>19</v>
      </c>
      <c r="E310">
        <v>47</v>
      </c>
      <c r="F310">
        <v>43</v>
      </c>
      <c r="G310">
        <v>56</v>
      </c>
      <c r="H310">
        <v>49</v>
      </c>
      <c r="I310">
        <v>39</v>
      </c>
      <c r="J310">
        <v>0</v>
      </c>
      <c r="K310">
        <v>0</v>
      </c>
      <c r="L310">
        <v>0</v>
      </c>
      <c r="M310">
        <v>36</v>
      </c>
      <c r="N310">
        <v>44</v>
      </c>
      <c r="O310">
        <v>0</v>
      </c>
    </row>
    <row r="311" spans="1:15" x14ac:dyDescent="0.25">
      <c r="A311" t="s">
        <v>363</v>
      </c>
      <c r="B311">
        <v>22</v>
      </c>
      <c r="C311">
        <v>1.2</v>
      </c>
      <c r="D311">
        <v>33</v>
      </c>
      <c r="E311">
        <v>36</v>
      </c>
      <c r="F311">
        <v>68</v>
      </c>
      <c r="G311">
        <v>35</v>
      </c>
      <c r="H311">
        <v>30</v>
      </c>
      <c r="I311">
        <v>11</v>
      </c>
      <c r="J311">
        <v>0</v>
      </c>
      <c r="K311">
        <v>0</v>
      </c>
      <c r="L311">
        <v>16</v>
      </c>
      <c r="M311">
        <v>15</v>
      </c>
      <c r="N311">
        <v>0</v>
      </c>
      <c r="O311">
        <v>22</v>
      </c>
    </row>
    <row r="312" spans="1:15" x14ac:dyDescent="0.25">
      <c r="A312" t="s">
        <v>362</v>
      </c>
      <c r="B312">
        <v>42</v>
      </c>
      <c r="C312">
        <v>2.17</v>
      </c>
      <c r="D312">
        <v>21</v>
      </c>
      <c r="E312">
        <v>47</v>
      </c>
      <c r="F312">
        <v>120</v>
      </c>
      <c r="G312">
        <v>76</v>
      </c>
      <c r="H312">
        <v>81</v>
      </c>
      <c r="I312">
        <v>116</v>
      </c>
      <c r="J312">
        <v>18</v>
      </c>
      <c r="K312">
        <v>0</v>
      </c>
      <c r="L312">
        <v>0</v>
      </c>
      <c r="M312">
        <v>0</v>
      </c>
      <c r="N312">
        <v>12</v>
      </c>
      <c r="O312">
        <v>10</v>
      </c>
    </row>
    <row r="313" spans="1:15" x14ac:dyDescent="0.25">
      <c r="A313" t="s">
        <v>361</v>
      </c>
      <c r="B313">
        <v>72</v>
      </c>
      <c r="C313">
        <v>1.68</v>
      </c>
      <c r="D313">
        <v>82</v>
      </c>
      <c r="E313">
        <v>123</v>
      </c>
      <c r="F313">
        <v>215</v>
      </c>
      <c r="G313">
        <v>188</v>
      </c>
      <c r="H313">
        <v>154</v>
      </c>
      <c r="I313">
        <v>56</v>
      </c>
      <c r="J313">
        <v>13</v>
      </c>
      <c r="K313">
        <v>0</v>
      </c>
      <c r="L313">
        <v>0</v>
      </c>
      <c r="M313">
        <v>0</v>
      </c>
      <c r="N313">
        <v>0</v>
      </c>
      <c r="O313">
        <v>29</v>
      </c>
    </row>
    <row r="314" spans="1:15" x14ac:dyDescent="0.25">
      <c r="A314" t="s">
        <v>360</v>
      </c>
      <c r="B314">
        <v>21</v>
      </c>
      <c r="C314">
        <v>0.38</v>
      </c>
      <c r="D314">
        <v>19</v>
      </c>
      <c r="E314">
        <v>29</v>
      </c>
      <c r="F314">
        <v>48</v>
      </c>
      <c r="G314">
        <v>52</v>
      </c>
      <c r="H314">
        <v>30</v>
      </c>
      <c r="I314">
        <v>21</v>
      </c>
      <c r="J314">
        <v>14</v>
      </c>
      <c r="K314">
        <v>0</v>
      </c>
      <c r="L314">
        <v>0</v>
      </c>
      <c r="M314">
        <v>26</v>
      </c>
      <c r="N314">
        <v>14</v>
      </c>
      <c r="O314">
        <v>0</v>
      </c>
    </row>
    <row r="315" spans="1:15" x14ac:dyDescent="0.25">
      <c r="A315" t="s">
        <v>359</v>
      </c>
      <c r="B315">
        <v>67</v>
      </c>
      <c r="C315">
        <v>0.62</v>
      </c>
      <c r="D315">
        <v>40</v>
      </c>
      <c r="E315">
        <v>108</v>
      </c>
      <c r="F315">
        <v>167</v>
      </c>
      <c r="G315">
        <v>173</v>
      </c>
      <c r="H315">
        <v>75</v>
      </c>
      <c r="I315">
        <v>59</v>
      </c>
      <c r="J315">
        <v>72</v>
      </c>
      <c r="K315">
        <v>19</v>
      </c>
      <c r="L315">
        <v>15</v>
      </c>
      <c r="M315">
        <v>48</v>
      </c>
      <c r="N315">
        <v>10</v>
      </c>
      <c r="O315">
        <v>18</v>
      </c>
    </row>
    <row r="316" spans="1:15" x14ac:dyDescent="0.25">
      <c r="A316" t="s">
        <v>358</v>
      </c>
      <c r="B316">
        <v>42</v>
      </c>
      <c r="C316">
        <v>0.67</v>
      </c>
      <c r="D316">
        <v>43</v>
      </c>
      <c r="E316">
        <v>39</v>
      </c>
      <c r="F316">
        <v>43</v>
      </c>
      <c r="G316">
        <v>113</v>
      </c>
      <c r="H316">
        <v>106</v>
      </c>
      <c r="I316">
        <v>56</v>
      </c>
      <c r="J316">
        <v>12</v>
      </c>
      <c r="K316">
        <v>22</v>
      </c>
      <c r="L316">
        <v>11</v>
      </c>
      <c r="M316">
        <v>54</v>
      </c>
      <c r="N316">
        <v>0</v>
      </c>
      <c r="O316">
        <v>0</v>
      </c>
    </row>
    <row r="317" spans="1:15" x14ac:dyDescent="0.25">
      <c r="A317" t="s">
        <v>357</v>
      </c>
      <c r="B317">
        <v>41</v>
      </c>
      <c r="C317">
        <v>0.72</v>
      </c>
      <c r="D317">
        <v>75</v>
      </c>
      <c r="E317">
        <v>16</v>
      </c>
      <c r="F317">
        <v>66</v>
      </c>
      <c r="G317">
        <v>81</v>
      </c>
      <c r="H317">
        <v>127</v>
      </c>
      <c r="I317">
        <v>10</v>
      </c>
      <c r="J317">
        <v>10</v>
      </c>
      <c r="K317">
        <v>47</v>
      </c>
      <c r="L317">
        <v>21</v>
      </c>
      <c r="M317">
        <v>26</v>
      </c>
      <c r="N317">
        <v>15</v>
      </c>
      <c r="O317">
        <v>0</v>
      </c>
    </row>
    <row r="318" spans="1:15" x14ac:dyDescent="0.25">
      <c r="A318" t="s">
        <v>356</v>
      </c>
      <c r="B318">
        <v>45</v>
      </c>
      <c r="C318">
        <v>3.28</v>
      </c>
      <c r="D318">
        <v>76</v>
      </c>
      <c r="E318">
        <v>54</v>
      </c>
      <c r="F318">
        <v>59</v>
      </c>
      <c r="G318">
        <v>182</v>
      </c>
      <c r="H318">
        <v>74</v>
      </c>
      <c r="I318">
        <v>52</v>
      </c>
      <c r="J318">
        <v>25</v>
      </c>
      <c r="K318">
        <v>0</v>
      </c>
      <c r="L318">
        <v>0</v>
      </c>
      <c r="M318">
        <v>0</v>
      </c>
      <c r="N318">
        <v>0</v>
      </c>
      <c r="O318">
        <v>16</v>
      </c>
    </row>
    <row r="319" spans="1:15" x14ac:dyDescent="0.25">
      <c r="A319" t="s">
        <v>355</v>
      </c>
      <c r="B319">
        <v>19</v>
      </c>
      <c r="C319">
        <v>2.9</v>
      </c>
      <c r="D319">
        <v>42</v>
      </c>
      <c r="E319">
        <v>30</v>
      </c>
      <c r="F319">
        <v>32</v>
      </c>
      <c r="G319">
        <v>52</v>
      </c>
      <c r="H319">
        <v>35</v>
      </c>
      <c r="I319">
        <v>17</v>
      </c>
      <c r="J319">
        <v>11</v>
      </c>
      <c r="K319">
        <v>0</v>
      </c>
      <c r="L319">
        <v>0</v>
      </c>
      <c r="M319">
        <v>0</v>
      </c>
      <c r="N319">
        <v>0</v>
      </c>
      <c r="O319">
        <v>11</v>
      </c>
    </row>
    <row r="320" spans="1:15" x14ac:dyDescent="0.25">
      <c r="A320" t="s">
        <v>365</v>
      </c>
      <c r="B320">
        <v>100</v>
      </c>
      <c r="C320">
        <v>2.5499999999999998</v>
      </c>
      <c r="D320">
        <v>74</v>
      </c>
      <c r="E320">
        <v>82</v>
      </c>
      <c r="F320">
        <v>151</v>
      </c>
      <c r="G320">
        <v>387</v>
      </c>
      <c r="H320">
        <v>210</v>
      </c>
      <c r="I320">
        <v>136</v>
      </c>
      <c r="J320">
        <v>56</v>
      </c>
      <c r="K320">
        <v>17</v>
      </c>
      <c r="L320">
        <v>12</v>
      </c>
      <c r="M320">
        <v>19</v>
      </c>
      <c r="N320">
        <v>30</v>
      </c>
      <c r="O320">
        <v>26</v>
      </c>
    </row>
    <row r="321" spans="1:15" x14ac:dyDescent="0.25">
      <c r="A321" t="s">
        <v>364</v>
      </c>
      <c r="B321">
        <v>15</v>
      </c>
      <c r="C321">
        <v>1.66</v>
      </c>
      <c r="D321">
        <v>0</v>
      </c>
      <c r="E321">
        <v>0</v>
      </c>
      <c r="F321">
        <v>0</v>
      </c>
      <c r="G321">
        <v>81</v>
      </c>
      <c r="H321">
        <v>13</v>
      </c>
      <c r="I321">
        <v>36</v>
      </c>
      <c r="J321">
        <v>22</v>
      </c>
      <c r="K321">
        <v>0</v>
      </c>
      <c r="L321">
        <v>0</v>
      </c>
      <c r="M321">
        <v>24</v>
      </c>
      <c r="N321">
        <v>0</v>
      </c>
      <c r="O321">
        <v>0</v>
      </c>
    </row>
    <row r="322" spans="1:15" x14ac:dyDescent="0.25">
      <c r="A322" t="s">
        <v>354</v>
      </c>
      <c r="B322">
        <v>15</v>
      </c>
      <c r="C322">
        <v>2.2000000000000002</v>
      </c>
      <c r="D322">
        <v>15</v>
      </c>
      <c r="E322">
        <v>26</v>
      </c>
      <c r="F322">
        <v>36</v>
      </c>
      <c r="G322">
        <v>32</v>
      </c>
      <c r="H322">
        <v>24</v>
      </c>
      <c r="I322">
        <v>10</v>
      </c>
      <c r="J322">
        <v>0</v>
      </c>
      <c r="K322">
        <v>0</v>
      </c>
      <c r="L322">
        <v>11</v>
      </c>
      <c r="M322">
        <v>0</v>
      </c>
      <c r="N322">
        <v>0</v>
      </c>
      <c r="O322">
        <v>24</v>
      </c>
    </row>
    <row r="323" spans="1:15" x14ac:dyDescent="0.25">
      <c r="A323" t="s">
        <v>351</v>
      </c>
      <c r="B323">
        <v>111</v>
      </c>
      <c r="C323">
        <v>2.2999999999999998</v>
      </c>
      <c r="D323">
        <v>225</v>
      </c>
      <c r="E323">
        <v>332</v>
      </c>
      <c r="F323">
        <v>138</v>
      </c>
      <c r="G323">
        <v>172</v>
      </c>
      <c r="H323">
        <v>217</v>
      </c>
      <c r="I323">
        <v>112</v>
      </c>
      <c r="J323">
        <v>40</v>
      </c>
      <c r="K323">
        <v>13</v>
      </c>
      <c r="L323">
        <v>0</v>
      </c>
      <c r="M323">
        <v>21</v>
      </c>
      <c r="N323">
        <v>34</v>
      </c>
      <c r="O323">
        <v>27</v>
      </c>
    </row>
    <row r="324" spans="1:15" x14ac:dyDescent="0.25">
      <c r="A324" t="s">
        <v>350</v>
      </c>
      <c r="B324">
        <v>16</v>
      </c>
      <c r="C324">
        <v>3.22</v>
      </c>
      <c r="D324">
        <v>43</v>
      </c>
      <c r="E324">
        <v>55</v>
      </c>
      <c r="F324">
        <v>22</v>
      </c>
      <c r="G324">
        <v>11</v>
      </c>
      <c r="H324">
        <v>13</v>
      </c>
      <c r="I324">
        <v>10</v>
      </c>
      <c r="J324">
        <v>0</v>
      </c>
      <c r="K324">
        <v>0</v>
      </c>
      <c r="L324">
        <v>0</v>
      </c>
      <c r="M324">
        <v>11</v>
      </c>
      <c r="N324">
        <v>0</v>
      </c>
      <c r="O324">
        <v>25</v>
      </c>
    </row>
    <row r="325" spans="1:15" x14ac:dyDescent="0.25">
      <c r="A325" t="s">
        <v>349</v>
      </c>
      <c r="B325">
        <v>49</v>
      </c>
      <c r="C325">
        <v>1.52</v>
      </c>
      <c r="D325">
        <v>25</v>
      </c>
      <c r="E325">
        <v>44</v>
      </c>
      <c r="F325">
        <v>173</v>
      </c>
      <c r="G325">
        <v>257</v>
      </c>
      <c r="H325">
        <v>61</v>
      </c>
      <c r="I325">
        <v>0</v>
      </c>
      <c r="J325">
        <v>0</v>
      </c>
      <c r="K325">
        <v>0</v>
      </c>
      <c r="L325">
        <v>0</v>
      </c>
      <c r="M325">
        <v>0</v>
      </c>
      <c r="N325">
        <v>0</v>
      </c>
      <c r="O325">
        <v>33</v>
      </c>
    </row>
    <row r="326" spans="1:15" x14ac:dyDescent="0.25">
      <c r="A326" t="s">
        <v>348</v>
      </c>
      <c r="B326">
        <v>42</v>
      </c>
      <c r="C326">
        <v>3.07</v>
      </c>
      <c r="D326">
        <v>40</v>
      </c>
      <c r="E326">
        <v>44</v>
      </c>
      <c r="F326">
        <v>67</v>
      </c>
      <c r="G326">
        <v>31</v>
      </c>
      <c r="H326">
        <v>51</v>
      </c>
      <c r="I326">
        <v>89</v>
      </c>
      <c r="J326">
        <v>33</v>
      </c>
      <c r="K326">
        <v>33</v>
      </c>
      <c r="L326">
        <v>31</v>
      </c>
      <c r="M326">
        <v>31</v>
      </c>
      <c r="N326">
        <v>24</v>
      </c>
      <c r="O326">
        <v>24</v>
      </c>
    </row>
    <row r="327" spans="1:15" x14ac:dyDescent="0.25">
      <c r="A327" t="s">
        <v>328</v>
      </c>
      <c r="B327">
        <v>107</v>
      </c>
      <c r="C327">
        <v>2.67</v>
      </c>
      <c r="D327">
        <v>93</v>
      </c>
      <c r="E327">
        <v>84</v>
      </c>
      <c r="F327">
        <v>116</v>
      </c>
      <c r="G327">
        <v>136</v>
      </c>
      <c r="H327">
        <v>124</v>
      </c>
      <c r="I327">
        <v>75</v>
      </c>
      <c r="J327">
        <v>53</v>
      </c>
      <c r="K327">
        <v>51</v>
      </c>
      <c r="L327">
        <v>111</v>
      </c>
      <c r="M327">
        <v>185</v>
      </c>
      <c r="N327">
        <v>119</v>
      </c>
      <c r="O327">
        <v>136</v>
      </c>
    </row>
    <row r="328" spans="1:15" x14ac:dyDescent="0.25">
      <c r="A328" t="s">
        <v>327</v>
      </c>
      <c r="B328">
        <v>110</v>
      </c>
      <c r="C328">
        <v>5.22</v>
      </c>
      <c r="D328">
        <v>174</v>
      </c>
      <c r="E328">
        <v>133</v>
      </c>
      <c r="F328">
        <v>109</v>
      </c>
      <c r="G328">
        <v>173</v>
      </c>
      <c r="H328">
        <v>166</v>
      </c>
      <c r="I328">
        <v>99</v>
      </c>
      <c r="J328">
        <v>90</v>
      </c>
      <c r="K328">
        <v>92</v>
      </c>
      <c r="L328">
        <v>77</v>
      </c>
      <c r="M328">
        <v>87</v>
      </c>
      <c r="N328">
        <v>63</v>
      </c>
      <c r="O328">
        <v>62</v>
      </c>
    </row>
    <row r="329" spans="1:15" x14ac:dyDescent="0.25">
      <c r="A329" t="s">
        <v>326</v>
      </c>
      <c r="B329">
        <v>377</v>
      </c>
      <c r="C329">
        <v>3.73</v>
      </c>
      <c r="D329">
        <v>736</v>
      </c>
      <c r="E329">
        <v>1002</v>
      </c>
      <c r="F329">
        <v>867</v>
      </c>
      <c r="G329">
        <v>897</v>
      </c>
      <c r="H329">
        <v>583</v>
      </c>
      <c r="I329">
        <v>190</v>
      </c>
      <c r="J329">
        <v>79</v>
      </c>
      <c r="K329">
        <v>45</v>
      </c>
      <c r="L329">
        <v>32</v>
      </c>
      <c r="M329">
        <v>31</v>
      </c>
      <c r="N329">
        <v>31</v>
      </c>
      <c r="O329">
        <v>27</v>
      </c>
    </row>
    <row r="330" spans="1:15" x14ac:dyDescent="0.25">
      <c r="A330" t="s">
        <v>325</v>
      </c>
      <c r="B330">
        <v>30</v>
      </c>
      <c r="C330">
        <v>2.81</v>
      </c>
      <c r="D330">
        <v>0</v>
      </c>
      <c r="E330">
        <v>41</v>
      </c>
      <c r="F330">
        <v>29</v>
      </c>
      <c r="G330">
        <v>49</v>
      </c>
      <c r="H330">
        <v>54</v>
      </c>
      <c r="I330">
        <v>44</v>
      </c>
      <c r="J330">
        <v>44</v>
      </c>
      <c r="K330">
        <v>30</v>
      </c>
      <c r="L330">
        <v>20</v>
      </c>
      <c r="M330">
        <v>18</v>
      </c>
      <c r="N330">
        <v>19</v>
      </c>
      <c r="O330">
        <v>17</v>
      </c>
    </row>
    <row r="331" spans="1:15" x14ac:dyDescent="0.25">
      <c r="A331" t="s">
        <v>324</v>
      </c>
      <c r="B331">
        <v>58</v>
      </c>
      <c r="C331">
        <v>2.16</v>
      </c>
      <c r="D331">
        <v>55</v>
      </c>
      <c r="E331">
        <v>40</v>
      </c>
      <c r="F331">
        <v>62</v>
      </c>
      <c r="G331">
        <v>49</v>
      </c>
      <c r="H331">
        <v>55</v>
      </c>
      <c r="I331">
        <v>24</v>
      </c>
      <c r="J331">
        <v>43</v>
      </c>
      <c r="K331">
        <v>28</v>
      </c>
      <c r="L331">
        <v>26</v>
      </c>
      <c r="M331">
        <v>30</v>
      </c>
      <c r="N331">
        <v>104</v>
      </c>
      <c r="O331">
        <v>178</v>
      </c>
    </row>
    <row r="332" spans="1:15" x14ac:dyDescent="0.25">
      <c r="A332" t="s">
        <v>323</v>
      </c>
      <c r="B332">
        <v>226</v>
      </c>
      <c r="C332">
        <v>2.35</v>
      </c>
      <c r="D332">
        <v>86</v>
      </c>
      <c r="E332">
        <v>85</v>
      </c>
      <c r="F332">
        <v>96</v>
      </c>
      <c r="G332">
        <v>126</v>
      </c>
      <c r="H332">
        <v>371</v>
      </c>
      <c r="I332">
        <v>352</v>
      </c>
      <c r="J332">
        <v>296</v>
      </c>
      <c r="K332">
        <v>388</v>
      </c>
      <c r="L332">
        <v>390</v>
      </c>
      <c r="M332">
        <v>210</v>
      </c>
      <c r="N332">
        <v>137</v>
      </c>
      <c r="O332">
        <v>180</v>
      </c>
    </row>
    <row r="333" spans="1:15" x14ac:dyDescent="0.25">
      <c r="A333" t="s">
        <v>347</v>
      </c>
      <c r="B333">
        <v>39</v>
      </c>
      <c r="C333">
        <v>0.84</v>
      </c>
      <c r="D333">
        <v>16</v>
      </c>
      <c r="E333">
        <v>49</v>
      </c>
      <c r="F333">
        <v>133</v>
      </c>
      <c r="G333">
        <v>134</v>
      </c>
      <c r="H333">
        <v>49</v>
      </c>
      <c r="I333">
        <v>11</v>
      </c>
      <c r="J333">
        <v>0</v>
      </c>
      <c r="K333">
        <v>36</v>
      </c>
      <c r="L333">
        <v>20</v>
      </c>
      <c r="M333">
        <v>10</v>
      </c>
      <c r="N333">
        <v>0</v>
      </c>
      <c r="O333">
        <v>11</v>
      </c>
    </row>
    <row r="334" spans="1:15" x14ac:dyDescent="0.25">
      <c r="A334" t="s">
        <v>345</v>
      </c>
      <c r="B334">
        <v>11</v>
      </c>
      <c r="C334">
        <v>6.17</v>
      </c>
      <c r="D334">
        <v>10</v>
      </c>
      <c r="E334">
        <v>12</v>
      </c>
      <c r="F334">
        <v>0</v>
      </c>
      <c r="G334">
        <v>36</v>
      </c>
      <c r="H334">
        <v>22</v>
      </c>
      <c r="I334">
        <v>35</v>
      </c>
      <c r="J334">
        <v>0</v>
      </c>
      <c r="K334">
        <v>0</v>
      </c>
      <c r="L334">
        <v>0</v>
      </c>
      <c r="M334">
        <v>0</v>
      </c>
      <c r="N334">
        <v>0</v>
      </c>
      <c r="O334">
        <v>14</v>
      </c>
    </row>
    <row r="335" spans="1:15" x14ac:dyDescent="0.25">
      <c r="A335" t="s">
        <v>346</v>
      </c>
      <c r="B335">
        <v>12</v>
      </c>
      <c r="C335">
        <v>4.25</v>
      </c>
      <c r="D335">
        <v>17</v>
      </c>
      <c r="E335">
        <v>21</v>
      </c>
      <c r="F335">
        <v>39</v>
      </c>
      <c r="G335">
        <v>30</v>
      </c>
      <c r="H335">
        <v>23</v>
      </c>
      <c r="I335">
        <v>0</v>
      </c>
      <c r="J335">
        <v>0</v>
      </c>
      <c r="K335">
        <v>0</v>
      </c>
      <c r="L335">
        <v>0</v>
      </c>
      <c r="M335">
        <v>0</v>
      </c>
      <c r="N335">
        <v>0</v>
      </c>
      <c r="O335">
        <v>16</v>
      </c>
    </row>
    <row r="336" spans="1:15" x14ac:dyDescent="0.25">
      <c r="A336" t="s">
        <v>344</v>
      </c>
      <c r="B336">
        <v>63</v>
      </c>
      <c r="C336">
        <v>4.03</v>
      </c>
      <c r="D336">
        <v>47</v>
      </c>
      <c r="E336">
        <v>59</v>
      </c>
      <c r="F336">
        <v>63</v>
      </c>
      <c r="G336">
        <v>159</v>
      </c>
      <c r="H336">
        <v>168</v>
      </c>
      <c r="I336">
        <v>90</v>
      </c>
      <c r="J336">
        <v>32</v>
      </c>
      <c r="K336">
        <v>27</v>
      </c>
      <c r="L336">
        <v>46</v>
      </c>
      <c r="M336">
        <v>28</v>
      </c>
      <c r="N336">
        <v>16</v>
      </c>
      <c r="O336">
        <v>26</v>
      </c>
    </row>
    <row r="337" spans="1:15" x14ac:dyDescent="0.25">
      <c r="A337" t="s">
        <v>343</v>
      </c>
      <c r="B337">
        <v>15</v>
      </c>
      <c r="C337">
        <v>4.43</v>
      </c>
      <c r="D337">
        <v>16</v>
      </c>
      <c r="E337">
        <v>0</v>
      </c>
      <c r="F337">
        <v>0</v>
      </c>
      <c r="G337">
        <v>12</v>
      </c>
      <c r="H337">
        <v>11</v>
      </c>
      <c r="I337">
        <v>0</v>
      </c>
      <c r="J337">
        <v>20</v>
      </c>
      <c r="K337">
        <v>15</v>
      </c>
      <c r="L337">
        <v>14</v>
      </c>
      <c r="M337">
        <v>30</v>
      </c>
      <c r="N337">
        <v>22</v>
      </c>
      <c r="O337">
        <v>37</v>
      </c>
    </row>
    <row r="338" spans="1:15" x14ac:dyDescent="0.25">
      <c r="A338" t="s">
        <v>342</v>
      </c>
      <c r="B338">
        <v>29</v>
      </c>
      <c r="C338">
        <v>6.36</v>
      </c>
      <c r="D338">
        <v>34</v>
      </c>
      <c r="E338">
        <v>36</v>
      </c>
      <c r="F338">
        <v>40</v>
      </c>
      <c r="G338">
        <v>21</v>
      </c>
      <c r="H338">
        <v>25</v>
      </c>
      <c r="I338">
        <v>0</v>
      </c>
      <c r="J338">
        <v>12</v>
      </c>
      <c r="K338">
        <v>15</v>
      </c>
      <c r="L338">
        <v>0</v>
      </c>
      <c r="M338">
        <v>47</v>
      </c>
      <c r="N338">
        <v>28</v>
      </c>
      <c r="O338">
        <v>84</v>
      </c>
    </row>
    <row r="339" spans="1:15" x14ac:dyDescent="0.25">
      <c r="A339" t="s">
        <v>341</v>
      </c>
      <c r="B339">
        <v>93</v>
      </c>
      <c r="C339">
        <v>5.58</v>
      </c>
      <c r="D339">
        <v>163</v>
      </c>
      <c r="E339">
        <v>219</v>
      </c>
      <c r="F339">
        <v>252</v>
      </c>
      <c r="G339">
        <v>273</v>
      </c>
      <c r="H339">
        <v>89</v>
      </c>
      <c r="I339">
        <v>0</v>
      </c>
      <c r="J339">
        <v>10</v>
      </c>
      <c r="K339">
        <v>0</v>
      </c>
      <c r="L339">
        <v>0</v>
      </c>
      <c r="M339">
        <v>0</v>
      </c>
      <c r="N339">
        <v>22</v>
      </c>
      <c r="O339">
        <v>89</v>
      </c>
    </row>
    <row r="340" spans="1:15" x14ac:dyDescent="0.25">
      <c r="A340" t="s">
        <v>340</v>
      </c>
      <c r="B340">
        <v>11</v>
      </c>
      <c r="C340">
        <v>4.2699999999999996</v>
      </c>
      <c r="D340">
        <v>0</v>
      </c>
      <c r="E340">
        <v>11</v>
      </c>
      <c r="F340">
        <v>11</v>
      </c>
      <c r="G340">
        <v>44</v>
      </c>
      <c r="H340">
        <v>18</v>
      </c>
      <c r="I340">
        <v>17</v>
      </c>
      <c r="J340">
        <v>14</v>
      </c>
      <c r="K340">
        <v>0</v>
      </c>
      <c r="L340">
        <v>0</v>
      </c>
      <c r="M340">
        <v>0</v>
      </c>
      <c r="N340">
        <v>0</v>
      </c>
      <c r="O340">
        <v>18</v>
      </c>
    </row>
    <row r="341" spans="1:15" x14ac:dyDescent="0.25">
      <c r="A341" t="s">
        <v>339</v>
      </c>
      <c r="B341">
        <v>143</v>
      </c>
      <c r="C341">
        <v>4.4000000000000004</v>
      </c>
      <c r="D341">
        <v>219</v>
      </c>
      <c r="E341">
        <v>643</v>
      </c>
      <c r="F341">
        <v>723</v>
      </c>
      <c r="G341">
        <v>134</v>
      </c>
      <c r="H341">
        <v>0</v>
      </c>
      <c r="I341">
        <v>0</v>
      </c>
      <c r="J341">
        <v>0</v>
      </c>
      <c r="K341">
        <v>0</v>
      </c>
      <c r="L341">
        <v>0</v>
      </c>
      <c r="M341">
        <v>0</v>
      </c>
      <c r="N341">
        <v>0</v>
      </c>
      <c r="O341">
        <v>0</v>
      </c>
    </row>
    <row r="342" spans="1:15" x14ac:dyDescent="0.25">
      <c r="A342" t="s">
        <v>338</v>
      </c>
      <c r="B342">
        <v>187</v>
      </c>
      <c r="C342">
        <v>2.95</v>
      </c>
      <c r="D342">
        <v>113</v>
      </c>
      <c r="E342">
        <v>89</v>
      </c>
      <c r="F342">
        <v>111</v>
      </c>
      <c r="G342">
        <v>381</v>
      </c>
      <c r="H342">
        <v>928</v>
      </c>
      <c r="I342">
        <v>346</v>
      </c>
      <c r="J342">
        <v>136</v>
      </c>
      <c r="K342">
        <v>34</v>
      </c>
      <c r="L342">
        <v>19</v>
      </c>
      <c r="M342">
        <v>32</v>
      </c>
      <c r="N342">
        <v>32</v>
      </c>
      <c r="O342">
        <v>26</v>
      </c>
    </row>
    <row r="343" spans="1:15" x14ac:dyDescent="0.25">
      <c r="A343" t="s">
        <v>337</v>
      </c>
      <c r="B343">
        <v>26</v>
      </c>
      <c r="C343">
        <v>3.64</v>
      </c>
      <c r="D343">
        <v>18</v>
      </c>
      <c r="E343">
        <v>15</v>
      </c>
      <c r="F343">
        <v>55</v>
      </c>
      <c r="G343">
        <v>82</v>
      </c>
      <c r="H343">
        <v>0</v>
      </c>
      <c r="I343">
        <v>59</v>
      </c>
      <c r="J343">
        <v>12</v>
      </c>
      <c r="K343">
        <v>15</v>
      </c>
      <c r="L343">
        <v>24</v>
      </c>
      <c r="M343">
        <v>16</v>
      </c>
      <c r="N343">
        <v>11</v>
      </c>
      <c r="O343">
        <v>10</v>
      </c>
    </row>
    <row r="344" spans="1:15" x14ac:dyDescent="0.25">
      <c r="A344" t="s">
        <v>336</v>
      </c>
      <c r="B344">
        <v>44</v>
      </c>
      <c r="C344">
        <v>3.47</v>
      </c>
      <c r="D344">
        <v>11</v>
      </c>
      <c r="E344">
        <v>13</v>
      </c>
      <c r="F344">
        <v>57</v>
      </c>
      <c r="G344">
        <v>94</v>
      </c>
      <c r="H344">
        <v>233</v>
      </c>
      <c r="I344">
        <v>72</v>
      </c>
      <c r="J344">
        <v>32</v>
      </c>
      <c r="K344">
        <v>0</v>
      </c>
      <c r="L344">
        <v>0</v>
      </c>
      <c r="M344">
        <v>0</v>
      </c>
      <c r="N344">
        <v>11</v>
      </c>
      <c r="O344">
        <v>0</v>
      </c>
    </row>
    <row r="345" spans="1:15" x14ac:dyDescent="0.25">
      <c r="A345" t="s">
        <v>335</v>
      </c>
      <c r="B345">
        <v>92</v>
      </c>
      <c r="C345">
        <v>3.09</v>
      </c>
      <c r="D345">
        <v>66</v>
      </c>
      <c r="E345">
        <v>139</v>
      </c>
      <c r="F345">
        <v>261</v>
      </c>
      <c r="G345">
        <v>216</v>
      </c>
      <c r="H345">
        <v>142</v>
      </c>
      <c r="I345">
        <v>154</v>
      </c>
      <c r="J345">
        <v>34</v>
      </c>
      <c r="K345">
        <v>19</v>
      </c>
      <c r="L345">
        <v>12</v>
      </c>
      <c r="M345">
        <v>16</v>
      </c>
      <c r="N345">
        <v>0</v>
      </c>
      <c r="O345">
        <v>46</v>
      </c>
    </row>
    <row r="346" spans="1:15" x14ac:dyDescent="0.25">
      <c r="A346" t="s">
        <v>334</v>
      </c>
      <c r="B346">
        <v>29</v>
      </c>
      <c r="C346">
        <v>2.93</v>
      </c>
      <c r="D346">
        <v>26</v>
      </c>
      <c r="E346">
        <v>16</v>
      </c>
      <c r="F346">
        <v>0</v>
      </c>
      <c r="G346">
        <v>0</v>
      </c>
      <c r="H346">
        <v>186</v>
      </c>
      <c r="I346">
        <v>16</v>
      </c>
      <c r="J346">
        <v>0</v>
      </c>
      <c r="K346">
        <v>0</v>
      </c>
      <c r="L346">
        <v>0</v>
      </c>
      <c r="M346">
        <v>24</v>
      </c>
      <c r="N346">
        <v>41</v>
      </c>
      <c r="O346">
        <v>40</v>
      </c>
    </row>
    <row r="347" spans="1:15" x14ac:dyDescent="0.25">
      <c r="A347" t="s">
        <v>333</v>
      </c>
      <c r="B347">
        <v>15</v>
      </c>
      <c r="C347">
        <v>2.56</v>
      </c>
      <c r="D347">
        <v>0</v>
      </c>
      <c r="E347">
        <v>10</v>
      </c>
      <c r="F347">
        <v>76</v>
      </c>
      <c r="G347">
        <v>15</v>
      </c>
      <c r="H347">
        <v>43</v>
      </c>
      <c r="I347">
        <v>0</v>
      </c>
      <c r="J347">
        <v>0</v>
      </c>
      <c r="K347">
        <v>0</v>
      </c>
      <c r="L347">
        <v>0</v>
      </c>
      <c r="M347">
        <v>0</v>
      </c>
      <c r="N347">
        <v>10</v>
      </c>
      <c r="O347">
        <v>24</v>
      </c>
    </row>
    <row r="348" spans="1:15" x14ac:dyDescent="0.25">
      <c r="A348" t="s">
        <v>332</v>
      </c>
      <c r="B348">
        <v>386</v>
      </c>
      <c r="C348">
        <v>1.77</v>
      </c>
      <c r="D348">
        <v>294</v>
      </c>
      <c r="E348">
        <v>415</v>
      </c>
      <c r="F348">
        <v>636</v>
      </c>
      <c r="G348">
        <v>1078</v>
      </c>
      <c r="H348">
        <v>904</v>
      </c>
      <c r="I348">
        <v>405</v>
      </c>
      <c r="J348">
        <v>232</v>
      </c>
      <c r="K348">
        <v>144</v>
      </c>
      <c r="L348">
        <v>178</v>
      </c>
      <c r="M348">
        <v>73</v>
      </c>
      <c r="N348">
        <v>116</v>
      </c>
      <c r="O348">
        <v>155</v>
      </c>
    </row>
    <row r="349" spans="1:15" x14ac:dyDescent="0.25">
      <c r="A349" t="s">
        <v>331</v>
      </c>
      <c r="B349">
        <v>34</v>
      </c>
      <c r="C349">
        <v>1.51</v>
      </c>
      <c r="D349">
        <v>0</v>
      </c>
      <c r="E349">
        <v>0</v>
      </c>
      <c r="F349">
        <v>0</v>
      </c>
      <c r="G349">
        <v>28</v>
      </c>
      <c r="H349">
        <v>72</v>
      </c>
      <c r="I349">
        <v>29</v>
      </c>
      <c r="J349">
        <v>47</v>
      </c>
      <c r="K349">
        <v>36</v>
      </c>
      <c r="L349">
        <v>57</v>
      </c>
      <c r="M349">
        <v>56</v>
      </c>
      <c r="N349">
        <v>27</v>
      </c>
      <c r="O349">
        <v>60</v>
      </c>
    </row>
    <row r="350" spans="1:15" x14ac:dyDescent="0.25">
      <c r="A350" t="s">
        <v>330</v>
      </c>
      <c r="B350">
        <v>20</v>
      </c>
      <c r="C350">
        <v>1.1499999999999999</v>
      </c>
      <c r="D350">
        <v>0</v>
      </c>
      <c r="E350">
        <v>15</v>
      </c>
      <c r="F350">
        <v>44</v>
      </c>
      <c r="G350">
        <v>122</v>
      </c>
      <c r="H350">
        <v>22</v>
      </c>
      <c r="I350">
        <v>0</v>
      </c>
      <c r="J350">
        <v>0</v>
      </c>
      <c r="K350">
        <v>0</v>
      </c>
      <c r="L350">
        <v>0</v>
      </c>
      <c r="M350">
        <v>0</v>
      </c>
      <c r="N350">
        <v>0</v>
      </c>
      <c r="O350">
        <v>41</v>
      </c>
    </row>
    <row r="351" spans="1:15" x14ac:dyDescent="0.25">
      <c r="A351" t="s">
        <v>329</v>
      </c>
      <c r="B351">
        <v>16</v>
      </c>
      <c r="C351">
        <v>1.23</v>
      </c>
      <c r="D351">
        <v>16</v>
      </c>
      <c r="E351">
        <v>10</v>
      </c>
      <c r="F351">
        <v>0</v>
      </c>
      <c r="G351">
        <v>0</v>
      </c>
      <c r="H351">
        <v>0</v>
      </c>
      <c r="I351">
        <v>0</v>
      </c>
      <c r="J351">
        <v>0</v>
      </c>
      <c r="K351">
        <v>0</v>
      </c>
      <c r="L351">
        <v>38</v>
      </c>
      <c r="M351">
        <v>94</v>
      </c>
      <c r="N351">
        <v>28</v>
      </c>
      <c r="O351">
        <v>0</v>
      </c>
    </row>
    <row r="352" spans="1:15" x14ac:dyDescent="0.25">
      <c r="A352" t="s">
        <v>322</v>
      </c>
      <c r="B352">
        <v>175</v>
      </c>
      <c r="C352">
        <v>1.98</v>
      </c>
      <c r="D352">
        <v>150</v>
      </c>
      <c r="E352">
        <v>116</v>
      </c>
      <c r="F352">
        <v>135</v>
      </c>
      <c r="G352">
        <v>473</v>
      </c>
      <c r="H352">
        <v>806</v>
      </c>
      <c r="I352">
        <v>265</v>
      </c>
      <c r="J352">
        <v>78</v>
      </c>
      <c r="K352">
        <v>19</v>
      </c>
      <c r="L352">
        <v>15</v>
      </c>
      <c r="M352">
        <v>0</v>
      </c>
      <c r="N352">
        <v>16</v>
      </c>
      <c r="O352">
        <v>28</v>
      </c>
    </row>
    <row r="353" spans="1:15" x14ac:dyDescent="0.25">
      <c r="A353" t="s">
        <v>321</v>
      </c>
      <c r="B353">
        <v>76</v>
      </c>
      <c r="C353">
        <v>1.18</v>
      </c>
      <c r="D353">
        <v>62</v>
      </c>
      <c r="E353">
        <v>235</v>
      </c>
      <c r="F353">
        <v>288</v>
      </c>
      <c r="G353">
        <v>236</v>
      </c>
      <c r="H353">
        <v>0</v>
      </c>
      <c r="I353">
        <v>0</v>
      </c>
      <c r="J353">
        <v>36</v>
      </c>
      <c r="K353">
        <v>13</v>
      </c>
      <c r="L353">
        <v>0</v>
      </c>
      <c r="M353">
        <v>14</v>
      </c>
      <c r="N353">
        <v>0</v>
      </c>
      <c r="O353">
        <v>26</v>
      </c>
    </row>
    <row r="354" spans="1:15" x14ac:dyDescent="0.25">
      <c r="A354" t="s">
        <v>320</v>
      </c>
      <c r="B354">
        <v>15</v>
      </c>
      <c r="C354">
        <v>4.41</v>
      </c>
      <c r="D354">
        <v>0</v>
      </c>
      <c r="E354">
        <v>68</v>
      </c>
      <c r="F354">
        <v>82</v>
      </c>
      <c r="G354">
        <v>17</v>
      </c>
      <c r="H354">
        <v>0</v>
      </c>
      <c r="I354">
        <v>0</v>
      </c>
      <c r="J354">
        <v>0</v>
      </c>
      <c r="K354">
        <v>0</v>
      </c>
      <c r="L354">
        <v>0</v>
      </c>
      <c r="M354">
        <v>11</v>
      </c>
      <c r="N354">
        <v>0</v>
      </c>
      <c r="O354">
        <v>0</v>
      </c>
    </row>
    <row r="355" spans="1:15" x14ac:dyDescent="0.25">
      <c r="A355" t="s">
        <v>319</v>
      </c>
      <c r="B355">
        <v>16</v>
      </c>
      <c r="C355">
        <v>4.05</v>
      </c>
      <c r="D355">
        <v>0</v>
      </c>
      <c r="E355">
        <v>0</v>
      </c>
      <c r="F355">
        <v>38</v>
      </c>
      <c r="G355">
        <v>46</v>
      </c>
      <c r="H355">
        <v>20</v>
      </c>
      <c r="I355">
        <v>0</v>
      </c>
      <c r="J355">
        <v>0</v>
      </c>
      <c r="K355">
        <v>0</v>
      </c>
      <c r="L355">
        <v>0</v>
      </c>
      <c r="M355">
        <v>26</v>
      </c>
      <c r="N355">
        <v>46</v>
      </c>
      <c r="O355">
        <v>21</v>
      </c>
    </row>
    <row r="356" spans="1:15" x14ac:dyDescent="0.25">
      <c r="A356" t="s">
        <v>318</v>
      </c>
      <c r="B356">
        <v>49</v>
      </c>
      <c r="C356">
        <v>2.59</v>
      </c>
      <c r="D356">
        <v>76</v>
      </c>
      <c r="E356">
        <v>86</v>
      </c>
      <c r="F356">
        <v>86</v>
      </c>
      <c r="G356">
        <v>153</v>
      </c>
      <c r="H356">
        <v>81</v>
      </c>
      <c r="I356">
        <v>10</v>
      </c>
      <c r="J356">
        <v>34</v>
      </c>
      <c r="K356">
        <v>16</v>
      </c>
      <c r="L356">
        <v>19</v>
      </c>
      <c r="M356">
        <v>13</v>
      </c>
      <c r="N356">
        <v>13</v>
      </c>
      <c r="O356">
        <v>0</v>
      </c>
    </row>
    <row r="357" spans="1:15" x14ac:dyDescent="0.25">
      <c r="A357" t="s">
        <v>313</v>
      </c>
      <c r="B357">
        <v>53</v>
      </c>
      <c r="C357">
        <v>2.4</v>
      </c>
      <c r="D357">
        <v>43</v>
      </c>
      <c r="E357">
        <v>61</v>
      </c>
      <c r="F357">
        <v>63</v>
      </c>
      <c r="G357">
        <v>100</v>
      </c>
      <c r="H357">
        <v>86</v>
      </c>
      <c r="I357">
        <v>58</v>
      </c>
      <c r="J357">
        <v>67</v>
      </c>
      <c r="K357">
        <v>36</v>
      </c>
      <c r="L357">
        <v>27</v>
      </c>
      <c r="M357">
        <v>28</v>
      </c>
      <c r="N357">
        <v>26</v>
      </c>
      <c r="O357">
        <v>37</v>
      </c>
    </row>
    <row r="358" spans="1:15" x14ac:dyDescent="0.25">
      <c r="A358" t="s">
        <v>317</v>
      </c>
      <c r="B358">
        <v>20</v>
      </c>
      <c r="C358">
        <v>1.37</v>
      </c>
      <c r="D358">
        <v>32</v>
      </c>
      <c r="E358">
        <v>31</v>
      </c>
      <c r="F358">
        <v>45</v>
      </c>
      <c r="G358">
        <v>56</v>
      </c>
      <c r="H358">
        <v>18</v>
      </c>
      <c r="I358">
        <v>19</v>
      </c>
      <c r="J358">
        <v>13</v>
      </c>
      <c r="K358">
        <v>15</v>
      </c>
      <c r="L358">
        <v>0</v>
      </c>
      <c r="M358">
        <v>0</v>
      </c>
      <c r="N358">
        <v>0</v>
      </c>
      <c r="O358">
        <v>10</v>
      </c>
    </row>
    <row r="359" spans="1:15" x14ac:dyDescent="0.25">
      <c r="A359" t="s">
        <v>312</v>
      </c>
      <c r="B359">
        <v>164</v>
      </c>
      <c r="C359">
        <v>0.68</v>
      </c>
      <c r="D359">
        <v>170</v>
      </c>
      <c r="E359">
        <v>657</v>
      </c>
      <c r="F359">
        <v>200</v>
      </c>
      <c r="G359">
        <v>212</v>
      </c>
      <c r="H359">
        <v>169</v>
      </c>
      <c r="I359">
        <v>151</v>
      </c>
      <c r="J359">
        <v>127</v>
      </c>
      <c r="K359">
        <v>56</v>
      </c>
      <c r="L359">
        <v>42</v>
      </c>
      <c r="M359">
        <v>51</v>
      </c>
      <c r="N359">
        <v>49</v>
      </c>
      <c r="O359">
        <v>82</v>
      </c>
    </row>
    <row r="360" spans="1:15" x14ac:dyDescent="0.25">
      <c r="A360" t="s">
        <v>311</v>
      </c>
      <c r="B360">
        <v>81</v>
      </c>
      <c r="C360">
        <v>0.7</v>
      </c>
      <c r="D360">
        <v>19</v>
      </c>
      <c r="E360">
        <v>172</v>
      </c>
      <c r="F360">
        <v>301</v>
      </c>
      <c r="G360">
        <v>257</v>
      </c>
      <c r="H360">
        <v>159</v>
      </c>
      <c r="I360">
        <v>24</v>
      </c>
      <c r="J360">
        <v>19</v>
      </c>
      <c r="K360">
        <v>0</v>
      </c>
      <c r="L360">
        <v>0</v>
      </c>
      <c r="M360">
        <v>0</v>
      </c>
      <c r="N360">
        <v>0</v>
      </c>
      <c r="O360">
        <v>19</v>
      </c>
    </row>
    <row r="361" spans="1:15" x14ac:dyDescent="0.25">
      <c r="A361" t="s">
        <v>310</v>
      </c>
      <c r="B361">
        <v>32</v>
      </c>
      <c r="C361">
        <v>3.12</v>
      </c>
      <c r="D361">
        <v>15</v>
      </c>
      <c r="E361">
        <v>105</v>
      </c>
      <c r="F361">
        <v>23</v>
      </c>
      <c r="G361">
        <v>26</v>
      </c>
      <c r="H361">
        <v>25</v>
      </c>
      <c r="I361">
        <v>0</v>
      </c>
      <c r="J361">
        <v>34</v>
      </c>
      <c r="K361">
        <v>88</v>
      </c>
      <c r="L361">
        <v>38</v>
      </c>
      <c r="M361">
        <v>0</v>
      </c>
      <c r="N361">
        <v>20</v>
      </c>
      <c r="O361">
        <v>12</v>
      </c>
    </row>
    <row r="362" spans="1:15" x14ac:dyDescent="0.25">
      <c r="A362" t="s">
        <v>316</v>
      </c>
      <c r="B362">
        <v>27</v>
      </c>
      <c r="C362">
        <v>0.62</v>
      </c>
      <c r="D362">
        <v>23</v>
      </c>
      <c r="E362">
        <v>70</v>
      </c>
      <c r="F362">
        <v>62</v>
      </c>
      <c r="G362">
        <v>34</v>
      </c>
      <c r="H362">
        <v>29</v>
      </c>
      <c r="I362">
        <v>16</v>
      </c>
      <c r="J362">
        <v>27</v>
      </c>
      <c r="K362">
        <v>11</v>
      </c>
      <c r="L362">
        <v>10</v>
      </c>
      <c r="M362">
        <v>11</v>
      </c>
      <c r="N362">
        <v>11</v>
      </c>
      <c r="O362">
        <v>14</v>
      </c>
    </row>
    <row r="363" spans="1:15" x14ac:dyDescent="0.25">
      <c r="A363" t="s">
        <v>309</v>
      </c>
      <c r="B363">
        <v>1141</v>
      </c>
      <c r="C363">
        <v>1.29</v>
      </c>
      <c r="D363">
        <v>1390</v>
      </c>
      <c r="E363">
        <v>642</v>
      </c>
      <c r="F363">
        <v>3695</v>
      </c>
      <c r="G363">
        <v>4031</v>
      </c>
      <c r="H363">
        <v>2489</v>
      </c>
      <c r="I363">
        <v>697</v>
      </c>
      <c r="J363">
        <v>262</v>
      </c>
      <c r="K363">
        <v>91</v>
      </c>
      <c r="L363">
        <v>67</v>
      </c>
      <c r="M363">
        <v>108</v>
      </c>
      <c r="N363">
        <v>80</v>
      </c>
      <c r="O363">
        <v>140</v>
      </c>
    </row>
    <row r="364" spans="1:15" x14ac:dyDescent="0.25">
      <c r="A364" t="s">
        <v>308</v>
      </c>
      <c r="B364">
        <v>107</v>
      </c>
      <c r="C364">
        <v>0.46</v>
      </c>
      <c r="D364">
        <v>134</v>
      </c>
      <c r="E364">
        <v>542</v>
      </c>
      <c r="F364">
        <v>178</v>
      </c>
      <c r="G364">
        <v>231</v>
      </c>
      <c r="H364">
        <v>51</v>
      </c>
      <c r="I364">
        <v>33</v>
      </c>
      <c r="J364">
        <v>10</v>
      </c>
      <c r="K364">
        <v>27</v>
      </c>
      <c r="L364">
        <v>16</v>
      </c>
      <c r="M364">
        <v>29</v>
      </c>
      <c r="N364">
        <v>0</v>
      </c>
      <c r="O364">
        <v>37</v>
      </c>
    </row>
    <row r="365" spans="1:15" x14ac:dyDescent="0.25">
      <c r="A365" t="s">
        <v>307</v>
      </c>
      <c r="B365">
        <v>33</v>
      </c>
      <c r="C365">
        <v>1.3</v>
      </c>
      <c r="D365">
        <v>0</v>
      </c>
      <c r="E365">
        <v>0</v>
      </c>
      <c r="F365">
        <v>0</v>
      </c>
      <c r="G365">
        <v>130</v>
      </c>
      <c r="H365">
        <v>83</v>
      </c>
      <c r="I365">
        <v>24</v>
      </c>
      <c r="J365">
        <v>15</v>
      </c>
      <c r="K365">
        <v>33</v>
      </c>
      <c r="L365">
        <v>49</v>
      </c>
      <c r="M365">
        <v>39</v>
      </c>
      <c r="N365">
        <v>18</v>
      </c>
      <c r="O365">
        <v>10</v>
      </c>
    </row>
    <row r="366" spans="1:15" x14ac:dyDescent="0.25">
      <c r="A366" t="s">
        <v>315</v>
      </c>
      <c r="B366">
        <v>19</v>
      </c>
      <c r="C366">
        <v>0</v>
      </c>
      <c r="D366">
        <v>56</v>
      </c>
      <c r="E366">
        <v>106</v>
      </c>
      <c r="F366">
        <v>0</v>
      </c>
      <c r="G366">
        <v>0</v>
      </c>
      <c r="H366">
        <v>12</v>
      </c>
      <c r="I366">
        <v>0</v>
      </c>
      <c r="J366">
        <v>0</v>
      </c>
      <c r="K366">
        <v>0</v>
      </c>
      <c r="L366">
        <v>0</v>
      </c>
      <c r="M366">
        <v>0</v>
      </c>
      <c r="N366">
        <v>20</v>
      </c>
      <c r="O366">
        <v>30</v>
      </c>
    </row>
    <row r="367" spans="1:15" x14ac:dyDescent="0.25">
      <c r="A367" t="s">
        <v>314</v>
      </c>
      <c r="B367">
        <v>60</v>
      </c>
      <c r="C367">
        <v>0.97</v>
      </c>
      <c r="D367">
        <v>56</v>
      </c>
      <c r="E367">
        <v>85</v>
      </c>
      <c r="F367">
        <v>182</v>
      </c>
      <c r="G367">
        <v>159</v>
      </c>
      <c r="H367">
        <v>116</v>
      </c>
      <c r="I367">
        <v>37</v>
      </c>
      <c r="J367">
        <v>36</v>
      </c>
      <c r="K367">
        <v>11</v>
      </c>
      <c r="L367">
        <v>0</v>
      </c>
      <c r="M367">
        <v>0</v>
      </c>
      <c r="N367">
        <v>0</v>
      </c>
      <c r="O367">
        <v>32</v>
      </c>
    </row>
    <row r="368" spans="1:15" x14ac:dyDescent="0.25">
      <c r="A368" t="s">
        <v>306</v>
      </c>
      <c r="B368">
        <v>187</v>
      </c>
      <c r="C368">
        <v>2.67</v>
      </c>
      <c r="D368">
        <v>322</v>
      </c>
      <c r="E368">
        <v>420</v>
      </c>
      <c r="F368">
        <v>310</v>
      </c>
      <c r="G368">
        <v>347</v>
      </c>
      <c r="H368">
        <v>219</v>
      </c>
      <c r="I368">
        <v>111</v>
      </c>
      <c r="J368">
        <v>105</v>
      </c>
      <c r="K368">
        <v>48</v>
      </c>
      <c r="L368">
        <v>69</v>
      </c>
      <c r="M368">
        <v>65</v>
      </c>
      <c r="N368">
        <v>69</v>
      </c>
      <c r="O368">
        <v>159</v>
      </c>
    </row>
    <row r="369" spans="1:15" x14ac:dyDescent="0.25">
      <c r="A369" t="s">
        <v>305</v>
      </c>
      <c r="B369">
        <v>71</v>
      </c>
      <c r="C369">
        <v>2.1800000000000002</v>
      </c>
      <c r="D369">
        <v>63</v>
      </c>
      <c r="E369">
        <v>65</v>
      </c>
      <c r="F369">
        <v>225</v>
      </c>
      <c r="G369">
        <v>167</v>
      </c>
      <c r="H369">
        <v>111</v>
      </c>
      <c r="I369">
        <v>51</v>
      </c>
      <c r="J369">
        <v>51</v>
      </c>
      <c r="K369">
        <v>17</v>
      </c>
      <c r="L369">
        <v>24</v>
      </c>
      <c r="M369">
        <v>17</v>
      </c>
      <c r="N369">
        <v>27</v>
      </c>
      <c r="O369">
        <v>31</v>
      </c>
    </row>
    <row r="370" spans="1:15" x14ac:dyDescent="0.25">
      <c r="A370" t="s">
        <v>304</v>
      </c>
      <c r="B370">
        <v>50</v>
      </c>
      <c r="C370">
        <v>1.66</v>
      </c>
      <c r="D370">
        <v>30</v>
      </c>
      <c r="E370">
        <v>76</v>
      </c>
      <c r="F370">
        <v>128</v>
      </c>
      <c r="G370">
        <v>119</v>
      </c>
      <c r="H370">
        <v>70</v>
      </c>
      <c r="I370">
        <v>55</v>
      </c>
      <c r="J370">
        <v>0</v>
      </c>
      <c r="K370">
        <v>28</v>
      </c>
      <c r="L370">
        <v>12</v>
      </c>
      <c r="M370">
        <v>19</v>
      </c>
      <c r="N370">
        <v>13</v>
      </c>
      <c r="O370">
        <v>48</v>
      </c>
    </row>
    <row r="371" spans="1:15" x14ac:dyDescent="0.25">
      <c r="A371" t="s">
        <v>303</v>
      </c>
      <c r="B371">
        <v>127</v>
      </c>
      <c r="C371">
        <v>2.68</v>
      </c>
      <c r="D371">
        <v>315</v>
      </c>
      <c r="E371">
        <v>290</v>
      </c>
      <c r="F371">
        <v>247</v>
      </c>
      <c r="G371">
        <v>220</v>
      </c>
      <c r="H371">
        <v>218</v>
      </c>
      <c r="I371">
        <v>74</v>
      </c>
      <c r="J371">
        <v>29</v>
      </c>
      <c r="K371">
        <v>22</v>
      </c>
      <c r="L371">
        <v>28</v>
      </c>
      <c r="M371">
        <v>24</v>
      </c>
      <c r="N371">
        <v>29</v>
      </c>
      <c r="O371">
        <v>31</v>
      </c>
    </row>
    <row r="372" spans="1:15" x14ac:dyDescent="0.25">
      <c r="A372" t="s">
        <v>301</v>
      </c>
      <c r="B372">
        <v>37</v>
      </c>
      <c r="C372">
        <v>1.43</v>
      </c>
      <c r="D372">
        <v>154</v>
      </c>
      <c r="E372">
        <v>75</v>
      </c>
      <c r="F372">
        <v>48</v>
      </c>
      <c r="G372">
        <v>64</v>
      </c>
      <c r="H372">
        <v>29</v>
      </c>
      <c r="I372">
        <v>11</v>
      </c>
      <c r="J372">
        <v>14</v>
      </c>
      <c r="K372">
        <v>13</v>
      </c>
      <c r="L372">
        <v>0</v>
      </c>
      <c r="M372">
        <v>11</v>
      </c>
      <c r="N372">
        <v>11</v>
      </c>
      <c r="O372">
        <v>13</v>
      </c>
    </row>
    <row r="373" spans="1:15" x14ac:dyDescent="0.25">
      <c r="A373" t="s">
        <v>302</v>
      </c>
      <c r="B373">
        <v>12</v>
      </c>
      <c r="C373">
        <v>5</v>
      </c>
      <c r="D373">
        <v>0</v>
      </c>
      <c r="E373">
        <v>37</v>
      </c>
      <c r="F373">
        <v>44</v>
      </c>
      <c r="G373">
        <v>37</v>
      </c>
      <c r="H373">
        <v>20</v>
      </c>
      <c r="I373">
        <v>11</v>
      </c>
      <c r="J373">
        <v>0</v>
      </c>
      <c r="K373">
        <v>0</v>
      </c>
      <c r="L373">
        <v>0</v>
      </c>
      <c r="M373">
        <v>0</v>
      </c>
      <c r="N373">
        <v>0</v>
      </c>
      <c r="O373">
        <v>0</v>
      </c>
    </row>
    <row r="374" spans="1:15" x14ac:dyDescent="0.25">
      <c r="A374" t="s">
        <v>300</v>
      </c>
      <c r="B374">
        <v>367</v>
      </c>
      <c r="C374">
        <v>1.63</v>
      </c>
      <c r="D374">
        <v>76</v>
      </c>
      <c r="E374">
        <v>296</v>
      </c>
      <c r="F374">
        <v>1187</v>
      </c>
      <c r="G374">
        <v>1390</v>
      </c>
      <c r="H374">
        <v>744</v>
      </c>
      <c r="I374">
        <v>366</v>
      </c>
      <c r="J374">
        <v>182</v>
      </c>
      <c r="K374">
        <v>48</v>
      </c>
      <c r="L374">
        <v>14</v>
      </c>
      <c r="M374">
        <v>20</v>
      </c>
      <c r="N374">
        <v>14</v>
      </c>
      <c r="O374">
        <v>70</v>
      </c>
    </row>
    <row r="375" spans="1:15" x14ac:dyDescent="0.25">
      <c r="A375" t="s">
        <v>299</v>
      </c>
      <c r="B375">
        <v>14</v>
      </c>
      <c r="C375">
        <v>2.7</v>
      </c>
      <c r="D375">
        <v>11</v>
      </c>
      <c r="E375">
        <v>10</v>
      </c>
      <c r="F375">
        <v>40</v>
      </c>
      <c r="G375">
        <v>15</v>
      </c>
      <c r="H375">
        <v>12</v>
      </c>
      <c r="I375">
        <v>13</v>
      </c>
      <c r="J375">
        <v>12</v>
      </c>
      <c r="K375">
        <v>0</v>
      </c>
      <c r="L375">
        <v>28</v>
      </c>
      <c r="M375">
        <v>0</v>
      </c>
      <c r="N375">
        <v>0</v>
      </c>
      <c r="O375">
        <v>22</v>
      </c>
    </row>
    <row r="376" spans="1:15" x14ac:dyDescent="0.25">
      <c r="A376" t="s">
        <v>298</v>
      </c>
      <c r="B376">
        <v>24</v>
      </c>
      <c r="C376">
        <v>0.89</v>
      </c>
      <c r="D376">
        <v>12</v>
      </c>
      <c r="E376">
        <v>0</v>
      </c>
      <c r="F376">
        <v>0</v>
      </c>
      <c r="G376">
        <v>96</v>
      </c>
      <c r="H376">
        <v>38</v>
      </c>
      <c r="I376">
        <v>34</v>
      </c>
      <c r="J376">
        <v>40</v>
      </c>
      <c r="K376">
        <v>20</v>
      </c>
      <c r="L376">
        <v>31</v>
      </c>
      <c r="M376">
        <v>0</v>
      </c>
      <c r="N376">
        <v>0</v>
      </c>
      <c r="O376">
        <v>11</v>
      </c>
    </row>
    <row r="377" spans="1:15" x14ac:dyDescent="0.25">
      <c r="A377" t="s">
        <v>296</v>
      </c>
      <c r="B377">
        <v>24</v>
      </c>
      <c r="C377">
        <v>3.32</v>
      </c>
      <c r="D377">
        <v>59</v>
      </c>
      <c r="E377">
        <v>75</v>
      </c>
      <c r="F377">
        <v>42</v>
      </c>
      <c r="G377">
        <v>55</v>
      </c>
      <c r="H377">
        <v>12</v>
      </c>
      <c r="I377">
        <v>16</v>
      </c>
      <c r="J377">
        <v>0</v>
      </c>
      <c r="K377">
        <v>0</v>
      </c>
      <c r="L377">
        <v>0</v>
      </c>
      <c r="M377">
        <v>0</v>
      </c>
      <c r="N377">
        <v>0</v>
      </c>
      <c r="O377">
        <v>26</v>
      </c>
    </row>
    <row r="378" spans="1:15" x14ac:dyDescent="0.25">
      <c r="A378" t="s">
        <v>297</v>
      </c>
      <c r="B378">
        <v>60</v>
      </c>
      <c r="C378">
        <v>2.54</v>
      </c>
      <c r="D378">
        <v>115</v>
      </c>
      <c r="E378">
        <v>222</v>
      </c>
      <c r="F378">
        <v>101</v>
      </c>
      <c r="G378">
        <v>77</v>
      </c>
      <c r="H378">
        <v>10</v>
      </c>
      <c r="I378">
        <v>0</v>
      </c>
      <c r="J378">
        <v>22</v>
      </c>
      <c r="K378">
        <v>62</v>
      </c>
      <c r="L378">
        <v>40</v>
      </c>
      <c r="M378">
        <v>25</v>
      </c>
      <c r="N378">
        <v>0</v>
      </c>
      <c r="O378">
        <v>50</v>
      </c>
    </row>
    <row r="379" spans="1:15" x14ac:dyDescent="0.25">
      <c r="A379" t="s">
        <v>274</v>
      </c>
      <c r="B379">
        <v>17</v>
      </c>
      <c r="C379">
        <v>0.99</v>
      </c>
      <c r="D379">
        <v>16</v>
      </c>
      <c r="E379">
        <v>15</v>
      </c>
      <c r="F379">
        <v>34</v>
      </c>
      <c r="G379">
        <v>16</v>
      </c>
      <c r="H379">
        <v>0</v>
      </c>
      <c r="I379">
        <v>0</v>
      </c>
      <c r="J379">
        <v>18</v>
      </c>
      <c r="K379">
        <v>47</v>
      </c>
      <c r="L379">
        <v>50</v>
      </c>
      <c r="M379">
        <v>0</v>
      </c>
      <c r="N379">
        <v>0</v>
      </c>
      <c r="O379">
        <v>10</v>
      </c>
    </row>
    <row r="380" spans="1:15" x14ac:dyDescent="0.25">
      <c r="A380" t="s">
        <v>275</v>
      </c>
      <c r="B380">
        <v>10</v>
      </c>
      <c r="C380">
        <v>1.1000000000000001</v>
      </c>
      <c r="D380">
        <v>16</v>
      </c>
      <c r="E380">
        <v>34</v>
      </c>
      <c r="F380">
        <v>16</v>
      </c>
      <c r="G380">
        <v>31</v>
      </c>
      <c r="H380">
        <v>18</v>
      </c>
      <c r="I380">
        <v>0</v>
      </c>
      <c r="J380">
        <v>0</v>
      </c>
      <c r="K380">
        <v>0</v>
      </c>
      <c r="L380">
        <v>0</v>
      </c>
      <c r="M380">
        <v>0</v>
      </c>
      <c r="N380">
        <v>0</v>
      </c>
      <c r="O380">
        <v>0</v>
      </c>
    </row>
    <row r="381" spans="1:15" x14ac:dyDescent="0.25">
      <c r="A381" t="s">
        <v>295</v>
      </c>
      <c r="B381">
        <v>29</v>
      </c>
      <c r="C381">
        <v>2.4</v>
      </c>
      <c r="D381">
        <v>42</v>
      </c>
      <c r="E381">
        <v>48</v>
      </c>
      <c r="F381">
        <v>90</v>
      </c>
      <c r="G381">
        <v>60</v>
      </c>
      <c r="H381">
        <v>60</v>
      </c>
      <c r="I381">
        <v>0</v>
      </c>
      <c r="J381">
        <v>0</v>
      </c>
      <c r="K381">
        <v>18</v>
      </c>
      <c r="L381">
        <v>12</v>
      </c>
      <c r="M381">
        <v>0</v>
      </c>
      <c r="N381">
        <v>23</v>
      </c>
      <c r="O381">
        <v>0</v>
      </c>
    </row>
    <row r="382" spans="1:15" x14ac:dyDescent="0.25">
      <c r="A382" t="s">
        <v>294</v>
      </c>
      <c r="B382">
        <v>50</v>
      </c>
      <c r="C382">
        <v>1.49</v>
      </c>
      <c r="D382">
        <v>51</v>
      </c>
      <c r="E382">
        <v>24</v>
      </c>
      <c r="F382">
        <v>98</v>
      </c>
      <c r="G382">
        <v>226</v>
      </c>
      <c r="H382">
        <v>98</v>
      </c>
      <c r="I382">
        <v>58</v>
      </c>
      <c r="J382">
        <v>47</v>
      </c>
      <c r="K382">
        <v>0</v>
      </c>
      <c r="L382">
        <v>0</v>
      </c>
      <c r="M382">
        <v>0</v>
      </c>
      <c r="N382">
        <v>0</v>
      </c>
      <c r="O382">
        <v>0</v>
      </c>
    </row>
    <row r="383" spans="1:15" x14ac:dyDescent="0.25">
      <c r="A383" t="s">
        <v>293</v>
      </c>
      <c r="B383">
        <v>19</v>
      </c>
      <c r="C383">
        <v>0.63</v>
      </c>
      <c r="D383">
        <v>0</v>
      </c>
      <c r="E383">
        <v>0</v>
      </c>
      <c r="F383">
        <v>0</v>
      </c>
      <c r="G383">
        <v>44</v>
      </c>
      <c r="H383">
        <v>88</v>
      </c>
      <c r="I383">
        <v>26</v>
      </c>
      <c r="J383">
        <v>23</v>
      </c>
      <c r="K383">
        <v>11</v>
      </c>
      <c r="L383">
        <v>13</v>
      </c>
      <c r="M383">
        <v>17</v>
      </c>
      <c r="N383">
        <v>0</v>
      </c>
      <c r="O383">
        <v>0</v>
      </c>
    </row>
    <row r="384" spans="1:15" x14ac:dyDescent="0.25">
      <c r="A384" t="s">
        <v>292</v>
      </c>
      <c r="B384">
        <v>23</v>
      </c>
      <c r="C384">
        <v>0.65</v>
      </c>
      <c r="D384">
        <v>11</v>
      </c>
      <c r="E384">
        <v>25</v>
      </c>
      <c r="F384">
        <v>35</v>
      </c>
      <c r="G384">
        <v>33</v>
      </c>
      <c r="H384">
        <v>18</v>
      </c>
      <c r="I384">
        <v>21</v>
      </c>
      <c r="J384">
        <v>37</v>
      </c>
      <c r="K384">
        <v>20</v>
      </c>
      <c r="L384">
        <v>17</v>
      </c>
      <c r="M384">
        <v>10</v>
      </c>
      <c r="N384">
        <v>24</v>
      </c>
      <c r="O384">
        <v>30</v>
      </c>
    </row>
    <row r="385" spans="1:15" x14ac:dyDescent="0.25">
      <c r="A385" t="s">
        <v>291</v>
      </c>
      <c r="B385">
        <v>279</v>
      </c>
      <c r="C385">
        <v>1.79</v>
      </c>
      <c r="D385">
        <v>208</v>
      </c>
      <c r="E385">
        <v>433</v>
      </c>
      <c r="F385">
        <v>805</v>
      </c>
      <c r="G385">
        <v>745</v>
      </c>
      <c r="H385">
        <v>649</v>
      </c>
      <c r="I385">
        <v>215</v>
      </c>
      <c r="J385">
        <v>91</v>
      </c>
      <c r="K385">
        <v>20</v>
      </c>
      <c r="L385">
        <v>32</v>
      </c>
      <c r="M385">
        <v>36</v>
      </c>
      <c r="N385">
        <v>41</v>
      </c>
      <c r="O385">
        <v>68</v>
      </c>
    </row>
    <row r="386" spans="1:15" x14ac:dyDescent="0.25">
      <c r="A386" t="s">
        <v>290</v>
      </c>
      <c r="B386">
        <v>168</v>
      </c>
      <c r="C386">
        <v>3.67</v>
      </c>
      <c r="D386">
        <v>40</v>
      </c>
      <c r="E386">
        <v>210</v>
      </c>
      <c r="F386">
        <v>660</v>
      </c>
      <c r="G386">
        <v>507</v>
      </c>
      <c r="H386">
        <v>349</v>
      </c>
      <c r="I386">
        <v>171</v>
      </c>
      <c r="J386">
        <v>20</v>
      </c>
      <c r="K386">
        <v>11</v>
      </c>
      <c r="L386">
        <v>0</v>
      </c>
      <c r="M386">
        <v>17</v>
      </c>
      <c r="N386">
        <v>13</v>
      </c>
      <c r="O386">
        <v>15</v>
      </c>
    </row>
    <row r="387" spans="1:15" x14ac:dyDescent="0.25">
      <c r="A387" t="s">
        <v>289</v>
      </c>
      <c r="B387">
        <v>34</v>
      </c>
      <c r="C387">
        <v>1.38</v>
      </c>
      <c r="D387">
        <v>132</v>
      </c>
      <c r="E387">
        <v>163</v>
      </c>
      <c r="F387">
        <v>24</v>
      </c>
      <c r="G387">
        <v>18</v>
      </c>
      <c r="H387">
        <v>0</v>
      </c>
      <c r="I387">
        <v>25</v>
      </c>
      <c r="J387">
        <v>18</v>
      </c>
      <c r="K387">
        <v>0</v>
      </c>
      <c r="L387">
        <v>21</v>
      </c>
      <c r="M387">
        <v>11</v>
      </c>
      <c r="N387">
        <v>0</v>
      </c>
      <c r="O387">
        <v>0</v>
      </c>
    </row>
    <row r="388" spans="1:15" x14ac:dyDescent="0.25">
      <c r="A388" t="s">
        <v>288</v>
      </c>
      <c r="B388">
        <v>46</v>
      </c>
      <c r="C388">
        <v>3.06</v>
      </c>
      <c r="D388">
        <v>0</v>
      </c>
      <c r="E388">
        <v>0</v>
      </c>
      <c r="F388">
        <v>200</v>
      </c>
      <c r="G388">
        <v>98</v>
      </c>
      <c r="H388">
        <v>166</v>
      </c>
      <c r="I388">
        <v>14</v>
      </c>
      <c r="J388">
        <v>13</v>
      </c>
      <c r="K388">
        <v>0</v>
      </c>
      <c r="L388">
        <v>0</v>
      </c>
      <c r="M388">
        <v>0</v>
      </c>
      <c r="N388">
        <v>0</v>
      </c>
      <c r="O388">
        <v>64</v>
      </c>
    </row>
    <row r="389" spans="1:15" x14ac:dyDescent="0.25">
      <c r="A389" t="s">
        <v>287</v>
      </c>
      <c r="B389">
        <v>31</v>
      </c>
      <c r="C389">
        <v>2.4</v>
      </c>
      <c r="D389">
        <v>34</v>
      </c>
      <c r="E389">
        <v>56</v>
      </c>
      <c r="F389">
        <v>40</v>
      </c>
      <c r="G389">
        <v>93</v>
      </c>
      <c r="H389">
        <v>110</v>
      </c>
      <c r="I389">
        <v>27</v>
      </c>
      <c r="J389">
        <v>14</v>
      </c>
      <c r="K389">
        <v>0</v>
      </c>
      <c r="L389">
        <v>0</v>
      </c>
      <c r="M389">
        <v>0</v>
      </c>
      <c r="N389">
        <v>0</v>
      </c>
      <c r="O389">
        <v>0</v>
      </c>
    </row>
    <row r="390" spans="1:15" x14ac:dyDescent="0.25">
      <c r="A390" t="s">
        <v>286</v>
      </c>
      <c r="B390">
        <v>18</v>
      </c>
      <c r="C390">
        <v>0</v>
      </c>
      <c r="D390">
        <v>24</v>
      </c>
      <c r="E390">
        <v>10</v>
      </c>
      <c r="F390">
        <v>15</v>
      </c>
      <c r="G390">
        <v>22</v>
      </c>
      <c r="H390">
        <v>22</v>
      </c>
      <c r="I390">
        <v>76</v>
      </c>
      <c r="J390">
        <v>41</v>
      </c>
      <c r="K390">
        <v>0</v>
      </c>
      <c r="L390">
        <v>0</v>
      </c>
      <c r="M390">
        <v>0</v>
      </c>
      <c r="N390">
        <v>0</v>
      </c>
      <c r="O390">
        <v>0</v>
      </c>
    </row>
    <row r="391" spans="1:15" x14ac:dyDescent="0.25">
      <c r="A391" t="s">
        <v>285</v>
      </c>
      <c r="B391">
        <v>136</v>
      </c>
      <c r="C391">
        <v>2.15</v>
      </c>
      <c r="D391">
        <v>157</v>
      </c>
      <c r="E391">
        <v>391</v>
      </c>
      <c r="F391">
        <v>429</v>
      </c>
      <c r="G391">
        <v>303</v>
      </c>
      <c r="H391">
        <v>176</v>
      </c>
      <c r="I391">
        <v>18</v>
      </c>
      <c r="J391">
        <v>31</v>
      </c>
      <c r="K391">
        <v>19</v>
      </c>
      <c r="L391">
        <v>30</v>
      </c>
      <c r="M391">
        <v>41</v>
      </c>
      <c r="N391">
        <v>13</v>
      </c>
      <c r="O391">
        <v>20</v>
      </c>
    </row>
    <row r="392" spans="1:15" x14ac:dyDescent="0.25">
      <c r="A392" t="s">
        <v>273</v>
      </c>
      <c r="B392">
        <v>47</v>
      </c>
      <c r="C392">
        <v>2.5299999999999998</v>
      </c>
      <c r="D392">
        <v>28</v>
      </c>
      <c r="E392">
        <v>55</v>
      </c>
      <c r="F392">
        <v>128</v>
      </c>
      <c r="G392">
        <v>121</v>
      </c>
      <c r="H392">
        <v>36</v>
      </c>
      <c r="I392">
        <v>35</v>
      </c>
      <c r="J392">
        <v>16</v>
      </c>
      <c r="K392">
        <v>50</v>
      </c>
      <c r="L392">
        <v>23</v>
      </c>
      <c r="M392">
        <v>13</v>
      </c>
      <c r="N392">
        <v>15</v>
      </c>
      <c r="O392">
        <v>44</v>
      </c>
    </row>
    <row r="393" spans="1:15" x14ac:dyDescent="0.25">
      <c r="A393" t="s">
        <v>284</v>
      </c>
      <c r="B393">
        <v>25</v>
      </c>
      <c r="C393">
        <v>5.88</v>
      </c>
      <c r="D393">
        <v>16</v>
      </c>
      <c r="E393">
        <v>41</v>
      </c>
      <c r="F393">
        <v>40</v>
      </c>
      <c r="G393">
        <v>25</v>
      </c>
      <c r="H393">
        <v>24</v>
      </c>
      <c r="I393">
        <v>50</v>
      </c>
      <c r="J393">
        <v>0</v>
      </c>
      <c r="K393">
        <v>37</v>
      </c>
      <c r="L393">
        <v>13</v>
      </c>
      <c r="M393">
        <v>11</v>
      </c>
      <c r="N393">
        <v>0</v>
      </c>
      <c r="O393">
        <v>39</v>
      </c>
    </row>
    <row r="394" spans="1:15" x14ac:dyDescent="0.25">
      <c r="A394" t="s">
        <v>283</v>
      </c>
      <c r="B394">
        <v>12</v>
      </c>
      <c r="C394">
        <v>4.68</v>
      </c>
      <c r="D394">
        <v>10</v>
      </c>
      <c r="E394">
        <v>0</v>
      </c>
      <c r="F394">
        <v>11</v>
      </c>
      <c r="G394">
        <v>48</v>
      </c>
      <c r="H394">
        <v>44</v>
      </c>
      <c r="I394">
        <v>0</v>
      </c>
      <c r="J394">
        <v>19</v>
      </c>
      <c r="K394">
        <v>0</v>
      </c>
      <c r="L394">
        <v>10</v>
      </c>
      <c r="M394">
        <v>0</v>
      </c>
      <c r="N394">
        <v>0</v>
      </c>
      <c r="O394">
        <v>0</v>
      </c>
    </row>
    <row r="395" spans="1:15" x14ac:dyDescent="0.25">
      <c r="A395" t="s">
        <v>282</v>
      </c>
      <c r="B395">
        <v>22</v>
      </c>
      <c r="C395">
        <v>3.03</v>
      </c>
      <c r="D395">
        <v>38</v>
      </c>
      <c r="E395">
        <v>50</v>
      </c>
      <c r="F395">
        <v>22</v>
      </c>
      <c r="G395">
        <v>37</v>
      </c>
      <c r="H395">
        <v>16</v>
      </c>
      <c r="I395">
        <v>38</v>
      </c>
      <c r="J395">
        <v>20</v>
      </c>
      <c r="K395">
        <v>0</v>
      </c>
      <c r="L395">
        <v>11</v>
      </c>
      <c r="M395">
        <v>0</v>
      </c>
      <c r="N395">
        <v>10</v>
      </c>
      <c r="O395">
        <v>23</v>
      </c>
    </row>
    <row r="396" spans="1:15" x14ac:dyDescent="0.25">
      <c r="A396" t="s">
        <v>281</v>
      </c>
      <c r="B396">
        <v>20</v>
      </c>
      <c r="C396">
        <v>5.26</v>
      </c>
      <c r="D396">
        <v>34</v>
      </c>
      <c r="E396">
        <v>30</v>
      </c>
      <c r="F396">
        <v>26</v>
      </c>
      <c r="G396">
        <v>19</v>
      </c>
      <c r="H396">
        <v>20</v>
      </c>
      <c r="I396">
        <v>48</v>
      </c>
      <c r="J396">
        <v>20</v>
      </c>
      <c r="K396">
        <v>0</v>
      </c>
      <c r="L396">
        <v>0</v>
      </c>
      <c r="M396">
        <v>0</v>
      </c>
      <c r="N396">
        <v>17</v>
      </c>
      <c r="O396">
        <v>29</v>
      </c>
    </row>
    <row r="397" spans="1:15" x14ac:dyDescent="0.25">
      <c r="A397" t="s">
        <v>280</v>
      </c>
      <c r="B397">
        <v>13</v>
      </c>
      <c r="C397">
        <v>5.82</v>
      </c>
      <c r="D397">
        <v>15</v>
      </c>
      <c r="E397">
        <v>19</v>
      </c>
      <c r="F397">
        <v>18</v>
      </c>
      <c r="G397">
        <v>38</v>
      </c>
      <c r="H397">
        <v>12</v>
      </c>
      <c r="I397">
        <v>40</v>
      </c>
      <c r="J397">
        <v>0</v>
      </c>
      <c r="K397">
        <v>0</v>
      </c>
      <c r="L397">
        <v>0</v>
      </c>
      <c r="M397">
        <v>18</v>
      </c>
      <c r="N397">
        <v>0</v>
      </c>
      <c r="O397">
        <v>0</v>
      </c>
    </row>
    <row r="398" spans="1:15" x14ac:dyDescent="0.25">
      <c r="A398" t="s">
        <v>279</v>
      </c>
      <c r="B398">
        <v>210</v>
      </c>
      <c r="C398">
        <v>3.85</v>
      </c>
      <c r="D398">
        <v>392</v>
      </c>
      <c r="E398">
        <v>496</v>
      </c>
      <c r="F398">
        <v>492</v>
      </c>
      <c r="G398">
        <v>599</v>
      </c>
      <c r="H398">
        <v>301</v>
      </c>
      <c r="I398">
        <v>94</v>
      </c>
      <c r="J398">
        <v>22</v>
      </c>
      <c r="K398">
        <v>34</v>
      </c>
      <c r="L398">
        <v>14</v>
      </c>
      <c r="M398">
        <v>45</v>
      </c>
      <c r="N398">
        <v>16</v>
      </c>
      <c r="O398">
        <v>13</v>
      </c>
    </row>
    <row r="399" spans="1:15" x14ac:dyDescent="0.25">
      <c r="A399" t="s">
        <v>278</v>
      </c>
      <c r="B399">
        <v>19</v>
      </c>
      <c r="C399">
        <v>5.18</v>
      </c>
      <c r="D399">
        <v>0</v>
      </c>
      <c r="E399">
        <v>0</v>
      </c>
      <c r="F399">
        <v>0</v>
      </c>
      <c r="G399">
        <v>0</v>
      </c>
      <c r="H399">
        <v>0</v>
      </c>
      <c r="I399">
        <v>0</v>
      </c>
      <c r="J399">
        <v>0</v>
      </c>
      <c r="K399">
        <v>0</v>
      </c>
      <c r="L399">
        <v>0</v>
      </c>
      <c r="M399">
        <v>0</v>
      </c>
      <c r="N399">
        <v>0</v>
      </c>
      <c r="O399">
        <v>232</v>
      </c>
    </row>
    <row r="400" spans="1:15" x14ac:dyDescent="0.25">
      <c r="A400" t="s">
        <v>277</v>
      </c>
      <c r="B400">
        <v>39</v>
      </c>
      <c r="C400">
        <v>2.98</v>
      </c>
      <c r="D400">
        <v>87</v>
      </c>
      <c r="E400">
        <v>62</v>
      </c>
      <c r="F400">
        <v>64</v>
      </c>
      <c r="G400">
        <v>61</v>
      </c>
      <c r="H400">
        <v>80</v>
      </c>
      <c r="I400">
        <v>36</v>
      </c>
      <c r="J400">
        <v>0</v>
      </c>
      <c r="K400">
        <v>38</v>
      </c>
      <c r="L400">
        <v>0</v>
      </c>
      <c r="M400">
        <v>22</v>
      </c>
      <c r="N400">
        <v>11</v>
      </c>
      <c r="O400">
        <v>11</v>
      </c>
    </row>
    <row r="401" spans="1:15" x14ac:dyDescent="0.25">
      <c r="A401" t="s">
        <v>276</v>
      </c>
      <c r="B401">
        <v>26</v>
      </c>
      <c r="C401">
        <v>3.07</v>
      </c>
      <c r="D401">
        <v>97</v>
      </c>
      <c r="E401">
        <v>14</v>
      </c>
      <c r="F401">
        <v>0</v>
      </c>
      <c r="G401">
        <v>11</v>
      </c>
      <c r="H401">
        <v>35</v>
      </c>
      <c r="I401">
        <v>44</v>
      </c>
      <c r="J401">
        <v>20</v>
      </c>
      <c r="K401">
        <v>20</v>
      </c>
      <c r="L401">
        <v>0</v>
      </c>
      <c r="M401">
        <v>23</v>
      </c>
      <c r="N401">
        <v>24</v>
      </c>
      <c r="O401">
        <v>28</v>
      </c>
    </row>
    <row r="402" spans="1:15" x14ac:dyDescent="0.25">
      <c r="A402" t="s">
        <v>272</v>
      </c>
      <c r="B402">
        <v>148</v>
      </c>
      <c r="C402">
        <v>1.86</v>
      </c>
      <c r="D402">
        <v>258</v>
      </c>
      <c r="E402">
        <v>304</v>
      </c>
      <c r="F402">
        <v>297</v>
      </c>
      <c r="G402">
        <v>268</v>
      </c>
      <c r="H402">
        <v>268</v>
      </c>
      <c r="I402">
        <v>135</v>
      </c>
      <c r="J402">
        <v>84</v>
      </c>
      <c r="K402">
        <v>26</v>
      </c>
      <c r="L402">
        <v>30</v>
      </c>
      <c r="M402">
        <v>32</v>
      </c>
      <c r="N402">
        <v>24</v>
      </c>
      <c r="O402">
        <v>48</v>
      </c>
    </row>
    <row r="403" spans="1:15" x14ac:dyDescent="0.25">
      <c r="A403" t="s">
        <v>271</v>
      </c>
      <c r="B403">
        <v>16</v>
      </c>
      <c r="C403">
        <v>3.36</v>
      </c>
      <c r="D403">
        <v>0</v>
      </c>
      <c r="E403">
        <v>10</v>
      </c>
      <c r="F403">
        <v>45</v>
      </c>
      <c r="G403">
        <v>40</v>
      </c>
      <c r="H403">
        <v>45</v>
      </c>
      <c r="I403">
        <v>16</v>
      </c>
      <c r="J403">
        <v>25</v>
      </c>
      <c r="K403">
        <v>12</v>
      </c>
      <c r="L403">
        <v>0</v>
      </c>
      <c r="M403">
        <v>0</v>
      </c>
      <c r="N403">
        <v>0</v>
      </c>
      <c r="O403">
        <v>0</v>
      </c>
    </row>
    <row r="404" spans="1:15" x14ac:dyDescent="0.25">
      <c r="A404" t="s">
        <v>270</v>
      </c>
      <c r="B404">
        <v>29</v>
      </c>
      <c r="C404">
        <v>4.29</v>
      </c>
      <c r="D404">
        <v>118</v>
      </c>
      <c r="E404">
        <v>45</v>
      </c>
      <c r="F404">
        <v>37</v>
      </c>
      <c r="G404">
        <v>0</v>
      </c>
      <c r="H404">
        <v>37</v>
      </c>
      <c r="I404">
        <v>65</v>
      </c>
      <c r="J404">
        <v>0</v>
      </c>
      <c r="K404">
        <v>32</v>
      </c>
      <c r="L404">
        <v>12</v>
      </c>
      <c r="M404">
        <v>0</v>
      </c>
      <c r="N404">
        <v>0</v>
      </c>
      <c r="O404">
        <v>0</v>
      </c>
    </row>
    <row r="405" spans="1:15" x14ac:dyDescent="0.25">
      <c r="A405" t="s">
        <v>269</v>
      </c>
      <c r="B405">
        <v>11</v>
      </c>
      <c r="C405">
        <v>2.25</v>
      </c>
      <c r="D405">
        <v>0</v>
      </c>
      <c r="E405">
        <v>15</v>
      </c>
      <c r="F405">
        <v>18</v>
      </c>
      <c r="G405">
        <v>16</v>
      </c>
      <c r="H405">
        <v>22</v>
      </c>
      <c r="I405">
        <v>13</v>
      </c>
      <c r="J405">
        <v>21</v>
      </c>
      <c r="K405">
        <v>16</v>
      </c>
      <c r="L405">
        <v>0</v>
      </c>
      <c r="M405">
        <v>0</v>
      </c>
      <c r="N405">
        <v>0</v>
      </c>
      <c r="O405">
        <v>15</v>
      </c>
    </row>
    <row r="406" spans="1:15" x14ac:dyDescent="0.25">
      <c r="A406" t="s">
        <v>268</v>
      </c>
      <c r="B406">
        <v>96</v>
      </c>
      <c r="C406">
        <v>3.02</v>
      </c>
      <c r="D406">
        <v>82</v>
      </c>
      <c r="E406">
        <v>186</v>
      </c>
      <c r="F406">
        <v>192</v>
      </c>
      <c r="G406">
        <v>268</v>
      </c>
      <c r="H406">
        <v>156</v>
      </c>
      <c r="I406">
        <v>92</v>
      </c>
      <c r="J406">
        <v>59</v>
      </c>
      <c r="K406">
        <v>28</v>
      </c>
      <c r="L406">
        <v>0</v>
      </c>
      <c r="M406">
        <v>22</v>
      </c>
      <c r="N406">
        <v>35</v>
      </c>
      <c r="O406">
        <v>28</v>
      </c>
    </row>
    <row r="407" spans="1:15" x14ac:dyDescent="0.25">
      <c r="A407" t="s">
        <v>220</v>
      </c>
      <c r="B407">
        <v>122</v>
      </c>
      <c r="C407">
        <v>3.47</v>
      </c>
      <c r="D407">
        <v>115</v>
      </c>
      <c r="E407">
        <v>446</v>
      </c>
      <c r="F407">
        <v>390</v>
      </c>
      <c r="G407">
        <v>246</v>
      </c>
      <c r="H407">
        <v>75</v>
      </c>
      <c r="I407">
        <v>83</v>
      </c>
      <c r="J407">
        <v>13</v>
      </c>
      <c r="K407">
        <v>29</v>
      </c>
      <c r="L407">
        <v>25</v>
      </c>
      <c r="M407">
        <v>16</v>
      </c>
      <c r="N407">
        <v>12</v>
      </c>
      <c r="O407">
        <v>19</v>
      </c>
    </row>
    <row r="408" spans="1:15" x14ac:dyDescent="0.25">
      <c r="A408" t="s">
        <v>219</v>
      </c>
      <c r="B408">
        <v>27</v>
      </c>
      <c r="C408">
        <v>2.5</v>
      </c>
      <c r="D408">
        <v>22</v>
      </c>
      <c r="E408">
        <v>16</v>
      </c>
      <c r="F408">
        <v>48</v>
      </c>
      <c r="G408">
        <v>41</v>
      </c>
      <c r="H408">
        <v>30</v>
      </c>
      <c r="I408">
        <v>19</v>
      </c>
      <c r="J408">
        <v>14</v>
      </c>
      <c r="K408">
        <v>23</v>
      </c>
      <c r="L408">
        <v>13</v>
      </c>
      <c r="M408">
        <v>28</v>
      </c>
      <c r="N408">
        <v>20</v>
      </c>
      <c r="O408">
        <v>50</v>
      </c>
    </row>
    <row r="409" spans="1:15" x14ac:dyDescent="0.25">
      <c r="A409" t="s">
        <v>218</v>
      </c>
      <c r="B409">
        <v>25</v>
      </c>
      <c r="C409">
        <v>1.1100000000000001</v>
      </c>
      <c r="D409">
        <v>44</v>
      </c>
      <c r="E409">
        <v>11</v>
      </c>
      <c r="F409">
        <v>0</v>
      </c>
      <c r="G409">
        <v>0</v>
      </c>
      <c r="H409">
        <v>0</v>
      </c>
      <c r="I409">
        <v>0</v>
      </c>
      <c r="J409">
        <v>19</v>
      </c>
      <c r="K409">
        <v>38</v>
      </c>
      <c r="L409">
        <v>80</v>
      </c>
      <c r="M409">
        <v>44</v>
      </c>
      <c r="N409">
        <v>15</v>
      </c>
      <c r="O409">
        <v>43</v>
      </c>
    </row>
    <row r="410" spans="1:15" x14ac:dyDescent="0.25">
      <c r="A410" t="s">
        <v>267</v>
      </c>
      <c r="B410">
        <v>11</v>
      </c>
      <c r="C410">
        <v>0.65</v>
      </c>
      <c r="D410">
        <v>0</v>
      </c>
      <c r="E410">
        <v>20</v>
      </c>
      <c r="F410">
        <v>36</v>
      </c>
      <c r="G410">
        <v>40</v>
      </c>
      <c r="H410">
        <v>22</v>
      </c>
      <c r="I410">
        <v>0</v>
      </c>
      <c r="J410">
        <v>0</v>
      </c>
      <c r="K410">
        <v>0</v>
      </c>
      <c r="L410">
        <v>0</v>
      </c>
      <c r="M410">
        <v>0</v>
      </c>
      <c r="N410">
        <v>0</v>
      </c>
      <c r="O410">
        <v>17</v>
      </c>
    </row>
    <row r="411" spans="1:15" x14ac:dyDescent="0.25">
      <c r="A411" t="s">
        <v>266</v>
      </c>
      <c r="B411">
        <v>15</v>
      </c>
      <c r="C411">
        <v>2.2400000000000002</v>
      </c>
      <c r="D411">
        <v>23</v>
      </c>
      <c r="E411">
        <v>33</v>
      </c>
      <c r="F411">
        <v>51</v>
      </c>
      <c r="G411">
        <v>25</v>
      </c>
      <c r="H411">
        <v>12</v>
      </c>
      <c r="I411">
        <v>0</v>
      </c>
      <c r="J411">
        <v>0</v>
      </c>
      <c r="K411">
        <v>0</v>
      </c>
      <c r="L411">
        <v>0</v>
      </c>
      <c r="M411">
        <v>0</v>
      </c>
      <c r="N411">
        <v>17</v>
      </c>
      <c r="O411">
        <v>16</v>
      </c>
    </row>
    <row r="412" spans="1:15" x14ac:dyDescent="0.25">
      <c r="A412" t="s">
        <v>265</v>
      </c>
      <c r="B412">
        <v>36</v>
      </c>
      <c r="C412">
        <v>2.82</v>
      </c>
      <c r="D412">
        <v>11</v>
      </c>
      <c r="E412">
        <v>78</v>
      </c>
      <c r="F412">
        <v>154</v>
      </c>
      <c r="G412">
        <v>121</v>
      </c>
      <c r="H412">
        <v>27</v>
      </c>
      <c r="I412">
        <v>12</v>
      </c>
      <c r="J412">
        <v>21</v>
      </c>
      <c r="K412">
        <v>13</v>
      </c>
      <c r="L412">
        <v>0</v>
      </c>
      <c r="M412">
        <v>0</v>
      </c>
      <c r="N412">
        <v>0</v>
      </c>
      <c r="O412">
        <v>0</v>
      </c>
    </row>
    <row r="413" spans="1:15" x14ac:dyDescent="0.25">
      <c r="A413" t="s">
        <v>264</v>
      </c>
      <c r="B413">
        <v>46</v>
      </c>
      <c r="C413">
        <v>2.3199999999999998</v>
      </c>
      <c r="D413">
        <v>25</v>
      </c>
      <c r="E413">
        <v>159</v>
      </c>
      <c r="F413">
        <v>100</v>
      </c>
      <c r="G413">
        <v>94</v>
      </c>
      <c r="H413">
        <v>92</v>
      </c>
      <c r="I413">
        <v>20</v>
      </c>
      <c r="J413">
        <v>0</v>
      </c>
      <c r="K413">
        <v>0</v>
      </c>
      <c r="L413">
        <v>0</v>
      </c>
      <c r="M413">
        <v>10</v>
      </c>
      <c r="N413">
        <v>35</v>
      </c>
      <c r="O413">
        <v>13</v>
      </c>
    </row>
    <row r="414" spans="1:15" x14ac:dyDescent="0.25">
      <c r="A414" t="s">
        <v>263</v>
      </c>
      <c r="B414">
        <v>81</v>
      </c>
      <c r="C414">
        <v>3.31</v>
      </c>
      <c r="D414">
        <v>99</v>
      </c>
      <c r="E414">
        <v>158</v>
      </c>
      <c r="F414">
        <v>221</v>
      </c>
      <c r="G414">
        <v>144</v>
      </c>
      <c r="H414">
        <v>133</v>
      </c>
      <c r="I414">
        <v>55</v>
      </c>
      <c r="J414">
        <v>58</v>
      </c>
      <c r="K414">
        <v>18</v>
      </c>
      <c r="L414">
        <v>22</v>
      </c>
      <c r="M414">
        <v>32</v>
      </c>
      <c r="N414">
        <v>0</v>
      </c>
      <c r="O414">
        <v>32</v>
      </c>
    </row>
    <row r="415" spans="1:15" x14ac:dyDescent="0.25">
      <c r="A415" t="s">
        <v>262</v>
      </c>
      <c r="B415">
        <v>19</v>
      </c>
      <c r="C415">
        <v>0.2</v>
      </c>
      <c r="D415">
        <v>31</v>
      </c>
      <c r="E415">
        <v>0</v>
      </c>
      <c r="F415">
        <v>18</v>
      </c>
      <c r="G415">
        <v>33</v>
      </c>
      <c r="H415">
        <v>20</v>
      </c>
      <c r="I415">
        <v>82</v>
      </c>
      <c r="J415">
        <v>16</v>
      </c>
      <c r="K415">
        <v>0</v>
      </c>
      <c r="L415">
        <v>0</v>
      </c>
      <c r="M415">
        <v>14</v>
      </c>
      <c r="N415">
        <v>12</v>
      </c>
      <c r="O415">
        <v>0</v>
      </c>
    </row>
    <row r="416" spans="1:15" x14ac:dyDescent="0.25">
      <c r="A416" t="s">
        <v>257</v>
      </c>
      <c r="B416">
        <v>13</v>
      </c>
      <c r="C416">
        <v>4.83</v>
      </c>
      <c r="D416">
        <v>83</v>
      </c>
      <c r="E416">
        <v>57</v>
      </c>
      <c r="F416">
        <v>17</v>
      </c>
      <c r="G416">
        <v>0</v>
      </c>
      <c r="H416">
        <v>0</v>
      </c>
      <c r="I416">
        <v>0</v>
      </c>
      <c r="J416">
        <v>0</v>
      </c>
      <c r="K416">
        <v>0</v>
      </c>
      <c r="L416">
        <v>0</v>
      </c>
      <c r="M416">
        <v>0</v>
      </c>
      <c r="N416">
        <v>0</v>
      </c>
      <c r="O416">
        <v>0</v>
      </c>
    </row>
    <row r="417" spans="1:15" x14ac:dyDescent="0.25">
      <c r="A417" t="s">
        <v>261</v>
      </c>
      <c r="B417">
        <v>288</v>
      </c>
      <c r="C417">
        <v>5.37</v>
      </c>
      <c r="D417">
        <v>429</v>
      </c>
      <c r="E417">
        <v>391</v>
      </c>
      <c r="F417">
        <v>490</v>
      </c>
      <c r="G417">
        <v>476</v>
      </c>
      <c r="H417">
        <v>452</v>
      </c>
      <c r="I417">
        <v>341</v>
      </c>
      <c r="J417">
        <v>118</v>
      </c>
      <c r="K417">
        <v>114</v>
      </c>
      <c r="L417">
        <v>141</v>
      </c>
      <c r="M417">
        <v>174</v>
      </c>
      <c r="N417">
        <v>101</v>
      </c>
      <c r="O417">
        <v>227</v>
      </c>
    </row>
    <row r="418" spans="1:15" x14ac:dyDescent="0.25">
      <c r="A418" t="s">
        <v>256</v>
      </c>
      <c r="B418">
        <v>1067</v>
      </c>
      <c r="C418">
        <v>5.72</v>
      </c>
      <c r="D418">
        <v>1618</v>
      </c>
      <c r="E418">
        <v>1505</v>
      </c>
      <c r="F418">
        <v>2000</v>
      </c>
      <c r="G418">
        <v>1884</v>
      </c>
      <c r="H418">
        <v>1682</v>
      </c>
      <c r="I418">
        <v>997</v>
      </c>
      <c r="J418">
        <v>535</v>
      </c>
      <c r="K418">
        <v>462</v>
      </c>
      <c r="L418">
        <v>393</v>
      </c>
      <c r="M418">
        <v>639</v>
      </c>
      <c r="N418">
        <v>496</v>
      </c>
      <c r="O418">
        <v>592</v>
      </c>
    </row>
    <row r="419" spans="1:15" x14ac:dyDescent="0.25">
      <c r="A419" t="s">
        <v>255</v>
      </c>
      <c r="B419">
        <v>32</v>
      </c>
      <c r="C419">
        <v>8.35</v>
      </c>
      <c r="D419">
        <v>24</v>
      </c>
      <c r="E419">
        <v>12</v>
      </c>
      <c r="F419">
        <v>24</v>
      </c>
      <c r="G419">
        <v>32</v>
      </c>
      <c r="H419">
        <v>33</v>
      </c>
      <c r="I419">
        <v>120</v>
      </c>
      <c r="J419">
        <v>37</v>
      </c>
      <c r="K419">
        <v>18</v>
      </c>
      <c r="L419">
        <v>32</v>
      </c>
      <c r="M419">
        <v>24</v>
      </c>
      <c r="N419">
        <v>30</v>
      </c>
      <c r="O419">
        <v>0</v>
      </c>
    </row>
    <row r="420" spans="1:15" x14ac:dyDescent="0.25">
      <c r="A420" t="s">
        <v>254</v>
      </c>
      <c r="B420">
        <v>55</v>
      </c>
      <c r="C420">
        <v>3.49</v>
      </c>
      <c r="D420">
        <v>67</v>
      </c>
      <c r="E420">
        <v>65</v>
      </c>
      <c r="F420">
        <v>64</v>
      </c>
      <c r="G420">
        <v>81</v>
      </c>
      <c r="H420">
        <v>105</v>
      </c>
      <c r="I420">
        <v>80</v>
      </c>
      <c r="J420">
        <v>68</v>
      </c>
      <c r="K420">
        <v>43</v>
      </c>
      <c r="L420">
        <v>15</v>
      </c>
      <c r="M420">
        <v>39</v>
      </c>
      <c r="N420">
        <v>37</v>
      </c>
      <c r="O420">
        <v>0</v>
      </c>
    </row>
    <row r="421" spans="1:15" x14ac:dyDescent="0.25">
      <c r="A421" t="s">
        <v>253</v>
      </c>
      <c r="B421">
        <v>1441</v>
      </c>
      <c r="C421">
        <v>6.2</v>
      </c>
      <c r="D421">
        <v>1908</v>
      </c>
      <c r="E421">
        <v>2727</v>
      </c>
      <c r="F421">
        <v>3791</v>
      </c>
      <c r="G421">
        <v>3859</v>
      </c>
      <c r="H421">
        <v>2772</v>
      </c>
      <c r="I421">
        <v>1296</v>
      </c>
      <c r="J421">
        <v>512</v>
      </c>
      <c r="K421">
        <v>208</v>
      </c>
      <c r="L421">
        <v>24</v>
      </c>
      <c r="M421">
        <v>47</v>
      </c>
      <c r="N421">
        <v>116</v>
      </c>
      <c r="O421">
        <v>32</v>
      </c>
    </row>
    <row r="422" spans="1:15" x14ac:dyDescent="0.25">
      <c r="A422" t="s">
        <v>260</v>
      </c>
      <c r="B422">
        <v>13</v>
      </c>
      <c r="C422">
        <v>11.31</v>
      </c>
      <c r="D422">
        <v>0</v>
      </c>
      <c r="E422">
        <v>31</v>
      </c>
      <c r="F422">
        <v>10</v>
      </c>
      <c r="G422">
        <v>0</v>
      </c>
      <c r="H422">
        <v>12</v>
      </c>
      <c r="I422">
        <v>18</v>
      </c>
      <c r="J422">
        <v>16</v>
      </c>
      <c r="K422">
        <v>20</v>
      </c>
      <c r="L422">
        <v>12</v>
      </c>
      <c r="M422">
        <v>11</v>
      </c>
      <c r="N422">
        <v>10</v>
      </c>
      <c r="O422">
        <v>10</v>
      </c>
    </row>
    <row r="423" spans="1:15" x14ac:dyDescent="0.25">
      <c r="A423" t="s">
        <v>252</v>
      </c>
      <c r="B423">
        <v>145</v>
      </c>
      <c r="C423">
        <v>7.94</v>
      </c>
      <c r="D423">
        <v>215</v>
      </c>
      <c r="E423">
        <v>159</v>
      </c>
      <c r="F423">
        <v>146</v>
      </c>
      <c r="G423">
        <v>159</v>
      </c>
      <c r="H423">
        <v>176</v>
      </c>
      <c r="I423">
        <v>187</v>
      </c>
      <c r="J423">
        <v>163</v>
      </c>
      <c r="K423">
        <v>111</v>
      </c>
      <c r="L423">
        <v>85</v>
      </c>
      <c r="M423">
        <v>113</v>
      </c>
      <c r="N423">
        <v>137</v>
      </c>
      <c r="O423">
        <v>86</v>
      </c>
    </row>
    <row r="424" spans="1:15" x14ac:dyDescent="0.25">
      <c r="A424" t="s">
        <v>251</v>
      </c>
      <c r="B424">
        <v>46</v>
      </c>
      <c r="C424">
        <v>6.87</v>
      </c>
      <c r="D424">
        <v>12</v>
      </c>
      <c r="E424">
        <v>19</v>
      </c>
      <c r="F424">
        <v>46</v>
      </c>
      <c r="G424">
        <v>115</v>
      </c>
      <c r="H424">
        <v>111</v>
      </c>
      <c r="I424">
        <v>42</v>
      </c>
      <c r="J424">
        <v>37</v>
      </c>
      <c r="K424">
        <v>47</v>
      </c>
      <c r="L424">
        <v>51</v>
      </c>
      <c r="M424">
        <v>62</v>
      </c>
      <c r="N424">
        <v>0</v>
      </c>
      <c r="O424">
        <v>11</v>
      </c>
    </row>
    <row r="425" spans="1:15" x14ac:dyDescent="0.25">
      <c r="A425" t="s">
        <v>250</v>
      </c>
      <c r="B425">
        <v>23</v>
      </c>
      <c r="C425">
        <v>4.38</v>
      </c>
      <c r="D425">
        <v>66</v>
      </c>
      <c r="E425">
        <v>119</v>
      </c>
      <c r="F425">
        <v>0</v>
      </c>
      <c r="G425">
        <v>0</v>
      </c>
      <c r="H425">
        <v>0</v>
      </c>
      <c r="I425">
        <v>0</v>
      </c>
      <c r="J425">
        <v>0</v>
      </c>
      <c r="K425">
        <v>0</v>
      </c>
      <c r="L425">
        <v>0</v>
      </c>
      <c r="M425">
        <v>0</v>
      </c>
      <c r="N425">
        <v>0</v>
      </c>
      <c r="O425">
        <v>86</v>
      </c>
    </row>
    <row r="426" spans="1:15" x14ac:dyDescent="0.25">
      <c r="A426" t="s">
        <v>249</v>
      </c>
      <c r="B426">
        <v>77</v>
      </c>
      <c r="C426">
        <v>9.02</v>
      </c>
      <c r="D426">
        <v>54</v>
      </c>
      <c r="E426">
        <v>65</v>
      </c>
      <c r="F426">
        <v>95</v>
      </c>
      <c r="G426">
        <v>59</v>
      </c>
      <c r="H426">
        <v>67</v>
      </c>
      <c r="I426">
        <v>54</v>
      </c>
      <c r="J426">
        <v>72</v>
      </c>
      <c r="K426">
        <v>125</v>
      </c>
      <c r="L426">
        <v>196</v>
      </c>
      <c r="M426">
        <v>110</v>
      </c>
      <c r="N426">
        <v>17</v>
      </c>
      <c r="O426">
        <v>15</v>
      </c>
    </row>
    <row r="427" spans="1:15" x14ac:dyDescent="0.25">
      <c r="A427" t="s">
        <v>259</v>
      </c>
      <c r="B427">
        <v>782</v>
      </c>
      <c r="C427">
        <v>5.32</v>
      </c>
      <c r="D427">
        <v>1681</v>
      </c>
      <c r="E427">
        <v>1525</v>
      </c>
      <c r="F427">
        <v>1482</v>
      </c>
      <c r="G427">
        <v>1672</v>
      </c>
      <c r="H427">
        <v>1313</v>
      </c>
      <c r="I427">
        <v>874</v>
      </c>
      <c r="J427">
        <v>109</v>
      </c>
      <c r="K427">
        <v>114</v>
      </c>
      <c r="L427">
        <v>103</v>
      </c>
      <c r="M427">
        <v>211</v>
      </c>
      <c r="N427">
        <v>94</v>
      </c>
      <c r="O427">
        <v>205</v>
      </c>
    </row>
    <row r="428" spans="1:15" x14ac:dyDescent="0.25">
      <c r="A428" t="s">
        <v>248</v>
      </c>
      <c r="B428">
        <v>3083</v>
      </c>
      <c r="C428">
        <v>6.08</v>
      </c>
      <c r="D428">
        <v>6610</v>
      </c>
      <c r="E428">
        <v>5849</v>
      </c>
      <c r="F428">
        <v>6950</v>
      </c>
      <c r="G428">
        <v>6246</v>
      </c>
      <c r="H428">
        <v>4464</v>
      </c>
      <c r="I428">
        <v>2206</v>
      </c>
      <c r="J428">
        <v>927</v>
      </c>
      <c r="K428">
        <v>507</v>
      </c>
      <c r="L428">
        <v>672</v>
      </c>
      <c r="M428">
        <v>1006</v>
      </c>
      <c r="N428">
        <v>678</v>
      </c>
      <c r="O428">
        <v>883</v>
      </c>
    </row>
    <row r="429" spans="1:15" x14ac:dyDescent="0.25">
      <c r="A429" t="s">
        <v>247</v>
      </c>
      <c r="B429">
        <v>16</v>
      </c>
      <c r="C429">
        <v>5.53</v>
      </c>
      <c r="D429">
        <v>29</v>
      </c>
      <c r="E429">
        <v>0</v>
      </c>
      <c r="F429">
        <v>11</v>
      </c>
      <c r="G429">
        <v>18</v>
      </c>
      <c r="H429">
        <v>33</v>
      </c>
      <c r="I429">
        <v>36</v>
      </c>
      <c r="J429">
        <v>0</v>
      </c>
      <c r="K429">
        <v>61</v>
      </c>
      <c r="L429">
        <v>0</v>
      </c>
      <c r="M429">
        <v>0</v>
      </c>
      <c r="N429">
        <v>0</v>
      </c>
      <c r="O429">
        <v>0</v>
      </c>
    </row>
    <row r="430" spans="1:15" x14ac:dyDescent="0.25">
      <c r="A430" t="s">
        <v>246</v>
      </c>
      <c r="B430">
        <v>23</v>
      </c>
      <c r="C430">
        <v>8.6300000000000008</v>
      </c>
      <c r="D430">
        <v>0</v>
      </c>
      <c r="E430">
        <v>0</v>
      </c>
      <c r="F430">
        <v>0</v>
      </c>
      <c r="G430">
        <v>250</v>
      </c>
      <c r="H430">
        <v>26</v>
      </c>
      <c r="I430">
        <v>0</v>
      </c>
      <c r="J430">
        <v>0</v>
      </c>
      <c r="K430">
        <v>0</v>
      </c>
      <c r="L430">
        <v>0</v>
      </c>
      <c r="M430">
        <v>0</v>
      </c>
      <c r="N430">
        <v>0</v>
      </c>
      <c r="O430">
        <v>0</v>
      </c>
    </row>
    <row r="431" spans="1:15" x14ac:dyDescent="0.25">
      <c r="A431" t="s">
        <v>245</v>
      </c>
      <c r="B431">
        <v>13</v>
      </c>
      <c r="C431">
        <v>3</v>
      </c>
      <c r="D431">
        <v>22</v>
      </c>
      <c r="E431">
        <v>20</v>
      </c>
      <c r="F431">
        <v>59</v>
      </c>
      <c r="G431">
        <v>23</v>
      </c>
      <c r="H431">
        <v>33</v>
      </c>
      <c r="I431">
        <v>0</v>
      </c>
      <c r="J431">
        <v>0</v>
      </c>
      <c r="K431">
        <v>0</v>
      </c>
      <c r="L431">
        <v>0</v>
      </c>
      <c r="M431">
        <v>0</v>
      </c>
      <c r="N431">
        <v>0</v>
      </c>
      <c r="O431">
        <v>0</v>
      </c>
    </row>
    <row r="432" spans="1:15" x14ac:dyDescent="0.25">
      <c r="A432" t="s">
        <v>244</v>
      </c>
      <c r="B432">
        <v>9</v>
      </c>
      <c r="C432">
        <v>7.39</v>
      </c>
      <c r="D432">
        <v>11</v>
      </c>
      <c r="E432">
        <v>0</v>
      </c>
      <c r="F432">
        <v>0</v>
      </c>
      <c r="G432">
        <v>10</v>
      </c>
      <c r="H432">
        <v>0</v>
      </c>
      <c r="I432">
        <v>15</v>
      </c>
      <c r="J432">
        <v>0</v>
      </c>
      <c r="K432">
        <v>0</v>
      </c>
      <c r="L432">
        <v>0</v>
      </c>
      <c r="M432">
        <v>43</v>
      </c>
      <c r="N432">
        <v>32</v>
      </c>
      <c r="O432">
        <v>0</v>
      </c>
    </row>
    <row r="433" spans="1:15" x14ac:dyDescent="0.25">
      <c r="A433" t="s">
        <v>258</v>
      </c>
      <c r="B433">
        <v>18</v>
      </c>
      <c r="C433">
        <v>9.8699999999999992</v>
      </c>
      <c r="D433">
        <v>0</v>
      </c>
      <c r="E433">
        <v>10</v>
      </c>
      <c r="F433">
        <v>29</v>
      </c>
      <c r="G433">
        <v>32</v>
      </c>
      <c r="H433">
        <v>24</v>
      </c>
      <c r="I433">
        <v>17</v>
      </c>
      <c r="J433">
        <v>15</v>
      </c>
      <c r="K433">
        <v>22</v>
      </c>
      <c r="L433">
        <v>13</v>
      </c>
      <c r="M433">
        <v>23</v>
      </c>
      <c r="N433">
        <v>11</v>
      </c>
      <c r="O433">
        <v>15</v>
      </c>
    </row>
    <row r="434" spans="1:15" x14ac:dyDescent="0.25">
      <c r="A434" t="s">
        <v>243</v>
      </c>
      <c r="B434">
        <v>192</v>
      </c>
      <c r="C434">
        <v>8.58</v>
      </c>
      <c r="D434">
        <v>285</v>
      </c>
      <c r="E434">
        <v>435</v>
      </c>
      <c r="F434">
        <v>634</v>
      </c>
      <c r="G434">
        <v>156</v>
      </c>
      <c r="H434">
        <v>246</v>
      </c>
      <c r="I434">
        <v>146</v>
      </c>
      <c r="J434">
        <v>90</v>
      </c>
      <c r="K434">
        <v>75</v>
      </c>
      <c r="L434">
        <v>44</v>
      </c>
      <c r="M434">
        <v>42</v>
      </c>
      <c r="N434">
        <v>59</v>
      </c>
      <c r="O434">
        <v>88</v>
      </c>
    </row>
    <row r="435" spans="1:15" x14ac:dyDescent="0.25">
      <c r="A435" t="s">
        <v>242</v>
      </c>
      <c r="B435">
        <v>62</v>
      </c>
      <c r="C435">
        <v>4.04</v>
      </c>
      <c r="D435">
        <v>51</v>
      </c>
      <c r="E435">
        <v>95</v>
      </c>
      <c r="F435">
        <v>84</v>
      </c>
      <c r="G435">
        <v>77</v>
      </c>
      <c r="H435">
        <v>94</v>
      </c>
      <c r="I435">
        <v>52</v>
      </c>
      <c r="J435">
        <v>63</v>
      </c>
      <c r="K435">
        <v>53</v>
      </c>
      <c r="L435">
        <v>29</v>
      </c>
      <c r="M435">
        <v>114</v>
      </c>
      <c r="N435">
        <v>13</v>
      </c>
      <c r="O435">
        <v>21</v>
      </c>
    </row>
    <row r="436" spans="1:15" x14ac:dyDescent="0.25">
      <c r="A436" t="s">
        <v>241</v>
      </c>
      <c r="B436">
        <v>379</v>
      </c>
      <c r="C436">
        <v>4.87</v>
      </c>
      <c r="D436">
        <v>580</v>
      </c>
      <c r="E436">
        <v>1458</v>
      </c>
      <c r="F436">
        <v>1601</v>
      </c>
      <c r="G436">
        <v>338</v>
      </c>
      <c r="H436">
        <v>211</v>
      </c>
      <c r="I436">
        <v>32</v>
      </c>
      <c r="J436">
        <v>57</v>
      </c>
      <c r="K436">
        <v>54</v>
      </c>
      <c r="L436">
        <v>31</v>
      </c>
      <c r="M436">
        <v>74</v>
      </c>
      <c r="N436">
        <v>74</v>
      </c>
      <c r="O436">
        <v>43</v>
      </c>
    </row>
    <row r="437" spans="1:15" x14ac:dyDescent="0.25">
      <c r="A437" t="s">
        <v>240</v>
      </c>
      <c r="B437">
        <v>27</v>
      </c>
      <c r="C437">
        <v>2.36</v>
      </c>
      <c r="D437">
        <v>0</v>
      </c>
      <c r="E437">
        <v>0</v>
      </c>
      <c r="F437">
        <v>54</v>
      </c>
      <c r="G437">
        <v>136</v>
      </c>
      <c r="H437">
        <v>38</v>
      </c>
      <c r="I437">
        <v>28</v>
      </c>
      <c r="J437">
        <v>29</v>
      </c>
      <c r="K437">
        <v>18</v>
      </c>
      <c r="L437">
        <v>21</v>
      </c>
      <c r="M437">
        <v>0</v>
      </c>
      <c r="N437">
        <v>0</v>
      </c>
      <c r="O437">
        <v>0</v>
      </c>
    </row>
    <row r="438" spans="1:15" x14ac:dyDescent="0.25">
      <c r="A438" t="s">
        <v>239</v>
      </c>
      <c r="B438">
        <v>33</v>
      </c>
      <c r="C438">
        <v>1.35</v>
      </c>
      <c r="D438">
        <v>19</v>
      </c>
      <c r="E438">
        <v>90</v>
      </c>
      <c r="F438">
        <v>47</v>
      </c>
      <c r="G438">
        <v>51</v>
      </c>
      <c r="H438">
        <v>38</v>
      </c>
      <c r="I438">
        <v>21</v>
      </c>
      <c r="J438">
        <v>20</v>
      </c>
      <c r="K438">
        <v>38</v>
      </c>
      <c r="L438">
        <v>20</v>
      </c>
      <c r="M438">
        <v>15</v>
      </c>
      <c r="N438">
        <v>13</v>
      </c>
      <c r="O438">
        <v>22</v>
      </c>
    </row>
    <row r="439" spans="1:15" x14ac:dyDescent="0.25">
      <c r="A439" t="s">
        <v>238</v>
      </c>
      <c r="B439">
        <v>35</v>
      </c>
      <c r="C439">
        <v>2.7</v>
      </c>
      <c r="D439">
        <v>67</v>
      </c>
      <c r="E439">
        <v>55</v>
      </c>
      <c r="F439">
        <v>28</v>
      </c>
      <c r="G439">
        <v>89</v>
      </c>
      <c r="H439">
        <v>86</v>
      </c>
      <c r="I439">
        <v>36</v>
      </c>
      <c r="J439">
        <v>19</v>
      </c>
      <c r="K439">
        <v>0</v>
      </c>
      <c r="L439">
        <v>19</v>
      </c>
      <c r="M439">
        <v>0</v>
      </c>
      <c r="N439">
        <v>0</v>
      </c>
      <c r="O439">
        <v>15</v>
      </c>
    </row>
    <row r="440" spans="1:15" x14ac:dyDescent="0.25">
      <c r="A440" t="s">
        <v>237</v>
      </c>
      <c r="B440">
        <v>12</v>
      </c>
      <c r="C440">
        <v>1.94</v>
      </c>
      <c r="D440">
        <v>33</v>
      </c>
      <c r="E440">
        <v>43</v>
      </c>
      <c r="F440">
        <v>21</v>
      </c>
      <c r="G440">
        <v>0</v>
      </c>
      <c r="H440">
        <v>0</v>
      </c>
      <c r="I440">
        <v>0</v>
      </c>
      <c r="J440">
        <v>0</v>
      </c>
      <c r="K440">
        <v>0</v>
      </c>
      <c r="L440">
        <v>14</v>
      </c>
      <c r="M440">
        <v>13</v>
      </c>
      <c r="N440">
        <v>10</v>
      </c>
      <c r="O440">
        <v>15</v>
      </c>
    </row>
    <row r="441" spans="1:15" x14ac:dyDescent="0.25">
      <c r="A441" t="s">
        <v>236</v>
      </c>
      <c r="B441">
        <v>23</v>
      </c>
      <c r="C441">
        <v>1</v>
      </c>
      <c r="D441">
        <v>24</v>
      </c>
      <c r="E441">
        <v>32</v>
      </c>
      <c r="F441">
        <v>45</v>
      </c>
      <c r="G441">
        <v>26</v>
      </c>
      <c r="H441">
        <v>0</v>
      </c>
      <c r="I441">
        <v>0</v>
      </c>
      <c r="J441">
        <v>28</v>
      </c>
      <c r="K441">
        <v>26</v>
      </c>
      <c r="L441">
        <v>55</v>
      </c>
      <c r="M441">
        <v>10</v>
      </c>
      <c r="N441">
        <v>15</v>
      </c>
      <c r="O441">
        <v>15</v>
      </c>
    </row>
    <row r="442" spans="1:15" x14ac:dyDescent="0.25">
      <c r="A442" t="s">
        <v>235</v>
      </c>
      <c r="B442">
        <v>26</v>
      </c>
      <c r="C442">
        <v>2.71</v>
      </c>
      <c r="D442">
        <v>13</v>
      </c>
      <c r="E442">
        <v>34</v>
      </c>
      <c r="F442">
        <v>42</v>
      </c>
      <c r="G442">
        <v>53</v>
      </c>
      <c r="H442">
        <v>58</v>
      </c>
      <c r="I442">
        <v>16</v>
      </c>
      <c r="J442">
        <v>0</v>
      </c>
      <c r="K442">
        <v>0</v>
      </c>
      <c r="L442">
        <v>11</v>
      </c>
      <c r="M442">
        <v>0</v>
      </c>
      <c r="N442">
        <v>38</v>
      </c>
      <c r="O442">
        <v>43</v>
      </c>
    </row>
    <row r="443" spans="1:15" x14ac:dyDescent="0.25">
      <c r="A443" t="s">
        <v>234</v>
      </c>
      <c r="B443">
        <v>17</v>
      </c>
      <c r="C443">
        <v>0.87</v>
      </c>
      <c r="D443">
        <v>0</v>
      </c>
      <c r="E443">
        <v>0</v>
      </c>
      <c r="F443">
        <v>0</v>
      </c>
      <c r="G443">
        <v>47</v>
      </c>
      <c r="H443">
        <v>49</v>
      </c>
      <c r="I443">
        <v>33</v>
      </c>
      <c r="J443">
        <v>30</v>
      </c>
      <c r="K443">
        <v>0</v>
      </c>
      <c r="L443">
        <v>0</v>
      </c>
      <c r="M443">
        <v>38</v>
      </c>
      <c r="N443">
        <v>0</v>
      </c>
      <c r="O443">
        <v>12</v>
      </c>
    </row>
    <row r="444" spans="1:15" x14ac:dyDescent="0.25">
      <c r="A444" t="s">
        <v>233</v>
      </c>
      <c r="B444">
        <v>17</v>
      </c>
      <c r="C444">
        <v>1.19</v>
      </c>
      <c r="D444">
        <v>16</v>
      </c>
      <c r="E444">
        <v>25</v>
      </c>
      <c r="F444">
        <v>42</v>
      </c>
      <c r="G444">
        <v>48</v>
      </c>
      <c r="H444">
        <v>19</v>
      </c>
      <c r="I444">
        <v>0</v>
      </c>
      <c r="J444">
        <v>0</v>
      </c>
      <c r="K444">
        <v>0</v>
      </c>
      <c r="L444">
        <v>0</v>
      </c>
      <c r="M444">
        <v>15</v>
      </c>
      <c r="N444">
        <v>12</v>
      </c>
      <c r="O444">
        <v>32</v>
      </c>
    </row>
    <row r="445" spans="1:15" x14ac:dyDescent="0.25">
      <c r="A445" t="s">
        <v>232</v>
      </c>
      <c r="B445">
        <v>48</v>
      </c>
      <c r="C445">
        <v>3.68</v>
      </c>
      <c r="D445">
        <v>32</v>
      </c>
      <c r="E445">
        <v>114</v>
      </c>
      <c r="F445">
        <v>87</v>
      </c>
      <c r="G445">
        <v>59</v>
      </c>
      <c r="H445">
        <v>53</v>
      </c>
      <c r="I445">
        <v>69</v>
      </c>
      <c r="J445">
        <v>28</v>
      </c>
      <c r="K445">
        <v>24</v>
      </c>
      <c r="L445">
        <v>27</v>
      </c>
      <c r="M445">
        <v>29</v>
      </c>
      <c r="N445">
        <v>27</v>
      </c>
      <c r="O445">
        <v>23</v>
      </c>
    </row>
    <row r="446" spans="1:15" x14ac:dyDescent="0.25">
      <c r="A446" t="s">
        <v>231</v>
      </c>
      <c r="B446">
        <v>13</v>
      </c>
      <c r="C446">
        <v>3.55</v>
      </c>
      <c r="D446">
        <v>18</v>
      </c>
      <c r="E446">
        <v>0</v>
      </c>
      <c r="F446">
        <v>38</v>
      </c>
      <c r="G446">
        <v>0</v>
      </c>
      <c r="H446">
        <v>21</v>
      </c>
      <c r="I446">
        <v>11</v>
      </c>
      <c r="J446">
        <v>21</v>
      </c>
      <c r="K446">
        <v>18</v>
      </c>
      <c r="L446">
        <v>11</v>
      </c>
      <c r="M446">
        <v>0</v>
      </c>
      <c r="N446">
        <v>0</v>
      </c>
      <c r="O446">
        <v>14</v>
      </c>
    </row>
    <row r="447" spans="1:15" x14ac:dyDescent="0.25">
      <c r="A447" t="s">
        <v>229</v>
      </c>
      <c r="B447">
        <v>52</v>
      </c>
      <c r="C447">
        <v>3.75</v>
      </c>
      <c r="D447">
        <v>127</v>
      </c>
      <c r="E447">
        <v>43</v>
      </c>
      <c r="F447">
        <v>53</v>
      </c>
      <c r="G447">
        <v>107</v>
      </c>
      <c r="H447">
        <v>54</v>
      </c>
      <c r="I447">
        <v>23</v>
      </c>
      <c r="J447">
        <v>28</v>
      </c>
      <c r="K447">
        <v>23</v>
      </c>
      <c r="L447">
        <v>32</v>
      </c>
      <c r="M447">
        <v>35</v>
      </c>
      <c r="N447">
        <v>44</v>
      </c>
      <c r="O447">
        <v>54</v>
      </c>
    </row>
    <row r="448" spans="1:15" x14ac:dyDescent="0.25">
      <c r="A448" t="s">
        <v>228</v>
      </c>
      <c r="B448">
        <v>38</v>
      </c>
      <c r="C448">
        <v>3.15</v>
      </c>
      <c r="D448">
        <v>60</v>
      </c>
      <c r="E448">
        <v>62</v>
      </c>
      <c r="F448">
        <v>74</v>
      </c>
      <c r="G448">
        <v>77</v>
      </c>
      <c r="H448">
        <v>29</v>
      </c>
      <c r="I448">
        <v>20</v>
      </c>
      <c r="J448">
        <v>72</v>
      </c>
      <c r="K448">
        <v>0</v>
      </c>
      <c r="L448">
        <v>0</v>
      </c>
      <c r="M448">
        <v>25</v>
      </c>
      <c r="N448">
        <v>14</v>
      </c>
      <c r="O448">
        <v>23</v>
      </c>
    </row>
    <row r="449" spans="1:15" x14ac:dyDescent="0.25">
      <c r="A449" t="s">
        <v>227</v>
      </c>
      <c r="B449">
        <v>30</v>
      </c>
      <c r="C449">
        <v>5.87</v>
      </c>
      <c r="D449">
        <v>78</v>
      </c>
      <c r="E449">
        <v>40</v>
      </c>
      <c r="F449">
        <v>57</v>
      </c>
      <c r="G449">
        <v>63</v>
      </c>
      <c r="H449">
        <v>37</v>
      </c>
      <c r="I449">
        <v>22</v>
      </c>
      <c r="J449">
        <v>19</v>
      </c>
      <c r="K449">
        <v>30</v>
      </c>
      <c r="L449">
        <v>19</v>
      </c>
      <c r="M449">
        <v>0</v>
      </c>
      <c r="N449">
        <v>0</v>
      </c>
      <c r="O449">
        <v>0</v>
      </c>
    </row>
    <row r="450" spans="1:15" x14ac:dyDescent="0.25">
      <c r="A450" t="s">
        <v>226</v>
      </c>
      <c r="B450">
        <v>28</v>
      </c>
      <c r="C450">
        <v>4.33</v>
      </c>
      <c r="D450">
        <v>45</v>
      </c>
      <c r="E450">
        <v>68</v>
      </c>
      <c r="F450">
        <v>48</v>
      </c>
      <c r="G450">
        <v>18</v>
      </c>
      <c r="H450">
        <v>29</v>
      </c>
      <c r="I450">
        <v>12</v>
      </c>
      <c r="J450">
        <v>46</v>
      </c>
      <c r="K450">
        <v>0</v>
      </c>
      <c r="L450">
        <v>0</v>
      </c>
      <c r="M450">
        <v>0</v>
      </c>
      <c r="N450">
        <v>27</v>
      </c>
      <c r="O450">
        <v>48</v>
      </c>
    </row>
    <row r="451" spans="1:15" x14ac:dyDescent="0.25">
      <c r="A451" t="s">
        <v>230</v>
      </c>
      <c r="B451">
        <v>34</v>
      </c>
      <c r="C451">
        <v>3.21</v>
      </c>
      <c r="D451">
        <v>45</v>
      </c>
      <c r="E451">
        <v>34</v>
      </c>
      <c r="F451">
        <v>55</v>
      </c>
      <c r="G451">
        <v>68</v>
      </c>
      <c r="H451">
        <v>20</v>
      </c>
      <c r="I451">
        <v>16</v>
      </c>
      <c r="J451">
        <v>23</v>
      </c>
      <c r="K451">
        <v>17</v>
      </c>
      <c r="L451">
        <v>38</v>
      </c>
      <c r="M451">
        <v>76</v>
      </c>
      <c r="N451">
        <v>0</v>
      </c>
      <c r="O451">
        <v>19</v>
      </c>
    </row>
    <row r="452" spans="1:15" x14ac:dyDescent="0.25">
      <c r="A452" t="s">
        <v>225</v>
      </c>
      <c r="B452">
        <v>17</v>
      </c>
      <c r="C452">
        <v>3.52</v>
      </c>
      <c r="D452">
        <v>19</v>
      </c>
      <c r="E452">
        <v>32</v>
      </c>
      <c r="F452">
        <v>41</v>
      </c>
      <c r="G452">
        <v>23</v>
      </c>
      <c r="H452">
        <v>17</v>
      </c>
      <c r="I452">
        <v>10</v>
      </c>
      <c r="J452">
        <v>0</v>
      </c>
      <c r="K452">
        <v>0</v>
      </c>
      <c r="L452">
        <v>16</v>
      </c>
      <c r="M452">
        <v>12</v>
      </c>
      <c r="N452">
        <v>17</v>
      </c>
      <c r="O452">
        <v>12</v>
      </c>
    </row>
    <row r="453" spans="1:15" x14ac:dyDescent="0.25">
      <c r="A453" t="s">
        <v>224</v>
      </c>
      <c r="B453">
        <v>34</v>
      </c>
      <c r="C453">
        <v>3.65</v>
      </c>
      <c r="D453">
        <v>76</v>
      </c>
      <c r="E453">
        <v>61</v>
      </c>
      <c r="F453">
        <v>76</v>
      </c>
      <c r="G453">
        <v>26</v>
      </c>
      <c r="H453">
        <v>20</v>
      </c>
      <c r="I453">
        <v>54</v>
      </c>
      <c r="J453">
        <v>30</v>
      </c>
      <c r="K453">
        <v>19</v>
      </c>
      <c r="L453">
        <v>17</v>
      </c>
      <c r="M453">
        <v>14</v>
      </c>
      <c r="N453">
        <v>0</v>
      </c>
      <c r="O453">
        <v>15</v>
      </c>
    </row>
    <row r="454" spans="1:15" x14ac:dyDescent="0.25">
      <c r="A454" t="s">
        <v>223</v>
      </c>
      <c r="B454">
        <v>18</v>
      </c>
      <c r="C454">
        <v>3.8</v>
      </c>
      <c r="D454">
        <v>22</v>
      </c>
      <c r="E454">
        <v>32</v>
      </c>
      <c r="F454">
        <v>17</v>
      </c>
      <c r="G454">
        <v>32</v>
      </c>
      <c r="H454">
        <v>35</v>
      </c>
      <c r="I454">
        <v>12</v>
      </c>
      <c r="J454">
        <v>0</v>
      </c>
      <c r="K454">
        <v>0</v>
      </c>
      <c r="L454">
        <v>17</v>
      </c>
      <c r="M454">
        <v>0</v>
      </c>
      <c r="N454">
        <v>19</v>
      </c>
      <c r="O454">
        <v>27</v>
      </c>
    </row>
    <row r="455" spans="1:15" x14ac:dyDescent="0.25">
      <c r="A455" t="s">
        <v>217</v>
      </c>
      <c r="B455">
        <v>30</v>
      </c>
      <c r="C455">
        <v>4.92</v>
      </c>
      <c r="D455">
        <v>11</v>
      </c>
      <c r="E455">
        <v>38</v>
      </c>
      <c r="F455">
        <v>96</v>
      </c>
      <c r="G455">
        <v>34</v>
      </c>
      <c r="H455">
        <v>64</v>
      </c>
      <c r="I455">
        <v>29</v>
      </c>
      <c r="J455">
        <v>0</v>
      </c>
      <c r="K455">
        <v>12</v>
      </c>
      <c r="L455">
        <v>22</v>
      </c>
      <c r="M455">
        <v>30</v>
      </c>
      <c r="N455">
        <v>19</v>
      </c>
      <c r="O455">
        <v>0</v>
      </c>
    </row>
    <row r="456" spans="1:15" x14ac:dyDescent="0.25">
      <c r="A456" t="s">
        <v>216</v>
      </c>
      <c r="B456">
        <v>24</v>
      </c>
      <c r="C456">
        <v>2.92</v>
      </c>
      <c r="D456">
        <v>45</v>
      </c>
      <c r="E456">
        <v>38</v>
      </c>
      <c r="F456">
        <v>143</v>
      </c>
      <c r="G456">
        <v>21</v>
      </c>
      <c r="H456">
        <v>30</v>
      </c>
      <c r="I456">
        <v>0</v>
      </c>
      <c r="J456">
        <v>0</v>
      </c>
      <c r="K456">
        <v>0</v>
      </c>
      <c r="L456">
        <v>0</v>
      </c>
      <c r="M456">
        <v>0</v>
      </c>
      <c r="N456">
        <v>14</v>
      </c>
      <c r="O456">
        <v>0</v>
      </c>
    </row>
    <row r="457" spans="1:15" x14ac:dyDescent="0.25">
      <c r="A457" t="s">
        <v>215</v>
      </c>
      <c r="B457">
        <v>222</v>
      </c>
      <c r="C457">
        <v>4.34</v>
      </c>
      <c r="D457">
        <v>297</v>
      </c>
      <c r="E457">
        <v>600</v>
      </c>
      <c r="F457">
        <v>743</v>
      </c>
      <c r="G457">
        <v>449</v>
      </c>
      <c r="H457">
        <v>176</v>
      </c>
      <c r="I457">
        <v>89</v>
      </c>
      <c r="J457">
        <v>48</v>
      </c>
      <c r="K457">
        <v>59</v>
      </c>
      <c r="L457">
        <v>52</v>
      </c>
      <c r="M457">
        <v>46</v>
      </c>
      <c r="N457">
        <v>38</v>
      </c>
      <c r="O457">
        <v>61</v>
      </c>
    </row>
    <row r="458" spans="1:15" x14ac:dyDescent="0.25">
      <c r="A458" t="s">
        <v>214</v>
      </c>
      <c r="B458">
        <v>12</v>
      </c>
      <c r="C458">
        <v>3.47</v>
      </c>
      <c r="D458">
        <v>0</v>
      </c>
      <c r="E458">
        <v>15</v>
      </c>
      <c r="F458">
        <v>43</v>
      </c>
      <c r="G458">
        <v>13</v>
      </c>
      <c r="H458">
        <v>0</v>
      </c>
      <c r="I458">
        <v>0</v>
      </c>
      <c r="J458">
        <v>0</v>
      </c>
      <c r="K458">
        <v>0</v>
      </c>
      <c r="L458">
        <v>0</v>
      </c>
      <c r="M458">
        <v>0</v>
      </c>
      <c r="N458">
        <v>24</v>
      </c>
      <c r="O458">
        <v>54</v>
      </c>
    </row>
    <row r="459" spans="1:15" x14ac:dyDescent="0.25">
      <c r="A459" t="s">
        <v>213</v>
      </c>
      <c r="B459">
        <v>33</v>
      </c>
      <c r="C459">
        <v>6.56</v>
      </c>
      <c r="D459">
        <v>47</v>
      </c>
      <c r="E459">
        <v>35</v>
      </c>
      <c r="F459">
        <v>53</v>
      </c>
      <c r="G459">
        <v>75</v>
      </c>
      <c r="H459">
        <v>111</v>
      </c>
      <c r="I459">
        <v>0</v>
      </c>
      <c r="J459">
        <v>0</v>
      </c>
      <c r="K459">
        <v>0</v>
      </c>
      <c r="L459">
        <v>0</v>
      </c>
      <c r="M459">
        <v>40</v>
      </c>
      <c r="N459">
        <v>17</v>
      </c>
      <c r="O459">
        <v>12</v>
      </c>
    </row>
    <row r="460" spans="1:15" x14ac:dyDescent="0.25">
      <c r="A460" t="s">
        <v>212</v>
      </c>
      <c r="B460">
        <v>75</v>
      </c>
      <c r="C460">
        <v>2.86</v>
      </c>
      <c r="D460">
        <v>169</v>
      </c>
      <c r="E460">
        <v>237</v>
      </c>
      <c r="F460">
        <v>315</v>
      </c>
      <c r="G460">
        <v>11</v>
      </c>
      <c r="H460">
        <v>78</v>
      </c>
      <c r="I460">
        <v>74</v>
      </c>
      <c r="J460">
        <v>0</v>
      </c>
      <c r="K460">
        <v>0</v>
      </c>
      <c r="L460">
        <v>0</v>
      </c>
      <c r="M460">
        <v>0</v>
      </c>
      <c r="N460">
        <v>0</v>
      </c>
      <c r="O460">
        <v>11</v>
      </c>
    </row>
    <row r="461" spans="1:15" x14ac:dyDescent="0.25">
      <c r="A461" t="s">
        <v>211</v>
      </c>
      <c r="B461">
        <v>25</v>
      </c>
      <c r="C461">
        <v>2.34</v>
      </c>
      <c r="D461">
        <v>75</v>
      </c>
      <c r="E461">
        <v>56</v>
      </c>
      <c r="F461">
        <v>32</v>
      </c>
      <c r="G461">
        <v>35</v>
      </c>
      <c r="H461">
        <v>39</v>
      </c>
      <c r="I461">
        <v>12</v>
      </c>
      <c r="J461">
        <v>30</v>
      </c>
      <c r="K461">
        <v>0</v>
      </c>
      <c r="L461">
        <v>0</v>
      </c>
      <c r="M461">
        <v>10</v>
      </c>
      <c r="N461">
        <v>0</v>
      </c>
      <c r="O461">
        <v>10</v>
      </c>
    </row>
    <row r="462" spans="1:15" x14ac:dyDescent="0.25">
      <c r="A462" t="s">
        <v>210</v>
      </c>
      <c r="B462">
        <v>42</v>
      </c>
      <c r="C462">
        <v>1.91</v>
      </c>
      <c r="D462">
        <v>49</v>
      </c>
      <c r="E462">
        <v>37</v>
      </c>
      <c r="F462">
        <v>79</v>
      </c>
      <c r="G462">
        <v>52</v>
      </c>
      <c r="H462">
        <v>68</v>
      </c>
      <c r="I462">
        <v>65</v>
      </c>
      <c r="J462">
        <v>20</v>
      </c>
      <c r="K462">
        <v>13</v>
      </c>
      <c r="L462">
        <v>22</v>
      </c>
      <c r="M462">
        <v>29</v>
      </c>
      <c r="N462">
        <v>33</v>
      </c>
      <c r="O462">
        <v>35</v>
      </c>
    </row>
    <row r="463" spans="1:15" x14ac:dyDescent="0.25">
      <c r="A463" t="s">
        <v>209</v>
      </c>
      <c r="B463">
        <v>17</v>
      </c>
      <c r="C463">
        <v>3.27</v>
      </c>
      <c r="D463">
        <v>46</v>
      </c>
      <c r="E463">
        <v>14</v>
      </c>
      <c r="F463">
        <v>15</v>
      </c>
      <c r="G463">
        <v>0</v>
      </c>
      <c r="H463">
        <v>0</v>
      </c>
      <c r="I463">
        <v>0</v>
      </c>
      <c r="J463">
        <v>19</v>
      </c>
      <c r="K463">
        <v>0</v>
      </c>
      <c r="L463">
        <v>45</v>
      </c>
      <c r="M463">
        <v>40</v>
      </c>
      <c r="N463">
        <v>0</v>
      </c>
      <c r="O463">
        <v>29</v>
      </c>
    </row>
    <row r="464" spans="1:15" x14ac:dyDescent="0.25">
      <c r="A464" t="s">
        <v>208</v>
      </c>
      <c r="B464">
        <v>145</v>
      </c>
      <c r="C464">
        <v>2.44</v>
      </c>
      <c r="D464">
        <v>221</v>
      </c>
      <c r="E464">
        <v>253</v>
      </c>
      <c r="F464">
        <v>299</v>
      </c>
      <c r="G464">
        <v>208</v>
      </c>
      <c r="H464">
        <v>164</v>
      </c>
      <c r="I464">
        <v>95</v>
      </c>
      <c r="J464">
        <v>100</v>
      </c>
      <c r="K464">
        <v>103</v>
      </c>
      <c r="L464">
        <v>75</v>
      </c>
      <c r="M464">
        <v>102</v>
      </c>
      <c r="N464">
        <v>48</v>
      </c>
      <c r="O464">
        <v>73</v>
      </c>
    </row>
    <row r="465" spans="1:15" x14ac:dyDescent="0.25">
      <c r="A465" t="s">
        <v>206</v>
      </c>
      <c r="B465">
        <v>110</v>
      </c>
      <c r="C465">
        <v>3</v>
      </c>
      <c r="D465">
        <v>63</v>
      </c>
      <c r="E465">
        <v>114</v>
      </c>
      <c r="F465">
        <v>320</v>
      </c>
      <c r="G465">
        <v>403</v>
      </c>
      <c r="H465">
        <v>242</v>
      </c>
      <c r="I465">
        <v>44</v>
      </c>
      <c r="J465">
        <v>21</v>
      </c>
      <c r="K465">
        <v>15</v>
      </c>
      <c r="L465">
        <v>43</v>
      </c>
      <c r="M465">
        <v>35</v>
      </c>
      <c r="N465">
        <v>0</v>
      </c>
      <c r="O465">
        <v>17</v>
      </c>
    </row>
    <row r="466" spans="1:15" x14ac:dyDescent="0.25">
      <c r="A466" t="s">
        <v>205</v>
      </c>
      <c r="B466">
        <v>13</v>
      </c>
      <c r="C466">
        <v>8.41</v>
      </c>
      <c r="D466">
        <v>0</v>
      </c>
      <c r="E466">
        <v>0</v>
      </c>
      <c r="F466">
        <v>21</v>
      </c>
      <c r="G466">
        <v>19</v>
      </c>
      <c r="H466">
        <v>14</v>
      </c>
      <c r="I466">
        <v>31</v>
      </c>
      <c r="J466">
        <v>38</v>
      </c>
      <c r="K466">
        <v>17</v>
      </c>
      <c r="L466">
        <v>0</v>
      </c>
      <c r="M466">
        <v>0</v>
      </c>
      <c r="N466">
        <v>0</v>
      </c>
      <c r="O466">
        <v>16</v>
      </c>
    </row>
    <row r="467" spans="1:15" x14ac:dyDescent="0.25">
      <c r="A467" t="s">
        <v>207</v>
      </c>
      <c r="B467">
        <v>17</v>
      </c>
      <c r="C467">
        <v>6.12</v>
      </c>
      <c r="D467">
        <v>71</v>
      </c>
      <c r="E467">
        <v>30</v>
      </c>
      <c r="F467">
        <v>16</v>
      </c>
      <c r="G467">
        <v>0</v>
      </c>
      <c r="H467">
        <v>24</v>
      </c>
      <c r="I467">
        <v>18</v>
      </c>
      <c r="J467">
        <v>23</v>
      </c>
      <c r="K467">
        <v>20</v>
      </c>
      <c r="L467">
        <v>0</v>
      </c>
      <c r="M467">
        <v>0</v>
      </c>
      <c r="N467">
        <v>0</v>
      </c>
      <c r="O467">
        <v>0</v>
      </c>
    </row>
    <row r="468" spans="1:15" x14ac:dyDescent="0.25">
      <c r="A468" t="s">
        <v>204</v>
      </c>
      <c r="B468">
        <v>84</v>
      </c>
      <c r="C468">
        <v>2</v>
      </c>
      <c r="D468">
        <v>163</v>
      </c>
      <c r="E468">
        <v>161</v>
      </c>
      <c r="F468">
        <v>107</v>
      </c>
      <c r="G468">
        <v>119</v>
      </c>
      <c r="H468">
        <v>67</v>
      </c>
      <c r="I468">
        <v>66</v>
      </c>
      <c r="J468">
        <v>62</v>
      </c>
      <c r="K468">
        <v>66</v>
      </c>
      <c r="L468">
        <v>51</v>
      </c>
      <c r="M468">
        <v>58</v>
      </c>
      <c r="N468">
        <v>35</v>
      </c>
      <c r="O468">
        <v>50</v>
      </c>
    </row>
    <row r="469" spans="1:15" x14ac:dyDescent="0.25">
      <c r="A469" t="s">
        <v>203</v>
      </c>
      <c r="B469">
        <v>1648</v>
      </c>
      <c r="C469">
        <v>2.97</v>
      </c>
      <c r="D469">
        <v>1897</v>
      </c>
      <c r="E469">
        <v>4375</v>
      </c>
      <c r="F469">
        <v>3827</v>
      </c>
      <c r="G469">
        <v>3475</v>
      </c>
      <c r="H469">
        <v>2899</v>
      </c>
      <c r="I469">
        <v>2046</v>
      </c>
      <c r="J469">
        <v>341</v>
      </c>
      <c r="K469">
        <v>195</v>
      </c>
      <c r="L469">
        <v>206</v>
      </c>
      <c r="M469">
        <v>191</v>
      </c>
      <c r="N469">
        <v>149</v>
      </c>
      <c r="O469">
        <v>174</v>
      </c>
    </row>
    <row r="470" spans="1:15" x14ac:dyDescent="0.25">
      <c r="A470" t="s">
        <v>222</v>
      </c>
      <c r="B470">
        <v>766</v>
      </c>
      <c r="C470">
        <v>1.67</v>
      </c>
      <c r="D470">
        <v>731</v>
      </c>
      <c r="E470">
        <v>958</v>
      </c>
      <c r="F470">
        <v>1558</v>
      </c>
      <c r="G470">
        <v>2601</v>
      </c>
      <c r="H470">
        <v>1977</v>
      </c>
      <c r="I470">
        <v>530</v>
      </c>
      <c r="J470">
        <v>255</v>
      </c>
      <c r="K470">
        <v>137</v>
      </c>
      <c r="L470">
        <v>90</v>
      </c>
      <c r="M470">
        <v>109</v>
      </c>
      <c r="N470">
        <v>61</v>
      </c>
      <c r="O470">
        <v>185</v>
      </c>
    </row>
    <row r="471" spans="1:15" x14ac:dyDescent="0.25">
      <c r="A471" t="s">
        <v>221</v>
      </c>
      <c r="B471">
        <v>73</v>
      </c>
      <c r="C471">
        <v>1.1599999999999999</v>
      </c>
      <c r="D471">
        <v>52</v>
      </c>
      <c r="E471">
        <v>134</v>
      </c>
      <c r="F471">
        <v>127</v>
      </c>
      <c r="G471">
        <v>209</v>
      </c>
      <c r="H471">
        <v>130</v>
      </c>
      <c r="I471">
        <v>67</v>
      </c>
      <c r="J471">
        <v>52</v>
      </c>
      <c r="K471">
        <v>27</v>
      </c>
      <c r="L471">
        <v>12</v>
      </c>
      <c r="M471">
        <v>29</v>
      </c>
      <c r="N471">
        <v>17</v>
      </c>
      <c r="O471">
        <v>24</v>
      </c>
    </row>
    <row r="472" spans="1:15" x14ac:dyDescent="0.25">
      <c r="A472" t="s">
        <v>202</v>
      </c>
      <c r="B472">
        <v>20</v>
      </c>
      <c r="C472">
        <v>0</v>
      </c>
      <c r="D472">
        <v>13</v>
      </c>
      <c r="E472">
        <v>20</v>
      </c>
      <c r="F472">
        <v>25</v>
      </c>
      <c r="G472">
        <v>95</v>
      </c>
      <c r="H472">
        <v>70</v>
      </c>
      <c r="I472">
        <v>0</v>
      </c>
      <c r="J472">
        <v>0</v>
      </c>
      <c r="K472">
        <v>0</v>
      </c>
      <c r="L472">
        <v>0</v>
      </c>
      <c r="M472">
        <v>0</v>
      </c>
      <c r="N472">
        <v>14</v>
      </c>
      <c r="O472">
        <v>0</v>
      </c>
    </row>
    <row r="473" spans="1:15" x14ac:dyDescent="0.25">
      <c r="A473" t="s">
        <v>201</v>
      </c>
      <c r="B473">
        <v>19</v>
      </c>
      <c r="C473">
        <v>3.2</v>
      </c>
      <c r="D473">
        <v>11</v>
      </c>
      <c r="E473">
        <v>11</v>
      </c>
      <c r="F473">
        <v>41</v>
      </c>
      <c r="G473">
        <v>12</v>
      </c>
      <c r="H473">
        <v>112</v>
      </c>
      <c r="I473">
        <v>0</v>
      </c>
      <c r="J473">
        <v>0</v>
      </c>
      <c r="K473">
        <v>0</v>
      </c>
      <c r="L473">
        <v>0</v>
      </c>
      <c r="M473">
        <v>0</v>
      </c>
      <c r="N473">
        <v>25</v>
      </c>
      <c r="O473">
        <v>18</v>
      </c>
    </row>
    <row r="474" spans="1:15" x14ac:dyDescent="0.25">
      <c r="A474" t="s">
        <v>200</v>
      </c>
      <c r="B474">
        <v>40</v>
      </c>
      <c r="C474">
        <v>3.5</v>
      </c>
      <c r="D474">
        <v>0</v>
      </c>
      <c r="E474">
        <v>63</v>
      </c>
      <c r="F474">
        <v>93</v>
      </c>
      <c r="G474">
        <v>40</v>
      </c>
      <c r="H474">
        <v>64</v>
      </c>
      <c r="I474">
        <v>68</v>
      </c>
      <c r="J474">
        <v>44</v>
      </c>
      <c r="K474">
        <v>38</v>
      </c>
      <c r="L474">
        <v>22</v>
      </c>
      <c r="M474">
        <v>22</v>
      </c>
      <c r="N474">
        <v>10</v>
      </c>
      <c r="O474">
        <v>17</v>
      </c>
    </row>
    <row r="475" spans="1:15" x14ac:dyDescent="0.25">
      <c r="A475" t="s">
        <v>199</v>
      </c>
      <c r="B475">
        <v>124</v>
      </c>
      <c r="C475">
        <v>0.77</v>
      </c>
      <c r="D475">
        <v>43</v>
      </c>
      <c r="E475">
        <v>70</v>
      </c>
      <c r="F475">
        <v>95</v>
      </c>
      <c r="G475">
        <v>250</v>
      </c>
      <c r="H475">
        <v>278</v>
      </c>
      <c r="I475">
        <v>409</v>
      </c>
      <c r="J475">
        <v>93</v>
      </c>
      <c r="K475">
        <v>27</v>
      </c>
      <c r="L475">
        <v>29</v>
      </c>
      <c r="M475">
        <v>23</v>
      </c>
      <c r="N475">
        <v>73</v>
      </c>
      <c r="O475">
        <v>92</v>
      </c>
    </row>
    <row r="476" spans="1:15" x14ac:dyDescent="0.25">
      <c r="A476" t="s">
        <v>198</v>
      </c>
      <c r="B476">
        <v>30</v>
      </c>
      <c r="C476">
        <v>3.06</v>
      </c>
      <c r="D476">
        <v>19</v>
      </c>
      <c r="E476">
        <v>63</v>
      </c>
      <c r="F476">
        <v>57</v>
      </c>
      <c r="G476">
        <v>52</v>
      </c>
      <c r="H476">
        <v>30</v>
      </c>
      <c r="I476">
        <v>15</v>
      </c>
      <c r="J476">
        <v>0</v>
      </c>
      <c r="K476">
        <v>17</v>
      </c>
      <c r="L476">
        <v>25</v>
      </c>
      <c r="M476">
        <v>38</v>
      </c>
      <c r="N476">
        <v>12</v>
      </c>
      <c r="O476">
        <v>36</v>
      </c>
    </row>
    <row r="477" spans="1:15" x14ac:dyDescent="0.25">
      <c r="A477" t="s">
        <v>197</v>
      </c>
      <c r="B477">
        <v>18</v>
      </c>
      <c r="C477">
        <v>3.97</v>
      </c>
      <c r="D477">
        <v>22</v>
      </c>
      <c r="E477">
        <v>0</v>
      </c>
      <c r="F477">
        <v>11</v>
      </c>
      <c r="G477">
        <v>0</v>
      </c>
      <c r="H477">
        <v>20</v>
      </c>
      <c r="I477">
        <v>0</v>
      </c>
      <c r="J477">
        <v>14</v>
      </c>
      <c r="K477">
        <v>64</v>
      </c>
      <c r="L477">
        <v>37</v>
      </c>
      <c r="M477">
        <v>11</v>
      </c>
      <c r="N477">
        <v>24</v>
      </c>
      <c r="O477">
        <v>17</v>
      </c>
    </row>
    <row r="478" spans="1:15" x14ac:dyDescent="0.25">
      <c r="A478" t="s">
        <v>196</v>
      </c>
      <c r="B478">
        <v>242</v>
      </c>
      <c r="C478">
        <v>1.29</v>
      </c>
      <c r="D478">
        <v>276</v>
      </c>
      <c r="E478">
        <v>272</v>
      </c>
      <c r="F478">
        <v>282</v>
      </c>
      <c r="G478">
        <v>865</v>
      </c>
      <c r="H478">
        <v>566</v>
      </c>
      <c r="I478">
        <v>174</v>
      </c>
      <c r="J478">
        <v>59</v>
      </c>
      <c r="K478">
        <v>65</v>
      </c>
      <c r="L478">
        <v>43</v>
      </c>
      <c r="M478">
        <v>48</v>
      </c>
      <c r="N478">
        <v>60</v>
      </c>
      <c r="O478">
        <v>189</v>
      </c>
    </row>
    <row r="479" spans="1:15" x14ac:dyDescent="0.25">
      <c r="A479" t="s">
        <v>195</v>
      </c>
      <c r="B479">
        <v>31</v>
      </c>
      <c r="C479">
        <v>0.75</v>
      </c>
      <c r="D479">
        <v>45</v>
      </c>
      <c r="E479">
        <v>98</v>
      </c>
      <c r="F479">
        <v>58</v>
      </c>
      <c r="G479">
        <v>40</v>
      </c>
      <c r="H479">
        <v>57</v>
      </c>
      <c r="I479">
        <v>18</v>
      </c>
      <c r="J479">
        <v>19</v>
      </c>
      <c r="K479">
        <v>14</v>
      </c>
      <c r="L479">
        <v>0</v>
      </c>
      <c r="M479">
        <v>0</v>
      </c>
      <c r="N479">
        <v>10</v>
      </c>
      <c r="O479">
        <v>17</v>
      </c>
    </row>
    <row r="480" spans="1:15" x14ac:dyDescent="0.25">
      <c r="A480" t="s">
        <v>194</v>
      </c>
      <c r="B480">
        <v>35</v>
      </c>
      <c r="C480">
        <v>0.57999999999999996</v>
      </c>
      <c r="D480">
        <v>25</v>
      </c>
      <c r="E480">
        <v>96</v>
      </c>
      <c r="F480">
        <v>94</v>
      </c>
      <c r="G480">
        <v>66</v>
      </c>
      <c r="H480">
        <v>52</v>
      </c>
      <c r="I480">
        <v>21</v>
      </c>
      <c r="J480">
        <v>19</v>
      </c>
      <c r="K480">
        <v>16</v>
      </c>
      <c r="L480">
        <v>0</v>
      </c>
      <c r="M480">
        <v>0</v>
      </c>
      <c r="N480">
        <v>20</v>
      </c>
      <c r="O480">
        <v>10</v>
      </c>
    </row>
    <row r="481" spans="1:15" x14ac:dyDescent="0.25">
      <c r="A481" t="s">
        <v>193</v>
      </c>
      <c r="B481">
        <v>455</v>
      </c>
      <c r="C481">
        <v>1.52</v>
      </c>
      <c r="D481">
        <v>442</v>
      </c>
      <c r="E481">
        <v>1153</v>
      </c>
      <c r="F481">
        <v>1663</v>
      </c>
      <c r="G481">
        <v>456</v>
      </c>
      <c r="H481">
        <v>421</v>
      </c>
      <c r="I481">
        <v>338</v>
      </c>
      <c r="J481">
        <v>242</v>
      </c>
      <c r="K481">
        <v>146</v>
      </c>
      <c r="L481">
        <v>133</v>
      </c>
      <c r="M481">
        <v>136</v>
      </c>
      <c r="N481">
        <v>135</v>
      </c>
      <c r="O481">
        <v>192</v>
      </c>
    </row>
    <row r="482" spans="1:15" x14ac:dyDescent="0.25">
      <c r="A482" t="s">
        <v>192</v>
      </c>
      <c r="B482">
        <v>48</v>
      </c>
      <c r="C482">
        <v>3.15</v>
      </c>
      <c r="D482">
        <v>76</v>
      </c>
      <c r="E482">
        <v>91</v>
      </c>
      <c r="F482">
        <v>92</v>
      </c>
      <c r="G482">
        <v>72</v>
      </c>
      <c r="H482">
        <v>65</v>
      </c>
      <c r="I482">
        <v>55</v>
      </c>
      <c r="J482">
        <v>19</v>
      </c>
      <c r="K482">
        <v>17</v>
      </c>
      <c r="L482">
        <v>22</v>
      </c>
      <c r="M482">
        <v>29</v>
      </c>
      <c r="N482">
        <v>11</v>
      </c>
      <c r="O482">
        <v>25</v>
      </c>
    </row>
    <row r="483" spans="1:15" x14ac:dyDescent="0.25">
      <c r="A483" t="s">
        <v>184</v>
      </c>
      <c r="B483">
        <v>21</v>
      </c>
      <c r="C483">
        <v>0</v>
      </c>
      <c r="D483">
        <v>19</v>
      </c>
      <c r="E483">
        <v>25</v>
      </c>
      <c r="F483">
        <v>41</v>
      </c>
      <c r="G483">
        <v>46</v>
      </c>
      <c r="H483">
        <v>44</v>
      </c>
      <c r="I483">
        <v>21</v>
      </c>
      <c r="J483">
        <v>12</v>
      </c>
      <c r="K483">
        <v>0</v>
      </c>
      <c r="L483">
        <v>0</v>
      </c>
      <c r="M483">
        <v>18</v>
      </c>
      <c r="N483">
        <v>23</v>
      </c>
      <c r="O483">
        <v>0</v>
      </c>
    </row>
    <row r="484" spans="1:15" x14ac:dyDescent="0.25">
      <c r="A484" t="s">
        <v>191</v>
      </c>
      <c r="B484">
        <v>22</v>
      </c>
      <c r="C484">
        <v>3.09</v>
      </c>
      <c r="D484">
        <v>27</v>
      </c>
      <c r="E484">
        <v>36</v>
      </c>
      <c r="F484">
        <v>37</v>
      </c>
      <c r="G484">
        <v>63</v>
      </c>
      <c r="H484">
        <v>62</v>
      </c>
      <c r="I484">
        <v>0</v>
      </c>
      <c r="J484">
        <v>0</v>
      </c>
      <c r="K484">
        <v>0</v>
      </c>
      <c r="L484">
        <v>0</v>
      </c>
      <c r="M484">
        <v>14</v>
      </c>
      <c r="N484">
        <v>12</v>
      </c>
      <c r="O484">
        <v>18</v>
      </c>
    </row>
    <row r="485" spans="1:15" x14ac:dyDescent="0.25">
      <c r="A485" t="s">
        <v>190</v>
      </c>
      <c r="B485">
        <v>229</v>
      </c>
      <c r="C485">
        <v>3.41</v>
      </c>
      <c r="D485">
        <v>329</v>
      </c>
      <c r="E485">
        <v>390</v>
      </c>
      <c r="F485">
        <v>915</v>
      </c>
      <c r="G485">
        <v>342</v>
      </c>
      <c r="H485">
        <v>395</v>
      </c>
      <c r="I485">
        <v>147</v>
      </c>
      <c r="J485">
        <v>30</v>
      </c>
      <c r="K485">
        <v>38</v>
      </c>
      <c r="L485">
        <v>27</v>
      </c>
      <c r="M485">
        <v>36</v>
      </c>
      <c r="N485">
        <v>26</v>
      </c>
      <c r="O485">
        <v>71</v>
      </c>
    </row>
    <row r="486" spans="1:15" x14ac:dyDescent="0.25">
      <c r="A486" t="s">
        <v>189</v>
      </c>
      <c r="B486">
        <v>11</v>
      </c>
      <c r="C486">
        <v>3.41</v>
      </c>
      <c r="D486">
        <v>0</v>
      </c>
      <c r="E486">
        <v>0</v>
      </c>
      <c r="F486">
        <v>0</v>
      </c>
      <c r="G486">
        <v>0</v>
      </c>
      <c r="H486">
        <v>0</v>
      </c>
      <c r="I486">
        <v>0</v>
      </c>
      <c r="J486">
        <v>13</v>
      </c>
      <c r="K486">
        <v>15</v>
      </c>
      <c r="L486">
        <v>0</v>
      </c>
      <c r="M486">
        <v>20</v>
      </c>
      <c r="N486">
        <v>33</v>
      </c>
      <c r="O486">
        <v>50</v>
      </c>
    </row>
    <row r="487" spans="1:15" x14ac:dyDescent="0.25">
      <c r="A487" t="s">
        <v>188</v>
      </c>
      <c r="B487">
        <v>111</v>
      </c>
      <c r="C487">
        <v>3.08</v>
      </c>
      <c r="D487">
        <v>210</v>
      </c>
      <c r="E487">
        <v>462</v>
      </c>
      <c r="F487">
        <v>196</v>
      </c>
      <c r="G487">
        <v>95</v>
      </c>
      <c r="H487">
        <v>207</v>
      </c>
      <c r="I487">
        <v>82</v>
      </c>
      <c r="J487">
        <v>21</v>
      </c>
      <c r="K487">
        <v>0</v>
      </c>
      <c r="L487">
        <v>0</v>
      </c>
      <c r="M487">
        <v>0</v>
      </c>
      <c r="N487">
        <v>13</v>
      </c>
      <c r="O487">
        <v>40</v>
      </c>
    </row>
    <row r="488" spans="1:15" x14ac:dyDescent="0.25">
      <c r="A488" t="s">
        <v>187</v>
      </c>
      <c r="B488">
        <v>30</v>
      </c>
      <c r="C488">
        <v>2.36</v>
      </c>
      <c r="D488">
        <v>19</v>
      </c>
      <c r="E488">
        <v>45</v>
      </c>
      <c r="F488">
        <v>25</v>
      </c>
      <c r="G488">
        <v>26</v>
      </c>
      <c r="H488">
        <v>22</v>
      </c>
      <c r="I488">
        <v>16</v>
      </c>
      <c r="J488">
        <v>43</v>
      </c>
      <c r="K488">
        <v>36</v>
      </c>
      <c r="L488">
        <v>31</v>
      </c>
      <c r="M488">
        <v>41</v>
      </c>
      <c r="N488">
        <v>19</v>
      </c>
      <c r="O488">
        <v>33</v>
      </c>
    </row>
    <row r="489" spans="1:15" x14ac:dyDescent="0.25">
      <c r="A489" t="s">
        <v>186</v>
      </c>
      <c r="B489">
        <v>74</v>
      </c>
      <c r="C489">
        <v>3.42</v>
      </c>
      <c r="D489">
        <v>319</v>
      </c>
      <c r="E489">
        <v>189</v>
      </c>
      <c r="F489">
        <v>96</v>
      </c>
      <c r="G489">
        <v>100</v>
      </c>
      <c r="H489">
        <v>64</v>
      </c>
      <c r="I489">
        <v>28</v>
      </c>
      <c r="J489">
        <v>35</v>
      </c>
      <c r="K489">
        <v>0</v>
      </c>
      <c r="L489">
        <v>0</v>
      </c>
      <c r="M489">
        <v>12</v>
      </c>
      <c r="N489">
        <v>18</v>
      </c>
      <c r="O489">
        <v>28</v>
      </c>
    </row>
    <row r="490" spans="1:15" x14ac:dyDescent="0.25">
      <c r="A490" t="s">
        <v>185</v>
      </c>
      <c r="B490">
        <v>40</v>
      </c>
      <c r="C490">
        <v>3.51</v>
      </c>
      <c r="D490">
        <v>0</v>
      </c>
      <c r="E490">
        <v>45</v>
      </c>
      <c r="F490">
        <v>72</v>
      </c>
      <c r="G490">
        <v>153</v>
      </c>
      <c r="H490">
        <v>97</v>
      </c>
      <c r="I490">
        <v>47</v>
      </c>
      <c r="J490">
        <v>0</v>
      </c>
      <c r="K490">
        <v>18</v>
      </c>
      <c r="L490">
        <v>0</v>
      </c>
      <c r="M490">
        <v>33</v>
      </c>
      <c r="N490">
        <v>0</v>
      </c>
      <c r="O490">
        <v>14</v>
      </c>
    </row>
    <row r="491" spans="1:15" x14ac:dyDescent="0.25">
      <c r="A491" t="s">
        <v>183</v>
      </c>
      <c r="B491">
        <v>20</v>
      </c>
      <c r="C491">
        <v>2.09</v>
      </c>
      <c r="D491">
        <v>11</v>
      </c>
      <c r="E491">
        <v>30</v>
      </c>
      <c r="F491">
        <v>45</v>
      </c>
      <c r="G491">
        <v>35</v>
      </c>
      <c r="H491">
        <v>67</v>
      </c>
      <c r="I491">
        <v>15</v>
      </c>
      <c r="J491">
        <v>0</v>
      </c>
      <c r="K491">
        <v>0</v>
      </c>
      <c r="L491">
        <v>14</v>
      </c>
      <c r="M491">
        <v>0</v>
      </c>
      <c r="N491">
        <v>0</v>
      </c>
      <c r="O491">
        <v>20</v>
      </c>
    </row>
    <row r="492" spans="1:15" x14ac:dyDescent="0.25">
      <c r="A492" t="s">
        <v>182</v>
      </c>
      <c r="B492">
        <v>74</v>
      </c>
      <c r="C492">
        <v>2.35</v>
      </c>
      <c r="D492">
        <v>44</v>
      </c>
      <c r="E492">
        <v>102</v>
      </c>
      <c r="F492">
        <v>196</v>
      </c>
      <c r="G492">
        <v>233</v>
      </c>
      <c r="H492">
        <v>131</v>
      </c>
      <c r="I492">
        <v>38</v>
      </c>
      <c r="J492">
        <v>32</v>
      </c>
      <c r="K492">
        <v>28</v>
      </c>
      <c r="L492">
        <v>15</v>
      </c>
      <c r="M492">
        <v>29</v>
      </c>
      <c r="N492">
        <v>23</v>
      </c>
      <c r="O492">
        <v>15</v>
      </c>
    </row>
    <row r="493" spans="1:15" x14ac:dyDescent="0.25">
      <c r="A493" t="s">
        <v>181</v>
      </c>
      <c r="B493">
        <v>12</v>
      </c>
      <c r="C493">
        <v>0.78</v>
      </c>
      <c r="D493">
        <v>0</v>
      </c>
      <c r="E493">
        <v>0</v>
      </c>
      <c r="F493">
        <v>0</v>
      </c>
      <c r="G493">
        <v>44</v>
      </c>
      <c r="H493">
        <v>30</v>
      </c>
      <c r="I493">
        <v>25</v>
      </c>
      <c r="J493">
        <v>26</v>
      </c>
      <c r="K493">
        <v>13</v>
      </c>
      <c r="L493">
        <v>0</v>
      </c>
      <c r="M493">
        <v>0</v>
      </c>
      <c r="N493">
        <v>0</v>
      </c>
      <c r="O493">
        <v>0</v>
      </c>
    </row>
    <row r="494" spans="1:15" x14ac:dyDescent="0.25">
      <c r="A494" t="s">
        <v>180</v>
      </c>
      <c r="B494">
        <v>54</v>
      </c>
      <c r="C494">
        <v>2.13</v>
      </c>
      <c r="D494">
        <v>59</v>
      </c>
      <c r="E494">
        <v>124</v>
      </c>
      <c r="F494">
        <v>159</v>
      </c>
      <c r="G494">
        <v>78</v>
      </c>
      <c r="H494">
        <v>71</v>
      </c>
      <c r="I494">
        <v>25</v>
      </c>
      <c r="J494">
        <v>23</v>
      </c>
      <c r="K494">
        <v>20</v>
      </c>
      <c r="L494">
        <v>17</v>
      </c>
      <c r="M494">
        <v>27</v>
      </c>
      <c r="N494">
        <v>17</v>
      </c>
      <c r="O494">
        <v>22</v>
      </c>
    </row>
    <row r="495" spans="1:15" x14ac:dyDescent="0.25">
      <c r="A495" t="s">
        <v>179</v>
      </c>
      <c r="B495">
        <v>138</v>
      </c>
      <c r="C495">
        <v>2.76</v>
      </c>
      <c r="D495">
        <v>169</v>
      </c>
      <c r="E495">
        <v>319</v>
      </c>
      <c r="F495">
        <v>364</v>
      </c>
      <c r="G495">
        <v>195</v>
      </c>
      <c r="H495">
        <v>125</v>
      </c>
      <c r="I495">
        <v>118</v>
      </c>
      <c r="J495">
        <v>71</v>
      </c>
      <c r="K495">
        <v>62</v>
      </c>
      <c r="L495">
        <v>135</v>
      </c>
      <c r="M495">
        <v>31</v>
      </c>
      <c r="N495">
        <v>45</v>
      </c>
      <c r="O495">
        <v>26</v>
      </c>
    </row>
    <row r="496" spans="1:15" x14ac:dyDescent="0.25">
      <c r="A496" t="s">
        <v>178</v>
      </c>
      <c r="B496">
        <v>51</v>
      </c>
      <c r="C496">
        <v>2.36</v>
      </c>
      <c r="D496">
        <v>48</v>
      </c>
      <c r="E496">
        <v>0</v>
      </c>
      <c r="F496">
        <v>0</v>
      </c>
      <c r="G496">
        <v>0</v>
      </c>
      <c r="H496">
        <v>58</v>
      </c>
      <c r="I496">
        <v>86</v>
      </c>
      <c r="J496">
        <v>75</v>
      </c>
      <c r="K496">
        <v>129</v>
      </c>
      <c r="L496">
        <v>114</v>
      </c>
      <c r="M496">
        <v>41</v>
      </c>
      <c r="N496">
        <v>32</v>
      </c>
      <c r="O496">
        <v>31</v>
      </c>
    </row>
    <row r="497" spans="1:15" x14ac:dyDescent="0.25">
      <c r="A497" t="s">
        <v>177</v>
      </c>
      <c r="B497">
        <v>12</v>
      </c>
      <c r="C497">
        <v>1.1299999999999999</v>
      </c>
      <c r="D497">
        <v>0</v>
      </c>
      <c r="E497">
        <v>0</v>
      </c>
      <c r="F497">
        <v>21</v>
      </c>
      <c r="G497">
        <v>27</v>
      </c>
      <c r="H497">
        <v>37</v>
      </c>
      <c r="I497">
        <v>0</v>
      </c>
      <c r="J497">
        <v>0</v>
      </c>
      <c r="K497">
        <v>13</v>
      </c>
      <c r="L497">
        <v>33</v>
      </c>
      <c r="M497">
        <v>0</v>
      </c>
      <c r="N497">
        <v>0</v>
      </c>
      <c r="O497">
        <v>12</v>
      </c>
    </row>
    <row r="498" spans="1:15" x14ac:dyDescent="0.25">
      <c r="A498" t="s">
        <v>176</v>
      </c>
      <c r="B498">
        <v>150</v>
      </c>
      <c r="C498">
        <v>2.39</v>
      </c>
      <c r="D498">
        <v>66</v>
      </c>
      <c r="E498">
        <v>133</v>
      </c>
      <c r="F498">
        <v>304</v>
      </c>
      <c r="G498">
        <v>457</v>
      </c>
      <c r="H498">
        <v>341</v>
      </c>
      <c r="I498">
        <v>198</v>
      </c>
      <c r="J498">
        <v>68</v>
      </c>
      <c r="K498">
        <v>45</v>
      </c>
      <c r="L498">
        <v>49</v>
      </c>
      <c r="M498">
        <v>51</v>
      </c>
      <c r="N498">
        <v>44</v>
      </c>
      <c r="O498">
        <v>39</v>
      </c>
    </row>
    <row r="499" spans="1:15" x14ac:dyDescent="0.25">
      <c r="A499" t="s">
        <v>175</v>
      </c>
      <c r="B499">
        <v>23</v>
      </c>
      <c r="C499">
        <v>3.66</v>
      </c>
      <c r="D499">
        <v>43</v>
      </c>
      <c r="E499">
        <v>56</v>
      </c>
      <c r="F499">
        <v>85</v>
      </c>
      <c r="G499">
        <v>55</v>
      </c>
      <c r="H499">
        <v>21</v>
      </c>
      <c r="I499">
        <v>0</v>
      </c>
      <c r="J499">
        <v>0</v>
      </c>
      <c r="K499">
        <v>0</v>
      </c>
      <c r="L499">
        <v>0</v>
      </c>
      <c r="M499">
        <v>0</v>
      </c>
      <c r="N499">
        <v>10</v>
      </c>
      <c r="O499">
        <v>0</v>
      </c>
    </row>
    <row r="500" spans="1:15" x14ac:dyDescent="0.25">
      <c r="A500" t="s">
        <v>174</v>
      </c>
      <c r="B500">
        <v>154</v>
      </c>
      <c r="C500">
        <v>2.25</v>
      </c>
      <c r="D500">
        <v>287</v>
      </c>
      <c r="E500">
        <v>326</v>
      </c>
      <c r="F500">
        <v>376</v>
      </c>
      <c r="G500">
        <v>263</v>
      </c>
      <c r="H500">
        <v>235</v>
      </c>
      <c r="I500">
        <v>205</v>
      </c>
      <c r="J500">
        <v>31</v>
      </c>
      <c r="K500">
        <v>44</v>
      </c>
      <c r="L500">
        <v>11</v>
      </c>
      <c r="M500">
        <v>16</v>
      </c>
      <c r="N500">
        <v>20</v>
      </c>
      <c r="O500">
        <v>33</v>
      </c>
    </row>
    <row r="501" spans="1:15" x14ac:dyDescent="0.25">
      <c r="A501" t="s">
        <v>173</v>
      </c>
      <c r="B501">
        <v>23</v>
      </c>
      <c r="C501">
        <v>1.05</v>
      </c>
      <c r="D501">
        <v>16</v>
      </c>
      <c r="E501">
        <v>50</v>
      </c>
      <c r="F501">
        <v>29</v>
      </c>
      <c r="G501">
        <v>53</v>
      </c>
      <c r="H501">
        <v>12</v>
      </c>
      <c r="I501">
        <v>49</v>
      </c>
      <c r="J501">
        <v>0</v>
      </c>
      <c r="K501">
        <v>16</v>
      </c>
      <c r="L501">
        <v>21</v>
      </c>
      <c r="M501">
        <v>12</v>
      </c>
      <c r="N501">
        <v>0</v>
      </c>
      <c r="O501">
        <v>12</v>
      </c>
    </row>
    <row r="502" spans="1:15" x14ac:dyDescent="0.25">
      <c r="A502" t="s">
        <v>172</v>
      </c>
      <c r="B502">
        <v>70</v>
      </c>
      <c r="C502">
        <v>3.19</v>
      </c>
      <c r="D502">
        <v>73</v>
      </c>
      <c r="E502">
        <v>157</v>
      </c>
      <c r="F502">
        <v>187</v>
      </c>
      <c r="G502">
        <v>183</v>
      </c>
      <c r="H502">
        <v>144</v>
      </c>
      <c r="I502">
        <v>40</v>
      </c>
      <c r="J502">
        <v>19</v>
      </c>
      <c r="K502">
        <v>15</v>
      </c>
      <c r="L502">
        <v>0</v>
      </c>
      <c r="M502">
        <v>0</v>
      </c>
      <c r="N502">
        <v>0</v>
      </c>
      <c r="O502">
        <v>24</v>
      </c>
    </row>
    <row r="503" spans="1:15" x14ac:dyDescent="0.25">
      <c r="A503" t="s">
        <v>171</v>
      </c>
      <c r="B503">
        <v>24</v>
      </c>
      <c r="C503">
        <v>1</v>
      </c>
      <c r="D503">
        <v>0</v>
      </c>
      <c r="E503">
        <v>23</v>
      </c>
      <c r="F503">
        <v>19</v>
      </c>
      <c r="G503">
        <v>82</v>
      </c>
      <c r="H503">
        <v>95</v>
      </c>
      <c r="I503">
        <v>34</v>
      </c>
      <c r="J503">
        <v>0</v>
      </c>
      <c r="K503">
        <v>0</v>
      </c>
      <c r="L503">
        <v>0</v>
      </c>
      <c r="M503">
        <v>0</v>
      </c>
      <c r="N503">
        <v>10</v>
      </c>
      <c r="O503">
        <v>25</v>
      </c>
    </row>
    <row r="504" spans="1:15" x14ac:dyDescent="0.25">
      <c r="A504" t="s">
        <v>170</v>
      </c>
      <c r="B504">
        <v>41</v>
      </c>
      <c r="C504">
        <v>1.99</v>
      </c>
      <c r="D504">
        <v>13</v>
      </c>
      <c r="E504">
        <v>42</v>
      </c>
      <c r="F504">
        <v>92</v>
      </c>
      <c r="G504">
        <v>59</v>
      </c>
      <c r="H504">
        <v>42</v>
      </c>
      <c r="I504">
        <v>38</v>
      </c>
      <c r="J504">
        <v>54</v>
      </c>
      <c r="K504">
        <v>32</v>
      </c>
      <c r="L504">
        <v>24</v>
      </c>
      <c r="M504">
        <v>28</v>
      </c>
      <c r="N504">
        <v>33</v>
      </c>
      <c r="O504">
        <v>36</v>
      </c>
    </row>
    <row r="505" spans="1:15" x14ac:dyDescent="0.25">
      <c r="A505" t="s">
        <v>169</v>
      </c>
      <c r="B505">
        <v>26</v>
      </c>
      <c r="C505">
        <v>1.51</v>
      </c>
      <c r="D505">
        <v>0</v>
      </c>
      <c r="E505">
        <v>22</v>
      </c>
      <c r="F505">
        <v>12</v>
      </c>
      <c r="G505">
        <v>59</v>
      </c>
      <c r="H505">
        <v>56</v>
      </c>
      <c r="I505">
        <v>36</v>
      </c>
      <c r="J505">
        <v>12</v>
      </c>
      <c r="K505">
        <v>18</v>
      </c>
      <c r="L505">
        <v>25</v>
      </c>
      <c r="M505">
        <v>24</v>
      </c>
      <c r="N505">
        <v>31</v>
      </c>
      <c r="O505">
        <v>12</v>
      </c>
    </row>
    <row r="506" spans="1:15" x14ac:dyDescent="0.25">
      <c r="A506" t="s">
        <v>168</v>
      </c>
      <c r="B506">
        <v>18</v>
      </c>
      <c r="C506">
        <v>3.5</v>
      </c>
      <c r="D506">
        <v>0</v>
      </c>
      <c r="E506">
        <v>55</v>
      </c>
      <c r="F506">
        <v>57</v>
      </c>
      <c r="G506">
        <v>21</v>
      </c>
      <c r="H506">
        <v>62</v>
      </c>
      <c r="I506">
        <v>16</v>
      </c>
      <c r="J506">
        <v>0</v>
      </c>
      <c r="K506">
        <v>0</v>
      </c>
      <c r="L506">
        <v>0</v>
      </c>
      <c r="M506">
        <v>0</v>
      </c>
      <c r="N506">
        <v>0</v>
      </c>
      <c r="O506">
        <v>0</v>
      </c>
    </row>
    <row r="507" spans="1:15" x14ac:dyDescent="0.25">
      <c r="A507" t="s">
        <v>166</v>
      </c>
      <c r="B507">
        <v>246</v>
      </c>
      <c r="C507">
        <v>4.68</v>
      </c>
      <c r="D507">
        <v>40</v>
      </c>
      <c r="E507">
        <v>60</v>
      </c>
      <c r="F507">
        <v>85</v>
      </c>
      <c r="G507">
        <v>965</v>
      </c>
      <c r="H507">
        <v>814</v>
      </c>
      <c r="I507">
        <v>341</v>
      </c>
      <c r="J507">
        <v>61</v>
      </c>
      <c r="K507">
        <v>277</v>
      </c>
      <c r="L507">
        <v>219</v>
      </c>
      <c r="M507">
        <v>47</v>
      </c>
      <c r="N507">
        <v>22</v>
      </c>
      <c r="O507">
        <v>24</v>
      </c>
    </row>
    <row r="508" spans="1:15" x14ac:dyDescent="0.25">
      <c r="A508" t="s">
        <v>165</v>
      </c>
      <c r="B508">
        <v>247</v>
      </c>
      <c r="C508">
        <v>3.67</v>
      </c>
      <c r="D508">
        <v>584</v>
      </c>
      <c r="E508">
        <v>663</v>
      </c>
      <c r="F508">
        <v>684</v>
      </c>
      <c r="G508">
        <v>251</v>
      </c>
      <c r="H508">
        <v>193</v>
      </c>
      <c r="I508">
        <v>194</v>
      </c>
      <c r="J508">
        <v>127</v>
      </c>
      <c r="K508">
        <v>64</v>
      </c>
      <c r="L508">
        <v>49</v>
      </c>
      <c r="M508">
        <v>72</v>
      </c>
      <c r="N508">
        <v>29</v>
      </c>
      <c r="O508">
        <v>52</v>
      </c>
    </row>
    <row r="509" spans="1:15" x14ac:dyDescent="0.25">
      <c r="A509" t="s">
        <v>164</v>
      </c>
      <c r="B509">
        <v>118</v>
      </c>
      <c r="C509">
        <v>4.01</v>
      </c>
      <c r="D509">
        <v>44</v>
      </c>
      <c r="E509">
        <v>98</v>
      </c>
      <c r="F509">
        <v>172</v>
      </c>
      <c r="G509">
        <v>102</v>
      </c>
      <c r="H509">
        <v>187</v>
      </c>
      <c r="I509">
        <v>114</v>
      </c>
      <c r="J509">
        <v>87</v>
      </c>
      <c r="K509">
        <v>173</v>
      </c>
      <c r="L509">
        <v>149</v>
      </c>
      <c r="M509">
        <v>186</v>
      </c>
      <c r="N509">
        <v>41</v>
      </c>
      <c r="O509">
        <v>59</v>
      </c>
    </row>
    <row r="510" spans="1:15" x14ac:dyDescent="0.25">
      <c r="A510" t="s">
        <v>167</v>
      </c>
      <c r="B510">
        <v>92</v>
      </c>
      <c r="C510">
        <v>2.48</v>
      </c>
      <c r="D510">
        <v>48</v>
      </c>
      <c r="E510">
        <v>186</v>
      </c>
      <c r="F510">
        <v>209</v>
      </c>
      <c r="G510">
        <v>147</v>
      </c>
      <c r="H510">
        <v>136</v>
      </c>
      <c r="I510">
        <v>119</v>
      </c>
      <c r="J510">
        <v>33</v>
      </c>
      <c r="K510">
        <v>59</v>
      </c>
      <c r="L510">
        <v>47</v>
      </c>
      <c r="M510">
        <v>52</v>
      </c>
      <c r="N510">
        <v>24</v>
      </c>
      <c r="O510">
        <v>47</v>
      </c>
    </row>
    <row r="511" spans="1:15" x14ac:dyDescent="0.25">
      <c r="A511" t="s">
        <v>163</v>
      </c>
      <c r="B511">
        <v>581</v>
      </c>
      <c r="C511">
        <v>2.94</v>
      </c>
      <c r="D511">
        <v>597</v>
      </c>
      <c r="E511">
        <v>1135</v>
      </c>
      <c r="F511">
        <v>1401</v>
      </c>
      <c r="G511">
        <v>1217</v>
      </c>
      <c r="H511">
        <v>964</v>
      </c>
      <c r="I511">
        <v>387</v>
      </c>
      <c r="J511">
        <v>178</v>
      </c>
      <c r="K511">
        <v>328</v>
      </c>
      <c r="L511">
        <v>324</v>
      </c>
      <c r="M511">
        <v>163</v>
      </c>
      <c r="N511">
        <v>126</v>
      </c>
      <c r="O511">
        <v>147</v>
      </c>
    </row>
    <row r="512" spans="1:15" x14ac:dyDescent="0.25">
      <c r="A512" t="s">
        <v>162</v>
      </c>
      <c r="B512">
        <v>20</v>
      </c>
      <c r="C512">
        <v>4.12</v>
      </c>
      <c r="D512">
        <v>0</v>
      </c>
      <c r="E512">
        <v>16</v>
      </c>
      <c r="F512">
        <v>30</v>
      </c>
      <c r="G512">
        <v>52</v>
      </c>
      <c r="H512">
        <v>12</v>
      </c>
      <c r="I512">
        <v>16</v>
      </c>
      <c r="J512">
        <v>15</v>
      </c>
      <c r="K512">
        <v>0</v>
      </c>
      <c r="L512">
        <v>15</v>
      </c>
      <c r="M512">
        <v>15</v>
      </c>
      <c r="N512">
        <v>0</v>
      </c>
      <c r="O512">
        <v>63</v>
      </c>
    </row>
    <row r="513" spans="1:15" x14ac:dyDescent="0.25">
      <c r="A513" t="s">
        <v>161</v>
      </c>
      <c r="B513">
        <v>76</v>
      </c>
      <c r="C513">
        <v>2.88</v>
      </c>
      <c r="D513">
        <v>66</v>
      </c>
      <c r="E513">
        <v>122</v>
      </c>
      <c r="F513">
        <v>175</v>
      </c>
      <c r="G513">
        <v>120</v>
      </c>
      <c r="H513">
        <v>118</v>
      </c>
      <c r="I513">
        <v>78</v>
      </c>
      <c r="J513">
        <v>37</v>
      </c>
      <c r="K513">
        <v>32</v>
      </c>
      <c r="L513">
        <v>42</v>
      </c>
      <c r="M513">
        <v>51</v>
      </c>
      <c r="N513">
        <v>33</v>
      </c>
      <c r="O513">
        <v>43</v>
      </c>
    </row>
    <row r="514" spans="1:15" x14ac:dyDescent="0.25">
      <c r="A514" t="s">
        <v>160</v>
      </c>
      <c r="B514">
        <v>12</v>
      </c>
      <c r="C514">
        <v>7.79</v>
      </c>
      <c r="D514">
        <v>52</v>
      </c>
      <c r="E514">
        <v>0</v>
      </c>
      <c r="F514">
        <v>33</v>
      </c>
      <c r="G514">
        <v>0</v>
      </c>
      <c r="H514">
        <v>0</v>
      </c>
      <c r="I514">
        <v>0</v>
      </c>
      <c r="J514">
        <v>0</v>
      </c>
      <c r="K514">
        <v>0</v>
      </c>
      <c r="L514">
        <v>53</v>
      </c>
      <c r="M514">
        <v>0</v>
      </c>
      <c r="N514">
        <v>0</v>
      </c>
      <c r="O514">
        <v>0</v>
      </c>
    </row>
    <row r="515" spans="1:15" x14ac:dyDescent="0.25">
      <c r="A515" t="s">
        <v>159</v>
      </c>
      <c r="B515">
        <v>40</v>
      </c>
      <c r="C515">
        <v>5.0199999999999996</v>
      </c>
      <c r="D515">
        <v>45</v>
      </c>
      <c r="E515">
        <v>36</v>
      </c>
      <c r="F515">
        <v>39</v>
      </c>
      <c r="G515">
        <v>54</v>
      </c>
      <c r="H515">
        <v>99</v>
      </c>
      <c r="I515">
        <v>48</v>
      </c>
      <c r="J515">
        <v>39</v>
      </c>
      <c r="K515">
        <v>20</v>
      </c>
      <c r="L515">
        <v>32</v>
      </c>
      <c r="M515">
        <v>24</v>
      </c>
      <c r="N515">
        <v>0</v>
      </c>
      <c r="O515">
        <v>42</v>
      </c>
    </row>
    <row r="516" spans="1:15" x14ac:dyDescent="0.25">
      <c r="A516" t="s">
        <v>158</v>
      </c>
      <c r="B516">
        <v>78</v>
      </c>
      <c r="C516">
        <v>2.4700000000000002</v>
      </c>
      <c r="D516">
        <v>52</v>
      </c>
      <c r="E516">
        <v>87</v>
      </c>
      <c r="F516">
        <v>184</v>
      </c>
      <c r="G516">
        <v>329</v>
      </c>
      <c r="H516">
        <v>216</v>
      </c>
      <c r="I516">
        <v>20</v>
      </c>
      <c r="J516">
        <v>21</v>
      </c>
      <c r="K516">
        <v>0</v>
      </c>
      <c r="L516">
        <v>18</v>
      </c>
      <c r="M516">
        <v>13</v>
      </c>
      <c r="N516">
        <v>0</v>
      </c>
      <c r="O516">
        <v>0</v>
      </c>
    </row>
    <row r="517" spans="1:15" x14ac:dyDescent="0.25">
      <c r="A517" t="s">
        <v>157</v>
      </c>
      <c r="B517">
        <v>25</v>
      </c>
      <c r="C517">
        <v>2.8</v>
      </c>
      <c r="D517">
        <v>19</v>
      </c>
      <c r="E517">
        <v>35</v>
      </c>
      <c r="F517">
        <v>69</v>
      </c>
      <c r="G517">
        <v>97</v>
      </c>
      <c r="H517">
        <v>64</v>
      </c>
      <c r="I517">
        <v>11</v>
      </c>
      <c r="J517">
        <v>0</v>
      </c>
      <c r="K517">
        <v>0</v>
      </c>
      <c r="L517">
        <v>0</v>
      </c>
      <c r="M517">
        <v>0</v>
      </c>
      <c r="N517">
        <v>0</v>
      </c>
      <c r="O517">
        <v>0</v>
      </c>
    </row>
    <row r="518" spans="1:15" x14ac:dyDescent="0.25">
      <c r="A518" t="s">
        <v>156</v>
      </c>
      <c r="B518">
        <v>26</v>
      </c>
      <c r="C518">
        <v>3.54</v>
      </c>
      <c r="D518">
        <v>34</v>
      </c>
      <c r="E518">
        <v>30</v>
      </c>
      <c r="F518">
        <v>76</v>
      </c>
      <c r="G518">
        <v>29</v>
      </c>
      <c r="H518">
        <v>43</v>
      </c>
      <c r="I518">
        <v>28</v>
      </c>
      <c r="J518">
        <v>22</v>
      </c>
      <c r="K518">
        <v>0</v>
      </c>
      <c r="L518">
        <v>0</v>
      </c>
      <c r="M518">
        <v>10</v>
      </c>
      <c r="N518">
        <v>19</v>
      </c>
      <c r="O518">
        <v>22</v>
      </c>
    </row>
    <row r="519" spans="1:15" x14ac:dyDescent="0.25">
      <c r="A519" t="s">
        <v>16</v>
      </c>
      <c r="B519">
        <v>255</v>
      </c>
      <c r="C519">
        <v>2.16</v>
      </c>
      <c r="D519">
        <v>54</v>
      </c>
      <c r="E519">
        <v>820</v>
      </c>
      <c r="F519">
        <v>753</v>
      </c>
      <c r="G519">
        <v>648</v>
      </c>
      <c r="H519">
        <v>301</v>
      </c>
      <c r="I519">
        <v>209</v>
      </c>
      <c r="J519">
        <v>74</v>
      </c>
      <c r="K519">
        <v>42</v>
      </c>
      <c r="L519">
        <v>36</v>
      </c>
      <c r="M519">
        <v>84</v>
      </c>
      <c r="N519">
        <v>16</v>
      </c>
      <c r="O519">
        <v>17</v>
      </c>
    </row>
    <row r="520" spans="1:15" x14ac:dyDescent="0.25">
      <c r="A520" t="s">
        <v>10</v>
      </c>
      <c r="B520">
        <v>1572</v>
      </c>
      <c r="C520">
        <v>2.64</v>
      </c>
      <c r="D520">
        <v>734</v>
      </c>
      <c r="E520">
        <v>1121</v>
      </c>
      <c r="F520">
        <v>2825</v>
      </c>
      <c r="G520">
        <v>4407</v>
      </c>
      <c r="H520">
        <v>4363</v>
      </c>
      <c r="I520">
        <v>2481</v>
      </c>
      <c r="J520">
        <v>810</v>
      </c>
      <c r="K520">
        <v>572</v>
      </c>
      <c r="L520">
        <v>502</v>
      </c>
      <c r="M520">
        <v>412</v>
      </c>
      <c r="N520">
        <v>300</v>
      </c>
      <c r="O520">
        <v>338</v>
      </c>
    </row>
    <row r="521" spans="1:15" x14ac:dyDescent="0.25">
      <c r="A521" t="s">
        <v>15</v>
      </c>
      <c r="B521">
        <v>31</v>
      </c>
      <c r="C521">
        <v>4.3499999999999996</v>
      </c>
      <c r="D521">
        <v>53</v>
      </c>
      <c r="E521">
        <v>39</v>
      </c>
      <c r="F521">
        <v>175</v>
      </c>
      <c r="G521">
        <v>0</v>
      </c>
      <c r="H521">
        <v>12</v>
      </c>
      <c r="I521">
        <v>0</v>
      </c>
      <c r="J521">
        <v>0</v>
      </c>
      <c r="K521">
        <v>18</v>
      </c>
      <c r="L521">
        <v>0</v>
      </c>
      <c r="M521">
        <v>0</v>
      </c>
      <c r="N521">
        <v>35</v>
      </c>
      <c r="O521">
        <v>34</v>
      </c>
    </row>
    <row r="522" spans="1:15" x14ac:dyDescent="0.25">
      <c r="A522" t="s">
        <v>9</v>
      </c>
      <c r="B522">
        <v>115</v>
      </c>
      <c r="C522">
        <v>1.84</v>
      </c>
      <c r="D522">
        <v>20</v>
      </c>
      <c r="E522">
        <v>80</v>
      </c>
      <c r="F522">
        <v>47</v>
      </c>
      <c r="G522">
        <v>398</v>
      </c>
      <c r="H522">
        <v>482</v>
      </c>
      <c r="I522">
        <v>265</v>
      </c>
      <c r="J522">
        <v>54</v>
      </c>
      <c r="K522">
        <v>0</v>
      </c>
      <c r="L522">
        <v>0</v>
      </c>
      <c r="M522">
        <v>28</v>
      </c>
      <c r="N522">
        <v>0</v>
      </c>
      <c r="O522">
        <v>0</v>
      </c>
    </row>
    <row r="523" spans="1:15" x14ac:dyDescent="0.25">
      <c r="A523" t="s">
        <v>8</v>
      </c>
      <c r="B523">
        <v>103</v>
      </c>
      <c r="C523">
        <v>2.67</v>
      </c>
      <c r="D523">
        <v>0</v>
      </c>
      <c r="E523">
        <v>14</v>
      </c>
      <c r="F523">
        <v>97</v>
      </c>
      <c r="G523">
        <v>104</v>
      </c>
      <c r="H523">
        <v>385</v>
      </c>
      <c r="I523">
        <v>202</v>
      </c>
      <c r="J523">
        <v>46</v>
      </c>
      <c r="K523">
        <v>107</v>
      </c>
      <c r="L523">
        <v>162</v>
      </c>
      <c r="M523">
        <v>91</v>
      </c>
      <c r="N523">
        <v>10</v>
      </c>
      <c r="O523">
        <v>16</v>
      </c>
    </row>
    <row r="524" spans="1:15" x14ac:dyDescent="0.25">
      <c r="A524" t="s">
        <v>7</v>
      </c>
      <c r="B524">
        <v>617</v>
      </c>
      <c r="C524">
        <v>0.82</v>
      </c>
      <c r="D524">
        <v>130</v>
      </c>
      <c r="E524">
        <v>688</v>
      </c>
      <c r="F524">
        <v>1184</v>
      </c>
      <c r="G524">
        <v>2012</v>
      </c>
      <c r="H524">
        <v>1807</v>
      </c>
      <c r="I524">
        <v>1001</v>
      </c>
      <c r="J524">
        <v>285</v>
      </c>
      <c r="K524">
        <v>120</v>
      </c>
      <c r="L524">
        <v>42</v>
      </c>
      <c r="M524">
        <v>56</v>
      </c>
      <c r="N524">
        <v>55</v>
      </c>
      <c r="O524">
        <v>29</v>
      </c>
    </row>
    <row r="525" spans="1:15" x14ac:dyDescent="0.25">
      <c r="A525" t="s">
        <v>6</v>
      </c>
      <c r="B525">
        <v>25</v>
      </c>
      <c r="C525">
        <v>2.19</v>
      </c>
      <c r="D525">
        <v>0</v>
      </c>
      <c r="E525">
        <v>0</v>
      </c>
      <c r="F525">
        <v>0</v>
      </c>
      <c r="G525">
        <v>0</v>
      </c>
      <c r="H525">
        <v>0</v>
      </c>
      <c r="I525">
        <v>15</v>
      </c>
      <c r="J525">
        <v>77</v>
      </c>
      <c r="K525">
        <v>47</v>
      </c>
      <c r="L525">
        <v>29</v>
      </c>
      <c r="M525">
        <v>84</v>
      </c>
      <c r="N525">
        <v>29</v>
      </c>
      <c r="O525">
        <v>19</v>
      </c>
    </row>
    <row r="526" spans="1:15" x14ac:dyDescent="0.25">
      <c r="A526" t="s">
        <v>5</v>
      </c>
      <c r="B526">
        <v>13</v>
      </c>
      <c r="C526">
        <v>4.07</v>
      </c>
      <c r="D526">
        <v>0</v>
      </c>
      <c r="E526">
        <v>0</v>
      </c>
      <c r="F526">
        <v>21</v>
      </c>
      <c r="G526">
        <v>65</v>
      </c>
      <c r="H526">
        <v>22</v>
      </c>
      <c r="I526">
        <v>0</v>
      </c>
      <c r="J526">
        <v>25</v>
      </c>
      <c r="K526">
        <v>0</v>
      </c>
      <c r="L526">
        <v>0</v>
      </c>
      <c r="M526">
        <v>0</v>
      </c>
      <c r="N526">
        <v>0</v>
      </c>
      <c r="O526">
        <v>17</v>
      </c>
    </row>
    <row r="527" spans="1:15" x14ac:dyDescent="0.25">
      <c r="A527" t="s">
        <v>4</v>
      </c>
      <c r="B527">
        <v>34</v>
      </c>
      <c r="C527">
        <v>0</v>
      </c>
      <c r="D527">
        <v>15</v>
      </c>
      <c r="E527">
        <v>162</v>
      </c>
      <c r="F527">
        <v>130</v>
      </c>
      <c r="G527">
        <v>61</v>
      </c>
      <c r="H527">
        <v>0</v>
      </c>
      <c r="I527">
        <v>0</v>
      </c>
      <c r="J527">
        <v>0</v>
      </c>
      <c r="K527">
        <v>0</v>
      </c>
      <c r="L527">
        <v>0</v>
      </c>
      <c r="M527">
        <v>16</v>
      </c>
      <c r="N527">
        <v>13</v>
      </c>
      <c r="O527">
        <v>10</v>
      </c>
    </row>
    <row r="528" spans="1:15" x14ac:dyDescent="0.25">
      <c r="A528" t="s">
        <v>14</v>
      </c>
      <c r="B528">
        <v>14</v>
      </c>
      <c r="C528">
        <v>0</v>
      </c>
      <c r="D528">
        <v>29</v>
      </c>
      <c r="E528">
        <v>17</v>
      </c>
      <c r="F528">
        <v>22</v>
      </c>
      <c r="G528">
        <v>67</v>
      </c>
      <c r="H528">
        <v>23</v>
      </c>
      <c r="I528">
        <v>10</v>
      </c>
      <c r="J528">
        <v>0</v>
      </c>
      <c r="K528">
        <v>0</v>
      </c>
      <c r="L528">
        <v>0</v>
      </c>
      <c r="M528">
        <v>0</v>
      </c>
      <c r="N528">
        <v>0</v>
      </c>
      <c r="O528">
        <v>0</v>
      </c>
    </row>
    <row r="529" spans="1:15" x14ac:dyDescent="0.25">
      <c r="A529" t="s">
        <v>13</v>
      </c>
      <c r="B529">
        <v>22</v>
      </c>
      <c r="C529">
        <v>1.04</v>
      </c>
      <c r="D529">
        <v>41</v>
      </c>
      <c r="E529">
        <v>108</v>
      </c>
      <c r="F529">
        <v>45</v>
      </c>
      <c r="G529">
        <v>28</v>
      </c>
      <c r="H529">
        <v>28</v>
      </c>
      <c r="I529">
        <v>0</v>
      </c>
      <c r="J529">
        <v>0</v>
      </c>
      <c r="K529">
        <v>0</v>
      </c>
      <c r="L529">
        <v>0</v>
      </c>
      <c r="M529">
        <v>0</v>
      </c>
      <c r="N529">
        <v>0</v>
      </c>
      <c r="O529">
        <v>10</v>
      </c>
    </row>
    <row r="530" spans="1:15" x14ac:dyDescent="0.25">
      <c r="A530" t="s">
        <v>12</v>
      </c>
      <c r="B530">
        <v>251</v>
      </c>
      <c r="C530">
        <v>2.08</v>
      </c>
      <c r="D530">
        <v>46</v>
      </c>
      <c r="E530">
        <v>264</v>
      </c>
      <c r="F530">
        <v>945</v>
      </c>
      <c r="G530">
        <v>866</v>
      </c>
      <c r="H530">
        <v>520</v>
      </c>
      <c r="I530">
        <v>247</v>
      </c>
      <c r="J530">
        <v>38</v>
      </c>
      <c r="K530">
        <v>17</v>
      </c>
      <c r="L530">
        <v>10</v>
      </c>
      <c r="M530">
        <v>23</v>
      </c>
      <c r="N530">
        <v>17</v>
      </c>
      <c r="O530">
        <v>20</v>
      </c>
    </row>
    <row r="531" spans="1:15" x14ac:dyDescent="0.25">
      <c r="A531" t="s">
        <v>11</v>
      </c>
      <c r="B531">
        <v>46</v>
      </c>
      <c r="C531">
        <v>3.06</v>
      </c>
      <c r="D531">
        <v>43</v>
      </c>
      <c r="E531">
        <v>25</v>
      </c>
      <c r="F531">
        <v>58</v>
      </c>
      <c r="G531">
        <v>185</v>
      </c>
      <c r="H531">
        <v>59</v>
      </c>
      <c r="I531">
        <v>43</v>
      </c>
      <c r="J531">
        <v>107</v>
      </c>
      <c r="K531">
        <v>28</v>
      </c>
      <c r="L531">
        <v>0</v>
      </c>
      <c r="M531">
        <v>0</v>
      </c>
      <c r="N531">
        <v>0</v>
      </c>
      <c r="O531">
        <v>0</v>
      </c>
    </row>
    <row r="532" spans="1:15" x14ac:dyDescent="0.25">
      <c r="A532" t="s">
        <v>155</v>
      </c>
      <c r="B532">
        <v>99</v>
      </c>
      <c r="C532">
        <v>1.95</v>
      </c>
      <c r="D532">
        <v>124</v>
      </c>
      <c r="E532">
        <v>155</v>
      </c>
      <c r="F532">
        <v>238</v>
      </c>
      <c r="G532">
        <v>209</v>
      </c>
      <c r="H532">
        <v>204</v>
      </c>
      <c r="I532">
        <v>67</v>
      </c>
      <c r="J532">
        <v>23</v>
      </c>
      <c r="K532">
        <v>31</v>
      </c>
      <c r="L532">
        <v>30</v>
      </c>
      <c r="M532">
        <v>35</v>
      </c>
      <c r="N532">
        <v>32</v>
      </c>
      <c r="O532">
        <v>43</v>
      </c>
    </row>
    <row r="533" spans="1:15" x14ac:dyDescent="0.25">
      <c r="A533" t="s">
        <v>154</v>
      </c>
      <c r="B533">
        <v>60</v>
      </c>
      <c r="C533">
        <v>3.14</v>
      </c>
      <c r="D533">
        <v>92</v>
      </c>
      <c r="E533">
        <v>65</v>
      </c>
      <c r="F533">
        <v>177</v>
      </c>
      <c r="G533">
        <v>195</v>
      </c>
      <c r="H533">
        <v>88</v>
      </c>
      <c r="I533">
        <v>37</v>
      </c>
      <c r="J533">
        <v>15</v>
      </c>
      <c r="K533">
        <v>11</v>
      </c>
      <c r="L533">
        <v>11</v>
      </c>
      <c r="M533">
        <v>0</v>
      </c>
      <c r="N533">
        <v>19</v>
      </c>
      <c r="O533">
        <v>12</v>
      </c>
    </row>
    <row r="534" spans="1:15" x14ac:dyDescent="0.25">
      <c r="A534" t="s">
        <v>153</v>
      </c>
      <c r="B534">
        <v>30</v>
      </c>
      <c r="C534">
        <v>2.4900000000000002</v>
      </c>
      <c r="D534">
        <v>45</v>
      </c>
      <c r="E534">
        <v>80</v>
      </c>
      <c r="F534">
        <v>80</v>
      </c>
      <c r="G534">
        <v>25</v>
      </c>
      <c r="H534">
        <v>27</v>
      </c>
      <c r="I534">
        <v>0</v>
      </c>
      <c r="J534">
        <v>22</v>
      </c>
      <c r="K534">
        <v>19</v>
      </c>
      <c r="L534">
        <v>21</v>
      </c>
      <c r="M534">
        <v>0</v>
      </c>
      <c r="N534">
        <v>12</v>
      </c>
      <c r="O534">
        <v>24</v>
      </c>
    </row>
    <row r="535" spans="1:15" x14ac:dyDescent="0.25">
      <c r="A535" t="s">
        <v>152</v>
      </c>
      <c r="B535">
        <v>24</v>
      </c>
      <c r="C535">
        <v>3.16</v>
      </c>
      <c r="D535">
        <v>0</v>
      </c>
      <c r="E535">
        <v>0</v>
      </c>
      <c r="F535">
        <v>13</v>
      </c>
      <c r="G535">
        <v>10</v>
      </c>
      <c r="H535">
        <v>15</v>
      </c>
      <c r="I535">
        <v>0</v>
      </c>
      <c r="J535">
        <v>16</v>
      </c>
      <c r="K535">
        <v>67</v>
      </c>
      <c r="L535">
        <v>81</v>
      </c>
      <c r="M535">
        <v>49</v>
      </c>
      <c r="N535">
        <v>21</v>
      </c>
      <c r="O535">
        <v>16</v>
      </c>
    </row>
    <row r="536" spans="1:15" x14ac:dyDescent="0.25">
      <c r="A536" t="s">
        <v>151</v>
      </c>
      <c r="B536">
        <v>23</v>
      </c>
      <c r="C536">
        <v>3.2</v>
      </c>
      <c r="D536">
        <v>32</v>
      </c>
      <c r="E536">
        <v>58</v>
      </c>
      <c r="F536">
        <v>59</v>
      </c>
      <c r="G536">
        <v>48</v>
      </c>
      <c r="H536">
        <v>26</v>
      </c>
      <c r="I536">
        <v>21</v>
      </c>
      <c r="J536">
        <v>0</v>
      </c>
      <c r="K536">
        <v>0</v>
      </c>
      <c r="L536">
        <v>0</v>
      </c>
      <c r="M536">
        <v>0</v>
      </c>
      <c r="N536">
        <v>17</v>
      </c>
      <c r="O536">
        <v>20</v>
      </c>
    </row>
    <row r="537" spans="1:15" x14ac:dyDescent="0.25">
      <c r="A537" t="s">
        <v>150</v>
      </c>
      <c r="B537">
        <v>11</v>
      </c>
      <c r="C537">
        <v>1.4</v>
      </c>
      <c r="D537">
        <v>19</v>
      </c>
      <c r="E537">
        <v>10</v>
      </c>
      <c r="F537">
        <v>26</v>
      </c>
      <c r="G537">
        <v>31</v>
      </c>
      <c r="H537">
        <v>15</v>
      </c>
      <c r="I537">
        <v>0</v>
      </c>
      <c r="J537">
        <v>0</v>
      </c>
      <c r="K537">
        <v>0</v>
      </c>
      <c r="L537">
        <v>0</v>
      </c>
      <c r="M537">
        <v>0</v>
      </c>
      <c r="N537">
        <v>0</v>
      </c>
      <c r="O537">
        <v>27</v>
      </c>
    </row>
    <row r="538" spans="1:15" x14ac:dyDescent="0.25">
      <c r="A538" t="s">
        <v>149</v>
      </c>
      <c r="B538">
        <v>9</v>
      </c>
      <c r="C538">
        <v>4.16</v>
      </c>
      <c r="D538">
        <v>18</v>
      </c>
      <c r="E538">
        <v>30</v>
      </c>
      <c r="F538">
        <v>28</v>
      </c>
      <c r="G538">
        <v>17</v>
      </c>
      <c r="H538">
        <v>0</v>
      </c>
      <c r="I538">
        <v>0</v>
      </c>
      <c r="J538">
        <v>0</v>
      </c>
      <c r="K538">
        <v>0</v>
      </c>
      <c r="L538">
        <v>0</v>
      </c>
      <c r="M538">
        <v>0</v>
      </c>
      <c r="N538">
        <v>13</v>
      </c>
      <c r="O538">
        <v>0</v>
      </c>
    </row>
    <row r="539" spans="1:15" x14ac:dyDescent="0.25">
      <c r="A539" t="s">
        <v>148</v>
      </c>
      <c r="B539">
        <v>65</v>
      </c>
      <c r="C539">
        <v>1.73</v>
      </c>
      <c r="D539">
        <v>33</v>
      </c>
      <c r="E539">
        <v>99</v>
      </c>
      <c r="F539">
        <v>145</v>
      </c>
      <c r="G539">
        <v>177</v>
      </c>
      <c r="H539">
        <v>82</v>
      </c>
      <c r="I539">
        <v>66</v>
      </c>
      <c r="J539">
        <v>27</v>
      </c>
      <c r="K539">
        <v>24</v>
      </c>
      <c r="L539">
        <v>19</v>
      </c>
      <c r="M539">
        <v>19</v>
      </c>
      <c r="N539">
        <v>19</v>
      </c>
      <c r="O539">
        <v>67</v>
      </c>
    </row>
    <row r="540" spans="1:15" x14ac:dyDescent="0.25">
      <c r="A540" t="s">
        <v>147</v>
      </c>
      <c r="B540">
        <v>26</v>
      </c>
      <c r="C540">
        <v>7.1</v>
      </c>
      <c r="D540">
        <v>22</v>
      </c>
      <c r="E540">
        <v>45</v>
      </c>
      <c r="F540">
        <v>123</v>
      </c>
      <c r="G540">
        <v>47</v>
      </c>
      <c r="H540">
        <v>24</v>
      </c>
      <c r="I540">
        <v>15</v>
      </c>
      <c r="J540">
        <v>26</v>
      </c>
      <c r="K540">
        <v>0</v>
      </c>
      <c r="L540">
        <v>0</v>
      </c>
      <c r="M540">
        <v>14</v>
      </c>
      <c r="N540">
        <v>0</v>
      </c>
      <c r="O540">
        <v>0</v>
      </c>
    </row>
    <row r="541" spans="1:15" x14ac:dyDescent="0.25">
      <c r="A541" t="s">
        <v>146</v>
      </c>
      <c r="B541">
        <v>25</v>
      </c>
      <c r="C541">
        <v>1.57</v>
      </c>
      <c r="D541">
        <v>0</v>
      </c>
      <c r="E541">
        <v>0</v>
      </c>
      <c r="F541">
        <v>16</v>
      </c>
      <c r="G541">
        <v>129</v>
      </c>
      <c r="H541">
        <v>62</v>
      </c>
      <c r="I541">
        <v>19</v>
      </c>
      <c r="J541">
        <v>17</v>
      </c>
      <c r="K541">
        <v>0</v>
      </c>
      <c r="L541">
        <v>34</v>
      </c>
      <c r="M541">
        <v>10</v>
      </c>
      <c r="N541">
        <v>0</v>
      </c>
      <c r="O541">
        <v>14</v>
      </c>
    </row>
    <row r="542" spans="1:15" x14ac:dyDescent="0.25">
      <c r="A542" t="s">
        <v>145</v>
      </c>
      <c r="B542">
        <v>11</v>
      </c>
      <c r="C542">
        <v>0.78</v>
      </c>
      <c r="D542">
        <v>0</v>
      </c>
      <c r="E542">
        <v>34</v>
      </c>
      <c r="F542">
        <v>0</v>
      </c>
      <c r="G542">
        <v>11</v>
      </c>
      <c r="H542">
        <v>0</v>
      </c>
      <c r="I542">
        <v>0</v>
      </c>
      <c r="J542">
        <v>15</v>
      </c>
      <c r="K542">
        <v>34</v>
      </c>
      <c r="L542">
        <v>0</v>
      </c>
      <c r="M542">
        <v>30</v>
      </c>
      <c r="N542">
        <v>10</v>
      </c>
      <c r="O542">
        <v>0</v>
      </c>
    </row>
    <row r="543" spans="1:15" x14ac:dyDescent="0.25">
      <c r="A543" t="s">
        <v>143</v>
      </c>
      <c r="B543">
        <v>50</v>
      </c>
      <c r="C543">
        <v>1.48</v>
      </c>
      <c r="D543">
        <v>38</v>
      </c>
      <c r="E543">
        <v>97</v>
      </c>
      <c r="F543">
        <v>127</v>
      </c>
      <c r="G543">
        <v>100</v>
      </c>
      <c r="H543">
        <v>151</v>
      </c>
      <c r="I543">
        <v>46</v>
      </c>
      <c r="J543">
        <v>0</v>
      </c>
      <c r="K543">
        <v>0</v>
      </c>
      <c r="L543">
        <v>15</v>
      </c>
      <c r="M543">
        <v>17</v>
      </c>
      <c r="N543">
        <v>0</v>
      </c>
      <c r="O543">
        <v>11</v>
      </c>
    </row>
    <row r="544" spans="1:15" x14ac:dyDescent="0.25">
      <c r="A544" t="s">
        <v>144</v>
      </c>
      <c r="B544">
        <v>20</v>
      </c>
      <c r="C544">
        <v>0.53</v>
      </c>
      <c r="D544">
        <v>25</v>
      </c>
      <c r="E544">
        <v>23</v>
      </c>
      <c r="F544">
        <v>18</v>
      </c>
      <c r="G544">
        <v>45</v>
      </c>
      <c r="H544">
        <v>23</v>
      </c>
      <c r="I544">
        <v>24</v>
      </c>
      <c r="J544">
        <v>0</v>
      </c>
      <c r="K544">
        <v>12</v>
      </c>
      <c r="L544">
        <v>16</v>
      </c>
      <c r="M544">
        <v>0</v>
      </c>
      <c r="N544">
        <v>13</v>
      </c>
      <c r="O544">
        <v>45</v>
      </c>
    </row>
    <row r="545" spans="1:15" x14ac:dyDescent="0.25">
      <c r="A545" t="s">
        <v>142</v>
      </c>
      <c r="B545">
        <v>25</v>
      </c>
      <c r="C545">
        <v>3.6</v>
      </c>
      <c r="D545">
        <v>13</v>
      </c>
      <c r="E545">
        <v>0</v>
      </c>
      <c r="F545">
        <v>16</v>
      </c>
      <c r="G545">
        <v>14</v>
      </c>
      <c r="H545">
        <v>0</v>
      </c>
      <c r="I545">
        <v>0</v>
      </c>
      <c r="J545">
        <v>74</v>
      </c>
      <c r="K545">
        <v>24</v>
      </c>
      <c r="L545">
        <v>38</v>
      </c>
      <c r="M545">
        <v>63</v>
      </c>
      <c r="N545">
        <v>54</v>
      </c>
      <c r="O545">
        <v>0</v>
      </c>
    </row>
    <row r="546" spans="1:15" x14ac:dyDescent="0.25">
      <c r="A546" t="s">
        <v>141</v>
      </c>
      <c r="B546">
        <v>25</v>
      </c>
      <c r="C546">
        <v>1.5</v>
      </c>
      <c r="D546">
        <v>40</v>
      </c>
      <c r="E546">
        <v>11</v>
      </c>
      <c r="F546">
        <v>26</v>
      </c>
      <c r="G546">
        <v>15</v>
      </c>
      <c r="H546">
        <v>18</v>
      </c>
      <c r="I546">
        <v>12</v>
      </c>
      <c r="J546">
        <v>50</v>
      </c>
      <c r="K546">
        <v>0</v>
      </c>
      <c r="L546">
        <v>0</v>
      </c>
      <c r="M546">
        <v>0</v>
      </c>
      <c r="N546">
        <v>49</v>
      </c>
      <c r="O546">
        <v>80</v>
      </c>
    </row>
    <row r="547" spans="1:15" x14ac:dyDescent="0.25">
      <c r="A547" t="s">
        <v>138</v>
      </c>
      <c r="B547">
        <v>22</v>
      </c>
      <c r="C547">
        <v>4.38</v>
      </c>
      <c r="D547">
        <v>94</v>
      </c>
      <c r="E547">
        <v>45</v>
      </c>
      <c r="F547">
        <v>11</v>
      </c>
      <c r="G547">
        <v>65</v>
      </c>
      <c r="H547">
        <v>12</v>
      </c>
      <c r="I547">
        <v>0</v>
      </c>
      <c r="J547">
        <v>0</v>
      </c>
      <c r="K547">
        <v>0</v>
      </c>
      <c r="L547">
        <v>0</v>
      </c>
      <c r="M547">
        <v>0</v>
      </c>
      <c r="N547">
        <v>0</v>
      </c>
      <c r="O547">
        <v>34</v>
      </c>
    </row>
    <row r="548" spans="1:15" x14ac:dyDescent="0.25">
      <c r="A548" t="s">
        <v>140</v>
      </c>
      <c r="B548">
        <v>156</v>
      </c>
      <c r="C548">
        <v>2.97</v>
      </c>
      <c r="D548">
        <v>276</v>
      </c>
      <c r="E548">
        <v>274</v>
      </c>
      <c r="F548">
        <v>237</v>
      </c>
      <c r="G548">
        <v>186</v>
      </c>
      <c r="H548">
        <v>146</v>
      </c>
      <c r="I548">
        <v>136</v>
      </c>
      <c r="J548">
        <v>114</v>
      </c>
      <c r="K548">
        <v>115</v>
      </c>
      <c r="L548">
        <v>86</v>
      </c>
      <c r="M548">
        <v>98</v>
      </c>
      <c r="N548">
        <v>89</v>
      </c>
      <c r="O548">
        <v>116</v>
      </c>
    </row>
    <row r="549" spans="1:15" x14ac:dyDescent="0.25">
      <c r="A549" t="s">
        <v>137</v>
      </c>
      <c r="B549">
        <v>811</v>
      </c>
      <c r="C549">
        <v>3.15</v>
      </c>
      <c r="D549">
        <v>1904</v>
      </c>
      <c r="E549">
        <v>1267</v>
      </c>
      <c r="F549">
        <v>1392</v>
      </c>
      <c r="G549">
        <v>1176</v>
      </c>
      <c r="H549">
        <v>752</v>
      </c>
      <c r="I549">
        <v>562</v>
      </c>
      <c r="J549">
        <v>479</v>
      </c>
      <c r="K549">
        <v>422</v>
      </c>
      <c r="L549">
        <v>354</v>
      </c>
      <c r="M549">
        <v>369</v>
      </c>
      <c r="N549">
        <v>425</v>
      </c>
      <c r="O549">
        <v>635</v>
      </c>
    </row>
    <row r="550" spans="1:15" x14ac:dyDescent="0.25">
      <c r="A550" t="s">
        <v>135</v>
      </c>
      <c r="B550">
        <v>23</v>
      </c>
      <c r="C550">
        <v>4.29</v>
      </c>
      <c r="D550">
        <v>21</v>
      </c>
      <c r="E550">
        <v>0</v>
      </c>
      <c r="F550">
        <v>0</v>
      </c>
      <c r="G550">
        <v>18</v>
      </c>
      <c r="H550">
        <v>87</v>
      </c>
      <c r="I550">
        <v>54</v>
      </c>
      <c r="J550">
        <v>0</v>
      </c>
      <c r="K550">
        <v>17</v>
      </c>
      <c r="L550">
        <v>29</v>
      </c>
      <c r="M550">
        <v>16</v>
      </c>
      <c r="N550">
        <v>14</v>
      </c>
      <c r="O550">
        <v>22</v>
      </c>
    </row>
    <row r="551" spans="1:15" x14ac:dyDescent="0.25">
      <c r="A551" t="s">
        <v>136</v>
      </c>
      <c r="B551">
        <v>15</v>
      </c>
      <c r="C551">
        <v>2.67</v>
      </c>
      <c r="D551">
        <v>31</v>
      </c>
      <c r="E551">
        <v>31</v>
      </c>
      <c r="F551">
        <v>14</v>
      </c>
      <c r="G551">
        <v>0</v>
      </c>
      <c r="H551">
        <v>0</v>
      </c>
      <c r="I551">
        <v>0</v>
      </c>
      <c r="J551">
        <v>0</v>
      </c>
      <c r="K551">
        <v>0</v>
      </c>
      <c r="L551">
        <v>0</v>
      </c>
      <c r="M551">
        <v>0</v>
      </c>
      <c r="N551">
        <v>0</v>
      </c>
      <c r="O551">
        <v>99</v>
      </c>
    </row>
    <row r="552" spans="1:15" x14ac:dyDescent="0.25">
      <c r="A552" t="s">
        <v>134</v>
      </c>
      <c r="B552">
        <v>60</v>
      </c>
      <c r="C552">
        <v>3.38</v>
      </c>
      <c r="D552">
        <v>118</v>
      </c>
      <c r="E552">
        <v>73</v>
      </c>
      <c r="F552">
        <v>37</v>
      </c>
      <c r="G552">
        <v>47</v>
      </c>
      <c r="H552">
        <v>44</v>
      </c>
      <c r="I552">
        <v>25</v>
      </c>
      <c r="J552">
        <v>31</v>
      </c>
      <c r="K552">
        <v>93</v>
      </c>
      <c r="L552">
        <v>26</v>
      </c>
      <c r="M552">
        <v>45</v>
      </c>
      <c r="N552">
        <v>95</v>
      </c>
      <c r="O552">
        <v>82</v>
      </c>
    </row>
    <row r="553" spans="1:15" x14ac:dyDescent="0.25">
      <c r="A553" t="s">
        <v>139</v>
      </c>
      <c r="B553">
        <v>30</v>
      </c>
      <c r="C553">
        <v>3.3</v>
      </c>
      <c r="D553">
        <v>48</v>
      </c>
      <c r="E553">
        <v>40</v>
      </c>
      <c r="F553">
        <v>27</v>
      </c>
      <c r="G553">
        <v>11</v>
      </c>
      <c r="H553">
        <v>17</v>
      </c>
      <c r="I553">
        <v>12</v>
      </c>
      <c r="J553">
        <v>16</v>
      </c>
      <c r="K553">
        <v>29</v>
      </c>
      <c r="L553">
        <v>35</v>
      </c>
      <c r="M553">
        <v>37</v>
      </c>
      <c r="N553">
        <v>27</v>
      </c>
      <c r="O553">
        <v>66</v>
      </c>
    </row>
    <row r="554" spans="1:15" x14ac:dyDescent="0.25">
      <c r="A554" t="s">
        <v>133</v>
      </c>
      <c r="B554">
        <v>291</v>
      </c>
      <c r="C554">
        <v>3.05</v>
      </c>
      <c r="D554">
        <v>271</v>
      </c>
      <c r="E554">
        <v>349</v>
      </c>
      <c r="F554">
        <v>369</v>
      </c>
      <c r="G554">
        <v>338</v>
      </c>
      <c r="H554">
        <v>671</v>
      </c>
      <c r="I554">
        <v>273</v>
      </c>
      <c r="J554">
        <v>448</v>
      </c>
      <c r="K554">
        <v>108</v>
      </c>
      <c r="L554">
        <v>142</v>
      </c>
      <c r="M554">
        <v>136</v>
      </c>
      <c r="N554">
        <v>139</v>
      </c>
      <c r="O554">
        <v>252</v>
      </c>
    </row>
    <row r="555" spans="1:15" x14ac:dyDescent="0.25">
      <c r="A555" t="s">
        <v>132</v>
      </c>
      <c r="B555">
        <v>61</v>
      </c>
      <c r="C555">
        <v>3.11</v>
      </c>
      <c r="D555">
        <v>106</v>
      </c>
      <c r="E555">
        <v>194</v>
      </c>
      <c r="F555">
        <v>89</v>
      </c>
      <c r="G555">
        <v>66</v>
      </c>
      <c r="H555">
        <v>51</v>
      </c>
      <c r="I555">
        <v>80</v>
      </c>
      <c r="J555">
        <v>40</v>
      </c>
      <c r="K555">
        <v>47</v>
      </c>
      <c r="L555">
        <v>34</v>
      </c>
      <c r="M555">
        <v>24</v>
      </c>
      <c r="N555">
        <v>0</v>
      </c>
      <c r="O555">
        <v>0</v>
      </c>
    </row>
    <row r="556" spans="1:15" x14ac:dyDescent="0.25">
      <c r="A556" t="s">
        <v>131</v>
      </c>
      <c r="B556">
        <v>75</v>
      </c>
      <c r="C556">
        <v>6.2</v>
      </c>
      <c r="D556">
        <v>68</v>
      </c>
      <c r="E556">
        <v>80</v>
      </c>
      <c r="F556">
        <v>81</v>
      </c>
      <c r="G556">
        <v>81</v>
      </c>
      <c r="H556">
        <v>73</v>
      </c>
      <c r="I556">
        <v>73</v>
      </c>
      <c r="J556">
        <v>74</v>
      </c>
      <c r="K556">
        <v>72</v>
      </c>
      <c r="L556">
        <v>75</v>
      </c>
      <c r="M556">
        <v>69</v>
      </c>
      <c r="N556">
        <v>66</v>
      </c>
      <c r="O556">
        <v>90</v>
      </c>
    </row>
    <row r="557" spans="1:15" x14ac:dyDescent="0.25">
      <c r="A557" t="s">
        <v>130</v>
      </c>
      <c r="B557">
        <v>321</v>
      </c>
      <c r="C557">
        <v>3.72</v>
      </c>
      <c r="D557">
        <v>0</v>
      </c>
      <c r="E557">
        <v>0</v>
      </c>
      <c r="F557">
        <v>0</v>
      </c>
      <c r="G557">
        <v>0</v>
      </c>
      <c r="H557">
        <v>0</v>
      </c>
      <c r="I557">
        <v>0</v>
      </c>
      <c r="J557">
        <v>0</v>
      </c>
      <c r="K557">
        <v>0</v>
      </c>
      <c r="L557">
        <v>0</v>
      </c>
      <c r="M557">
        <v>0</v>
      </c>
      <c r="N557">
        <v>0</v>
      </c>
      <c r="O557">
        <v>3846</v>
      </c>
    </row>
    <row r="558" spans="1:15" x14ac:dyDescent="0.25">
      <c r="A558" t="s">
        <v>129</v>
      </c>
      <c r="B558">
        <v>16</v>
      </c>
      <c r="C558">
        <v>4.8600000000000003</v>
      </c>
      <c r="D558">
        <v>0</v>
      </c>
      <c r="E558">
        <v>42</v>
      </c>
      <c r="F558">
        <v>0</v>
      </c>
      <c r="G558">
        <v>91</v>
      </c>
      <c r="H558">
        <v>16</v>
      </c>
      <c r="I558">
        <v>11</v>
      </c>
      <c r="J558">
        <v>0</v>
      </c>
      <c r="K558">
        <v>0</v>
      </c>
      <c r="L558">
        <v>0</v>
      </c>
      <c r="M558">
        <v>11</v>
      </c>
      <c r="N558">
        <v>0</v>
      </c>
      <c r="O558">
        <v>15</v>
      </c>
    </row>
    <row r="559" spans="1:15" x14ac:dyDescent="0.25">
      <c r="A559" t="s">
        <v>128</v>
      </c>
      <c r="B559">
        <v>47</v>
      </c>
      <c r="C559">
        <v>3.78</v>
      </c>
      <c r="D559">
        <v>137</v>
      </c>
      <c r="E559">
        <v>85</v>
      </c>
      <c r="F559">
        <v>25</v>
      </c>
      <c r="G559">
        <v>32</v>
      </c>
      <c r="H559">
        <v>25</v>
      </c>
      <c r="I559">
        <v>31</v>
      </c>
      <c r="J559">
        <v>97</v>
      </c>
      <c r="K559">
        <v>46</v>
      </c>
      <c r="L559">
        <v>14</v>
      </c>
      <c r="M559">
        <v>49</v>
      </c>
      <c r="N559">
        <v>14</v>
      </c>
      <c r="O559">
        <v>10</v>
      </c>
    </row>
    <row r="560" spans="1:15" x14ac:dyDescent="0.25">
      <c r="A560" t="s">
        <v>127</v>
      </c>
      <c r="B560">
        <v>61</v>
      </c>
      <c r="C560">
        <v>1.38</v>
      </c>
      <c r="D560">
        <v>38</v>
      </c>
      <c r="E560">
        <v>66</v>
      </c>
      <c r="F560">
        <v>134</v>
      </c>
      <c r="G560">
        <v>115</v>
      </c>
      <c r="H560">
        <v>143</v>
      </c>
      <c r="I560">
        <v>77</v>
      </c>
      <c r="J560">
        <v>0</v>
      </c>
      <c r="K560">
        <v>21</v>
      </c>
      <c r="L560">
        <v>17</v>
      </c>
      <c r="M560">
        <v>42</v>
      </c>
      <c r="N560">
        <v>49</v>
      </c>
      <c r="O560">
        <v>35</v>
      </c>
    </row>
    <row r="561" spans="1:15" x14ac:dyDescent="0.25">
      <c r="A561" t="s">
        <v>126</v>
      </c>
      <c r="B561">
        <v>36</v>
      </c>
      <c r="C561">
        <v>0.66</v>
      </c>
      <c r="D561">
        <v>52</v>
      </c>
      <c r="E561">
        <v>46</v>
      </c>
      <c r="F561">
        <v>33</v>
      </c>
      <c r="G561">
        <v>31</v>
      </c>
      <c r="H561">
        <v>82</v>
      </c>
      <c r="I561">
        <v>80</v>
      </c>
      <c r="J561">
        <v>14</v>
      </c>
      <c r="K561">
        <v>0</v>
      </c>
      <c r="L561">
        <v>0</v>
      </c>
      <c r="M561">
        <v>30</v>
      </c>
      <c r="N561">
        <v>23</v>
      </c>
      <c r="O561">
        <v>38</v>
      </c>
    </row>
    <row r="562" spans="1:15" x14ac:dyDescent="0.25">
      <c r="A562" t="s">
        <v>125</v>
      </c>
      <c r="B562">
        <v>138</v>
      </c>
      <c r="C562">
        <v>2.2200000000000002</v>
      </c>
      <c r="D562">
        <v>128</v>
      </c>
      <c r="E562">
        <v>309</v>
      </c>
      <c r="F562">
        <v>270</v>
      </c>
      <c r="G562">
        <v>514</v>
      </c>
      <c r="H562">
        <v>282</v>
      </c>
      <c r="I562">
        <v>86</v>
      </c>
      <c r="J562">
        <v>0</v>
      </c>
      <c r="K562">
        <v>0</v>
      </c>
      <c r="L562">
        <v>0</v>
      </c>
      <c r="M562">
        <v>32</v>
      </c>
      <c r="N562">
        <v>14</v>
      </c>
      <c r="O562">
        <v>21</v>
      </c>
    </row>
    <row r="563" spans="1:15" x14ac:dyDescent="0.25">
      <c r="A563" t="s">
        <v>124</v>
      </c>
      <c r="B563">
        <v>72</v>
      </c>
      <c r="C563">
        <v>2.9</v>
      </c>
      <c r="D563">
        <v>77</v>
      </c>
      <c r="E563">
        <v>42</v>
      </c>
      <c r="F563">
        <v>65</v>
      </c>
      <c r="G563">
        <v>116</v>
      </c>
      <c r="H563">
        <v>203</v>
      </c>
      <c r="I563">
        <v>49</v>
      </c>
      <c r="J563">
        <v>28</v>
      </c>
      <c r="K563">
        <v>16</v>
      </c>
      <c r="L563">
        <v>32</v>
      </c>
      <c r="M563">
        <v>75</v>
      </c>
      <c r="N563">
        <v>63</v>
      </c>
      <c r="O563">
        <v>98</v>
      </c>
    </row>
    <row r="564" spans="1:15" x14ac:dyDescent="0.25">
      <c r="A564" t="s">
        <v>123</v>
      </c>
      <c r="B564">
        <v>50</v>
      </c>
      <c r="C564">
        <v>2.14</v>
      </c>
      <c r="D564">
        <v>26</v>
      </c>
      <c r="E564">
        <v>68</v>
      </c>
      <c r="F564">
        <v>65</v>
      </c>
      <c r="G564">
        <v>101</v>
      </c>
      <c r="H564">
        <v>146</v>
      </c>
      <c r="I564">
        <v>104</v>
      </c>
      <c r="J564">
        <v>24</v>
      </c>
      <c r="K564">
        <v>14</v>
      </c>
      <c r="L564">
        <v>15</v>
      </c>
      <c r="M564">
        <v>14</v>
      </c>
      <c r="N564">
        <v>0</v>
      </c>
      <c r="O564">
        <v>19</v>
      </c>
    </row>
    <row r="565" spans="1:15" x14ac:dyDescent="0.25">
      <c r="A565" t="s">
        <v>122</v>
      </c>
      <c r="B565">
        <v>213</v>
      </c>
      <c r="C565">
        <v>2.1800000000000002</v>
      </c>
      <c r="D565">
        <v>95</v>
      </c>
      <c r="E565">
        <v>96</v>
      </c>
      <c r="F565">
        <v>492</v>
      </c>
      <c r="G565">
        <v>699</v>
      </c>
      <c r="H565">
        <v>498</v>
      </c>
      <c r="I565">
        <v>256</v>
      </c>
      <c r="J565">
        <v>96</v>
      </c>
      <c r="K565">
        <v>36</v>
      </c>
      <c r="L565">
        <v>21</v>
      </c>
      <c r="M565">
        <v>68</v>
      </c>
      <c r="N565">
        <v>76</v>
      </c>
      <c r="O565">
        <v>127</v>
      </c>
    </row>
    <row r="566" spans="1:15" x14ac:dyDescent="0.25">
      <c r="A566" t="s">
        <v>121</v>
      </c>
      <c r="B566">
        <v>37</v>
      </c>
      <c r="C566">
        <v>0.56999999999999995</v>
      </c>
      <c r="D566">
        <v>0</v>
      </c>
      <c r="E566">
        <v>0</v>
      </c>
      <c r="F566">
        <v>0</v>
      </c>
      <c r="G566">
        <v>23</v>
      </c>
      <c r="H566">
        <v>127</v>
      </c>
      <c r="I566">
        <v>55</v>
      </c>
      <c r="J566">
        <v>49</v>
      </c>
      <c r="K566">
        <v>34</v>
      </c>
      <c r="L566">
        <v>48</v>
      </c>
      <c r="M566">
        <v>44</v>
      </c>
      <c r="N566">
        <v>20</v>
      </c>
      <c r="O566">
        <v>39</v>
      </c>
    </row>
    <row r="567" spans="1:15" x14ac:dyDescent="0.25">
      <c r="A567" t="s">
        <v>120</v>
      </c>
      <c r="B567">
        <v>77</v>
      </c>
      <c r="C567">
        <v>0.28999999999999998</v>
      </c>
      <c r="D567">
        <v>119</v>
      </c>
      <c r="E567">
        <v>194</v>
      </c>
      <c r="F567">
        <v>154</v>
      </c>
      <c r="G567">
        <v>118</v>
      </c>
      <c r="H567">
        <v>97</v>
      </c>
      <c r="I567">
        <v>34</v>
      </c>
      <c r="J567">
        <v>49</v>
      </c>
      <c r="K567">
        <v>28</v>
      </c>
      <c r="L567">
        <v>54</v>
      </c>
      <c r="M567">
        <v>44</v>
      </c>
      <c r="N567">
        <v>15</v>
      </c>
      <c r="O567">
        <v>23</v>
      </c>
    </row>
    <row r="568" spans="1:15" x14ac:dyDescent="0.25">
      <c r="A568" t="s">
        <v>119</v>
      </c>
      <c r="B568">
        <v>16</v>
      </c>
      <c r="C568">
        <v>2.65</v>
      </c>
      <c r="D568">
        <v>22</v>
      </c>
      <c r="E568">
        <v>36</v>
      </c>
      <c r="F568">
        <v>31</v>
      </c>
      <c r="G568">
        <v>41</v>
      </c>
      <c r="H568">
        <v>16</v>
      </c>
      <c r="I568">
        <v>25</v>
      </c>
      <c r="J568">
        <v>0</v>
      </c>
      <c r="K568">
        <v>0</v>
      </c>
      <c r="L568">
        <v>0</v>
      </c>
      <c r="M568">
        <v>12</v>
      </c>
      <c r="N568">
        <v>0</v>
      </c>
      <c r="O568">
        <v>14</v>
      </c>
    </row>
    <row r="569" spans="1:15" x14ac:dyDescent="0.25">
      <c r="A569" t="s">
        <v>118</v>
      </c>
      <c r="B569">
        <v>13</v>
      </c>
      <c r="C569">
        <v>1</v>
      </c>
      <c r="D569">
        <v>0</v>
      </c>
      <c r="E569">
        <v>0</v>
      </c>
      <c r="F569">
        <v>40</v>
      </c>
      <c r="G569">
        <v>52</v>
      </c>
      <c r="H569">
        <v>46</v>
      </c>
      <c r="I569">
        <v>0</v>
      </c>
      <c r="J569">
        <v>0</v>
      </c>
      <c r="K569">
        <v>12</v>
      </c>
      <c r="L569">
        <v>0</v>
      </c>
      <c r="M569">
        <v>0</v>
      </c>
      <c r="N569">
        <v>0</v>
      </c>
      <c r="O569">
        <v>0</v>
      </c>
    </row>
    <row r="570" spans="1:15" x14ac:dyDescent="0.25">
      <c r="A570" t="s">
        <v>117</v>
      </c>
      <c r="B570">
        <v>18</v>
      </c>
      <c r="C570">
        <v>2.71</v>
      </c>
      <c r="D570">
        <v>42</v>
      </c>
      <c r="E570">
        <v>18</v>
      </c>
      <c r="F570">
        <v>92</v>
      </c>
      <c r="G570">
        <v>31</v>
      </c>
      <c r="H570">
        <v>15</v>
      </c>
      <c r="I570">
        <v>0</v>
      </c>
      <c r="J570">
        <v>10</v>
      </c>
      <c r="K570">
        <v>11</v>
      </c>
      <c r="L570">
        <v>0</v>
      </c>
      <c r="M570">
        <v>0</v>
      </c>
      <c r="N570">
        <v>0</v>
      </c>
      <c r="O570">
        <v>0</v>
      </c>
    </row>
    <row r="571" spans="1:15" x14ac:dyDescent="0.25">
      <c r="A571" t="s">
        <v>116</v>
      </c>
      <c r="B571">
        <v>63</v>
      </c>
      <c r="C571">
        <v>1.42</v>
      </c>
      <c r="D571">
        <v>48</v>
      </c>
      <c r="E571">
        <v>79</v>
      </c>
      <c r="F571">
        <v>235</v>
      </c>
      <c r="G571">
        <v>142</v>
      </c>
      <c r="H571">
        <v>66</v>
      </c>
      <c r="I571">
        <v>98</v>
      </c>
      <c r="J571">
        <v>41</v>
      </c>
      <c r="K571">
        <v>0</v>
      </c>
      <c r="L571">
        <v>0</v>
      </c>
      <c r="M571">
        <v>14</v>
      </c>
      <c r="N571">
        <v>10</v>
      </c>
      <c r="O571">
        <v>20</v>
      </c>
    </row>
    <row r="572" spans="1:15" x14ac:dyDescent="0.25">
      <c r="A572" t="s">
        <v>115</v>
      </c>
      <c r="B572">
        <v>36</v>
      </c>
      <c r="C572">
        <v>1.95</v>
      </c>
      <c r="D572">
        <v>12</v>
      </c>
      <c r="E572">
        <v>70</v>
      </c>
      <c r="F572">
        <v>193</v>
      </c>
      <c r="G572">
        <v>109</v>
      </c>
      <c r="H572">
        <v>46</v>
      </c>
      <c r="I572">
        <v>0</v>
      </c>
      <c r="J572">
        <v>0</v>
      </c>
      <c r="K572">
        <v>0</v>
      </c>
      <c r="L572">
        <v>0</v>
      </c>
      <c r="M572">
        <v>0</v>
      </c>
      <c r="N572">
        <v>0</v>
      </c>
      <c r="O572">
        <v>0</v>
      </c>
    </row>
    <row r="573" spans="1:15" x14ac:dyDescent="0.25">
      <c r="A573" t="s">
        <v>114</v>
      </c>
      <c r="B573">
        <v>15</v>
      </c>
      <c r="C573">
        <v>0.8</v>
      </c>
      <c r="D573">
        <v>28</v>
      </c>
      <c r="E573">
        <v>25</v>
      </c>
      <c r="F573">
        <v>33</v>
      </c>
      <c r="G573">
        <v>54</v>
      </c>
      <c r="H573">
        <v>19</v>
      </c>
      <c r="I573">
        <v>12</v>
      </c>
      <c r="J573">
        <v>10</v>
      </c>
      <c r="K573">
        <v>0</v>
      </c>
      <c r="L573">
        <v>0</v>
      </c>
      <c r="M573">
        <v>0</v>
      </c>
      <c r="N573">
        <v>0</v>
      </c>
      <c r="O573">
        <v>0</v>
      </c>
    </row>
    <row r="574" spans="1:15" x14ac:dyDescent="0.25">
      <c r="A574" t="s">
        <v>113</v>
      </c>
      <c r="B574">
        <v>14</v>
      </c>
      <c r="C574">
        <v>7.08</v>
      </c>
      <c r="D574">
        <v>0</v>
      </c>
      <c r="E574">
        <v>45</v>
      </c>
      <c r="F574">
        <v>42</v>
      </c>
      <c r="G574">
        <v>21</v>
      </c>
      <c r="H574">
        <v>0</v>
      </c>
      <c r="I574">
        <v>0</v>
      </c>
      <c r="J574">
        <v>0</v>
      </c>
      <c r="K574">
        <v>0</v>
      </c>
      <c r="L574">
        <v>0</v>
      </c>
      <c r="M574">
        <v>0</v>
      </c>
      <c r="N574">
        <v>20</v>
      </c>
      <c r="O574">
        <v>41</v>
      </c>
    </row>
    <row r="575" spans="1:15" x14ac:dyDescent="0.25">
      <c r="A575" t="s">
        <v>111</v>
      </c>
      <c r="B575">
        <v>10</v>
      </c>
      <c r="C575">
        <v>2.9</v>
      </c>
      <c r="D575">
        <v>15</v>
      </c>
      <c r="E575">
        <v>20</v>
      </c>
      <c r="F575">
        <v>21</v>
      </c>
      <c r="G575">
        <v>27</v>
      </c>
      <c r="H575">
        <v>12</v>
      </c>
      <c r="I575">
        <v>0</v>
      </c>
      <c r="J575">
        <v>0</v>
      </c>
      <c r="K575">
        <v>0</v>
      </c>
      <c r="L575">
        <v>0</v>
      </c>
      <c r="M575">
        <v>0</v>
      </c>
      <c r="N575">
        <v>23</v>
      </c>
      <c r="O575">
        <v>0</v>
      </c>
    </row>
    <row r="576" spans="1:15" x14ac:dyDescent="0.25">
      <c r="A576" t="s">
        <v>110</v>
      </c>
      <c r="B576">
        <v>13</v>
      </c>
      <c r="C576">
        <v>2.2999999999999998</v>
      </c>
      <c r="D576">
        <v>0</v>
      </c>
      <c r="E576">
        <v>27</v>
      </c>
      <c r="F576">
        <v>13</v>
      </c>
      <c r="G576">
        <v>10</v>
      </c>
      <c r="H576">
        <v>24</v>
      </c>
      <c r="I576">
        <v>0</v>
      </c>
      <c r="J576">
        <v>0</v>
      </c>
      <c r="K576">
        <v>0</v>
      </c>
      <c r="L576">
        <v>20</v>
      </c>
      <c r="M576">
        <v>19</v>
      </c>
      <c r="N576">
        <v>0</v>
      </c>
      <c r="O576">
        <v>44</v>
      </c>
    </row>
    <row r="577" spans="1:15" x14ac:dyDescent="0.25">
      <c r="A577" t="s">
        <v>112</v>
      </c>
      <c r="B577">
        <v>19</v>
      </c>
      <c r="C577">
        <v>2.85</v>
      </c>
      <c r="D577">
        <v>0</v>
      </c>
      <c r="E577">
        <v>24</v>
      </c>
      <c r="F577">
        <v>15</v>
      </c>
      <c r="G577">
        <v>23</v>
      </c>
      <c r="H577">
        <v>54</v>
      </c>
      <c r="I577">
        <v>24</v>
      </c>
      <c r="J577">
        <v>0</v>
      </c>
      <c r="K577">
        <v>17</v>
      </c>
      <c r="L577">
        <v>56</v>
      </c>
      <c r="M577">
        <v>19</v>
      </c>
      <c r="N577">
        <v>0</v>
      </c>
      <c r="O577">
        <v>0</v>
      </c>
    </row>
    <row r="578" spans="1:15" x14ac:dyDescent="0.25">
      <c r="A578" t="s">
        <v>109</v>
      </c>
      <c r="B578">
        <v>2714</v>
      </c>
      <c r="C578">
        <v>6.08</v>
      </c>
      <c r="D578">
        <v>3706</v>
      </c>
      <c r="E578">
        <v>4081</v>
      </c>
      <c r="F578">
        <v>4335</v>
      </c>
      <c r="G578">
        <v>3537</v>
      </c>
      <c r="H578">
        <v>3155</v>
      </c>
      <c r="I578">
        <v>2617</v>
      </c>
      <c r="J578">
        <v>2189</v>
      </c>
      <c r="K578">
        <v>1725</v>
      </c>
      <c r="L578">
        <v>1305</v>
      </c>
      <c r="M578">
        <v>1554</v>
      </c>
      <c r="N578">
        <v>1454</v>
      </c>
      <c r="O578">
        <v>2907</v>
      </c>
    </row>
    <row r="579" spans="1:15" x14ac:dyDescent="0.25">
      <c r="A579" t="s">
        <v>108</v>
      </c>
      <c r="B579">
        <v>28</v>
      </c>
      <c r="C579">
        <v>4.09</v>
      </c>
      <c r="D579">
        <v>42</v>
      </c>
      <c r="E579">
        <v>80</v>
      </c>
      <c r="F579">
        <v>62</v>
      </c>
      <c r="G579">
        <v>85</v>
      </c>
      <c r="H579">
        <v>39</v>
      </c>
      <c r="I579">
        <v>12</v>
      </c>
      <c r="J579">
        <v>0</v>
      </c>
      <c r="K579">
        <v>0</v>
      </c>
      <c r="L579">
        <v>0</v>
      </c>
      <c r="M579">
        <v>12</v>
      </c>
      <c r="N579">
        <v>0</v>
      </c>
      <c r="O579">
        <v>0</v>
      </c>
    </row>
    <row r="580" spans="1:15" x14ac:dyDescent="0.25">
      <c r="A580" t="s">
        <v>107</v>
      </c>
      <c r="B580">
        <v>23</v>
      </c>
      <c r="C580">
        <v>4.5999999999999996</v>
      </c>
      <c r="D580">
        <v>10</v>
      </c>
      <c r="E580">
        <v>0</v>
      </c>
      <c r="F580">
        <v>81</v>
      </c>
      <c r="G580">
        <v>35</v>
      </c>
      <c r="H580">
        <v>46</v>
      </c>
      <c r="I580">
        <v>31</v>
      </c>
      <c r="J580">
        <v>10</v>
      </c>
      <c r="K580">
        <v>10</v>
      </c>
      <c r="L580">
        <v>14</v>
      </c>
      <c r="M580">
        <v>13</v>
      </c>
      <c r="N580">
        <v>16</v>
      </c>
      <c r="O580">
        <v>13</v>
      </c>
    </row>
    <row r="581" spans="1:15" x14ac:dyDescent="0.25">
      <c r="A581" t="s">
        <v>106</v>
      </c>
      <c r="B581">
        <v>13</v>
      </c>
      <c r="C581">
        <v>3.92</v>
      </c>
      <c r="D581">
        <v>0</v>
      </c>
      <c r="E581">
        <v>24</v>
      </c>
      <c r="F581">
        <v>50</v>
      </c>
      <c r="G581">
        <v>43</v>
      </c>
      <c r="H581">
        <v>15</v>
      </c>
      <c r="I581">
        <v>0</v>
      </c>
      <c r="J581">
        <v>0</v>
      </c>
      <c r="K581">
        <v>11</v>
      </c>
      <c r="L581">
        <v>0</v>
      </c>
      <c r="M581">
        <v>0</v>
      </c>
      <c r="N581">
        <v>0</v>
      </c>
      <c r="O581">
        <v>14</v>
      </c>
    </row>
    <row r="582" spans="1:15" x14ac:dyDescent="0.25">
      <c r="A582" t="s">
        <v>105</v>
      </c>
      <c r="B582">
        <v>9</v>
      </c>
      <c r="C582">
        <v>2.72</v>
      </c>
      <c r="D582">
        <v>14</v>
      </c>
      <c r="E582">
        <v>12</v>
      </c>
      <c r="F582">
        <v>14</v>
      </c>
      <c r="G582">
        <v>40</v>
      </c>
      <c r="H582">
        <v>22</v>
      </c>
      <c r="I582">
        <v>0</v>
      </c>
      <c r="J582">
        <v>0</v>
      </c>
      <c r="K582">
        <v>0</v>
      </c>
      <c r="L582">
        <v>0</v>
      </c>
      <c r="M582">
        <v>0</v>
      </c>
      <c r="N582">
        <v>0</v>
      </c>
      <c r="O582">
        <v>0</v>
      </c>
    </row>
    <row r="583" spans="1:15" x14ac:dyDescent="0.25">
      <c r="A583" t="s">
        <v>104</v>
      </c>
      <c r="B583">
        <v>12</v>
      </c>
      <c r="C583">
        <v>3.57</v>
      </c>
      <c r="D583">
        <v>29</v>
      </c>
      <c r="E583">
        <v>24</v>
      </c>
      <c r="F583">
        <v>46</v>
      </c>
      <c r="G583">
        <v>21</v>
      </c>
      <c r="H583">
        <v>0</v>
      </c>
      <c r="I583">
        <v>10</v>
      </c>
      <c r="J583">
        <v>0</v>
      </c>
      <c r="K583">
        <v>0</v>
      </c>
      <c r="L583">
        <v>0</v>
      </c>
      <c r="M583">
        <v>11</v>
      </c>
      <c r="N583">
        <v>0</v>
      </c>
      <c r="O583">
        <v>0</v>
      </c>
    </row>
    <row r="584" spans="1:15" x14ac:dyDescent="0.25">
      <c r="A584" t="s">
        <v>103</v>
      </c>
      <c r="B584">
        <v>1207</v>
      </c>
      <c r="C584">
        <v>9.36</v>
      </c>
      <c r="D584">
        <v>1417</v>
      </c>
      <c r="E584">
        <v>1866</v>
      </c>
      <c r="F584">
        <v>1928</v>
      </c>
      <c r="G584">
        <v>1691</v>
      </c>
      <c r="H584">
        <v>2680</v>
      </c>
      <c r="I584">
        <v>1095</v>
      </c>
      <c r="J584">
        <v>462</v>
      </c>
      <c r="K584">
        <v>615</v>
      </c>
      <c r="L584">
        <v>349</v>
      </c>
      <c r="M584">
        <v>509</v>
      </c>
      <c r="N584">
        <v>600</v>
      </c>
      <c r="O584">
        <v>1271</v>
      </c>
    </row>
    <row r="585" spans="1:15" x14ac:dyDescent="0.25">
      <c r="A585" t="s">
        <v>100</v>
      </c>
      <c r="B585">
        <v>41</v>
      </c>
      <c r="C585">
        <v>7.74</v>
      </c>
      <c r="D585">
        <v>58</v>
      </c>
      <c r="E585">
        <v>115</v>
      </c>
      <c r="F585">
        <v>77</v>
      </c>
      <c r="G585">
        <v>51</v>
      </c>
      <c r="H585">
        <v>50</v>
      </c>
      <c r="I585">
        <v>31</v>
      </c>
      <c r="J585">
        <v>11</v>
      </c>
      <c r="K585">
        <v>14</v>
      </c>
      <c r="L585">
        <v>25</v>
      </c>
      <c r="M585">
        <v>18</v>
      </c>
      <c r="N585">
        <v>17</v>
      </c>
      <c r="O585">
        <v>25</v>
      </c>
    </row>
    <row r="586" spans="1:15" x14ac:dyDescent="0.25">
      <c r="A586" t="s">
        <v>102</v>
      </c>
      <c r="B586">
        <v>48</v>
      </c>
      <c r="C586">
        <v>7.69</v>
      </c>
      <c r="D586">
        <v>0</v>
      </c>
      <c r="E586">
        <v>0</v>
      </c>
      <c r="F586">
        <v>73</v>
      </c>
      <c r="G586">
        <v>154</v>
      </c>
      <c r="H586">
        <v>198</v>
      </c>
      <c r="I586">
        <v>18</v>
      </c>
      <c r="J586">
        <v>34</v>
      </c>
      <c r="K586">
        <v>21</v>
      </c>
      <c r="L586">
        <v>12</v>
      </c>
      <c r="M586">
        <v>18</v>
      </c>
      <c r="N586">
        <v>17</v>
      </c>
      <c r="O586">
        <v>36</v>
      </c>
    </row>
    <row r="587" spans="1:15" x14ac:dyDescent="0.25">
      <c r="A587" t="s">
        <v>101</v>
      </c>
      <c r="B587">
        <v>7</v>
      </c>
      <c r="C587">
        <v>5.72</v>
      </c>
      <c r="D587">
        <v>0</v>
      </c>
      <c r="E587">
        <v>0</v>
      </c>
      <c r="F587">
        <v>0</v>
      </c>
      <c r="G587">
        <v>0</v>
      </c>
      <c r="H587">
        <v>17</v>
      </c>
      <c r="I587">
        <v>10</v>
      </c>
      <c r="J587">
        <v>18</v>
      </c>
      <c r="K587">
        <v>25</v>
      </c>
      <c r="L587">
        <v>0</v>
      </c>
      <c r="M587">
        <v>11</v>
      </c>
      <c r="N587">
        <v>0</v>
      </c>
      <c r="O587">
        <v>0</v>
      </c>
    </row>
    <row r="588" spans="1:15" x14ac:dyDescent="0.25">
      <c r="A588" t="s">
        <v>99</v>
      </c>
      <c r="B588">
        <v>197</v>
      </c>
      <c r="C588">
        <v>8.08</v>
      </c>
      <c r="D588">
        <v>207</v>
      </c>
      <c r="E588">
        <v>270</v>
      </c>
      <c r="F588">
        <v>290</v>
      </c>
      <c r="G588">
        <v>231</v>
      </c>
      <c r="H588">
        <v>217</v>
      </c>
      <c r="I588">
        <v>170</v>
      </c>
      <c r="J588">
        <v>182</v>
      </c>
      <c r="K588">
        <v>173</v>
      </c>
      <c r="L588">
        <v>153</v>
      </c>
      <c r="M588">
        <v>163</v>
      </c>
      <c r="N588">
        <v>142</v>
      </c>
      <c r="O588">
        <v>168</v>
      </c>
    </row>
    <row r="589" spans="1:15" x14ac:dyDescent="0.25">
      <c r="A589" t="s">
        <v>98</v>
      </c>
      <c r="B589">
        <v>13</v>
      </c>
      <c r="C589">
        <v>13.48</v>
      </c>
      <c r="D589">
        <v>27</v>
      </c>
      <c r="E589">
        <v>0</v>
      </c>
      <c r="F589">
        <v>0</v>
      </c>
      <c r="G589">
        <v>0</v>
      </c>
      <c r="H589">
        <v>0</v>
      </c>
      <c r="I589">
        <v>0</v>
      </c>
      <c r="J589">
        <v>0</v>
      </c>
      <c r="K589">
        <v>0</v>
      </c>
      <c r="L589">
        <v>0</v>
      </c>
      <c r="M589">
        <v>24</v>
      </c>
      <c r="N589">
        <v>85</v>
      </c>
      <c r="O589">
        <v>17</v>
      </c>
    </row>
    <row r="590" spans="1:15" x14ac:dyDescent="0.25">
      <c r="A590" t="s">
        <v>97</v>
      </c>
      <c r="B590">
        <v>43</v>
      </c>
      <c r="C590">
        <v>5.63</v>
      </c>
      <c r="D590">
        <v>82</v>
      </c>
      <c r="E590">
        <v>61</v>
      </c>
      <c r="F590">
        <v>65</v>
      </c>
      <c r="G590">
        <v>65</v>
      </c>
      <c r="H590">
        <v>21</v>
      </c>
      <c r="I590">
        <v>11</v>
      </c>
      <c r="J590">
        <v>20</v>
      </c>
      <c r="K590">
        <v>34</v>
      </c>
      <c r="L590">
        <v>29</v>
      </c>
      <c r="M590">
        <v>22</v>
      </c>
      <c r="N590">
        <v>36</v>
      </c>
      <c r="O590">
        <v>74</v>
      </c>
    </row>
    <row r="591" spans="1:15" x14ac:dyDescent="0.25">
      <c r="A591" t="s">
        <v>96</v>
      </c>
      <c r="B591">
        <v>0</v>
      </c>
      <c r="C591">
        <v>0</v>
      </c>
      <c r="D591">
        <v>0</v>
      </c>
      <c r="E591">
        <v>0</v>
      </c>
      <c r="F591">
        <v>0</v>
      </c>
      <c r="G591">
        <v>0</v>
      </c>
      <c r="H591">
        <v>0</v>
      </c>
      <c r="I591">
        <v>0</v>
      </c>
      <c r="J591">
        <v>0</v>
      </c>
      <c r="K591">
        <v>0</v>
      </c>
      <c r="L591">
        <v>0</v>
      </c>
      <c r="M591">
        <v>0</v>
      </c>
      <c r="N591">
        <v>0</v>
      </c>
      <c r="O591">
        <v>0</v>
      </c>
    </row>
    <row r="592" spans="1:15" x14ac:dyDescent="0.25">
      <c r="A592" t="s">
        <v>95</v>
      </c>
      <c r="B592">
        <v>46</v>
      </c>
      <c r="C592">
        <v>4.6900000000000004</v>
      </c>
      <c r="D592">
        <v>89</v>
      </c>
      <c r="E592">
        <v>105</v>
      </c>
      <c r="F592">
        <v>116</v>
      </c>
      <c r="G592">
        <v>97</v>
      </c>
      <c r="H592">
        <v>36</v>
      </c>
      <c r="I592">
        <v>11</v>
      </c>
      <c r="J592">
        <v>0</v>
      </c>
      <c r="K592">
        <v>19</v>
      </c>
      <c r="L592">
        <v>12</v>
      </c>
      <c r="M592">
        <v>10</v>
      </c>
      <c r="N592">
        <v>30</v>
      </c>
      <c r="O592">
        <v>30</v>
      </c>
    </row>
    <row r="593" spans="1:15" x14ac:dyDescent="0.25">
      <c r="A593" t="s">
        <v>94</v>
      </c>
      <c r="B593">
        <v>58</v>
      </c>
      <c r="C593">
        <v>4.97</v>
      </c>
      <c r="D593">
        <v>97</v>
      </c>
      <c r="E593">
        <v>127</v>
      </c>
      <c r="F593">
        <v>172</v>
      </c>
      <c r="G593">
        <v>116</v>
      </c>
      <c r="H593">
        <v>59</v>
      </c>
      <c r="I593">
        <v>57</v>
      </c>
      <c r="J593">
        <v>10</v>
      </c>
      <c r="K593">
        <v>23</v>
      </c>
      <c r="L593">
        <v>0</v>
      </c>
      <c r="M593">
        <v>13</v>
      </c>
      <c r="N593">
        <v>0</v>
      </c>
      <c r="O593">
        <v>21</v>
      </c>
    </row>
    <row r="594" spans="1:15" x14ac:dyDescent="0.25">
      <c r="A594" t="s">
        <v>93</v>
      </c>
      <c r="B594">
        <v>16</v>
      </c>
      <c r="C594">
        <v>7.79</v>
      </c>
      <c r="D594">
        <v>33</v>
      </c>
      <c r="E594">
        <v>45</v>
      </c>
      <c r="F594">
        <v>33</v>
      </c>
      <c r="G594">
        <v>40</v>
      </c>
      <c r="H594">
        <v>14</v>
      </c>
      <c r="I594">
        <v>0</v>
      </c>
      <c r="J594">
        <v>0</v>
      </c>
      <c r="K594">
        <v>0</v>
      </c>
      <c r="L594">
        <v>0</v>
      </c>
      <c r="M594">
        <v>0</v>
      </c>
      <c r="N594">
        <v>0</v>
      </c>
      <c r="O594">
        <v>28</v>
      </c>
    </row>
    <row r="595" spans="1:15" x14ac:dyDescent="0.25">
      <c r="A595" t="s">
        <v>92</v>
      </c>
      <c r="B595">
        <v>23</v>
      </c>
      <c r="C595">
        <v>7.04</v>
      </c>
      <c r="D595">
        <v>36</v>
      </c>
      <c r="E595">
        <v>53</v>
      </c>
      <c r="F595">
        <v>96</v>
      </c>
      <c r="G595">
        <v>36</v>
      </c>
      <c r="H595">
        <v>36</v>
      </c>
      <c r="I595">
        <v>0</v>
      </c>
      <c r="J595">
        <v>0</v>
      </c>
      <c r="K595">
        <v>12</v>
      </c>
      <c r="L595">
        <v>0</v>
      </c>
      <c r="M595">
        <v>0</v>
      </c>
      <c r="N595">
        <v>0</v>
      </c>
      <c r="O595">
        <v>11</v>
      </c>
    </row>
    <row r="596" spans="1:15" x14ac:dyDescent="0.25">
      <c r="A596" t="s">
        <v>91</v>
      </c>
      <c r="B596">
        <v>8</v>
      </c>
      <c r="C596">
        <v>5.09</v>
      </c>
      <c r="D596">
        <v>27</v>
      </c>
      <c r="E596">
        <v>0</v>
      </c>
      <c r="F596">
        <v>0</v>
      </c>
      <c r="G596">
        <v>0</v>
      </c>
      <c r="H596">
        <v>0</v>
      </c>
      <c r="I596">
        <v>17</v>
      </c>
      <c r="J596">
        <v>0</v>
      </c>
      <c r="K596">
        <v>0</v>
      </c>
      <c r="L596">
        <v>0</v>
      </c>
      <c r="M596">
        <v>15</v>
      </c>
      <c r="N596">
        <v>13</v>
      </c>
      <c r="O596">
        <v>24</v>
      </c>
    </row>
    <row r="597" spans="1:15" x14ac:dyDescent="0.25">
      <c r="A597" t="s">
        <v>90</v>
      </c>
      <c r="B597">
        <v>43</v>
      </c>
      <c r="C597">
        <v>4.32</v>
      </c>
      <c r="D597">
        <v>54</v>
      </c>
      <c r="E597">
        <v>32</v>
      </c>
      <c r="F597">
        <v>149</v>
      </c>
      <c r="G597">
        <v>81</v>
      </c>
      <c r="H597">
        <v>63</v>
      </c>
      <c r="I597">
        <v>14</v>
      </c>
      <c r="J597">
        <v>0</v>
      </c>
      <c r="K597">
        <v>13</v>
      </c>
      <c r="L597">
        <v>24</v>
      </c>
      <c r="M597">
        <v>29</v>
      </c>
      <c r="N597">
        <v>27</v>
      </c>
      <c r="O597">
        <v>24</v>
      </c>
    </row>
    <row r="598" spans="1:15" x14ac:dyDescent="0.25">
      <c r="A598" t="s">
        <v>89</v>
      </c>
      <c r="B598">
        <v>22</v>
      </c>
      <c r="C598">
        <v>5.83</v>
      </c>
      <c r="D598">
        <v>69</v>
      </c>
      <c r="E598">
        <v>37</v>
      </c>
      <c r="F598">
        <v>52</v>
      </c>
      <c r="G598">
        <v>40</v>
      </c>
      <c r="H598">
        <v>49</v>
      </c>
      <c r="I598">
        <v>0</v>
      </c>
      <c r="J598">
        <v>0</v>
      </c>
      <c r="K598">
        <v>0</v>
      </c>
      <c r="L598">
        <v>0</v>
      </c>
      <c r="M598">
        <v>0</v>
      </c>
      <c r="N598">
        <v>0</v>
      </c>
      <c r="O598">
        <v>12</v>
      </c>
    </row>
    <row r="599" spans="1:15" x14ac:dyDescent="0.25">
      <c r="A599" t="s">
        <v>88</v>
      </c>
      <c r="B599">
        <v>55</v>
      </c>
      <c r="C599">
        <v>5.36</v>
      </c>
      <c r="D599">
        <v>116</v>
      </c>
      <c r="E599">
        <v>171</v>
      </c>
      <c r="F599">
        <v>152</v>
      </c>
      <c r="G599">
        <v>72</v>
      </c>
      <c r="H599">
        <v>65</v>
      </c>
      <c r="I599">
        <v>38</v>
      </c>
      <c r="J599">
        <v>0</v>
      </c>
      <c r="K599">
        <v>13</v>
      </c>
      <c r="L599">
        <v>0</v>
      </c>
      <c r="M599">
        <v>10</v>
      </c>
      <c r="N599">
        <v>0</v>
      </c>
      <c r="O599">
        <v>23</v>
      </c>
    </row>
    <row r="600" spans="1:15" x14ac:dyDescent="0.25">
      <c r="A600" t="s">
        <v>87</v>
      </c>
      <c r="B600">
        <v>31</v>
      </c>
      <c r="C600">
        <v>6.51</v>
      </c>
      <c r="D600">
        <v>48</v>
      </c>
      <c r="E600">
        <v>90</v>
      </c>
      <c r="F600">
        <v>68</v>
      </c>
      <c r="G600">
        <v>75</v>
      </c>
      <c r="H600">
        <v>61</v>
      </c>
      <c r="I600">
        <v>11</v>
      </c>
      <c r="J600">
        <v>0</v>
      </c>
      <c r="K600">
        <v>0</v>
      </c>
      <c r="L600">
        <v>0</v>
      </c>
      <c r="M600">
        <v>0</v>
      </c>
      <c r="N600">
        <v>0</v>
      </c>
      <c r="O600">
        <v>22</v>
      </c>
    </row>
    <row r="601" spans="1:15" x14ac:dyDescent="0.25">
      <c r="A601" t="s">
        <v>86</v>
      </c>
      <c r="B601">
        <v>52</v>
      </c>
      <c r="C601">
        <v>4.51</v>
      </c>
      <c r="D601">
        <v>124</v>
      </c>
      <c r="E601">
        <v>92</v>
      </c>
      <c r="F601">
        <v>89</v>
      </c>
      <c r="G601">
        <v>116</v>
      </c>
      <c r="H601">
        <v>79</v>
      </c>
      <c r="I601">
        <v>61</v>
      </c>
      <c r="J601">
        <v>0</v>
      </c>
      <c r="K601">
        <v>17</v>
      </c>
      <c r="L601">
        <v>11</v>
      </c>
      <c r="M601">
        <v>17</v>
      </c>
      <c r="N601">
        <v>0</v>
      </c>
      <c r="O601">
        <v>14</v>
      </c>
    </row>
    <row r="602" spans="1:15" x14ac:dyDescent="0.25">
      <c r="A602" t="s">
        <v>85</v>
      </c>
      <c r="B602">
        <v>19</v>
      </c>
      <c r="C602">
        <v>4.95</v>
      </c>
      <c r="D602">
        <v>42</v>
      </c>
      <c r="E602">
        <v>63</v>
      </c>
      <c r="F602">
        <v>39</v>
      </c>
      <c r="G602">
        <v>29</v>
      </c>
      <c r="H602">
        <v>16</v>
      </c>
      <c r="I602">
        <v>17</v>
      </c>
      <c r="J602">
        <v>0</v>
      </c>
      <c r="K602">
        <v>0</v>
      </c>
      <c r="L602">
        <v>0</v>
      </c>
      <c r="M602">
        <v>12</v>
      </c>
      <c r="N602">
        <v>0</v>
      </c>
      <c r="O602">
        <v>13</v>
      </c>
    </row>
    <row r="603" spans="1:15" x14ac:dyDescent="0.25">
      <c r="A603" t="s">
        <v>84</v>
      </c>
      <c r="B603">
        <v>20</v>
      </c>
      <c r="C603">
        <v>5.15</v>
      </c>
      <c r="D603">
        <v>55</v>
      </c>
      <c r="E603">
        <v>40</v>
      </c>
      <c r="F603">
        <v>51</v>
      </c>
      <c r="G603">
        <v>38</v>
      </c>
      <c r="H603">
        <v>12</v>
      </c>
      <c r="I603">
        <v>29</v>
      </c>
      <c r="J603">
        <v>0</v>
      </c>
      <c r="K603">
        <v>0</v>
      </c>
      <c r="L603">
        <v>0</v>
      </c>
      <c r="M603">
        <v>0</v>
      </c>
      <c r="N603">
        <v>0</v>
      </c>
      <c r="O603">
        <v>20</v>
      </c>
    </row>
    <row r="604" spans="1:15" x14ac:dyDescent="0.25">
      <c r="A604" t="s">
        <v>83</v>
      </c>
      <c r="B604">
        <v>15</v>
      </c>
      <c r="C604">
        <v>5.72</v>
      </c>
      <c r="D604">
        <v>35</v>
      </c>
      <c r="E604">
        <v>23</v>
      </c>
      <c r="F604">
        <v>66</v>
      </c>
      <c r="G604">
        <v>49</v>
      </c>
      <c r="H604">
        <v>0</v>
      </c>
      <c r="I604">
        <v>0</v>
      </c>
      <c r="J604">
        <v>0</v>
      </c>
      <c r="K604">
        <v>0</v>
      </c>
      <c r="L604">
        <v>0</v>
      </c>
      <c r="M604">
        <v>0</v>
      </c>
      <c r="N604">
        <v>0</v>
      </c>
      <c r="O604">
        <v>12</v>
      </c>
    </row>
    <row r="605" spans="1:15" x14ac:dyDescent="0.25">
      <c r="A605" t="s">
        <v>82</v>
      </c>
      <c r="B605">
        <v>23</v>
      </c>
      <c r="C605">
        <v>3.24</v>
      </c>
      <c r="D605">
        <v>69</v>
      </c>
      <c r="E605">
        <v>92</v>
      </c>
      <c r="F605">
        <v>41</v>
      </c>
      <c r="G605">
        <v>18</v>
      </c>
      <c r="H605">
        <v>33</v>
      </c>
      <c r="I605">
        <v>0</v>
      </c>
      <c r="J605">
        <v>0</v>
      </c>
      <c r="K605">
        <v>15</v>
      </c>
      <c r="L605">
        <v>0</v>
      </c>
      <c r="M605">
        <v>0</v>
      </c>
      <c r="N605">
        <v>0</v>
      </c>
      <c r="O605">
        <v>10</v>
      </c>
    </row>
    <row r="606" spans="1:15" x14ac:dyDescent="0.25">
      <c r="A606" t="s">
        <v>81</v>
      </c>
      <c r="B606">
        <v>14</v>
      </c>
      <c r="C606">
        <v>5.39</v>
      </c>
      <c r="D606">
        <v>37</v>
      </c>
      <c r="E606">
        <v>42</v>
      </c>
      <c r="F606">
        <v>58</v>
      </c>
      <c r="G606">
        <v>16</v>
      </c>
      <c r="H606">
        <v>0</v>
      </c>
      <c r="I606">
        <v>0</v>
      </c>
      <c r="J606">
        <v>0</v>
      </c>
      <c r="K606">
        <v>0</v>
      </c>
      <c r="L606">
        <v>0</v>
      </c>
      <c r="M606">
        <v>0</v>
      </c>
      <c r="N606">
        <v>0</v>
      </c>
      <c r="O606">
        <v>10</v>
      </c>
    </row>
    <row r="607" spans="1:15" x14ac:dyDescent="0.25">
      <c r="A607" t="s">
        <v>80</v>
      </c>
      <c r="B607">
        <v>23</v>
      </c>
      <c r="C607">
        <v>5.42</v>
      </c>
      <c r="D607">
        <v>27</v>
      </c>
      <c r="E607">
        <v>47</v>
      </c>
      <c r="F607">
        <v>47</v>
      </c>
      <c r="G607">
        <v>74</v>
      </c>
      <c r="H607">
        <v>25</v>
      </c>
      <c r="I607">
        <v>39</v>
      </c>
      <c r="J607">
        <v>0</v>
      </c>
      <c r="K607">
        <v>0</v>
      </c>
      <c r="L607">
        <v>0</v>
      </c>
      <c r="M607">
        <v>0</v>
      </c>
      <c r="N607">
        <v>0</v>
      </c>
      <c r="O607">
        <v>14</v>
      </c>
    </row>
    <row r="608" spans="1:15" x14ac:dyDescent="0.25">
      <c r="A608" t="s">
        <v>79</v>
      </c>
      <c r="B608">
        <v>5</v>
      </c>
      <c r="C608">
        <v>2.2999999999999998</v>
      </c>
      <c r="D608">
        <v>0</v>
      </c>
      <c r="E608">
        <v>17</v>
      </c>
      <c r="F608">
        <v>0</v>
      </c>
      <c r="G608">
        <v>0</v>
      </c>
      <c r="H608">
        <v>0</v>
      </c>
      <c r="I608">
        <v>0</v>
      </c>
      <c r="J608">
        <v>12</v>
      </c>
      <c r="K608">
        <v>17</v>
      </c>
      <c r="L608">
        <v>11</v>
      </c>
      <c r="M608">
        <v>0</v>
      </c>
      <c r="N608">
        <v>0</v>
      </c>
      <c r="O608">
        <v>0</v>
      </c>
    </row>
    <row r="609" spans="1:15" x14ac:dyDescent="0.25">
      <c r="A609" t="s">
        <v>78</v>
      </c>
      <c r="B609">
        <v>9</v>
      </c>
      <c r="C609">
        <v>4</v>
      </c>
      <c r="D609">
        <v>0</v>
      </c>
      <c r="E609">
        <v>20</v>
      </c>
      <c r="F609">
        <v>40</v>
      </c>
      <c r="G609">
        <v>0</v>
      </c>
      <c r="H609">
        <v>10</v>
      </c>
      <c r="I609">
        <v>0</v>
      </c>
      <c r="J609">
        <v>10</v>
      </c>
      <c r="K609">
        <v>14</v>
      </c>
      <c r="L609">
        <v>16</v>
      </c>
      <c r="M609">
        <v>0</v>
      </c>
      <c r="N609">
        <v>0</v>
      </c>
      <c r="O609">
        <v>0</v>
      </c>
    </row>
    <row r="610" spans="1:15" x14ac:dyDescent="0.25">
      <c r="A610" t="s">
        <v>77</v>
      </c>
      <c r="B610">
        <v>12</v>
      </c>
      <c r="C610">
        <v>4.25</v>
      </c>
      <c r="D610">
        <v>35</v>
      </c>
      <c r="E610">
        <v>10</v>
      </c>
      <c r="F610">
        <v>29</v>
      </c>
      <c r="G610">
        <v>32</v>
      </c>
      <c r="H610">
        <v>19</v>
      </c>
      <c r="I610">
        <v>13</v>
      </c>
      <c r="J610">
        <v>0</v>
      </c>
      <c r="K610">
        <v>0</v>
      </c>
      <c r="L610">
        <v>0</v>
      </c>
      <c r="M610">
        <v>0</v>
      </c>
      <c r="N610">
        <v>0</v>
      </c>
      <c r="O610">
        <v>0</v>
      </c>
    </row>
    <row r="611" spans="1:15" x14ac:dyDescent="0.25">
      <c r="A611" t="s">
        <v>73</v>
      </c>
      <c r="B611">
        <v>218</v>
      </c>
      <c r="C611">
        <v>4.13</v>
      </c>
      <c r="D611">
        <v>315</v>
      </c>
      <c r="E611">
        <v>498</v>
      </c>
      <c r="F611">
        <v>409</v>
      </c>
      <c r="G611">
        <v>165</v>
      </c>
      <c r="H611">
        <v>266</v>
      </c>
      <c r="I611">
        <v>213</v>
      </c>
      <c r="J611">
        <v>126</v>
      </c>
      <c r="K611">
        <v>143</v>
      </c>
      <c r="L611">
        <v>110</v>
      </c>
      <c r="M611">
        <v>120</v>
      </c>
      <c r="N611">
        <v>117</v>
      </c>
      <c r="O611">
        <v>134</v>
      </c>
    </row>
    <row r="612" spans="1:15" x14ac:dyDescent="0.25">
      <c r="A612" t="s">
        <v>76</v>
      </c>
      <c r="B612">
        <v>326</v>
      </c>
      <c r="C612">
        <v>4.0599999999999996</v>
      </c>
      <c r="D612">
        <v>712</v>
      </c>
      <c r="E612">
        <v>677</v>
      </c>
      <c r="F612">
        <v>678</v>
      </c>
      <c r="G612">
        <v>523</v>
      </c>
      <c r="H612">
        <v>329</v>
      </c>
      <c r="I612">
        <v>154</v>
      </c>
      <c r="J612">
        <v>76</v>
      </c>
      <c r="K612">
        <v>125</v>
      </c>
      <c r="L612">
        <v>112</v>
      </c>
      <c r="M612">
        <v>121</v>
      </c>
      <c r="N612">
        <v>115</v>
      </c>
      <c r="O612">
        <v>294</v>
      </c>
    </row>
    <row r="613" spans="1:15" x14ac:dyDescent="0.25">
      <c r="A613" t="s">
        <v>72</v>
      </c>
      <c r="B613">
        <v>2873</v>
      </c>
      <c r="C613">
        <v>5.8</v>
      </c>
      <c r="D613">
        <v>7796</v>
      </c>
      <c r="E613">
        <v>6530</v>
      </c>
      <c r="F613">
        <v>4058</v>
      </c>
      <c r="G613">
        <v>4862</v>
      </c>
      <c r="H613">
        <v>3471</v>
      </c>
      <c r="I613">
        <v>1325</v>
      </c>
      <c r="J613">
        <v>756</v>
      </c>
      <c r="K613">
        <v>733</v>
      </c>
      <c r="L613">
        <v>530</v>
      </c>
      <c r="M613">
        <v>848</v>
      </c>
      <c r="N613">
        <v>1113</v>
      </c>
      <c r="O613">
        <v>2454</v>
      </c>
    </row>
    <row r="614" spans="1:15" x14ac:dyDescent="0.25">
      <c r="A614" t="s">
        <v>71</v>
      </c>
      <c r="B614">
        <v>25</v>
      </c>
      <c r="C614">
        <v>5.32</v>
      </c>
      <c r="D614">
        <v>18</v>
      </c>
      <c r="E614">
        <v>38</v>
      </c>
      <c r="F614">
        <v>16</v>
      </c>
      <c r="G614">
        <v>26</v>
      </c>
      <c r="H614">
        <v>52</v>
      </c>
      <c r="I614">
        <v>24</v>
      </c>
      <c r="J614">
        <v>13</v>
      </c>
      <c r="K614">
        <v>41</v>
      </c>
      <c r="L614">
        <v>19</v>
      </c>
      <c r="M614">
        <v>17</v>
      </c>
      <c r="N614">
        <v>10</v>
      </c>
      <c r="O614">
        <v>20</v>
      </c>
    </row>
    <row r="615" spans="1:15" x14ac:dyDescent="0.25">
      <c r="A615" t="s">
        <v>70</v>
      </c>
      <c r="B615">
        <v>49</v>
      </c>
      <c r="C615">
        <v>3.47</v>
      </c>
      <c r="D615">
        <v>67</v>
      </c>
      <c r="E615">
        <v>53</v>
      </c>
      <c r="F615">
        <v>74</v>
      </c>
      <c r="G615">
        <v>126</v>
      </c>
      <c r="H615">
        <v>77</v>
      </c>
      <c r="I615">
        <v>75</v>
      </c>
      <c r="J615">
        <v>21</v>
      </c>
      <c r="K615">
        <v>28</v>
      </c>
      <c r="L615">
        <v>39</v>
      </c>
      <c r="M615">
        <v>24</v>
      </c>
      <c r="N615">
        <v>0</v>
      </c>
      <c r="O615">
        <v>0</v>
      </c>
    </row>
    <row r="616" spans="1:15" x14ac:dyDescent="0.25">
      <c r="A616" t="s">
        <v>58</v>
      </c>
      <c r="B616">
        <v>37</v>
      </c>
      <c r="C616">
        <v>2</v>
      </c>
      <c r="D616">
        <v>100</v>
      </c>
      <c r="E616">
        <v>122</v>
      </c>
      <c r="F616">
        <v>86</v>
      </c>
      <c r="G616">
        <v>111</v>
      </c>
      <c r="H616">
        <v>12</v>
      </c>
      <c r="I616">
        <v>0</v>
      </c>
      <c r="J616">
        <v>0</v>
      </c>
      <c r="K616">
        <v>0</v>
      </c>
      <c r="L616">
        <v>0</v>
      </c>
      <c r="M616">
        <v>0</v>
      </c>
      <c r="N616">
        <v>0</v>
      </c>
      <c r="O616">
        <v>17</v>
      </c>
    </row>
    <row r="617" spans="1:15" x14ac:dyDescent="0.25">
      <c r="A617" t="s">
        <v>69</v>
      </c>
      <c r="B617">
        <v>18</v>
      </c>
      <c r="C617">
        <v>4.32</v>
      </c>
      <c r="D617">
        <v>31</v>
      </c>
      <c r="E617">
        <v>16</v>
      </c>
      <c r="F617">
        <v>86</v>
      </c>
      <c r="G617">
        <v>72</v>
      </c>
      <c r="H617">
        <v>11</v>
      </c>
      <c r="I617">
        <v>0</v>
      </c>
      <c r="J617">
        <v>0</v>
      </c>
      <c r="K617">
        <v>0</v>
      </c>
      <c r="L617">
        <v>0</v>
      </c>
      <c r="M617">
        <v>0</v>
      </c>
      <c r="N617">
        <v>0</v>
      </c>
      <c r="O617">
        <v>0</v>
      </c>
    </row>
    <row r="618" spans="1:15" x14ac:dyDescent="0.25">
      <c r="A618" t="s">
        <v>75</v>
      </c>
      <c r="B618">
        <v>10</v>
      </c>
      <c r="C618">
        <v>4.1399999999999997</v>
      </c>
      <c r="D618">
        <v>14</v>
      </c>
      <c r="E618">
        <v>29</v>
      </c>
      <c r="F618">
        <v>27</v>
      </c>
      <c r="G618">
        <v>26</v>
      </c>
      <c r="H618">
        <v>0</v>
      </c>
      <c r="I618">
        <v>0</v>
      </c>
      <c r="J618">
        <v>0</v>
      </c>
      <c r="K618">
        <v>0</v>
      </c>
      <c r="L618">
        <v>0</v>
      </c>
      <c r="M618">
        <v>0</v>
      </c>
      <c r="N618">
        <v>19</v>
      </c>
      <c r="O618">
        <v>0</v>
      </c>
    </row>
    <row r="619" spans="1:15" x14ac:dyDescent="0.25">
      <c r="A619" t="s">
        <v>67</v>
      </c>
      <c r="B619">
        <v>160</v>
      </c>
      <c r="C619">
        <v>4.74</v>
      </c>
      <c r="D619">
        <v>252</v>
      </c>
      <c r="E619">
        <v>242</v>
      </c>
      <c r="F619">
        <v>230</v>
      </c>
      <c r="G619">
        <v>246</v>
      </c>
      <c r="H619">
        <v>191</v>
      </c>
      <c r="I619">
        <v>143</v>
      </c>
      <c r="J619">
        <v>99</v>
      </c>
      <c r="K619">
        <v>155</v>
      </c>
      <c r="L619">
        <v>96</v>
      </c>
      <c r="M619">
        <v>82</v>
      </c>
      <c r="N619">
        <v>59</v>
      </c>
      <c r="O619">
        <v>121</v>
      </c>
    </row>
    <row r="620" spans="1:15" x14ac:dyDescent="0.25">
      <c r="A620" t="s">
        <v>68</v>
      </c>
      <c r="B620">
        <v>198</v>
      </c>
      <c r="C620">
        <v>4.05</v>
      </c>
      <c r="D620">
        <v>213</v>
      </c>
      <c r="E620">
        <v>738</v>
      </c>
      <c r="F620">
        <v>688</v>
      </c>
      <c r="G620">
        <v>331</v>
      </c>
      <c r="H620">
        <v>160</v>
      </c>
      <c r="I620">
        <v>35</v>
      </c>
      <c r="J620">
        <v>26</v>
      </c>
      <c r="K620">
        <v>30</v>
      </c>
      <c r="L620">
        <v>22</v>
      </c>
      <c r="M620">
        <v>42</v>
      </c>
      <c r="N620">
        <v>30</v>
      </c>
      <c r="O620">
        <v>65</v>
      </c>
    </row>
    <row r="621" spans="1:15" x14ac:dyDescent="0.25">
      <c r="A621" t="s">
        <v>66</v>
      </c>
      <c r="B621">
        <v>28</v>
      </c>
      <c r="C621">
        <v>4.09</v>
      </c>
      <c r="D621">
        <v>46</v>
      </c>
      <c r="E621">
        <v>69</v>
      </c>
      <c r="F621">
        <v>12</v>
      </c>
      <c r="G621">
        <v>28</v>
      </c>
      <c r="H621">
        <v>11</v>
      </c>
      <c r="I621">
        <v>21</v>
      </c>
      <c r="J621">
        <v>35</v>
      </c>
      <c r="K621">
        <v>55</v>
      </c>
      <c r="L621">
        <v>12</v>
      </c>
      <c r="M621">
        <v>20</v>
      </c>
      <c r="N621">
        <v>22</v>
      </c>
      <c r="O621">
        <v>0</v>
      </c>
    </row>
    <row r="622" spans="1:15" x14ac:dyDescent="0.25">
      <c r="A622" t="s">
        <v>65</v>
      </c>
      <c r="B622">
        <v>29</v>
      </c>
      <c r="C622">
        <v>4.3899999999999997</v>
      </c>
      <c r="D622">
        <v>36</v>
      </c>
      <c r="E622">
        <v>16</v>
      </c>
      <c r="F622">
        <v>52</v>
      </c>
      <c r="G622">
        <v>96</v>
      </c>
      <c r="H622">
        <v>22</v>
      </c>
      <c r="I622">
        <v>0</v>
      </c>
      <c r="J622">
        <v>46</v>
      </c>
      <c r="K622">
        <v>0</v>
      </c>
      <c r="L622">
        <v>28</v>
      </c>
      <c r="M622">
        <v>11</v>
      </c>
      <c r="N622">
        <v>0</v>
      </c>
      <c r="O622">
        <v>42</v>
      </c>
    </row>
    <row r="623" spans="1:15" x14ac:dyDescent="0.25">
      <c r="A623" t="s">
        <v>64</v>
      </c>
      <c r="B623">
        <v>24</v>
      </c>
      <c r="C623">
        <v>4.4400000000000004</v>
      </c>
      <c r="D623">
        <v>0</v>
      </c>
      <c r="E623">
        <v>0</v>
      </c>
      <c r="F623">
        <v>22</v>
      </c>
      <c r="G623">
        <v>11</v>
      </c>
      <c r="H623">
        <v>15</v>
      </c>
      <c r="I623">
        <v>0</v>
      </c>
      <c r="J623">
        <v>51</v>
      </c>
      <c r="K623">
        <v>12</v>
      </c>
      <c r="L623">
        <v>30</v>
      </c>
      <c r="M623">
        <v>110</v>
      </c>
      <c r="N623">
        <v>18</v>
      </c>
      <c r="O623">
        <v>21</v>
      </c>
    </row>
    <row r="624" spans="1:15" x14ac:dyDescent="0.25">
      <c r="A624" t="s">
        <v>63</v>
      </c>
      <c r="B624">
        <v>58</v>
      </c>
      <c r="C624">
        <v>3.91</v>
      </c>
      <c r="D624">
        <v>18</v>
      </c>
      <c r="E624">
        <v>73</v>
      </c>
      <c r="F624">
        <v>117</v>
      </c>
      <c r="G624">
        <v>171</v>
      </c>
      <c r="H624">
        <v>148</v>
      </c>
      <c r="I624">
        <v>42</v>
      </c>
      <c r="J624">
        <v>0</v>
      </c>
      <c r="K624">
        <v>0</v>
      </c>
      <c r="L624">
        <v>0</v>
      </c>
      <c r="M624">
        <v>81</v>
      </c>
      <c r="N624">
        <v>17</v>
      </c>
      <c r="O624">
        <v>32</v>
      </c>
    </row>
    <row r="625" spans="1:15" x14ac:dyDescent="0.25">
      <c r="A625" t="s">
        <v>62</v>
      </c>
      <c r="B625">
        <v>24</v>
      </c>
      <c r="C625">
        <v>3.28</v>
      </c>
      <c r="D625">
        <v>25</v>
      </c>
      <c r="E625">
        <v>57</v>
      </c>
      <c r="F625">
        <v>75</v>
      </c>
      <c r="G625">
        <v>65</v>
      </c>
      <c r="H625">
        <v>0</v>
      </c>
      <c r="I625">
        <v>19</v>
      </c>
      <c r="J625">
        <v>0</v>
      </c>
      <c r="K625">
        <v>0</v>
      </c>
      <c r="L625">
        <v>12</v>
      </c>
      <c r="M625">
        <v>0</v>
      </c>
      <c r="N625">
        <v>0</v>
      </c>
      <c r="O625">
        <v>34</v>
      </c>
    </row>
    <row r="626" spans="1:15" x14ac:dyDescent="0.25">
      <c r="A626" t="s">
        <v>57</v>
      </c>
      <c r="B626">
        <v>10</v>
      </c>
      <c r="C626">
        <v>2.02</v>
      </c>
      <c r="D626">
        <v>16</v>
      </c>
      <c r="E626">
        <v>26</v>
      </c>
      <c r="F626">
        <v>22</v>
      </c>
      <c r="G626">
        <v>10</v>
      </c>
      <c r="H626">
        <v>12</v>
      </c>
      <c r="I626">
        <v>0</v>
      </c>
      <c r="J626">
        <v>0</v>
      </c>
      <c r="K626">
        <v>0</v>
      </c>
      <c r="L626">
        <v>0</v>
      </c>
      <c r="M626">
        <v>0</v>
      </c>
      <c r="N626">
        <v>0</v>
      </c>
      <c r="O626">
        <v>36</v>
      </c>
    </row>
    <row r="627" spans="1:15" x14ac:dyDescent="0.25">
      <c r="A627" t="s">
        <v>61</v>
      </c>
      <c r="B627">
        <v>189</v>
      </c>
      <c r="C627">
        <v>6.76</v>
      </c>
      <c r="D627">
        <v>317</v>
      </c>
      <c r="E627">
        <v>309</v>
      </c>
      <c r="F627">
        <v>195</v>
      </c>
      <c r="G627">
        <v>357</v>
      </c>
      <c r="H627">
        <v>165</v>
      </c>
      <c r="I627">
        <v>160</v>
      </c>
      <c r="J627">
        <v>111</v>
      </c>
      <c r="K627">
        <v>159</v>
      </c>
      <c r="L627">
        <v>103</v>
      </c>
      <c r="M627">
        <v>119</v>
      </c>
      <c r="N627">
        <v>84</v>
      </c>
      <c r="O627">
        <v>186</v>
      </c>
    </row>
    <row r="628" spans="1:15" x14ac:dyDescent="0.25">
      <c r="A628" t="s">
        <v>60</v>
      </c>
      <c r="B628">
        <v>793</v>
      </c>
      <c r="C628">
        <v>4.4400000000000004</v>
      </c>
      <c r="D628">
        <v>1238</v>
      </c>
      <c r="E628">
        <v>1853</v>
      </c>
      <c r="F628">
        <v>1690</v>
      </c>
      <c r="G628">
        <v>869</v>
      </c>
      <c r="H628">
        <v>687</v>
      </c>
      <c r="I628">
        <v>436</v>
      </c>
      <c r="J628">
        <v>287</v>
      </c>
      <c r="K628">
        <v>301</v>
      </c>
      <c r="L628">
        <v>106</v>
      </c>
      <c r="M628">
        <v>233</v>
      </c>
      <c r="N628">
        <v>435</v>
      </c>
      <c r="O628">
        <v>1377</v>
      </c>
    </row>
    <row r="629" spans="1:15" x14ac:dyDescent="0.25">
      <c r="A629" t="s">
        <v>59</v>
      </c>
      <c r="B629">
        <v>109</v>
      </c>
      <c r="C629">
        <v>10.99</v>
      </c>
      <c r="D629">
        <v>127</v>
      </c>
      <c r="E629">
        <v>119</v>
      </c>
      <c r="F629">
        <v>96</v>
      </c>
      <c r="G629">
        <v>133</v>
      </c>
      <c r="H629">
        <v>51</v>
      </c>
      <c r="I629">
        <v>83</v>
      </c>
      <c r="J629">
        <v>113</v>
      </c>
      <c r="K629">
        <v>105</v>
      </c>
      <c r="L629">
        <v>117</v>
      </c>
      <c r="M629">
        <v>112</v>
      </c>
      <c r="N629">
        <v>119</v>
      </c>
      <c r="O629">
        <v>129</v>
      </c>
    </row>
    <row r="630" spans="1:15" x14ac:dyDescent="0.25">
      <c r="A630" t="s">
        <v>74</v>
      </c>
      <c r="B630">
        <v>282</v>
      </c>
      <c r="C630">
        <v>3.79</v>
      </c>
      <c r="D630">
        <v>321</v>
      </c>
      <c r="E630">
        <v>373</v>
      </c>
      <c r="F630">
        <v>485</v>
      </c>
      <c r="G630">
        <v>396</v>
      </c>
      <c r="H630">
        <v>332</v>
      </c>
      <c r="I630">
        <v>280</v>
      </c>
      <c r="J630">
        <v>192</v>
      </c>
      <c r="K630">
        <v>189</v>
      </c>
      <c r="L630">
        <v>164</v>
      </c>
      <c r="M630">
        <v>194</v>
      </c>
      <c r="N630">
        <v>167</v>
      </c>
      <c r="O630">
        <v>291</v>
      </c>
    </row>
    <row r="631" spans="1:15" x14ac:dyDescent="0.25">
      <c r="A631" t="s">
        <v>56</v>
      </c>
      <c r="B631">
        <v>12432</v>
      </c>
      <c r="C631">
        <v>4.7</v>
      </c>
      <c r="D631">
        <v>33420</v>
      </c>
      <c r="E631">
        <v>31724</v>
      </c>
      <c r="F631">
        <v>26237</v>
      </c>
      <c r="G631">
        <v>23706</v>
      </c>
      <c r="H631">
        <v>15378</v>
      </c>
      <c r="I631">
        <v>10145</v>
      </c>
      <c r="J631">
        <v>2517</v>
      </c>
      <c r="K631">
        <v>1307</v>
      </c>
      <c r="L631">
        <v>1010</v>
      </c>
      <c r="M631">
        <v>1078</v>
      </c>
      <c r="N631">
        <v>1028</v>
      </c>
      <c r="O631">
        <v>1629</v>
      </c>
    </row>
    <row r="632" spans="1:15" x14ac:dyDescent="0.25">
      <c r="A632" t="s">
        <v>53</v>
      </c>
      <c r="B632">
        <v>20</v>
      </c>
      <c r="C632">
        <v>5.94</v>
      </c>
      <c r="D632">
        <v>0</v>
      </c>
      <c r="E632">
        <v>0</v>
      </c>
      <c r="F632">
        <v>23</v>
      </c>
      <c r="G632">
        <v>27</v>
      </c>
      <c r="H632">
        <v>20</v>
      </c>
      <c r="I632">
        <v>11</v>
      </c>
      <c r="J632">
        <v>36</v>
      </c>
      <c r="K632">
        <v>26</v>
      </c>
      <c r="L632">
        <v>23</v>
      </c>
      <c r="M632">
        <v>46</v>
      </c>
      <c r="N632">
        <v>10</v>
      </c>
      <c r="O632">
        <v>20</v>
      </c>
    </row>
    <row r="633" spans="1:15" x14ac:dyDescent="0.25">
      <c r="A633" t="s">
        <v>55</v>
      </c>
      <c r="B633">
        <v>18</v>
      </c>
      <c r="C633">
        <v>4.95</v>
      </c>
      <c r="D633">
        <v>0</v>
      </c>
      <c r="E633">
        <v>0</v>
      </c>
      <c r="F633">
        <v>0</v>
      </c>
      <c r="G633">
        <v>18</v>
      </c>
      <c r="H633">
        <v>10</v>
      </c>
      <c r="I633">
        <v>10</v>
      </c>
      <c r="J633">
        <v>32</v>
      </c>
      <c r="K633">
        <v>21</v>
      </c>
      <c r="L633">
        <v>41</v>
      </c>
      <c r="M633">
        <v>41</v>
      </c>
      <c r="N633">
        <v>12</v>
      </c>
      <c r="O633">
        <v>25</v>
      </c>
    </row>
    <row r="634" spans="1:15" x14ac:dyDescent="0.25">
      <c r="A634" t="s">
        <v>54</v>
      </c>
      <c r="B634">
        <v>19</v>
      </c>
      <c r="C634">
        <v>3.33</v>
      </c>
      <c r="D634">
        <v>0</v>
      </c>
      <c r="E634">
        <v>0</v>
      </c>
      <c r="F634">
        <v>0</v>
      </c>
      <c r="G634">
        <v>18</v>
      </c>
      <c r="H634">
        <v>11</v>
      </c>
      <c r="I634">
        <v>19</v>
      </c>
      <c r="J634">
        <v>23</v>
      </c>
      <c r="K634">
        <v>14</v>
      </c>
      <c r="L634">
        <v>20</v>
      </c>
      <c r="M634">
        <v>13</v>
      </c>
      <c r="N634">
        <v>82</v>
      </c>
      <c r="O634">
        <v>27</v>
      </c>
    </row>
    <row r="635" spans="1:15" x14ac:dyDescent="0.25">
      <c r="A635" t="s">
        <v>51</v>
      </c>
      <c r="B635">
        <v>6535</v>
      </c>
      <c r="C635">
        <v>5.14</v>
      </c>
      <c r="D635">
        <v>12900</v>
      </c>
      <c r="E635">
        <v>14115</v>
      </c>
      <c r="F635">
        <v>17792</v>
      </c>
      <c r="G635">
        <v>12803</v>
      </c>
      <c r="H635">
        <v>7870</v>
      </c>
      <c r="I635">
        <v>3704</v>
      </c>
      <c r="J635">
        <v>1084</v>
      </c>
      <c r="K635">
        <v>704</v>
      </c>
      <c r="L635">
        <v>859</v>
      </c>
      <c r="M635">
        <v>1386</v>
      </c>
      <c r="N635">
        <v>1519</v>
      </c>
      <c r="O635">
        <v>3682</v>
      </c>
    </row>
    <row r="636" spans="1:15" x14ac:dyDescent="0.25">
      <c r="A636" t="s">
        <v>52</v>
      </c>
      <c r="B636">
        <v>30</v>
      </c>
      <c r="C636">
        <v>4.3899999999999997</v>
      </c>
      <c r="D636">
        <v>55</v>
      </c>
      <c r="E636">
        <v>22</v>
      </c>
      <c r="F636">
        <v>28</v>
      </c>
      <c r="G636">
        <v>23</v>
      </c>
      <c r="H636">
        <v>22</v>
      </c>
      <c r="I636">
        <v>69</v>
      </c>
      <c r="J636">
        <v>12</v>
      </c>
      <c r="K636">
        <v>40</v>
      </c>
      <c r="L636">
        <v>0</v>
      </c>
      <c r="M636">
        <v>30</v>
      </c>
      <c r="N636">
        <v>24</v>
      </c>
      <c r="O636">
        <v>34</v>
      </c>
    </row>
    <row r="637" spans="1:15" x14ac:dyDescent="0.25">
      <c r="A637" t="s">
        <v>50</v>
      </c>
      <c r="B637">
        <v>23</v>
      </c>
      <c r="C637">
        <v>5.07</v>
      </c>
      <c r="D637">
        <v>83</v>
      </c>
      <c r="E637">
        <v>0</v>
      </c>
      <c r="F637">
        <v>0</v>
      </c>
      <c r="G637">
        <v>0</v>
      </c>
      <c r="H637">
        <v>41</v>
      </c>
      <c r="I637">
        <v>52</v>
      </c>
      <c r="J637">
        <v>26</v>
      </c>
      <c r="K637">
        <v>15</v>
      </c>
      <c r="L637">
        <v>0</v>
      </c>
      <c r="M637">
        <v>0</v>
      </c>
      <c r="N637">
        <v>0</v>
      </c>
      <c r="O637">
        <v>64</v>
      </c>
    </row>
    <row r="638" spans="1:15" x14ac:dyDescent="0.25">
      <c r="A638" t="s">
        <v>49</v>
      </c>
      <c r="B638">
        <v>53</v>
      </c>
      <c r="C638">
        <v>4.63</v>
      </c>
      <c r="D638">
        <v>200</v>
      </c>
      <c r="E638">
        <v>192</v>
      </c>
      <c r="F638">
        <v>37</v>
      </c>
      <c r="G638">
        <v>43</v>
      </c>
      <c r="H638">
        <v>54</v>
      </c>
      <c r="I638">
        <v>25</v>
      </c>
      <c r="J638">
        <v>0</v>
      </c>
      <c r="K638">
        <v>0</v>
      </c>
      <c r="L638">
        <v>0</v>
      </c>
      <c r="M638">
        <v>58</v>
      </c>
      <c r="N638">
        <v>0</v>
      </c>
      <c r="O638">
        <v>25</v>
      </c>
    </row>
    <row r="639" spans="1:15" x14ac:dyDescent="0.25">
      <c r="A639" t="s">
        <v>48</v>
      </c>
      <c r="B639">
        <v>33</v>
      </c>
      <c r="C639">
        <v>4.22</v>
      </c>
      <c r="D639">
        <v>24</v>
      </c>
      <c r="E639">
        <v>18</v>
      </c>
      <c r="F639">
        <v>46</v>
      </c>
      <c r="G639">
        <v>55</v>
      </c>
      <c r="H639">
        <v>33</v>
      </c>
      <c r="I639">
        <v>53</v>
      </c>
      <c r="J639">
        <v>20</v>
      </c>
      <c r="K639">
        <v>22</v>
      </c>
      <c r="L639">
        <v>22</v>
      </c>
      <c r="M639">
        <v>30</v>
      </c>
      <c r="N639">
        <v>28</v>
      </c>
      <c r="O639">
        <v>47</v>
      </c>
    </row>
    <row r="640" spans="1:15" x14ac:dyDescent="0.25">
      <c r="A640" t="s">
        <v>47</v>
      </c>
      <c r="B640">
        <v>20</v>
      </c>
      <c r="C640">
        <v>3.68</v>
      </c>
      <c r="D640">
        <v>0</v>
      </c>
      <c r="E640">
        <v>0</v>
      </c>
      <c r="F640">
        <v>0</v>
      </c>
      <c r="G640">
        <v>47</v>
      </c>
      <c r="H640">
        <v>0</v>
      </c>
      <c r="I640">
        <v>0</v>
      </c>
      <c r="J640">
        <v>0</v>
      </c>
      <c r="K640">
        <v>0</v>
      </c>
      <c r="L640">
        <v>0</v>
      </c>
      <c r="M640">
        <v>0</v>
      </c>
      <c r="N640">
        <v>136</v>
      </c>
      <c r="O640">
        <v>53</v>
      </c>
    </row>
    <row r="641" spans="1:15" x14ac:dyDescent="0.25">
      <c r="A641" t="s">
        <v>46</v>
      </c>
      <c r="B641">
        <v>121</v>
      </c>
      <c r="C641">
        <v>8.43</v>
      </c>
      <c r="D641">
        <v>129</v>
      </c>
      <c r="E641">
        <v>215</v>
      </c>
      <c r="F641">
        <v>254</v>
      </c>
      <c r="G641">
        <v>183</v>
      </c>
      <c r="H641">
        <v>141</v>
      </c>
      <c r="I641">
        <v>195</v>
      </c>
      <c r="J641">
        <v>107</v>
      </c>
      <c r="K641">
        <v>77</v>
      </c>
      <c r="L641">
        <v>26</v>
      </c>
      <c r="M641">
        <v>48</v>
      </c>
      <c r="N641">
        <v>32</v>
      </c>
      <c r="O641">
        <v>40</v>
      </c>
    </row>
    <row r="642" spans="1:15" x14ac:dyDescent="0.25">
      <c r="A642" t="s">
        <v>45</v>
      </c>
      <c r="B642">
        <v>482</v>
      </c>
      <c r="C642">
        <v>4.54</v>
      </c>
      <c r="D642">
        <v>975</v>
      </c>
      <c r="E642">
        <v>804</v>
      </c>
      <c r="F642">
        <v>903</v>
      </c>
      <c r="G642">
        <v>761</v>
      </c>
      <c r="H642">
        <v>630</v>
      </c>
      <c r="I642">
        <v>352</v>
      </c>
      <c r="J642">
        <v>216</v>
      </c>
      <c r="K642">
        <v>170</v>
      </c>
      <c r="L642">
        <v>228</v>
      </c>
      <c r="M642">
        <v>290</v>
      </c>
      <c r="N642">
        <v>213</v>
      </c>
      <c r="O642">
        <v>246</v>
      </c>
    </row>
    <row r="643" spans="1:15" x14ac:dyDescent="0.25">
      <c r="A643" t="s">
        <v>44</v>
      </c>
      <c r="B643">
        <v>35</v>
      </c>
      <c r="C643">
        <v>4.22</v>
      </c>
      <c r="D643">
        <v>29</v>
      </c>
      <c r="E643">
        <v>65</v>
      </c>
      <c r="F643">
        <v>20</v>
      </c>
      <c r="G643">
        <v>32</v>
      </c>
      <c r="H643">
        <v>50</v>
      </c>
      <c r="I643">
        <v>0</v>
      </c>
      <c r="J643">
        <v>18</v>
      </c>
      <c r="K643">
        <v>45</v>
      </c>
      <c r="L643">
        <v>28</v>
      </c>
      <c r="M643">
        <v>42</v>
      </c>
      <c r="N643">
        <v>47</v>
      </c>
      <c r="O643">
        <v>41</v>
      </c>
    </row>
    <row r="644" spans="1:15" x14ac:dyDescent="0.25">
      <c r="A644" t="s">
        <v>43</v>
      </c>
      <c r="B644">
        <v>59</v>
      </c>
      <c r="C644">
        <v>4.09</v>
      </c>
      <c r="D644">
        <v>75</v>
      </c>
      <c r="E644">
        <v>121</v>
      </c>
      <c r="F644">
        <v>50</v>
      </c>
      <c r="G644">
        <v>34</v>
      </c>
      <c r="H644">
        <v>43</v>
      </c>
      <c r="I644">
        <v>82</v>
      </c>
      <c r="J644">
        <v>23</v>
      </c>
      <c r="K644">
        <v>31</v>
      </c>
      <c r="L644">
        <v>37</v>
      </c>
      <c r="M644">
        <v>77</v>
      </c>
      <c r="N644">
        <v>90</v>
      </c>
      <c r="O644">
        <v>41</v>
      </c>
    </row>
    <row r="645" spans="1:15" x14ac:dyDescent="0.25">
      <c r="A645" t="s">
        <v>42</v>
      </c>
      <c r="B645">
        <v>460</v>
      </c>
      <c r="C645">
        <v>6.53</v>
      </c>
      <c r="D645">
        <v>719</v>
      </c>
      <c r="E645">
        <v>1307</v>
      </c>
      <c r="F645">
        <v>1346</v>
      </c>
      <c r="G645">
        <v>219</v>
      </c>
      <c r="H645">
        <v>109</v>
      </c>
      <c r="I645">
        <v>45</v>
      </c>
      <c r="J645">
        <v>50</v>
      </c>
      <c r="K645">
        <v>53</v>
      </c>
      <c r="L645">
        <v>36</v>
      </c>
      <c r="M645">
        <v>269</v>
      </c>
      <c r="N645">
        <v>362</v>
      </c>
      <c r="O645">
        <v>1000</v>
      </c>
    </row>
    <row r="646" spans="1:15" x14ac:dyDescent="0.25">
      <c r="A646" t="s">
        <v>41</v>
      </c>
      <c r="B646">
        <v>10</v>
      </c>
      <c r="C646">
        <v>8.99</v>
      </c>
      <c r="D646">
        <v>0</v>
      </c>
      <c r="E646">
        <v>0</v>
      </c>
      <c r="F646">
        <v>0</v>
      </c>
      <c r="G646">
        <v>49</v>
      </c>
      <c r="H646">
        <v>0</v>
      </c>
      <c r="I646">
        <v>0</v>
      </c>
      <c r="J646">
        <v>0</v>
      </c>
      <c r="K646">
        <v>0</v>
      </c>
      <c r="L646">
        <v>0</v>
      </c>
      <c r="M646">
        <v>0</v>
      </c>
      <c r="N646">
        <v>14</v>
      </c>
      <c r="O646">
        <v>52</v>
      </c>
    </row>
    <row r="647" spans="1:15" x14ac:dyDescent="0.25">
      <c r="A647" t="s">
        <v>40</v>
      </c>
      <c r="B647">
        <v>277</v>
      </c>
      <c r="C647">
        <v>5.12</v>
      </c>
      <c r="D647">
        <v>1156</v>
      </c>
      <c r="E647">
        <v>330</v>
      </c>
      <c r="F647">
        <v>340</v>
      </c>
      <c r="G647">
        <v>271</v>
      </c>
      <c r="H647">
        <v>341</v>
      </c>
      <c r="I647">
        <v>164</v>
      </c>
      <c r="J647">
        <v>179</v>
      </c>
      <c r="K647">
        <v>113</v>
      </c>
      <c r="L647">
        <v>113</v>
      </c>
      <c r="M647">
        <v>142</v>
      </c>
      <c r="N647">
        <v>73</v>
      </c>
      <c r="O647">
        <v>98</v>
      </c>
    </row>
    <row r="648" spans="1:15" x14ac:dyDescent="0.25">
      <c r="A648" t="s">
        <v>39</v>
      </c>
      <c r="B648">
        <v>15</v>
      </c>
      <c r="C648">
        <v>8.81</v>
      </c>
      <c r="D648">
        <v>0</v>
      </c>
      <c r="E648">
        <v>0</v>
      </c>
      <c r="F648">
        <v>0</v>
      </c>
      <c r="G648">
        <v>0</v>
      </c>
      <c r="H648">
        <v>0</v>
      </c>
      <c r="I648">
        <v>0</v>
      </c>
      <c r="J648">
        <v>0</v>
      </c>
      <c r="K648">
        <v>0</v>
      </c>
      <c r="L648">
        <v>0</v>
      </c>
      <c r="M648">
        <v>93</v>
      </c>
      <c r="N648">
        <v>71</v>
      </c>
      <c r="O648">
        <v>17</v>
      </c>
    </row>
    <row r="649" spans="1:15" x14ac:dyDescent="0.25">
      <c r="A649" t="s">
        <v>38</v>
      </c>
      <c r="B649">
        <v>34</v>
      </c>
      <c r="C649">
        <v>4.93</v>
      </c>
      <c r="D649">
        <v>0</v>
      </c>
      <c r="E649">
        <v>0</v>
      </c>
      <c r="F649">
        <v>0</v>
      </c>
      <c r="G649">
        <v>0</v>
      </c>
      <c r="H649">
        <v>0</v>
      </c>
      <c r="I649">
        <v>0</v>
      </c>
      <c r="J649">
        <v>0</v>
      </c>
      <c r="K649">
        <v>0</v>
      </c>
      <c r="L649">
        <v>0</v>
      </c>
      <c r="M649">
        <v>0</v>
      </c>
      <c r="N649">
        <v>28</v>
      </c>
      <c r="O649">
        <v>378</v>
      </c>
    </row>
    <row r="650" spans="1:15" x14ac:dyDescent="0.25">
      <c r="A650" t="s">
        <v>37</v>
      </c>
      <c r="B650">
        <v>56</v>
      </c>
      <c r="C650">
        <v>9.27</v>
      </c>
      <c r="D650">
        <v>18</v>
      </c>
      <c r="E650">
        <v>60</v>
      </c>
      <c r="F650">
        <v>96</v>
      </c>
      <c r="G650">
        <v>89</v>
      </c>
      <c r="H650">
        <v>151</v>
      </c>
      <c r="I650">
        <v>39</v>
      </c>
      <c r="J650">
        <v>42</v>
      </c>
      <c r="K650">
        <v>40</v>
      </c>
      <c r="L650">
        <v>44</v>
      </c>
      <c r="M650">
        <v>78</v>
      </c>
      <c r="N650">
        <v>0</v>
      </c>
      <c r="O650">
        <v>10</v>
      </c>
    </row>
    <row r="651" spans="1:15" x14ac:dyDescent="0.25">
      <c r="A651" t="s">
        <v>36</v>
      </c>
      <c r="B651">
        <v>123</v>
      </c>
      <c r="C651">
        <v>5.34</v>
      </c>
      <c r="D651">
        <v>0</v>
      </c>
      <c r="E651">
        <v>0</v>
      </c>
      <c r="F651">
        <v>11</v>
      </c>
      <c r="G651">
        <v>35</v>
      </c>
      <c r="H651">
        <v>0</v>
      </c>
      <c r="I651">
        <v>0</v>
      </c>
      <c r="J651">
        <v>0</v>
      </c>
      <c r="K651">
        <v>31</v>
      </c>
      <c r="L651">
        <v>129</v>
      </c>
      <c r="M651">
        <v>742</v>
      </c>
      <c r="N651">
        <v>392</v>
      </c>
      <c r="O651">
        <v>131</v>
      </c>
    </row>
    <row r="652" spans="1:15" x14ac:dyDescent="0.25">
      <c r="A652" t="s">
        <v>35</v>
      </c>
      <c r="B652">
        <v>14</v>
      </c>
      <c r="C652">
        <v>4.76</v>
      </c>
      <c r="D652">
        <v>0</v>
      </c>
      <c r="E652">
        <v>0</v>
      </c>
      <c r="F652">
        <v>0</v>
      </c>
      <c r="G652">
        <v>0</v>
      </c>
      <c r="H652">
        <v>0</v>
      </c>
      <c r="I652">
        <v>0</v>
      </c>
      <c r="J652">
        <v>0</v>
      </c>
      <c r="K652">
        <v>0</v>
      </c>
      <c r="L652">
        <v>0</v>
      </c>
      <c r="M652">
        <v>0</v>
      </c>
      <c r="N652">
        <v>53</v>
      </c>
      <c r="O652">
        <v>119</v>
      </c>
    </row>
    <row r="653" spans="1:15" x14ac:dyDescent="0.25">
      <c r="A653" t="s">
        <v>34</v>
      </c>
      <c r="B653">
        <v>20</v>
      </c>
      <c r="C653">
        <v>6.54</v>
      </c>
      <c r="D653">
        <v>0</v>
      </c>
      <c r="E653">
        <v>0</v>
      </c>
      <c r="F653">
        <v>0</v>
      </c>
      <c r="G653">
        <v>0</v>
      </c>
      <c r="H653">
        <v>0</v>
      </c>
      <c r="I653">
        <v>0</v>
      </c>
      <c r="J653">
        <v>0</v>
      </c>
      <c r="K653">
        <v>0</v>
      </c>
      <c r="L653">
        <v>0</v>
      </c>
      <c r="M653">
        <v>72</v>
      </c>
      <c r="N653">
        <v>94</v>
      </c>
      <c r="O653">
        <v>78</v>
      </c>
    </row>
    <row r="654" spans="1:15" x14ac:dyDescent="0.25">
      <c r="A654" t="s">
        <v>33</v>
      </c>
      <c r="B654">
        <v>277</v>
      </c>
      <c r="C654">
        <v>5.15</v>
      </c>
      <c r="D654">
        <v>301</v>
      </c>
      <c r="E654">
        <v>406</v>
      </c>
      <c r="F654">
        <v>457</v>
      </c>
      <c r="G654">
        <v>615</v>
      </c>
      <c r="H654">
        <v>370</v>
      </c>
      <c r="I654">
        <v>216</v>
      </c>
      <c r="J654">
        <v>211</v>
      </c>
      <c r="K654">
        <v>274</v>
      </c>
      <c r="L654">
        <v>171</v>
      </c>
      <c r="M654">
        <v>84</v>
      </c>
      <c r="N654">
        <v>107</v>
      </c>
      <c r="O654">
        <v>107</v>
      </c>
    </row>
    <row r="655" spans="1:15" x14ac:dyDescent="0.25">
      <c r="A655" t="s">
        <v>22</v>
      </c>
      <c r="B655">
        <v>225</v>
      </c>
      <c r="C655">
        <v>1.65</v>
      </c>
      <c r="D655">
        <v>41</v>
      </c>
      <c r="E655">
        <v>259</v>
      </c>
      <c r="F655">
        <v>213</v>
      </c>
      <c r="G655">
        <v>328</v>
      </c>
      <c r="H655">
        <v>266</v>
      </c>
      <c r="I655">
        <v>320</v>
      </c>
      <c r="J655">
        <v>236</v>
      </c>
      <c r="K655">
        <v>218</v>
      </c>
      <c r="L655">
        <v>206</v>
      </c>
      <c r="M655">
        <v>198</v>
      </c>
      <c r="N655">
        <v>185</v>
      </c>
      <c r="O655">
        <v>232</v>
      </c>
    </row>
    <row r="656" spans="1:15" x14ac:dyDescent="0.25">
      <c r="A656" t="s">
        <v>21</v>
      </c>
      <c r="B656">
        <v>48</v>
      </c>
      <c r="C656">
        <v>3.08</v>
      </c>
      <c r="D656">
        <v>87</v>
      </c>
      <c r="E656">
        <v>114</v>
      </c>
      <c r="F656">
        <v>128</v>
      </c>
      <c r="G656">
        <v>51</v>
      </c>
      <c r="H656">
        <v>45</v>
      </c>
      <c r="I656">
        <v>71</v>
      </c>
      <c r="J656">
        <v>17</v>
      </c>
      <c r="K656">
        <v>16</v>
      </c>
      <c r="L656">
        <v>24</v>
      </c>
      <c r="M656">
        <v>0</v>
      </c>
      <c r="N656">
        <v>0</v>
      </c>
      <c r="O656">
        <v>21</v>
      </c>
    </row>
    <row r="657" spans="1:15" x14ac:dyDescent="0.25">
      <c r="A657" t="s">
        <v>32</v>
      </c>
      <c r="B657">
        <v>126</v>
      </c>
      <c r="C657">
        <v>1.22</v>
      </c>
      <c r="D657">
        <v>0</v>
      </c>
      <c r="E657">
        <v>0</v>
      </c>
      <c r="F657">
        <v>487</v>
      </c>
      <c r="G657">
        <v>385</v>
      </c>
      <c r="H657">
        <v>286</v>
      </c>
      <c r="I657">
        <v>132</v>
      </c>
      <c r="J657">
        <v>76</v>
      </c>
      <c r="K657">
        <v>35</v>
      </c>
      <c r="L657">
        <v>17</v>
      </c>
      <c r="M657">
        <v>37</v>
      </c>
      <c r="N657">
        <v>22</v>
      </c>
      <c r="O657">
        <v>37</v>
      </c>
    </row>
    <row r="658" spans="1:15" x14ac:dyDescent="0.25">
      <c r="A658" t="s">
        <v>31</v>
      </c>
      <c r="B658">
        <v>49</v>
      </c>
      <c r="C658">
        <v>1.31</v>
      </c>
      <c r="D658">
        <v>0</v>
      </c>
      <c r="E658">
        <v>14</v>
      </c>
      <c r="F658">
        <v>17</v>
      </c>
      <c r="G658">
        <v>115</v>
      </c>
      <c r="H658">
        <v>240</v>
      </c>
      <c r="I658">
        <v>163</v>
      </c>
      <c r="J658">
        <v>0</v>
      </c>
      <c r="K658">
        <v>0</v>
      </c>
      <c r="L658">
        <v>0</v>
      </c>
      <c r="M658">
        <v>26</v>
      </c>
      <c r="N658">
        <v>0</v>
      </c>
      <c r="O658">
        <v>15</v>
      </c>
    </row>
    <row r="659" spans="1:15" x14ac:dyDescent="0.25">
      <c r="A659" t="s">
        <v>30</v>
      </c>
      <c r="B659">
        <v>31</v>
      </c>
      <c r="C659">
        <v>1.29</v>
      </c>
      <c r="D659">
        <v>0</v>
      </c>
      <c r="E659">
        <v>37</v>
      </c>
      <c r="F659">
        <v>86</v>
      </c>
      <c r="G659">
        <v>113</v>
      </c>
      <c r="H659">
        <v>18</v>
      </c>
      <c r="I659">
        <v>0</v>
      </c>
      <c r="J659">
        <v>19</v>
      </c>
      <c r="K659">
        <v>20</v>
      </c>
      <c r="L659">
        <v>29</v>
      </c>
      <c r="M659">
        <v>13</v>
      </c>
      <c r="N659">
        <v>15</v>
      </c>
      <c r="O659">
        <v>16</v>
      </c>
    </row>
    <row r="660" spans="1:15" x14ac:dyDescent="0.25">
      <c r="A660" t="s">
        <v>28</v>
      </c>
      <c r="B660">
        <v>36</v>
      </c>
      <c r="C660">
        <v>2.57</v>
      </c>
      <c r="D660">
        <v>27</v>
      </c>
      <c r="E660">
        <v>27</v>
      </c>
      <c r="F660">
        <v>28</v>
      </c>
      <c r="G660">
        <v>14</v>
      </c>
      <c r="H660">
        <v>41</v>
      </c>
      <c r="I660">
        <v>17</v>
      </c>
      <c r="J660">
        <v>26</v>
      </c>
      <c r="K660">
        <v>47</v>
      </c>
      <c r="L660">
        <v>81</v>
      </c>
      <c r="M660">
        <v>44</v>
      </c>
      <c r="N660">
        <v>55</v>
      </c>
      <c r="O660">
        <v>29</v>
      </c>
    </row>
    <row r="661" spans="1:15" x14ac:dyDescent="0.25">
      <c r="A661" t="s">
        <v>27</v>
      </c>
      <c r="B661">
        <v>124</v>
      </c>
      <c r="C661">
        <v>3.39</v>
      </c>
      <c r="D661">
        <v>106</v>
      </c>
      <c r="E661">
        <v>80</v>
      </c>
      <c r="F661">
        <v>58</v>
      </c>
      <c r="G661">
        <v>142</v>
      </c>
      <c r="H661">
        <v>137</v>
      </c>
      <c r="I661">
        <v>112</v>
      </c>
      <c r="J661">
        <v>106</v>
      </c>
      <c r="K661">
        <v>138</v>
      </c>
      <c r="L661">
        <v>106</v>
      </c>
      <c r="M661">
        <v>234</v>
      </c>
      <c r="N661">
        <v>174</v>
      </c>
      <c r="O661">
        <v>96</v>
      </c>
    </row>
    <row r="662" spans="1:15" x14ac:dyDescent="0.25">
      <c r="A662" t="s">
        <v>26</v>
      </c>
      <c r="B662">
        <v>19</v>
      </c>
      <c r="C662">
        <v>3.79</v>
      </c>
      <c r="D662">
        <v>74</v>
      </c>
      <c r="E662">
        <v>46</v>
      </c>
      <c r="F662">
        <v>10</v>
      </c>
      <c r="G662">
        <v>14</v>
      </c>
      <c r="H662">
        <v>0</v>
      </c>
      <c r="I662">
        <v>35</v>
      </c>
      <c r="J662">
        <v>12</v>
      </c>
      <c r="K662">
        <v>0</v>
      </c>
      <c r="L662">
        <v>0</v>
      </c>
      <c r="M662">
        <v>0</v>
      </c>
      <c r="N662">
        <v>0</v>
      </c>
      <c r="O662">
        <v>41</v>
      </c>
    </row>
    <row r="663" spans="1:15" x14ac:dyDescent="0.25">
      <c r="A663" t="s">
        <v>25</v>
      </c>
      <c r="B663">
        <v>24</v>
      </c>
      <c r="C663">
        <v>3.45</v>
      </c>
      <c r="D663">
        <v>35</v>
      </c>
      <c r="E663">
        <v>33</v>
      </c>
      <c r="F663">
        <v>39</v>
      </c>
      <c r="G663">
        <v>29</v>
      </c>
      <c r="H663">
        <v>57</v>
      </c>
      <c r="I663">
        <v>33</v>
      </c>
      <c r="J663">
        <v>0</v>
      </c>
      <c r="K663">
        <v>16</v>
      </c>
      <c r="L663">
        <v>0</v>
      </c>
      <c r="M663">
        <v>21</v>
      </c>
      <c r="N663">
        <v>11</v>
      </c>
      <c r="O663">
        <v>18</v>
      </c>
    </row>
    <row r="664" spans="1:15" x14ac:dyDescent="0.25">
      <c r="A664" t="s">
        <v>24</v>
      </c>
      <c r="B664">
        <v>21</v>
      </c>
      <c r="C664">
        <v>4.3099999999999996</v>
      </c>
      <c r="D664">
        <v>17</v>
      </c>
      <c r="E664">
        <v>12</v>
      </c>
      <c r="F664">
        <v>28</v>
      </c>
      <c r="G664">
        <v>16</v>
      </c>
      <c r="H664">
        <v>37</v>
      </c>
      <c r="I664">
        <v>28</v>
      </c>
      <c r="J664">
        <v>14</v>
      </c>
      <c r="K664">
        <v>24</v>
      </c>
      <c r="L664">
        <v>0</v>
      </c>
      <c r="M664">
        <v>27</v>
      </c>
      <c r="N664">
        <v>35</v>
      </c>
      <c r="O664">
        <v>10</v>
      </c>
    </row>
    <row r="665" spans="1:15" x14ac:dyDescent="0.25">
      <c r="A665" t="s">
        <v>29</v>
      </c>
      <c r="B665">
        <v>134</v>
      </c>
      <c r="C665">
        <v>1.44</v>
      </c>
      <c r="D665">
        <v>169</v>
      </c>
      <c r="E665">
        <v>510</v>
      </c>
      <c r="F665">
        <v>267</v>
      </c>
      <c r="G665">
        <v>187</v>
      </c>
      <c r="H665">
        <v>96</v>
      </c>
      <c r="I665">
        <v>49</v>
      </c>
      <c r="J665">
        <v>57</v>
      </c>
      <c r="K665">
        <v>67</v>
      </c>
      <c r="L665">
        <v>36</v>
      </c>
      <c r="M665">
        <v>33</v>
      </c>
      <c r="N665">
        <v>74</v>
      </c>
      <c r="O665">
        <v>67</v>
      </c>
    </row>
    <row r="666" spans="1:15" x14ac:dyDescent="0.25">
      <c r="A666" t="s">
        <v>23</v>
      </c>
      <c r="B666">
        <v>46</v>
      </c>
      <c r="C666">
        <v>1.83</v>
      </c>
      <c r="D666">
        <v>72</v>
      </c>
      <c r="E666">
        <v>84</v>
      </c>
      <c r="F666">
        <v>113</v>
      </c>
      <c r="G666">
        <v>98</v>
      </c>
      <c r="H666">
        <v>61</v>
      </c>
      <c r="I666">
        <v>62</v>
      </c>
      <c r="J666">
        <v>0</v>
      </c>
      <c r="K666">
        <v>29</v>
      </c>
      <c r="L666">
        <v>0</v>
      </c>
      <c r="M666">
        <v>0</v>
      </c>
      <c r="N666">
        <v>10</v>
      </c>
      <c r="O666">
        <v>24</v>
      </c>
    </row>
    <row r="667" spans="1:15" x14ac:dyDescent="0.25">
      <c r="A667" t="s">
        <v>3</v>
      </c>
      <c r="B667">
        <v>90</v>
      </c>
      <c r="C667">
        <v>3.18</v>
      </c>
      <c r="D667">
        <v>93</v>
      </c>
      <c r="E667">
        <v>78</v>
      </c>
      <c r="F667">
        <v>145</v>
      </c>
      <c r="G667">
        <v>356</v>
      </c>
      <c r="H667">
        <v>337</v>
      </c>
      <c r="I667">
        <v>36</v>
      </c>
      <c r="J667">
        <v>23</v>
      </c>
      <c r="K667">
        <v>0</v>
      </c>
      <c r="L667">
        <v>11</v>
      </c>
      <c r="M667">
        <v>0</v>
      </c>
      <c r="N667">
        <v>0</v>
      </c>
      <c r="O667">
        <v>0</v>
      </c>
    </row>
    <row r="668" spans="1:15" x14ac:dyDescent="0.25">
      <c r="A668" t="s">
        <v>1</v>
      </c>
      <c r="B668">
        <v>23</v>
      </c>
      <c r="C668">
        <v>2.0099999999999998</v>
      </c>
      <c r="D668">
        <v>36</v>
      </c>
      <c r="E668">
        <v>63</v>
      </c>
      <c r="F668">
        <v>90</v>
      </c>
      <c r="G668">
        <v>63</v>
      </c>
      <c r="H668">
        <v>29</v>
      </c>
      <c r="I668">
        <v>0</v>
      </c>
      <c r="J668">
        <v>0</v>
      </c>
      <c r="K668">
        <v>0</v>
      </c>
      <c r="L668">
        <v>0</v>
      </c>
      <c r="M668">
        <v>0</v>
      </c>
      <c r="N668">
        <v>0</v>
      </c>
      <c r="O668">
        <v>0</v>
      </c>
    </row>
    <row r="669" spans="1:15" x14ac:dyDescent="0.25">
      <c r="A669" t="s">
        <v>2</v>
      </c>
      <c r="B669">
        <v>53</v>
      </c>
      <c r="C669">
        <v>2.3199999999999998</v>
      </c>
      <c r="D669">
        <v>71</v>
      </c>
      <c r="E669">
        <v>86</v>
      </c>
      <c r="F669">
        <v>189</v>
      </c>
      <c r="G669">
        <v>157</v>
      </c>
      <c r="H669">
        <v>73</v>
      </c>
      <c r="I669">
        <v>35</v>
      </c>
      <c r="J669">
        <v>0</v>
      </c>
      <c r="K669">
        <v>14</v>
      </c>
      <c r="L669">
        <v>15</v>
      </c>
      <c r="M669">
        <v>0</v>
      </c>
      <c r="N669">
        <v>0</v>
      </c>
      <c r="O669">
        <v>0</v>
      </c>
    </row>
    <row r="670" spans="1:15" x14ac:dyDescent="0.25">
      <c r="A670" t="s">
        <v>0</v>
      </c>
      <c r="B670">
        <v>40</v>
      </c>
      <c r="C670">
        <v>0.45</v>
      </c>
      <c r="D670">
        <v>50</v>
      </c>
      <c r="E670">
        <v>66</v>
      </c>
      <c r="F670">
        <v>74</v>
      </c>
      <c r="G670">
        <v>131</v>
      </c>
      <c r="H670">
        <v>59</v>
      </c>
      <c r="I670">
        <v>61</v>
      </c>
      <c r="J670">
        <v>29</v>
      </c>
      <c r="K670">
        <v>0</v>
      </c>
      <c r="L670">
        <v>0</v>
      </c>
      <c r="M670">
        <v>15</v>
      </c>
      <c r="N670">
        <v>0</v>
      </c>
      <c r="O670">
        <v>0</v>
      </c>
    </row>
  </sheetData>
  <sortState ref="A2:Q1095">
    <sortCondition ref="A1"/>
  </sortState>
  <pageMargins left="0.7" right="0.7" top="0.78740157499999996" bottom="0.78740157499999996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70"/>
  <sheetViews>
    <sheetView workbookViewId="0">
      <selection activeCell="R7" sqref="R7"/>
    </sheetView>
  </sheetViews>
  <sheetFormatPr defaultRowHeight="15" x14ac:dyDescent="0.25"/>
  <cols>
    <col min="1" max="1" width="35.42578125" bestFit="1" customWidth="1"/>
    <col min="2" max="2" width="10" bestFit="1" customWidth="1"/>
  </cols>
  <sheetData>
    <row r="1" spans="1:16" s="1" customFormat="1" x14ac:dyDescent="0.25">
      <c r="A1" s="1" t="s">
        <v>683</v>
      </c>
      <c r="B1" s="1" t="s">
        <v>682</v>
      </c>
      <c r="C1" s="1" t="s">
        <v>1056</v>
      </c>
      <c r="D1" s="1" t="s">
        <v>1055</v>
      </c>
      <c r="E1" s="1" t="s">
        <v>1054</v>
      </c>
      <c r="F1" s="1" t="s">
        <v>1053</v>
      </c>
      <c r="G1" s="1" t="s">
        <v>1052</v>
      </c>
      <c r="H1" s="1" t="s">
        <v>1051</v>
      </c>
      <c r="I1" s="1" t="s">
        <v>1050</v>
      </c>
      <c r="J1" s="1" t="s">
        <v>1049</v>
      </c>
      <c r="K1" s="1" t="s">
        <v>1048</v>
      </c>
      <c r="L1" s="1" t="s">
        <v>1047</v>
      </c>
      <c r="M1" s="1" t="s">
        <v>1046</v>
      </c>
      <c r="N1" s="1" t="s">
        <v>1045</v>
      </c>
      <c r="O1" s="1" t="s">
        <v>1044</v>
      </c>
      <c r="P1" s="1" t="s">
        <v>1043</v>
      </c>
    </row>
    <row r="2" spans="1:16" x14ac:dyDescent="0.25">
      <c r="A2" t="s">
        <v>668</v>
      </c>
    </row>
    <row r="3" spans="1:16" x14ac:dyDescent="0.25">
      <c r="A3" t="s">
        <v>667</v>
      </c>
      <c r="B3">
        <v>10</v>
      </c>
      <c r="C3">
        <v>10</v>
      </c>
      <c r="D3">
        <v>10</v>
      </c>
      <c r="E3">
        <v>10</v>
      </c>
      <c r="F3">
        <v>10</v>
      </c>
      <c r="G3">
        <v>10</v>
      </c>
      <c r="H3">
        <v>10</v>
      </c>
      <c r="I3">
        <v>10</v>
      </c>
      <c r="J3">
        <v>10</v>
      </c>
      <c r="K3">
        <v>10</v>
      </c>
      <c r="L3">
        <v>10</v>
      </c>
      <c r="M3">
        <v>10</v>
      </c>
      <c r="N3">
        <v>10</v>
      </c>
      <c r="O3">
        <v>0.24</v>
      </c>
    </row>
    <row r="4" spans="1:16" x14ac:dyDescent="0.25">
      <c r="A4" t="s">
        <v>666</v>
      </c>
      <c r="B4">
        <v>20</v>
      </c>
      <c r="C4">
        <v>20</v>
      </c>
      <c r="D4">
        <v>30</v>
      </c>
      <c r="E4">
        <v>30</v>
      </c>
      <c r="F4">
        <v>30</v>
      </c>
      <c r="G4">
        <v>40</v>
      </c>
      <c r="H4">
        <v>10</v>
      </c>
      <c r="I4">
        <v>30</v>
      </c>
      <c r="J4">
        <v>10</v>
      </c>
      <c r="K4">
        <v>10</v>
      </c>
      <c r="L4">
        <v>10</v>
      </c>
      <c r="M4">
        <v>10</v>
      </c>
      <c r="N4">
        <v>10</v>
      </c>
      <c r="O4">
        <v>0.03</v>
      </c>
    </row>
    <row r="5" spans="1:16" x14ac:dyDescent="0.25">
      <c r="A5" t="s">
        <v>665</v>
      </c>
      <c r="B5">
        <v>70</v>
      </c>
      <c r="C5">
        <v>50</v>
      </c>
      <c r="D5">
        <v>70</v>
      </c>
      <c r="E5">
        <v>170</v>
      </c>
      <c r="F5">
        <v>210</v>
      </c>
      <c r="G5">
        <v>140</v>
      </c>
      <c r="H5">
        <v>70</v>
      </c>
      <c r="I5">
        <v>40</v>
      </c>
      <c r="J5">
        <v>30</v>
      </c>
      <c r="K5">
        <v>20</v>
      </c>
      <c r="L5">
        <v>20</v>
      </c>
      <c r="M5">
        <v>10</v>
      </c>
      <c r="N5">
        <v>10</v>
      </c>
      <c r="O5">
        <v>0</v>
      </c>
    </row>
    <row r="6" spans="1:16" x14ac:dyDescent="0.25">
      <c r="A6" t="s">
        <v>664</v>
      </c>
      <c r="B6">
        <v>20</v>
      </c>
      <c r="C6">
        <v>50</v>
      </c>
      <c r="D6">
        <v>40</v>
      </c>
      <c r="E6">
        <v>40</v>
      </c>
      <c r="F6">
        <v>20</v>
      </c>
      <c r="G6">
        <v>10</v>
      </c>
      <c r="H6">
        <v>10</v>
      </c>
      <c r="I6">
        <v>10</v>
      </c>
      <c r="J6">
        <v>10</v>
      </c>
      <c r="K6">
        <v>10</v>
      </c>
      <c r="L6">
        <v>10</v>
      </c>
      <c r="M6">
        <v>20</v>
      </c>
      <c r="N6">
        <v>20</v>
      </c>
      <c r="O6">
        <v>0.82</v>
      </c>
      <c r="P6">
        <v>2.83</v>
      </c>
    </row>
    <row r="7" spans="1:16" x14ac:dyDescent="0.25">
      <c r="A7" t="s">
        <v>663</v>
      </c>
      <c r="B7">
        <v>10</v>
      </c>
      <c r="C7">
        <v>10</v>
      </c>
      <c r="D7">
        <v>30</v>
      </c>
      <c r="E7">
        <v>30</v>
      </c>
      <c r="F7">
        <v>10</v>
      </c>
      <c r="G7">
        <v>10</v>
      </c>
      <c r="H7">
        <v>10</v>
      </c>
      <c r="I7">
        <v>10</v>
      </c>
      <c r="J7">
        <v>10</v>
      </c>
      <c r="K7">
        <v>10</v>
      </c>
      <c r="L7">
        <v>10</v>
      </c>
      <c r="M7">
        <v>10</v>
      </c>
      <c r="N7">
        <v>10</v>
      </c>
      <c r="O7">
        <v>1</v>
      </c>
    </row>
    <row r="8" spans="1:16" x14ac:dyDescent="0.25">
      <c r="A8" t="s">
        <v>662</v>
      </c>
      <c r="B8">
        <v>20</v>
      </c>
      <c r="C8">
        <v>30</v>
      </c>
      <c r="D8">
        <v>40</v>
      </c>
      <c r="E8">
        <v>70</v>
      </c>
      <c r="F8">
        <v>50</v>
      </c>
      <c r="G8">
        <v>30</v>
      </c>
      <c r="H8">
        <v>10</v>
      </c>
      <c r="I8">
        <v>10</v>
      </c>
      <c r="J8">
        <v>10</v>
      </c>
      <c r="K8">
        <v>10</v>
      </c>
      <c r="L8">
        <v>20</v>
      </c>
      <c r="M8">
        <v>10</v>
      </c>
      <c r="N8">
        <v>20</v>
      </c>
      <c r="O8">
        <v>1</v>
      </c>
      <c r="P8">
        <v>9.3800000000000008</v>
      </c>
    </row>
    <row r="9" spans="1:16" x14ac:dyDescent="0.25">
      <c r="A9" t="s">
        <v>661</v>
      </c>
      <c r="B9">
        <v>70</v>
      </c>
      <c r="C9">
        <v>70</v>
      </c>
      <c r="D9">
        <v>90</v>
      </c>
      <c r="E9">
        <v>170</v>
      </c>
      <c r="F9">
        <v>70</v>
      </c>
      <c r="G9">
        <v>70</v>
      </c>
      <c r="H9">
        <v>40</v>
      </c>
      <c r="I9">
        <v>30</v>
      </c>
      <c r="J9">
        <v>30</v>
      </c>
      <c r="K9">
        <v>30</v>
      </c>
      <c r="L9">
        <v>20</v>
      </c>
      <c r="M9">
        <v>30</v>
      </c>
      <c r="N9">
        <v>70</v>
      </c>
      <c r="O9">
        <v>0.89</v>
      </c>
      <c r="P9">
        <v>5.65</v>
      </c>
    </row>
    <row r="10" spans="1:16" x14ac:dyDescent="0.25">
      <c r="A10" t="s">
        <v>660</v>
      </c>
      <c r="B10">
        <v>10</v>
      </c>
      <c r="C10">
        <v>20</v>
      </c>
      <c r="D10">
        <v>10</v>
      </c>
      <c r="E10">
        <v>30</v>
      </c>
      <c r="F10">
        <v>30</v>
      </c>
      <c r="G10">
        <v>20</v>
      </c>
      <c r="H10">
        <v>10</v>
      </c>
      <c r="I10">
        <v>10</v>
      </c>
      <c r="J10">
        <v>10</v>
      </c>
      <c r="K10">
        <v>10</v>
      </c>
      <c r="L10">
        <v>10</v>
      </c>
      <c r="M10">
        <v>10</v>
      </c>
      <c r="N10">
        <v>10</v>
      </c>
      <c r="O10">
        <v>0.24</v>
      </c>
      <c r="P10">
        <v>13.9</v>
      </c>
    </row>
    <row r="11" spans="1:16" x14ac:dyDescent="0.25">
      <c r="A11" t="s">
        <v>659</v>
      </c>
      <c r="B11">
        <v>260</v>
      </c>
      <c r="C11">
        <v>210</v>
      </c>
      <c r="D11">
        <v>260</v>
      </c>
      <c r="E11">
        <v>590</v>
      </c>
      <c r="F11">
        <v>590</v>
      </c>
      <c r="G11">
        <v>480</v>
      </c>
      <c r="H11">
        <v>260</v>
      </c>
      <c r="I11">
        <v>140</v>
      </c>
      <c r="J11">
        <v>50</v>
      </c>
      <c r="K11">
        <v>40</v>
      </c>
      <c r="L11">
        <v>40</v>
      </c>
      <c r="M11">
        <v>20</v>
      </c>
      <c r="N11">
        <v>90</v>
      </c>
      <c r="O11">
        <v>7.0000000000000007E-2</v>
      </c>
    </row>
    <row r="12" spans="1:16" x14ac:dyDescent="0.25">
      <c r="A12" t="s">
        <v>658</v>
      </c>
      <c r="B12">
        <v>40</v>
      </c>
      <c r="C12">
        <v>40</v>
      </c>
      <c r="D12">
        <v>40</v>
      </c>
      <c r="E12">
        <v>110</v>
      </c>
      <c r="F12">
        <v>110</v>
      </c>
      <c r="G12">
        <v>70</v>
      </c>
      <c r="H12">
        <v>10</v>
      </c>
      <c r="I12">
        <v>10</v>
      </c>
      <c r="J12">
        <v>10</v>
      </c>
      <c r="K12">
        <v>10</v>
      </c>
      <c r="L12">
        <v>10</v>
      </c>
      <c r="M12">
        <v>10</v>
      </c>
      <c r="N12">
        <v>10</v>
      </c>
      <c r="O12">
        <v>0.09</v>
      </c>
    </row>
    <row r="13" spans="1:16" x14ac:dyDescent="0.25">
      <c r="A13" t="s">
        <v>657</v>
      </c>
      <c r="B13">
        <v>10</v>
      </c>
      <c r="C13">
        <v>10</v>
      </c>
      <c r="D13">
        <v>10</v>
      </c>
      <c r="E13">
        <v>10</v>
      </c>
      <c r="F13">
        <v>10</v>
      </c>
      <c r="G13">
        <v>10</v>
      </c>
      <c r="H13">
        <v>10</v>
      </c>
      <c r="I13">
        <v>10</v>
      </c>
      <c r="J13">
        <v>0</v>
      </c>
      <c r="K13">
        <v>10</v>
      </c>
      <c r="L13">
        <v>10</v>
      </c>
      <c r="M13">
        <v>0</v>
      </c>
      <c r="N13">
        <v>10</v>
      </c>
      <c r="O13">
        <v>0.68</v>
      </c>
    </row>
    <row r="14" spans="1:16" x14ac:dyDescent="0.25">
      <c r="A14" t="s">
        <v>656</v>
      </c>
      <c r="B14">
        <v>20</v>
      </c>
      <c r="C14">
        <v>20</v>
      </c>
      <c r="D14">
        <v>30</v>
      </c>
      <c r="E14">
        <v>50</v>
      </c>
      <c r="F14">
        <v>50</v>
      </c>
      <c r="G14">
        <v>20</v>
      </c>
      <c r="H14">
        <v>50</v>
      </c>
      <c r="I14">
        <v>20</v>
      </c>
      <c r="J14">
        <v>10</v>
      </c>
      <c r="K14">
        <v>10</v>
      </c>
      <c r="L14">
        <v>10</v>
      </c>
      <c r="M14">
        <v>10</v>
      </c>
      <c r="N14">
        <v>10</v>
      </c>
      <c r="O14">
        <v>0.68</v>
      </c>
    </row>
    <row r="15" spans="1:16" x14ac:dyDescent="0.25">
      <c r="A15" t="s">
        <v>654</v>
      </c>
    </row>
    <row r="16" spans="1:16" x14ac:dyDescent="0.25">
      <c r="A16" t="s">
        <v>653</v>
      </c>
      <c r="B16">
        <v>70</v>
      </c>
      <c r="C16">
        <v>70</v>
      </c>
      <c r="D16">
        <v>110</v>
      </c>
      <c r="E16">
        <v>140</v>
      </c>
      <c r="F16">
        <v>170</v>
      </c>
      <c r="G16">
        <v>140</v>
      </c>
      <c r="H16">
        <v>40</v>
      </c>
      <c r="I16">
        <v>20</v>
      </c>
      <c r="J16">
        <v>20</v>
      </c>
      <c r="K16">
        <v>10</v>
      </c>
      <c r="L16">
        <v>10</v>
      </c>
      <c r="M16">
        <v>10</v>
      </c>
      <c r="N16">
        <v>10</v>
      </c>
      <c r="O16">
        <v>0.24</v>
      </c>
      <c r="P16">
        <v>0.13</v>
      </c>
    </row>
    <row r="17" spans="1:16" x14ac:dyDescent="0.25">
      <c r="A17" t="s">
        <v>655</v>
      </c>
      <c r="B17">
        <v>30</v>
      </c>
      <c r="C17">
        <v>20</v>
      </c>
      <c r="D17">
        <v>40</v>
      </c>
      <c r="E17">
        <v>70</v>
      </c>
      <c r="F17">
        <v>70</v>
      </c>
      <c r="G17">
        <v>50</v>
      </c>
      <c r="H17">
        <v>30</v>
      </c>
      <c r="I17">
        <v>10</v>
      </c>
      <c r="J17">
        <v>10</v>
      </c>
      <c r="K17">
        <v>10</v>
      </c>
      <c r="L17">
        <v>10</v>
      </c>
      <c r="M17">
        <v>10</v>
      </c>
      <c r="N17">
        <v>10</v>
      </c>
      <c r="O17">
        <v>0.03</v>
      </c>
    </row>
    <row r="18" spans="1:16" x14ac:dyDescent="0.25">
      <c r="A18" t="s">
        <v>652</v>
      </c>
      <c r="B18">
        <v>50</v>
      </c>
      <c r="C18">
        <v>20</v>
      </c>
      <c r="D18">
        <v>50</v>
      </c>
      <c r="E18">
        <v>70</v>
      </c>
      <c r="F18">
        <v>110</v>
      </c>
      <c r="G18">
        <v>90</v>
      </c>
      <c r="H18">
        <v>70</v>
      </c>
      <c r="I18">
        <v>50</v>
      </c>
      <c r="J18">
        <v>40</v>
      </c>
      <c r="K18">
        <v>30</v>
      </c>
      <c r="L18">
        <v>10</v>
      </c>
      <c r="M18">
        <v>10</v>
      </c>
      <c r="N18">
        <v>10</v>
      </c>
      <c r="O18">
        <v>0.18</v>
      </c>
      <c r="P18">
        <v>0.37</v>
      </c>
    </row>
    <row r="19" spans="1:16" x14ac:dyDescent="0.25">
      <c r="A19" t="s">
        <v>651</v>
      </c>
      <c r="B19">
        <v>20</v>
      </c>
      <c r="C19">
        <v>10</v>
      </c>
      <c r="D19">
        <v>30</v>
      </c>
      <c r="E19">
        <v>50</v>
      </c>
      <c r="F19">
        <v>50</v>
      </c>
      <c r="G19">
        <v>30</v>
      </c>
      <c r="H19">
        <v>10</v>
      </c>
      <c r="I19">
        <v>10</v>
      </c>
      <c r="J19">
        <v>10</v>
      </c>
      <c r="K19">
        <v>10</v>
      </c>
      <c r="L19">
        <v>10</v>
      </c>
      <c r="M19">
        <v>10</v>
      </c>
      <c r="N19">
        <v>20</v>
      </c>
      <c r="O19">
        <v>0.94</v>
      </c>
      <c r="P19">
        <v>2.35</v>
      </c>
    </row>
    <row r="20" spans="1:16" x14ac:dyDescent="0.25">
      <c r="A20" t="s">
        <v>650</v>
      </c>
      <c r="B20">
        <v>70</v>
      </c>
      <c r="C20">
        <v>70</v>
      </c>
      <c r="D20">
        <v>90</v>
      </c>
      <c r="E20">
        <v>140</v>
      </c>
      <c r="F20">
        <v>140</v>
      </c>
      <c r="G20">
        <v>90</v>
      </c>
      <c r="H20">
        <v>30</v>
      </c>
      <c r="I20">
        <v>20</v>
      </c>
      <c r="J20">
        <v>10</v>
      </c>
      <c r="K20">
        <v>20</v>
      </c>
      <c r="L20">
        <v>30</v>
      </c>
      <c r="M20">
        <v>20</v>
      </c>
      <c r="N20">
        <v>50</v>
      </c>
      <c r="O20">
        <v>0.83</v>
      </c>
      <c r="P20">
        <v>4.18</v>
      </c>
    </row>
    <row r="21" spans="1:16" x14ac:dyDescent="0.25">
      <c r="A21" t="s">
        <v>648</v>
      </c>
      <c r="B21">
        <v>70</v>
      </c>
      <c r="C21">
        <v>110</v>
      </c>
      <c r="D21">
        <v>140</v>
      </c>
      <c r="E21">
        <v>210</v>
      </c>
      <c r="F21">
        <v>210</v>
      </c>
      <c r="G21">
        <v>140</v>
      </c>
      <c r="H21">
        <v>50</v>
      </c>
      <c r="I21">
        <v>20</v>
      </c>
      <c r="J21">
        <v>10</v>
      </c>
      <c r="K21">
        <v>10</v>
      </c>
      <c r="L21">
        <v>10</v>
      </c>
      <c r="M21">
        <v>10</v>
      </c>
      <c r="N21">
        <v>30</v>
      </c>
      <c r="O21">
        <v>0.15</v>
      </c>
    </row>
    <row r="22" spans="1:16" x14ac:dyDescent="0.25">
      <c r="A22" t="s">
        <v>647</v>
      </c>
      <c r="B22">
        <v>260</v>
      </c>
      <c r="C22">
        <v>140</v>
      </c>
      <c r="D22">
        <v>170</v>
      </c>
      <c r="E22">
        <v>390</v>
      </c>
      <c r="F22">
        <v>1300</v>
      </c>
      <c r="G22">
        <v>1000</v>
      </c>
      <c r="H22">
        <v>260</v>
      </c>
      <c r="I22">
        <v>110</v>
      </c>
      <c r="J22">
        <v>50</v>
      </c>
      <c r="K22">
        <v>30</v>
      </c>
      <c r="L22">
        <v>20</v>
      </c>
      <c r="M22">
        <v>20</v>
      </c>
      <c r="N22">
        <v>30</v>
      </c>
      <c r="O22">
        <v>0.08</v>
      </c>
      <c r="P22">
        <v>0.44</v>
      </c>
    </row>
    <row r="23" spans="1:16" x14ac:dyDescent="0.25">
      <c r="A23" t="s">
        <v>20</v>
      </c>
      <c r="B23">
        <v>10</v>
      </c>
      <c r="C23">
        <v>0</v>
      </c>
      <c r="D23">
        <v>10</v>
      </c>
      <c r="E23">
        <v>30</v>
      </c>
      <c r="F23">
        <v>20</v>
      </c>
      <c r="G23">
        <v>30</v>
      </c>
      <c r="H23">
        <v>20</v>
      </c>
      <c r="I23">
        <v>10</v>
      </c>
      <c r="J23">
        <v>10</v>
      </c>
      <c r="K23">
        <v>0</v>
      </c>
      <c r="L23">
        <v>10</v>
      </c>
      <c r="M23">
        <v>10</v>
      </c>
      <c r="N23">
        <v>10</v>
      </c>
      <c r="O23">
        <v>0.25</v>
      </c>
    </row>
    <row r="24" spans="1:16" x14ac:dyDescent="0.25">
      <c r="A24" t="s">
        <v>19</v>
      </c>
      <c r="B24">
        <v>20</v>
      </c>
      <c r="C24">
        <v>10</v>
      </c>
      <c r="D24">
        <v>10</v>
      </c>
      <c r="E24">
        <v>20</v>
      </c>
      <c r="F24">
        <v>40</v>
      </c>
      <c r="G24">
        <v>30</v>
      </c>
      <c r="H24">
        <v>10</v>
      </c>
      <c r="I24">
        <v>10</v>
      </c>
      <c r="J24">
        <v>10</v>
      </c>
      <c r="K24">
        <v>10</v>
      </c>
      <c r="L24">
        <v>20</v>
      </c>
      <c r="M24">
        <v>10</v>
      </c>
      <c r="N24">
        <v>10</v>
      </c>
      <c r="O24">
        <v>1</v>
      </c>
      <c r="P24">
        <v>7.39</v>
      </c>
    </row>
    <row r="25" spans="1:16" x14ac:dyDescent="0.25">
      <c r="A25" t="s">
        <v>18</v>
      </c>
      <c r="B25">
        <v>10</v>
      </c>
      <c r="C25">
        <v>20</v>
      </c>
      <c r="D25">
        <v>10</v>
      </c>
      <c r="E25">
        <v>10</v>
      </c>
      <c r="F25">
        <v>10</v>
      </c>
      <c r="G25">
        <v>20</v>
      </c>
      <c r="H25">
        <v>20</v>
      </c>
      <c r="I25">
        <v>10</v>
      </c>
      <c r="J25">
        <v>10</v>
      </c>
      <c r="K25">
        <v>10</v>
      </c>
      <c r="L25">
        <v>10</v>
      </c>
      <c r="M25">
        <v>10</v>
      </c>
      <c r="N25">
        <v>10</v>
      </c>
      <c r="O25">
        <v>0.81</v>
      </c>
      <c r="P25">
        <v>2.04</v>
      </c>
    </row>
    <row r="26" spans="1:16" x14ac:dyDescent="0.25">
      <c r="A26" t="s">
        <v>17</v>
      </c>
      <c r="B26">
        <v>20</v>
      </c>
      <c r="C26">
        <v>20</v>
      </c>
      <c r="D26">
        <v>40</v>
      </c>
      <c r="E26">
        <v>50</v>
      </c>
      <c r="F26">
        <v>50</v>
      </c>
      <c r="G26">
        <v>20</v>
      </c>
      <c r="H26">
        <v>20</v>
      </c>
      <c r="I26">
        <v>10</v>
      </c>
      <c r="J26">
        <v>10</v>
      </c>
      <c r="K26">
        <v>10</v>
      </c>
      <c r="L26">
        <v>10</v>
      </c>
      <c r="M26">
        <v>10</v>
      </c>
      <c r="N26">
        <v>10</v>
      </c>
      <c r="O26">
        <v>0.53</v>
      </c>
      <c r="P26">
        <v>11.5</v>
      </c>
    </row>
    <row r="27" spans="1:16" x14ac:dyDescent="0.25">
      <c r="A27" t="s">
        <v>646</v>
      </c>
      <c r="B27">
        <v>20</v>
      </c>
      <c r="C27">
        <v>30</v>
      </c>
      <c r="D27">
        <v>20</v>
      </c>
      <c r="E27">
        <v>30</v>
      </c>
      <c r="F27">
        <v>20</v>
      </c>
      <c r="G27">
        <v>50</v>
      </c>
      <c r="H27">
        <v>20</v>
      </c>
      <c r="I27">
        <v>20</v>
      </c>
      <c r="J27">
        <v>10</v>
      </c>
      <c r="K27">
        <v>10</v>
      </c>
      <c r="L27">
        <v>10</v>
      </c>
      <c r="M27">
        <v>10</v>
      </c>
      <c r="N27">
        <v>10</v>
      </c>
      <c r="O27">
        <v>0.1</v>
      </c>
    </row>
    <row r="28" spans="1:16" x14ac:dyDescent="0.25">
      <c r="A28" t="s">
        <v>642</v>
      </c>
      <c r="B28">
        <v>10</v>
      </c>
      <c r="C28">
        <v>0</v>
      </c>
      <c r="D28">
        <v>0</v>
      </c>
      <c r="E28">
        <v>0</v>
      </c>
      <c r="F28">
        <v>10</v>
      </c>
      <c r="G28">
        <v>10</v>
      </c>
      <c r="H28">
        <v>10</v>
      </c>
      <c r="I28">
        <v>10</v>
      </c>
      <c r="J28">
        <v>10</v>
      </c>
      <c r="K28">
        <v>30</v>
      </c>
      <c r="L28">
        <v>10</v>
      </c>
      <c r="M28">
        <v>10</v>
      </c>
      <c r="N28">
        <v>20</v>
      </c>
      <c r="O28">
        <v>0.72</v>
      </c>
      <c r="P28">
        <v>7.98</v>
      </c>
    </row>
    <row r="29" spans="1:16" x14ac:dyDescent="0.25">
      <c r="A29" t="s">
        <v>644</v>
      </c>
    </row>
    <row r="30" spans="1:16" x14ac:dyDescent="0.25">
      <c r="A30" t="s">
        <v>641</v>
      </c>
      <c r="B30">
        <v>20</v>
      </c>
      <c r="C30">
        <v>20</v>
      </c>
      <c r="D30">
        <v>20</v>
      </c>
      <c r="E30">
        <v>10</v>
      </c>
      <c r="F30">
        <v>20</v>
      </c>
      <c r="G30">
        <v>20</v>
      </c>
      <c r="H30">
        <v>30</v>
      </c>
      <c r="I30">
        <v>20</v>
      </c>
      <c r="J30">
        <v>50</v>
      </c>
      <c r="K30">
        <v>30</v>
      </c>
      <c r="L30">
        <v>30</v>
      </c>
      <c r="M30">
        <v>10</v>
      </c>
      <c r="N30">
        <v>10</v>
      </c>
      <c r="O30">
        <v>1</v>
      </c>
      <c r="P30">
        <v>3.98</v>
      </c>
    </row>
    <row r="31" spans="1:16" x14ac:dyDescent="0.25">
      <c r="A31" t="s">
        <v>645</v>
      </c>
      <c r="B31">
        <v>90</v>
      </c>
      <c r="C31">
        <v>70</v>
      </c>
      <c r="D31">
        <v>140</v>
      </c>
      <c r="E31">
        <v>90</v>
      </c>
      <c r="F31">
        <v>50</v>
      </c>
      <c r="G31">
        <v>70</v>
      </c>
      <c r="H31">
        <v>50</v>
      </c>
      <c r="I31">
        <v>90</v>
      </c>
      <c r="J31">
        <v>140</v>
      </c>
      <c r="K31">
        <v>140</v>
      </c>
      <c r="L31">
        <v>90</v>
      </c>
      <c r="M31">
        <v>90</v>
      </c>
      <c r="N31">
        <v>90</v>
      </c>
      <c r="O31">
        <v>0.94</v>
      </c>
      <c r="P31">
        <v>5.0999999999999996</v>
      </c>
    </row>
    <row r="32" spans="1:16" x14ac:dyDescent="0.25">
      <c r="A32" t="s">
        <v>643</v>
      </c>
      <c r="B32">
        <v>20</v>
      </c>
      <c r="C32">
        <v>10</v>
      </c>
      <c r="D32">
        <v>30</v>
      </c>
      <c r="E32">
        <v>10</v>
      </c>
      <c r="F32">
        <v>20</v>
      </c>
      <c r="G32">
        <v>10</v>
      </c>
      <c r="H32">
        <v>10</v>
      </c>
      <c r="I32">
        <v>20</v>
      </c>
      <c r="J32">
        <v>20</v>
      </c>
      <c r="K32">
        <v>20</v>
      </c>
      <c r="L32">
        <v>20</v>
      </c>
      <c r="M32">
        <v>10</v>
      </c>
      <c r="N32">
        <v>20</v>
      </c>
      <c r="O32">
        <v>1</v>
      </c>
      <c r="P32">
        <v>7.37</v>
      </c>
    </row>
    <row r="33" spans="1:16" x14ac:dyDescent="0.25">
      <c r="A33" t="s">
        <v>640</v>
      </c>
      <c r="B33">
        <v>260</v>
      </c>
      <c r="C33">
        <v>210</v>
      </c>
      <c r="D33">
        <v>210</v>
      </c>
      <c r="E33">
        <v>260</v>
      </c>
      <c r="F33">
        <v>260</v>
      </c>
      <c r="G33">
        <v>170</v>
      </c>
      <c r="H33">
        <v>140</v>
      </c>
      <c r="I33">
        <v>170</v>
      </c>
      <c r="J33">
        <v>320</v>
      </c>
      <c r="K33">
        <v>480</v>
      </c>
      <c r="L33">
        <v>210</v>
      </c>
      <c r="M33">
        <v>170</v>
      </c>
      <c r="N33">
        <v>170</v>
      </c>
      <c r="O33">
        <v>1</v>
      </c>
      <c r="P33">
        <v>6.65</v>
      </c>
    </row>
    <row r="34" spans="1:16" x14ac:dyDescent="0.25">
      <c r="A34" t="s">
        <v>639</v>
      </c>
      <c r="B34">
        <v>10</v>
      </c>
      <c r="C34">
        <v>10</v>
      </c>
      <c r="D34">
        <v>10</v>
      </c>
      <c r="E34">
        <v>10</v>
      </c>
      <c r="F34">
        <v>20</v>
      </c>
      <c r="G34">
        <v>10</v>
      </c>
      <c r="H34">
        <v>10</v>
      </c>
      <c r="I34">
        <v>10</v>
      </c>
      <c r="J34">
        <v>10</v>
      </c>
      <c r="K34">
        <v>10</v>
      </c>
      <c r="L34">
        <v>10</v>
      </c>
      <c r="M34">
        <v>10</v>
      </c>
      <c r="N34">
        <v>10</v>
      </c>
      <c r="O34">
        <v>1</v>
      </c>
      <c r="P34">
        <v>4.28</v>
      </c>
    </row>
    <row r="35" spans="1:16" x14ac:dyDescent="0.25">
      <c r="A35" t="s">
        <v>638</v>
      </c>
      <c r="B35">
        <v>40</v>
      </c>
      <c r="C35">
        <v>20</v>
      </c>
      <c r="D35">
        <v>40</v>
      </c>
      <c r="E35">
        <v>50</v>
      </c>
      <c r="F35">
        <v>20</v>
      </c>
      <c r="G35">
        <v>20</v>
      </c>
      <c r="H35">
        <v>20</v>
      </c>
      <c r="I35">
        <v>40</v>
      </c>
      <c r="J35">
        <v>70</v>
      </c>
      <c r="K35">
        <v>110</v>
      </c>
      <c r="L35">
        <v>30</v>
      </c>
      <c r="M35">
        <v>20</v>
      </c>
      <c r="N35">
        <v>50</v>
      </c>
      <c r="O35">
        <v>1</v>
      </c>
      <c r="P35">
        <v>7.6</v>
      </c>
    </row>
    <row r="36" spans="1:16" x14ac:dyDescent="0.25">
      <c r="A36" t="s">
        <v>637</v>
      </c>
    </row>
    <row r="37" spans="1:16" x14ac:dyDescent="0.25">
      <c r="A37" t="s">
        <v>636</v>
      </c>
      <c r="B37">
        <v>70</v>
      </c>
      <c r="C37">
        <v>30</v>
      </c>
      <c r="D37">
        <v>70</v>
      </c>
      <c r="E37">
        <v>170</v>
      </c>
      <c r="F37">
        <v>210</v>
      </c>
      <c r="G37">
        <v>110</v>
      </c>
      <c r="H37">
        <v>70</v>
      </c>
      <c r="I37">
        <v>40</v>
      </c>
      <c r="J37">
        <v>30</v>
      </c>
      <c r="K37">
        <v>10</v>
      </c>
      <c r="L37">
        <v>10</v>
      </c>
      <c r="M37">
        <v>10</v>
      </c>
      <c r="N37">
        <v>10</v>
      </c>
      <c r="O37">
        <v>0.16</v>
      </c>
    </row>
    <row r="38" spans="1:16" x14ac:dyDescent="0.25">
      <c r="A38" t="s">
        <v>635</v>
      </c>
      <c r="B38">
        <v>10</v>
      </c>
      <c r="C38">
        <v>20</v>
      </c>
      <c r="D38">
        <v>10</v>
      </c>
      <c r="E38">
        <v>20</v>
      </c>
      <c r="F38">
        <v>30</v>
      </c>
      <c r="G38">
        <v>20</v>
      </c>
      <c r="H38">
        <v>10</v>
      </c>
      <c r="I38">
        <v>10</v>
      </c>
      <c r="J38">
        <v>10</v>
      </c>
      <c r="K38">
        <v>10</v>
      </c>
      <c r="L38">
        <v>10</v>
      </c>
      <c r="M38">
        <v>10</v>
      </c>
      <c r="N38">
        <v>10</v>
      </c>
      <c r="O38">
        <v>1</v>
      </c>
      <c r="P38">
        <v>0.37</v>
      </c>
    </row>
    <row r="39" spans="1:16" x14ac:dyDescent="0.25">
      <c r="A39" t="s">
        <v>634</v>
      </c>
      <c r="B39">
        <v>30</v>
      </c>
      <c r="C39">
        <v>40</v>
      </c>
      <c r="D39">
        <v>30</v>
      </c>
      <c r="E39">
        <v>50</v>
      </c>
      <c r="F39">
        <v>40</v>
      </c>
      <c r="G39">
        <v>10</v>
      </c>
      <c r="H39">
        <v>20</v>
      </c>
      <c r="I39">
        <v>30</v>
      </c>
      <c r="J39">
        <v>10</v>
      </c>
      <c r="K39">
        <v>40</v>
      </c>
      <c r="L39">
        <v>10</v>
      </c>
      <c r="M39">
        <v>40</v>
      </c>
      <c r="N39">
        <v>50</v>
      </c>
      <c r="O39">
        <v>1</v>
      </c>
      <c r="P39">
        <v>3.59</v>
      </c>
    </row>
    <row r="40" spans="1:16" x14ac:dyDescent="0.25">
      <c r="A40" t="s">
        <v>633</v>
      </c>
      <c r="B40">
        <v>20</v>
      </c>
      <c r="C40">
        <v>10</v>
      </c>
      <c r="D40">
        <v>30</v>
      </c>
      <c r="E40">
        <v>30</v>
      </c>
      <c r="F40">
        <v>40</v>
      </c>
      <c r="G40">
        <v>40</v>
      </c>
      <c r="H40">
        <v>20</v>
      </c>
      <c r="I40">
        <v>10</v>
      </c>
      <c r="J40">
        <v>10</v>
      </c>
      <c r="K40">
        <v>30</v>
      </c>
      <c r="L40">
        <v>10</v>
      </c>
      <c r="M40">
        <v>10</v>
      </c>
      <c r="N40">
        <v>10</v>
      </c>
      <c r="O40">
        <v>1</v>
      </c>
      <c r="P40">
        <v>6.74</v>
      </c>
    </row>
    <row r="41" spans="1:16" x14ac:dyDescent="0.25">
      <c r="A41" t="s">
        <v>628</v>
      </c>
    </row>
    <row r="42" spans="1:16" x14ac:dyDescent="0.25">
      <c r="A42" t="s">
        <v>632</v>
      </c>
      <c r="B42">
        <v>70</v>
      </c>
      <c r="C42">
        <v>110</v>
      </c>
      <c r="D42">
        <v>90</v>
      </c>
      <c r="E42">
        <v>110</v>
      </c>
      <c r="F42">
        <v>90</v>
      </c>
      <c r="G42">
        <v>50</v>
      </c>
      <c r="H42">
        <v>30</v>
      </c>
      <c r="I42">
        <v>20</v>
      </c>
      <c r="J42">
        <v>30</v>
      </c>
      <c r="K42">
        <v>30</v>
      </c>
      <c r="L42">
        <v>40</v>
      </c>
      <c r="M42">
        <v>40</v>
      </c>
      <c r="N42">
        <v>70</v>
      </c>
      <c r="O42">
        <v>0.91</v>
      </c>
      <c r="P42">
        <v>5.36</v>
      </c>
    </row>
    <row r="43" spans="1:16" x14ac:dyDescent="0.25">
      <c r="A43" t="s">
        <v>627</v>
      </c>
      <c r="B43">
        <v>390</v>
      </c>
      <c r="C43">
        <v>590</v>
      </c>
      <c r="D43">
        <v>720</v>
      </c>
      <c r="E43">
        <v>720</v>
      </c>
      <c r="F43">
        <v>590</v>
      </c>
      <c r="G43">
        <v>390</v>
      </c>
      <c r="H43">
        <v>210</v>
      </c>
      <c r="I43">
        <v>170</v>
      </c>
      <c r="J43">
        <v>260</v>
      </c>
      <c r="K43">
        <v>320</v>
      </c>
      <c r="L43">
        <v>170</v>
      </c>
      <c r="M43">
        <v>110</v>
      </c>
      <c r="N43">
        <v>210</v>
      </c>
      <c r="O43">
        <v>1</v>
      </c>
      <c r="P43">
        <v>7.1</v>
      </c>
    </row>
    <row r="44" spans="1:16" x14ac:dyDescent="0.25">
      <c r="A44" t="s">
        <v>626</v>
      </c>
    </row>
    <row r="45" spans="1:16" x14ac:dyDescent="0.25">
      <c r="A45" t="s">
        <v>625</v>
      </c>
    </row>
    <row r="46" spans="1:16" x14ac:dyDescent="0.25">
      <c r="A46" t="s">
        <v>624</v>
      </c>
      <c r="B46">
        <v>20</v>
      </c>
      <c r="C46">
        <v>40</v>
      </c>
      <c r="D46">
        <v>40</v>
      </c>
      <c r="E46">
        <v>30</v>
      </c>
      <c r="F46">
        <v>40</v>
      </c>
      <c r="G46">
        <v>20</v>
      </c>
      <c r="H46">
        <v>10</v>
      </c>
      <c r="I46">
        <v>0</v>
      </c>
      <c r="J46">
        <v>10</v>
      </c>
      <c r="K46">
        <v>10</v>
      </c>
      <c r="L46">
        <v>10</v>
      </c>
      <c r="M46">
        <v>10</v>
      </c>
      <c r="N46">
        <v>20</v>
      </c>
      <c r="O46">
        <v>1</v>
      </c>
      <c r="P46">
        <v>12.8</v>
      </c>
    </row>
    <row r="47" spans="1:16" x14ac:dyDescent="0.25">
      <c r="A47" t="s">
        <v>623</v>
      </c>
      <c r="B47">
        <v>10</v>
      </c>
      <c r="C47">
        <v>10</v>
      </c>
      <c r="D47">
        <v>10</v>
      </c>
      <c r="E47">
        <v>10</v>
      </c>
      <c r="F47">
        <v>10</v>
      </c>
      <c r="G47">
        <v>10</v>
      </c>
      <c r="H47">
        <v>10</v>
      </c>
      <c r="I47">
        <v>0</v>
      </c>
      <c r="J47">
        <v>10</v>
      </c>
      <c r="K47">
        <v>10</v>
      </c>
      <c r="L47">
        <v>10</v>
      </c>
      <c r="M47">
        <v>10</v>
      </c>
      <c r="N47">
        <v>10</v>
      </c>
      <c r="O47">
        <v>1</v>
      </c>
      <c r="P47">
        <v>8.14</v>
      </c>
    </row>
    <row r="48" spans="1:16" x14ac:dyDescent="0.25">
      <c r="A48" t="s">
        <v>622</v>
      </c>
    </row>
    <row r="49" spans="1:16" x14ac:dyDescent="0.25">
      <c r="A49" t="s">
        <v>621</v>
      </c>
      <c r="B49">
        <v>10</v>
      </c>
      <c r="C49">
        <v>20</v>
      </c>
      <c r="D49">
        <v>50</v>
      </c>
      <c r="E49">
        <v>30</v>
      </c>
      <c r="F49">
        <v>10</v>
      </c>
      <c r="G49">
        <v>10</v>
      </c>
      <c r="H49">
        <v>0</v>
      </c>
      <c r="I49">
        <v>10</v>
      </c>
      <c r="J49">
        <v>10</v>
      </c>
      <c r="K49">
        <v>10</v>
      </c>
      <c r="L49">
        <v>10</v>
      </c>
      <c r="M49">
        <v>10</v>
      </c>
      <c r="N49">
        <v>10</v>
      </c>
      <c r="O49">
        <v>1</v>
      </c>
      <c r="P49">
        <v>6.27</v>
      </c>
    </row>
    <row r="50" spans="1:16" x14ac:dyDescent="0.25">
      <c r="A50" t="s">
        <v>620</v>
      </c>
    </row>
    <row r="51" spans="1:16" x14ac:dyDescent="0.25">
      <c r="A51" t="s">
        <v>631</v>
      </c>
      <c r="B51">
        <v>320</v>
      </c>
      <c r="C51">
        <v>480</v>
      </c>
      <c r="D51">
        <v>480</v>
      </c>
      <c r="E51">
        <v>480</v>
      </c>
      <c r="F51">
        <v>480</v>
      </c>
      <c r="G51">
        <v>320</v>
      </c>
      <c r="H51">
        <v>140</v>
      </c>
      <c r="I51">
        <v>210</v>
      </c>
      <c r="J51">
        <v>210</v>
      </c>
      <c r="K51">
        <v>260</v>
      </c>
      <c r="L51">
        <v>260</v>
      </c>
      <c r="M51">
        <v>210</v>
      </c>
      <c r="N51">
        <v>390</v>
      </c>
      <c r="O51">
        <v>1</v>
      </c>
      <c r="P51">
        <v>5.5</v>
      </c>
    </row>
    <row r="52" spans="1:16" x14ac:dyDescent="0.25">
      <c r="A52" t="s">
        <v>619</v>
      </c>
      <c r="B52">
        <v>1600</v>
      </c>
      <c r="C52">
        <v>1600</v>
      </c>
      <c r="D52">
        <v>2400</v>
      </c>
      <c r="E52">
        <v>2900</v>
      </c>
      <c r="F52">
        <v>2900</v>
      </c>
      <c r="G52">
        <v>1900</v>
      </c>
      <c r="H52">
        <v>1000</v>
      </c>
      <c r="I52">
        <v>880</v>
      </c>
      <c r="J52">
        <v>1300</v>
      </c>
      <c r="K52">
        <v>1300</v>
      </c>
      <c r="L52">
        <v>880</v>
      </c>
      <c r="M52">
        <v>720</v>
      </c>
      <c r="N52">
        <v>1000</v>
      </c>
      <c r="O52">
        <v>1</v>
      </c>
      <c r="P52">
        <v>4.9400000000000004</v>
      </c>
    </row>
    <row r="53" spans="1:16" x14ac:dyDescent="0.25">
      <c r="A53" t="s">
        <v>618</v>
      </c>
      <c r="B53">
        <v>10</v>
      </c>
      <c r="C53">
        <v>10</v>
      </c>
      <c r="D53">
        <v>20</v>
      </c>
      <c r="E53">
        <v>10</v>
      </c>
      <c r="F53">
        <v>10</v>
      </c>
      <c r="G53">
        <v>10</v>
      </c>
      <c r="H53">
        <v>10</v>
      </c>
      <c r="I53">
        <v>10</v>
      </c>
      <c r="J53">
        <v>10</v>
      </c>
      <c r="K53">
        <v>10</v>
      </c>
      <c r="L53">
        <v>10</v>
      </c>
      <c r="M53">
        <v>10</v>
      </c>
      <c r="N53">
        <v>10</v>
      </c>
      <c r="O53">
        <v>1</v>
      </c>
      <c r="P53">
        <v>7.27</v>
      </c>
    </row>
    <row r="54" spans="1:16" x14ac:dyDescent="0.25">
      <c r="A54" t="s">
        <v>617</v>
      </c>
      <c r="B54">
        <v>20</v>
      </c>
      <c r="C54">
        <v>20</v>
      </c>
      <c r="D54">
        <v>10</v>
      </c>
      <c r="E54">
        <v>10</v>
      </c>
      <c r="F54">
        <v>20</v>
      </c>
      <c r="G54">
        <v>20</v>
      </c>
      <c r="H54">
        <v>20</v>
      </c>
      <c r="I54">
        <v>20</v>
      </c>
      <c r="J54">
        <v>20</v>
      </c>
      <c r="K54">
        <v>10</v>
      </c>
      <c r="L54">
        <v>20</v>
      </c>
      <c r="M54">
        <v>10</v>
      </c>
      <c r="N54">
        <v>20</v>
      </c>
      <c r="O54">
        <v>1</v>
      </c>
      <c r="P54">
        <v>10.19</v>
      </c>
    </row>
    <row r="55" spans="1:16" x14ac:dyDescent="0.25">
      <c r="A55" t="s">
        <v>616</v>
      </c>
      <c r="B55">
        <v>50</v>
      </c>
      <c r="C55">
        <v>90</v>
      </c>
      <c r="D55">
        <v>140</v>
      </c>
      <c r="E55">
        <v>90</v>
      </c>
      <c r="F55">
        <v>70</v>
      </c>
      <c r="G55">
        <v>70</v>
      </c>
      <c r="H55">
        <v>40</v>
      </c>
      <c r="I55">
        <v>20</v>
      </c>
      <c r="J55">
        <v>50</v>
      </c>
      <c r="K55">
        <v>20</v>
      </c>
      <c r="L55">
        <v>30</v>
      </c>
      <c r="M55">
        <v>30</v>
      </c>
      <c r="N55">
        <v>20</v>
      </c>
      <c r="O55">
        <v>0.59</v>
      </c>
      <c r="P55">
        <v>1.19</v>
      </c>
    </row>
    <row r="56" spans="1:16" x14ac:dyDescent="0.25">
      <c r="A56" t="s">
        <v>615</v>
      </c>
      <c r="B56">
        <v>20</v>
      </c>
      <c r="C56">
        <v>20</v>
      </c>
      <c r="D56">
        <v>20</v>
      </c>
      <c r="E56">
        <v>20</v>
      </c>
      <c r="F56">
        <v>10</v>
      </c>
      <c r="G56">
        <v>10</v>
      </c>
      <c r="H56">
        <v>10</v>
      </c>
      <c r="I56">
        <v>10</v>
      </c>
      <c r="J56">
        <v>30</v>
      </c>
      <c r="K56">
        <v>30</v>
      </c>
      <c r="L56">
        <v>30</v>
      </c>
      <c r="M56">
        <v>40</v>
      </c>
      <c r="N56">
        <v>20</v>
      </c>
      <c r="O56">
        <v>0.26</v>
      </c>
    </row>
    <row r="57" spans="1:16" x14ac:dyDescent="0.25">
      <c r="A57" t="s">
        <v>614</v>
      </c>
      <c r="B57">
        <v>10</v>
      </c>
      <c r="C57">
        <v>10</v>
      </c>
      <c r="D57">
        <v>20</v>
      </c>
      <c r="E57">
        <v>10</v>
      </c>
      <c r="F57">
        <v>10</v>
      </c>
      <c r="G57">
        <v>10</v>
      </c>
      <c r="H57">
        <v>10</v>
      </c>
      <c r="I57">
        <v>10</v>
      </c>
      <c r="J57">
        <v>10</v>
      </c>
      <c r="K57">
        <v>10</v>
      </c>
      <c r="L57">
        <v>10</v>
      </c>
      <c r="M57">
        <v>10</v>
      </c>
      <c r="N57">
        <v>10</v>
      </c>
      <c r="O57">
        <v>0.88</v>
      </c>
      <c r="P57">
        <v>4.33</v>
      </c>
    </row>
    <row r="58" spans="1:16" x14ac:dyDescent="0.25">
      <c r="A58" t="s">
        <v>613</v>
      </c>
    </row>
    <row r="59" spans="1:16" x14ac:dyDescent="0.25">
      <c r="A59" t="s">
        <v>630</v>
      </c>
    </row>
    <row r="60" spans="1:16" x14ac:dyDescent="0.25">
      <c r="A60" t="s">
        <v>612</v>
      </c>
    </row>
    <row r="61" spans="1:16" x14ac:dyDescent="0.25">
      <c r="A61" t="s">
        <v>629</v>
      </c>
      <c r="B61">
        <v>10</v>
      </c>
      <c r="C61">
        <v>20</v>
      </c>
      <c r="D61">
        <v>20</v>
      </c>
      <c r="E61">
        <v>30</v>
      </c>
      <c r="F61">
        <v>20</v>
      </c>
      <c r="G61">
        <v>10</v>
      </c>
      <c r="H61">
        <v>10</v>
      </c>
      <c r="I61">
        <v>10</v>
      </c>
      <c r="J61">
        <v>10</v>
      </c>
      <c r="K61">
        <v>10</v>
      </c>
      <c r="L61">
        <v>10</v>
      </c>
      <c r="M61">
        <v>10</v>
      </c>
      <c r="N61">
        <v>20</v>
      </c>
      <c r="O61">
        <v>1</v>
      </c>
      <c r="P61">
        <v>9.3699999999999992</v>
      </c>
    </row>
    <row r="62" spans="1:16" x14ac:dyDescent="0.25">
      <c r="A62" t="s">
        <v>611</v>
      </c>
      <c r="B62">
        <v>70</v>
      </c>
      <c r="C62">
        <v>70</v>
      </c>
      <c r="D62">
        <v>110</v>
      </c>
      <c r="E62">
        <v>170</v>
      </c>
      <c r="F62">
        <v>90</v>
      </c>
      <c r="G62">
        <v>70</v>
      </c>
      <c r="H62">
        <v>30</v>
      </c>
      <c r="I62">
        <v>10</v>
      </c>
      <c r="J62">
        <v>20</v>
      </c>
      <c r="K62">
        <v>40</v>
      </c>
      <c r="L62">
        <v>30</v>
      </c>
      <c r="M62">
        <v>20</v>
      </c>
      <c r="N62">
        <v>90</v>
      </c>
      <c r="O62">
        <v>1</v>
      </c>
      <c r="P62">
        <v>10.16</v>
      </c>
    </row>
    <row r="63" spans="1:16" x14ac:dyDescent="0.25">
      <c r="A63" t="s">
        <v>610</v>
      </c>
    </row>
    <row r="64" spans="1:16" x14ac:dyDescent="0.25">
      <c r="A64" t="s">
        <v>609</v>
      </c>
      <c r="B64">
        <v>30</v>
      </c>
      <c r="C64">
        <v>50</v>
      </c>
      <c r="D64">
        <v>50</v>
      </c>
      <c r="E64">
        <v>70</v>
      </c>
      <c r="F64">
        <v>50</v>
      </c>
      <c r="G64">
        <v>30</v>
      </c>
      <c r="H64">
        <v>30</v>
      </c>
      <c r="I64">
        <v>20</v>
      </c>
      <c r="J64">
        <v>30</v>
      </c>
      <c r="K64">
        <v>30</v>
      </c>
      <c r="L64">
        <v>10</v>
      </c>
      <c r="M64">
        <v>20</v>
      </c>
      <c r="N64">
        <v>30</v>
      </c>
      <c r="O64">
        <v>1</v>
      </c>
      <c r="P64">
        <v>7.15</v>
      </c>
    </row>
    <row r="65" spans="1:16" x14ac:dyDescent="0.25">
      <c r="A65" t="s">
        <v>608</v>
      </c>
      <c r="B65">
        <v>30</v>
      </c>
      <c r="C65">
        <v>70</v>
      </c>
      <c r="D65">
        <v>30</v>
      </c>
      <c r="E65">
        <v>50</v>
      </c>
      <c r="F65">
        <v>40</v>
      </c>
      <c r="G65">
        <v>40</v>
      </c>
      <c r="H65">
        <v>20</v>
      </c>
      <c r="I65">
        <v>20</v>
      </c>
      <c r="J65">
        <v>20</v>
      </c>
      <c r="K65">
        <v>40</v>
      </c>
      <c r="L65">
        <v>20</v>
      </c>
      <c r="M65">
        <v>10</v>
      </c>
      <c r="N65">
        <v>40</v>
      </c>
      <c r="O65">
        <v>0.81</v>
      </c>
      <c r="P65">
        <v>4.75</v>
      </c>
    </row>
    <row r="66" spans="1:16" x14ac:dyDescent="0.25">
      <c r="A66" t="s">
        <v>607</v>
      </c>
      <c r="B66">
        <v>30</v>
      </c>
      <c r="C66">
        <v>30</v>
      </c>
      <c r="D66">
        <v>90</v>
      </c>
      <c r="E66">
        <v>90</v>
      </c>
      <c r="F66">
        <v>30</v>
      </c>
      <c r="G66">
        <v>20</v>
      </c>
      <c r="H66">
        <v>30</v>
      </c>
      <c r="I66">
        <v>10</v>
      </c>
      <c r="J66">
        <v>10</v>
      </c>
      <c r="K66">
        <v>10</v>
      </c>
      <c r="L66">
        <v>10</v>
      </c>
      <c r="M66">
        <v>10</v>
      </c>
      <c r="N66">
        <v>20</v>
      </c>
      <c r="O66">
        <v>1</v>
      </c>
      <c r="P66">
        <v>7.31</v>
      </c>
    </row>
    <row r="67" spans="1:16" x14ac:dyDescent="0.25">
      <c r="A67" t="s">
        <v>606</v>
      </c>
      <c r="B67">
        <v>10</v>
      </c>
      <c r="C67">
        <v>10</v>
      </c>
      <c r="D67">
        <v>10</v>
      </c>
      <c r="E67">
        <v>10</v>
      </c>
      <c r="F67">
        <v>10</v>
      </c>
      <c r="G67">
        <v>10</v>
      </c>
      <c r="H67">
        <v>10</v>
      </c>
      <c r="I67">
        <v>10</v>
      </c>
      <c r="J67">
        <v>10</v>
      </c>
      <c r="K67">
        <v>20</v>
      </c>
      <c r="L67">
        <v>10</v>
      </c>
      <c r="M67">
        <v>10</v>
      </c>
      <c r="N67">
        <v>10</v>
      </c>
      <c r="O67">
        <v>1</v>
      </c>
      <c r="P67">
        <v>6.2</v>
      </c>
    </row>
    <row r="68" spans="1:16" x14ac:dyDescent="0.25">
      <c r="A68" t="s">
        <v>605</v>
      </c>
      <c r="B68">
        <v>40</v>
      </c>
      <c r="C68">
        <v>10</v>
      </c>
      <c r="D68">
        <v>30</v>
      </c>
      <c r="E68">
        <v>90</v>
      </c>
      <c r="F68">
        <v>170</v>
      </c>
      <c r="G68">
        <v>90</v>
      </c>
      <c r="H68">
        <v>10</v>
      </c>
      <c r="I68">
        <v>10</v>
      </c>
      <c r="J68">
        <v>30</v>
      </c>
      <c r="K68">
        <v>10</v>
      </c>
      <c r="L68">
        <v>20</v>
      </c>
      <c r="M68">
        <v>10</v>
      </c>
      <c r="N68">
        <v>10</v>
      </c>
      <c r="O68">
        <v>0.3</v>
      </c>
      <c r="P68">
        <v>0.11</v>
      </c>
    </row>
    <row r="69" spans="1:16" x14ac:dyDescent="0.25">
      <c r="A69" t="s">
        <v>604</v>
      </c>
      <c r="B69">
        <v>1900</v>
      </c>
      <c r="C69">
        <v>3600</v>
      </c>
      <c r="D69">
        <v>3600</v>
      </c>
      <c r="E69">
        <v>3600</v>
      </c>
      <c r="F69">
        <v>2900</v>
      </c>
      <c r="G69">
        <v>1900</v>
      </c>
      <c r="H69">
        <v>1000</v>
      </c>
      <c r="I69">
        <v>720</v>
      </c>
      <c r="J69">
        <v>880</v>
      </c>
      <c r="K69">
        <v>1000</v>
      </c>
      <c r="L69">
        <v>1000</v>
      </c>
      <c r="M69">
        <v>1000</v>
      </c>
      <c r="N69">
        <v>1900</v>
      </c>
      <c r="O69">
        <v>1</v>
      </c>
      <c r="P69">
        <v>6.41</v>
      </c>
    </row>
    <row r="70" spans="1:16" x14ac:dyDescent="0.25">
      <c r="A70" t="s">
        <v>603</v>
      </c>
      <c r="B70">
        <v>30</v>
      </c>
      <c r="C70">
        <v>40</v>
      </c>
      <c r="D70">
        <v>40</v>
      </c>
      <c r="E70">
        <v>70</v>
      </c>
      <c r="F70">
        <v>50</v>
      </c>
      <c r="G70">
        <v>50</v>
      </c>
      <c r="H70">
        <v>20</v>
      </c>
      <c r="I70">
        <v>10</v>
      </c>
      <c r="J70">
        <v>10</v>
      </c>
      <c r="K70">
        <v>10</v>
      </c>
      <c r="L70">
        <v>10</v>
      </c>
      <c r="M70">
        <v>10</v>
      </c>
      <c r="N70">
        <v>20</v>
      </c>
      <c r="O70">
        <v>0.99</v>
      </c>
      <c r="P70">
        <v>6.76</v>
      </c>
    </row>
    <row r="71" spans="1:16" x14ac:dyDescent="0.25">
      <c r="A71" t="s">
        <v>602</v>
      </c>
      <c r="B71">
        <v>10</v>
      </c>
      <c r="C71">
        <v>20</v>
      </c>
      <c r="D71">
        <v>20</v>
      </c>
      <c r="E71">
        <v>40</v>
      </c>
      <c r="F71">
        <v>20</v>
      </c>
      <c r="G71">
        <v>10</v>
      </c>
      <c r="H71">
        <v>10</v>
      </c>
      <c r="I71">
        <v>10</v>
      </c>
      <c r="J71">
        <v>10</v>
      </c>
      <c r="K71">
        <v>10</v>
      </c>
      <c r="L71">
        <v>10</v>
      </c>
      <c r="M71">
        <v>10</v>
      </c>
      <c r="N71">
        <v>20</v>
      </c>
      <c r="O71">
        <v>1</v>
      </c>
      <c r="P71">
        <v>4.13</v>
      </c>
    </row>
    <row r="72" spans="1:16" x14ac:dyDescent="0.25">
      <c r="A72" t="s">
        <v>601</v>
      </c>
      <c r="B72">
        <v>10</v>
      </c>
      <c r="C72">
        <v>30</v>
      </c>
      <c r="D72">
        <v>20</v>
      </c>
      <c r="E72">
        <v>30</v>
      </c>
      <c r="F72">
        <v>30</v>
      </c>
      <c r="G72">
        <v>10</v>
      </c>
      <c r="H72">
        <v>10</v>
      </c>
      <c r="I72">
        <v>10</v>
      </c>
      <c r="J72">
        <v>10</v>
      </c>
      <c r="K72">
        <v>10</v>
      </c>
      <c r="L72">
        <v>10</v>
      </c>
      <c r="M72">
        <v>10</v>
      </c>
      <c r="N72">
        <v>10</v>
      </c>
      <c r="O72">
        <v>0.4</v>
      </c>
      <c r="P72">
        <v>6.83</v>
      </c>
    </row>
    <row r="73" spans="1:16" x14ac:dyDescent="0.25">
      <c r="A73" t="s">
        <v>600</v>
      </c>
      <c r="B73">
        <v>20</v>
      </c>
      <c r="C73">
        <v>20</v>
      </c>
      <c r="D73">
        <v>10</v>
      </c>
      <c r="E73">
        <v>20</v>
      </c>
      <c r="F73">
        <v>20</v>
      </c>
      <c r="G73">
        <v>20</v>
      </c>
      <c r="H73">
        <v>20</v>
      </c>
      <c r="I73">
        <v>20</v>
      </c>
      <c r="J73">
        <v>20</v>
      </c>
      <c r="K73">
        <v>20</v>
      </c>
      <c r="L73">
        <v>10</v>
      </c>
      <c r="M73">
        <v>10</v>
      </c>
      <c r="N73">
        <v>10</v>
      </c>
      <c r="O73">
        <v>0.93</v>
      </c>
      <c r="P73">
        <v>4.5999999999999996</v>
      </c>
    </row>
    <row r="74" spans="1:16" x14ac:dyDescent="0.25">
      <c r="A74" t="s">
        <v>599</v>
      </c>
      <c r="B74">
        <v>110</v>
      </c>
      <c r="C74">
        <v>110</v>
      </c>
      <c r="D74">
        <v>170</v>
      </c>
      <c r="E74">
        <v>210</v>
      </c>
      <c r="F74">
        <v>140</v>
      </c>
      <c r="G74">
        <v>110</v>
      </c>
      <c r="H74">
        <v>30</v>
      </c>
      <c r="I74">
        <v>50</v>
      </c>
      <c r="J74">
        <v>110</v>
      </c>
      <c r="K74">
        <v>90</v>
      </c>
      <c r="L74">
        <v>110</v>
      </c>
      <c r="M74">
        <v>50</v>
      </c>
      <c r="N74">
        <v>110</v>
      </c>
      <c r="O74">
        <v>1</v>
      </c>
      <c r="P74">
        <v>7.53</v>
      </c>
    </row>
    <row r="75" spans="1:16" x14ac:dyDescent="0.25">
      <c r="A75" t="s">
        <v>598</v>
      </c>
      <c r="B75">
        <v>10</v>
      </c>
      <c r="C75">
        <v>10</v>
      </c>
      <c r="D75">
        <v>20</v>
      </c>
      <c r="E75">
        <v>10</v>
      </c>
      <c r="F75">
        <v>10</v>
      </c>
      <c r="G75">
        <v>10</v>
      </c>
      <c r="H75">
        <v>10</v>
      </c>
      <c r="I75">
        <v>10</v>
      </c>
      <c r="J75">
        <v>10</v>
      </c>
      <c r="K75">
        <v>0</v>
      </c>
      <c r="L75">
        <v>10</v>
      </c>
      <c r="M75">
        <v>10</v>
      </c>
      <c r="N75">
        <v>10</v>
      </c>
      <c r="O75">
        <v>0.33</v>
      </c>
      <c r="P75">
        <v>2.91</v>
      </c>
    </row>
    <row r="76" spans="1:16" x14ac:dyDescent="0.25">
      <c r="A76" t="s">
        <v>597</v>
      </c>
      <c r="B76">
        <v>10</v>
      </c>
      <c r="C76">
        <v>20</v>
      </c>
      <c r="D76">
        <v>20</v>
      </c>
      <c r="E76">
        <v>30</v>
      </c>
      <c r="F76">
        <v>40</v>
      </c>
      <c r="G76">
        <v>20</v>
      </c>
      <c r="H76">
        <v>10</v>
      </c>
      <c r="I76">
        <v>10</v>
      </c>
      <c r="J76">
        <v>10</v>
      </c>
      <c r="K76">
        <v>0</v>
      </c>
      <c r="L76">
        <v>10</v>
      </c>
      <c r="M76">
        <v>0</v>
      </c>
      <c r="N76">
        <v>10</v>
      </c>
      <c r="O76">
        <v>1</v>
      </c>
      <c r="P76">
        <v>11.89</v>
      </c>
    </row>
    <row r="77" spans="1:16" x14ac:dyDescent="0.25">
      <c r="A77" t="s">
        <v>596</v>
      </c>
      <c r="B77">
        <v>10</v>
      </c>
      <c r="C77">
        <v>10</v>
      </c>
      <c r="D77">
        <v>10</v>
      </c>
      <c r="E77">
        <v>0</v>
      </c>
      <c r="F77">
        <v>10</v>
      </c>
      <c r="G77">
        <v>10</v>
      </c>
      <c r="H77">
        <v>0</v>
      </c>
      <c r="I77">
        <v>0</v>
      </c>
      <c r="J77">
        <v>10</v>
      </c>
      <c r="K77">
        <v>0</v>
      </c>
      <c r="L77">
        <v>0</v>
      </c>
      <c r="M77">
        <v>0</v>
      </c>
      <c r="N77">
        <v>10</v>
      </c>
      <c r="O77">
        <v>0.68</v>
      </c>
    </row>
    <row r="78" spans="1:16" x14ac:dyDescent="0.25">
      <c r="A78" t="s">
        <v>595</v>
      </c>
      <c r="B78">
        <v>110</v>
      </c>
      <c r="C78">
        <v>210</v>
      </c>
      <c r="D78">
        <v>210</v>
      </c>
      <c r="E78">
        <v>260</v>
      </c>
      <c r="F78">
        <v>170</v>
      </c>
      <c r="G78">
        <v>110</v>
      </c>
      <c r="H78">
        <v>40</v>
      </c>
      <c r="I78">
        <v>30</v>
      </c>
      <c r="J78">
        <v>30</v>
      </c>
      <c r="K78">
        <v>30</v>
      </c>
      <c r="L78">
        <v>20</v>
      </c>
      <c r="M78">
        <v>30</v>
      </c>
      <c r="N78">
        <v>90</v>
      </c>
      <c r="O78">
        <v>0.82</v>
      </c>
      <c r="P78">
        <v>2.94</v>
      </c>
    </row>
    <row r="79" spans="1:16" x14ac:dyDescent="0.25">
      <c r="A79" t="s">
        <v>594</v>
      </c>
      <c r="B79">
        <v>30</v>
      </c>
      <c r="C79">
        <v>50</v>
      </c>
      <c r="D79">
        <v>50</v>
      </c>
      <c r="E79">
        <v>40</v>
      </c>
      <c r="F79">
        <v>40</v>
      </c>
      <c r="G79">
        <v>40</v>
      </c>
      <c r="H79">
        <v>10</v>
      </c>
      <c r="I79">
        <v>10</v>
      </c>
      <c r="J79">
        <v>10</v>
      </c>
      <c r="K79">
        <v>10</v>
      </c>
      <c r="L79">
        <v>20</v>
      </c>
      <c r="M79">
        <v>10</v>
      </c>
      <c r="N79">
        <v>50</v>
      </c>
      <c r="O79">
        <v>0.98</v>
      </c>
      <c r="P79">
        <v>9.07</v>
      </c>
    </row>
    <row r="80" spans="1:16" x14ac:dyDescent="0.25">
      <c r="A80" t="s">
        <v>593</v>
      </c>
      <c r="B80">
        <v>10</v>
      </c>
      <c r="C80">
        <v>10</v>
      </c>
      <c r="D80">
        <v>20</v>
      </c>
      <c r="E80">
        <v>10</v>
      </c>
      <c r="F80">
        <v>10</v>
      </c>
      <c r="G80">
        <v>10</v>
      </c>
      <c r="H80">
        <v>0</v>
      </c>
      <c r="I80">
        <v>10</v>
      </c>
      <c r="J80">
        <v>10</v>
      </c>
      <c r="K80">
        <v>10</v>
      </c>
      <c r="L80">
        <v>10</v>
      </c>
      <c r="M80">
        <v>10</v>
      </c>
      <c r="N80">
        <v>10</v>
      </c>
      <c r="O80">
        <v>0.64</v>
      </c>
    </row>
    <row r="81" spans="1:16" x14ac:dyDescent="0.25">
      <c r="A81" t="s">
        <v>591</v>
      </c>
      <c r="B81">
        <v>390</v>
      </c>
      <c r="C81">
        <v>480</v>
      </c>
      <c r="D81">
        <v>720</v>
      </c>
      <c r="E81">
        <v>880</v>
      </c>
      <c r="F81">
        <v>720</v>
      </c>
      <c r="G81">
        <v>390</v>
      </c>
      <c r="H81">
        <v>140</v>
      </c>
      <c r="I81">
        <v>50</v>
      </c>
      <c r="J81">
        <v>70</v>
      </c>
      <c r="K81">
        <v>110</v>
      </c>
      <c r="L81">
        <v>110</v>
      </c>
      <c r="M81">
        <v>170</v>
      </c>
      <c r="N81">
        <v>480</v>
      </c>
      <c r="O81">
        <v>1</v>
      </c>
      <c r="P81">
        <v>8.18</v>
      </c>
    </row>
    <row r="82" spans="1:16" x14ac:dyDescent="0.25">
      <c r="A82" t="s">
        <v>590</v>
      </c>
      <c r="B82">
        <v>10</v>
      </c>
      <c r="C82">
        <v>10</v>
      </c>
      <c r="D82">
        <v>10</v>
      </c>
      <c r="E82">
        <v>10</v>
      </c>
      <c r="F82">
        <v>30</v>
      </c>
      <c r="G82">
        <v>10</v>
      </c>
      <c r="H82">
        <v>10</v>
      </c>
      <c r="I82">
        <v>10</v>
      </c>
      <c r="J82">
        <v>10</v>
      </c>
      <c r="K82">
        <v>10</v>
      </c>
      <c r="L82">
        <v>10</v>
      </c>
      <c r="M82">
        <v>10</v>
      </c>
      <c r="N82">
        <v>10</v>
      </c>
      <c r="O82">
        <v>1</v>
      </c>
      <c r="P82">
        <v>4.63</v>
      </c>
    </row>
    <row r="83" spans="1:16" x14ac:dyDescent="0.25">
      <c r="A83" t="s">
        <v>592</v>
      </c>
      <c r="B83">
        <v>30</v>
      </c>
      <c r="C83">
        <v>50</v>
      </c>
      <c r="D83">
        <v>30</v>
      </c>
      <c r="E83">
        <v>50</v>
      </c>
      <c r="F83">
        <v>40</v>
      </c>
      <c r="G83">
        <v>30</v>
      </c>
      <c r="H83">
        <v>10</v>
      </c>
      <c r="I83">
        <v>10</v>
      </c>
      <c r="J83">
        <v>10</v>
      </c>
      <c r="K83">
        <v>10</v>
      </c>
      <c r="L83">
        <v>10</v>
      </c>
      <c r="M83">
        <v>20</v>
      </c>
      <c r="N83">
        <v>40</v>
      </c>
      <c r="O83">
        <v>0.95</v>
      </c>
      <c r="P83">
        <v>4.5599999999999996</v>
      </c>
    </row>
    <row r="84" spans="1:16" x14ac:dyDescent="0.25">
      <c r="A84" t="s">
        <v>589</v>
      </c>
      <c r="B84">
        <v>10</v>
      </c>
      <c r="C84">
        <v>10</v>
      </c>
      <c r="D84">
        <v>20</v>
      </c>
      <c r="E84">
        <v>20</v>
      </c>
      <c r="F84">
        <v>10</v>
      </c>
      <c r="G84">
        <v>10</v>
      </c>
      <c r="H84">
        <v>10</v>
      </c>
      <c r="I84">
        <v>10</v>
      </c>
      <c r="J84">
        <v>10</v>
      </c>
      <c r="K84">
        <v>10</v>
      </c>
      <c r="L84">
        <v>0</v>
      </c>
      <c r="M84">
        <v>10</v>
      </c>
      <c r="N84">
        <v>10</v>
      </c>
      <c r="O84">
        <v>0.82</v>
      </c>
      <c r="P84">
        <v>7.41</v>
      </c>
    </row>
    <row r="85" spans="1:16" x14ac:dyDescent="0.25">
      <c r="A85" t="s">
        <v>588</v>
      </c>
      <c r="B85">
        <v>20</v>
      </c>
      <c r="C85">
        <v>10</v>
      </c>
      <c r="D85">
        <v>20</v>
      </c>
      <c r="E85">
        <v>10</v>
      </c>
      <c r="F85">
        <v>40</v>
      </c>
      <c r="G85">
        <v>10</v>
      </c>
      <c r="H85">
        <v>10</v>
      </c>
      <c r="I85">
        <v>10</v>
      </c>
      <c r="J85">
        <v>10</v>
      </c>
      <c r="K85">
        <v>10</v>
      </c>
      <c r="L85">
        <v>20</v>
      </c>
      <c r="M85">
        <v>10</v>
      </c>
      <c r="N85">
        <v>20</v>
      </c>
      <c r="O85">
        <v>0.94</v>
      </c>
      <c r="P85">
        <v>4.83</v>
      </c>
    </row>
    <row r="86" spans="1:16" x14ac:dyDescent="0.25">
      <c r="A86" t="s">
        <v>587</v>
      </c>
      <c r="B86">
        <v>20</v>
      </c>
      <c r="C86">
        <v>20</v>
      </c>
      <c r="D86">
        <v>30</v>
      </c>
      <c r="E86">
        <v>40</v>
      </c>
      <c r="F86">
        <v>50</v>
      </c>
      <c r="G86">
        <v>10</v>
      </c>
      <c r="H86">
        <v>10</v>
      </c>
      <c r="I86">
        <v>20</v>
      </c>
      <c r="J86">
        <v>20</v>
      </c>
      <c r="K86">
        <v>10</v>
      </c>
      <c r="L86">
        <v>20</v>
      </c>
      <c r="M86">
        <v>10</v>
      </c>
      <c r="N86">
        <v>40</v>
      </c>
      <c r="O86">
        <v>1</v>
      </c>
      <c r="P86">
        <v>4.6399999999999997</v>
      </c>
    </row>
    <row r="87" spans="1:16" x14ac:dyDescent="0.25">
      <c r="A87" t="s">
        <v>586</v>
      </c>
      <c r="B87">
        <v>70</v>
      </c>
      <c r="C87">
        <v>110</v>
      </c>
      <c r="D87">
        <v>110</v>
      </c>
      <c r="E87">
        <v>90</v>
      </c>
      <c r="F87">
        <v>70</v>
      </c>
      <c r="G87">
        <v>50</v>
      </c>
      <c r="H87">
        <v>50</v>
      </c>
      <c r="I87">
        <v>50</v>
      </c>
      <c r="J87">
        <v>40</v>
      </c>
      <c r="K87">
        <v>50</v>
      </c>
      <c r="L87">
        <v>90</v>
      </c>
      <c r="M87">
        <v>70</v>
      </c>
      <c r="N87">
        <v>110</v>
      </c>
      <c r="O87">
        <v>1</v>
      </c>
      <c r="P87">
        <v>7.31</v>
      </c>
    </row>
    <row r="88" spans="1:16" x14ac:dyDescent="0.25">
      <c r="A88" t="s">
        <v>585</v>
      </c>
      <c r="B88">
        <v>70</v>
      </c>
      <c r="C88">
        <v>110</v>
      </c>
      <c r="D88">
        <v>110</v>
      </c>
      <c r="E88">
        <v>170</v>
      </c>
      <c r="F88">
        <v>170</v>
      </c>
      <c r="G88">
        <v>70</v>
      </c>
      <c r="H88">
        <v>50</v>
      </c>
      <c r="I88">
        <v>40</v>
      </c>
      <c r="J88">
        <v>40</v>
      </c>
      <c r="K88">
        <v>50</v>
      </c>
      <c r="L88">
        <v>40</v>
      </c>
      <c r="M88">
        <v>40</v>
      </c>
      <c r="N88">
        <v>50</v>
      </c>
      <c r="O88">
        <v>1</v>
      </c>
      <c r="P88">
        <v>5.46</v>
      </c>
    </row>
    <row r="89" spans="1:16" x14ac:dyDescent="0.25">
      <c r="A89" t="s">
        <v>584</v>
      </c>
      <c r="B89">
        <v>30</v>
      </c>
      <c r="C89">
        <v>40</v>
      </c>
      <c r="D89">
        <v>40</v>
      </c>
      <c r="E89">
        <v>70</v>
      </c>
      <c r="F89">
        <v>50</v>
      </c>
      <c r="G89">
        <v>40</v>
      </c>
      <c r="H89">
        <v>20</v>
      </c>
      <c r="I89">
        <v>10</v>
      </c>
      <c r="J89">
        <v>10</v>
      </c>
      <c r="K89">
        <v>10</v>
      </c>
      <c r="L89">
        <v>10</v>
      </c>
      <c r="M89">
        <v>30</v>
      </c>
      <c r="N89">
        <v>50</v>
      </c>
      <c r="O89">
        <v>0.91</v>
      </c>
      <c r="P89">
        <v>3.92</v>
      </c>
    </row>
    <row r="90" spans="1:16" x14ac:dyDescent="0.25">
      <c r="A90" t="s">
        <v>583</v>
      </c>
      <c r="B90">
        <v>110</v>
      </c>
      <c r="C90">
        <v>140</v>
      </c>
      <c r="D90">
        <v>210</v>
      </c>
      <c r="E90">
        <v>260</v>
      </c>
      <c r="F90">
        <v>170</v>
      </c>
      <c r="G90">
        <v>170</v>
      </c>
      <c r="H90">
        <v>170</v>
      </c>
      <c r="I90">
        <v>70</v>
      </c>
      <c r="J90">
        <v>30</v>
      </c>
      <c r="K90">
        <v>30</v>
      </c>
      <c r="L90">
        <v>70</v>
      </c>
      <c r="M90">
        <v>70</v>
      </c>
      <c r="N90">
        <v>110</v>
      </c>
      <c r="O90">
        <v>0.85</v>
      </c>
      <c r="P90">
        <v>4.12</v>
      </c>
    </row>
    <row r="91" spans="1:16" x14ac:dyDescent="0.25">
      <c r="A91" t="s">
        <v>582</v>
      </c>
      <c r="B91">
        <v>10</v>
      </c>
      <c r="C91">
        <v>10</v>
      </c>
      <c r="D91">
        <v>30</v>
      </c>
      <c r="E91">
        <v>30</v>
      </c>
      <c r="F91">
        <v>30</v>
      </c>
      <c r="G91">
        <v>10</v>
      </c>
      <c r="H91">
        <v>10</v>
      </c>
      <c r="I91">
        <v>10</v>
      </c>
      <c r="J91">
        <v>10</v>
      </c>
      <c r="K91">
        <v>10</v>
      </c>
      <c r="L91">
        <v>10</v>
      </c>
      <c r="M91">
        <v>10</v>
      </c>
      <c r="N91">
        <v>10</v>
      </c>
      <c r="O91">
        <v>0.51</v>
      </c>
      <c r="P91">
        <v>7.58</v>
      </c>
    </row>
    <row r="92" spans="1:16" x14ac:dyDescent="0.25">
      <c r="A92" t="s">
        <v>581</v>
      </c>
      <c r="B92">
        <v>50</v>
      </c>
      <c r="C92">
        <v>40</v>
      </c>
      <c r="D92">
        <v>30</v>
      </c>
      <c r="E92">
        <v>30</v>
      </c>
      <c r="F92">
        <v>40</v>
      </c>
      <c r="G92">
        <v>50</v>
      </c>
      <c r="H92">
        <v>30</v>
      </c>
      <c r="I92">
        <v>70</v>
      </c>
      <c r="J92">
        <v>90</v>
      </c>
      <c r="K92">
        <v>70</v>
      </c>
      <c r="L92">
        <v>50</v>
      </c>
      <c r="M92">
        <v>30</v>
      </c>
      <c r="N92">
        <v>30</v>
      </c>
      <c r="O92">
        <v>1</v>
      </c>
      <c r="P92">
        <v>4.2300000000000004</v>
      </c>
    </row>
    <row r="93" spans="1:16" x14ac:dyDescent="0.25">
      <c r="A93" t="s">
        <v>580</v>
      </c>
      <c r="B93">
        <v>10</v>
      </c>
      <c r="C93">
        <v>10</v>
      </c>
      <c r="D93">
        <v>10</v>
      </c>
      <c r="E93">
        <v>10</v>
      </c>
      <c r="F93">
        <v>10</v>
      </c>
      <c r="G93">
        <v>10</v>
      </c>
      <c r="H93">
        <v>10</v>
      </c>
      <c r="I93">
        <v>0</v>
      </c>
      <c r="J93">
        <v>0</v>
      </c>
      <c r="K93">
        <v>0</v>
      </c>
      <c r="L93">
        <v>10</v>
      </c>
      <c r="M93">
        <v>10</v>
      </c>
      <c r="N93">
        <v>0</v>
      </c>
    </row>
    <row r="94" spans="1:16" x14ac:dyDescent="0.25">
      <c r="A94" t="s">
        <v>579</v>
      </c>
      <c r="B94">
        <v>40</v>
      </c>
      <c r="C94">
        <v>50</v>
      </c>
      <c r="D94">
        <v>90</v>
      </c>
      <c r="E94">
        <v>90</v>
      </c>
      <c r="F94">
        <v>110</v>
      </c>
      <c r="G94">
        <v>50</v>
      </c>
      <c r="H94">
        <v>20</v>
      </c>
      <c r="I94">
        <v>10</v>
      </c>
      <c r="J94">
        <v>10</v>
      </c>
      <c r="K94">
        <v>10</v>
      </c>
      <c r="L94">
        <v>10</v>
      </c>
      <c r="M94">
        <v>10</v>
      </c>
      <c r="N94">
        <v>50</v>
      </c>
      <c r="O94">
        <v>0.92</v>
      </c>
      <c r="P94">
        <v>6.68</v>
      </c>
    </row>
    <row r="95" spans="1:16" x14ac:dyDescent="0.25">
      <c r="A95" t="s">
        <v>578</v>
      </c>
      <c r="B95">
        <v>10</v>
      </c>
      <c r="C95">
        <v>10</v>
      </c>
      <c r="D95">
        <v>20</v>
      </c>
      <c r="E95">
        <v>20</v>
      </c>
      <c r="F95">
        <v>20</v>
      </c>
      <c r="G95">
        <v>10</v>
      </c>
      <c r="H95">
        <v>10</v>
      </c>
      <c r="I95">
        <v>10</v>
      </c>
      <c r="J95">
        <v>10</v>
      </c>
      <c r="K95">
        <v>10</v>
      </c>
      <c r="L95">
        <v>10</v>
      </c>
      <c r="M95">
        <v>10</v>
      </c>
      <c r="N95">
        <v>10</v>
      </c>
      <c r="O95">
        <v>0.77</v>
      </c>
      <c r="P95">
        <v>1.95</v>
      </c>
    </row>
    <row r="96" spans="1:16" x14ac:dyDescent="0.25">
      <c r="A96" t="s">
        <v>577</v>
      </c>
      <c r="B96">
        <v>20</v>
      </c>
      <c r="C96">
        <v>40</v>
      </c>
      <c r="D96">
        <v>40</v>
      </c>
      <c r="E96">
        <v>20</v>
      </c>
      <c r="F96">
        <v>20</v>
      </c>
      <c r="G96">
        <v>10</v>
      </c>
      <c r="H96">
        <v>10</v>
      </c>
      <c r="I96">
        <v>10</v>
      </c>
      <c r="J96">
        <v>10</v>
      </c>
      <c r="K96">
        <v>10</v>
      </c>
      <c r="L96">
        <v>10</v>
      </c>
      <c r="M96">
        <v>10</v>
      </c>
      <c r="N96">
        <v>30</v>
      </c>
      <c r="O96">
        <v>0.63</v>
      </c>
    </row>
    <row r="97" spans="1:16" x14ac:dyDescent="0.25">
      <c r="A97" t="s">
        <v>576</v>
      </c>
      <c r="B97">
        <v>20</v>
      </c>
      <c r="C97">
        <v>30</v>
      </c>
      <c r="D97">
        <v>20</v>
      </c>
      <c r="E97">
        <v>50</v>
      </c>
      <c r="F97">
        <v>30</v>
      </c>
      <c r="G97">
        <v>20</v>
      </c>
      <c r="H97">
        <v>10</v>
      </c>
      <c r="I97">
        <v>10</v>
      </c>
      <c r="J97">
        <v>10</v>
      </c>
      <c r="K97">
        <v>10</v>
      </c>
      <c r="L97">
        <v>10</v>
      </c>
      <c r="M97">
        <v>10</v>
      </c>
      <c r="N97">
        <v>40</v>
      </c>
      <c r="O97">
        <v>1</v>
      </c>
      <c r="P97">
        <v>7.48</v>
      </c>
    </row>
    <row r="98" spans="1:16" x14ac:dyDescent="0.25">
      <c r="A98" t="s">
        <v>575</v>
      </c>
      <c r="B98">
        <v>70</v>
      </c>
      <c r="C98">
        <v>170</v>
      </c>
      <c r="D98">
        <v>170</v>
      </c>
      <c r="E98">
        <v>70</v>
      </c>
      <c r="F98">
        <v>90</v>
      </c>
      <c r="G98">
        <v>90</v>
      </c>
      <c r="H98">
        <v>30</v>
      </c>
      <c r="I98">
        <v>10</v>
      </c>
      <c r="J98">
        <v>20</v>
      </c>
      <c r="K98">
        <v>30</v>
      </c>
      <c r="L98">
        <v>20</v>
      </c>
      <c r="M98">
        <v>30</v>
      </c>
      <c r="N98">
        <v>90</v>
      </c>
      <c r="O98">
        <v>1</v>
      </c>
      <c r="P98">
        <v>6.75</v>
      </c>
    </row>
    <row r="99" spans="1:16" x14ac:dyDescent="0.25">
      <c r="A99" t="s">
        <v>574</v>
      </c>
      <c r="B99">
        <v>20</v>
      </c>
      <c r="C99">
        <v>20</v>
      </c>
      <c r="D99">
        <v>30</v>
      </c>
      <c r="E99">
        <v>50</v>
      </c>
      <c r="F99">
        <v>10</v>
      </c>
      <c r="G99">
        <v>10</v>
      </c>
      <c r="H99">
        <v>10</v>
      </c>
      <c r="I99">
        <v>10</v>
      </c>
      <c r="J99">
        <v>10</v>
      </c>
      <c r="K99">
        <v>10</v>
      </c>
      <c r="L99">
        <v>10</v>
      </c>
      <c r="M99">
        <v>10</v>
      </c>
      <c r="N99">
        <v>20</v>
      </c>
      <c r="O99">
        <v>1</v>
      </c>
      <c r="P99">
        <v>12.2</v>
      </c>
    </row>
    <row r="100" spans="1:16" x14ac:dyDescent="0.25">
      <c r="A100" t="s">
        <v>573</v>
      </c>
      <c r="B100">
        <v>10</v>
      </c>
      <c r="C100">
        <v>20</v>
      </c>
      <c r="D100">
        <v>20</v>
      </c>
      <c r="E100">
        <v>20</v>
      </c>
      <c r="F100">
        <v>10</v>
      </c>
      <c r="G100">
        <v>10</v>
      </c>
      <c r="H100">
        <v>30</v>
      </c>
      <c r="I100">
        <v>10</v>
      </c>
      <c r="J100">
        <v>10</v>
      </c>
      <c r="K100">
        <v>10</v>
      </c>
      <c r="L100">
        <v>10</v>
      </c>
      <c r="M100">
        <v>10</v>
      </c>
      <c r="N100">
        <v>10</v>
      </c>
      <c r="O100">
        <v>0.68</v>
      </c>
      <c r="P100">
        <v>6.54</v>
      </c>
    </row>
    <row r="101" spans="1:16" x14ac:dyDescent="0.25">
      <c r="A101" t="s">
        <v>572</v>
      </c>
      <c r="B101">
        <v>70</v>
      </c>
      <c r="C101">
        <v>110</v>
      </c>
      <c r="D101">
        <v>140</v>
      </c>
      <c r="E101">
        <v>140</v>
      </c>
      <c r="F101">
        <v>110</v>
      </c>
      <c r="G101">
        <v>110</v>
      </c>
      <c r="H101">
        <v>30</v>
      </c>
      <c r="I101">
        <v>20</v>
      </c>
      <c r="J101">
        <v>20</v>
      </c>
      <c r="K101">
        <v>30</v>
      </c>
      <c r="L101">
        <v>40</v>
      </c>
      <c r="M101">
        <v>90</v>
      </c>
      <c r="N101">
        <v>70</v>
      </c>
      <c r="O101">
        <v>1</v>
      </c>
      <c r="P101">
        <v>7.44</v>
      </c>
    </row>
    <row r="102" spans="1:16" x14ac:dyDescent="0.25">
      <c r="A102" t="s">
        <v>571</v>
      </c>
      <c r="B102">
        <v>10</v>
      </c>
      <c r="C102">
        <v>20</v>
      </c>
      <c r="D102">
        <v>30</v>
      </c>
      <c r="E102">
        <v>30</v>
      </c>
      <c r="F102">
        <v>20</v>
      </c>
      <c r="G102">
        <v>10</v>
      </c>
      <c r="H102">
        <v>10</v>
      </c>
      <c r="I102">
        <v>10</v>
      </c>
      <c r="J102">
        <v>10</v>
      </c>
      <c r="K102">
        <v>10</v>
      </c>
      <c r="L102">
        <v>0</v>
      </c>
      <c r="M102">
        <v>10</v>
      </c>
      <c r="N102">
        <v>10</v>
      </c>
      <c r="O102">
        <v>1</v>
      </c>
      <c r="P102">
        <v>9.74</v>
      </c>
    </row>
    <row r="103" spans="1:16" x14ac:dyDescent="0.25">
      <c r="A103" t="s">
        <v>570</v>
      </c>
    </row>
    <row r="104" spans="1:16" x14ac:dyDescent="0.25">
      <c r="A104" t="s">
        <v>569</v>
      </c>
      <c r="B104">
        <v>30</v>
      </c>
      <c r="C104">
        <v>40</v>
      </c>
      <c r="D104">
        <v>70</v>
      </c>
      <c r="E104">
        <v>70</v>
      </c>
      <c r="F104">
        <v>70</v>
      </c>
      <c r="G104">
        <v>20</v>
      </c>
      <c r="H104">
        <v>10</v>
      </c>
      <c r="I104">
        <v>10</v>
      </c>
      <c r="J104">
        <v>10</v>
      </c>
      <c r="K104">
        <v>10</v>
      </c>
      <c r="L104">
        <v>10</v>
      </c>
      <c r="M104">
        <v>10</v>
      </c>
      <c r="N104">
        <v>20</v>
      </c>
      <c r="O104">
        <v>0.21</v>
      </c>
    </row>
    <row r="105" spans="1:16" x14ac:dyDescent="0.25">
      <c r="A105" t="s">
        <v>568</v>
      </c>
      <c r="B105">
        <v>10</v>
      </c>
      <c r="C105">
        <v>20</v>
      </c>
      <c r="D105">
        <v>30</v>
      </c>
      <c r="E105">
        <v>20</v>
      </c>
      <c r="F105">
        <v>20</v>
      </c>
      <c r="G105">
        <v>30</v>
      </c>
      <c r="H105">
        <v>10</v>
      </c>
      <c r="I105">
        <v>10</v>
      </c>
      <c r="J105">
        <v>10</v>
      </c>
      <c r="K105">
        <v>0</v>
      </c>
      <c r="L105">
        <v>10</v>
      </c>
      <c r="M105">
        <v>10</v>
      </c>
      <c r="N105">
        <v>10</v>
      </c>
      <c r="O105">
        <v>0.9</v>
      </c>
      <c r="P105">
        <v>4.74</v>
      </c>
    </row>
    <row r="106" spans="1:16" x14ac:dyDescent="0.25">
      <c r="A106" t="s">
        <v>567</v>
      </c>
      <c r="B106">
        <v>20</v>
      </c>
      <c r="C106">
        <v>30</v>
      </c>
      <c r="D106">
        <v>30</v>
      </c>
      <c r="E106">
        <v>40</v>
      </c>
      <c r="F106">
        <v>40</v>
      </c>
      <c r="G106">
        <v>20</v>
      </c>
      <c r="H106">
        <v>10</v>
      </c>
      <c r="I106">
        <v>10</v>
      </c>
      <c r="J106">
        <v>10</v>
      </c>
      <c r="K106">
        <v>10</v>
      </c>
      <c r="L106">
        <v>10</v>
      </c>
      <c r="M106">
        <v>10</v>
      </c>
      <c r="N106">
        <v>10</v>
      </c>
      <c r="O106">
        <v>0.96</v>
      </c>
      <c r="P106">
        <v>3.55</v>
      </c>
    </row>
    <row r="107" spans="1:16" x14ac:dyDescent="0.25">
      <c r="A107" t="s">
        <v>566</v>
      </c>
      <c r="B107">
        <v>30</v>
      </c>
      <c r="C107">
        <v>50</v>
      </c>
      <c r="D107">
        <v>40</v>
      </c>
      <c r="E107">
        <v>40</v>
      </c>
      <c r="F107">
        <v>50</v>
      </c>
      <c r="G107">
        <v>30</v>
      </c>
      <c r="H107">
        <v>20</v>
      </c>
      <c r="I107">
        <v>10</v>
      </c>
      <c r="J107">
        <v>20</v>
      </c>
      <c r="K107">
        <v>10</v>
      </c>
      <c r="L107">
        <v>10</v>
      </c>
      <c r="M107">
        <v>20</v>
      </c>
      <c r="N107">
        <v>50</v>
      </c>
      <c r="O107">
        <v>1</v>
      </c>
      <c r="P107">
        <v>5.73</v>
      </c>
    </row>
    <row r="108" spans="1:16" x14ac:dyDescent="0.25">
      <c r="A108" t="s">
        <v>565</v>
      </c>
      <c r="B108">
        <v>170</v>
      </c>
      <c r="C108">
        <v>260</v>
      </c>
      <c r="D108">
        <v>390</v>
      </c>
      <c r="E108">
        <v>260</v>
      </c>
      <c r="F108">
        <v>210</v>
      </c>
      <c r="G108">
        <v>170</v>
      </c>
      <c r="H108">
        <v>90</v>
      </c>
      <c r="I108">
        <v>70</v>
      </c>
      <c r="J108">
        <v>90</v>
      </c>
      <c r="K108">
        <v>70</v>
      </c>
      <c r="L108">
        <v>140</v>
      </c>
      <c r="M108">
        <v>110</v>
      </c>
      <c r="N108">
        <v>260</v>
      </c>
      <c r="O108">
        <v>1</v>
      </c>
      <c r="P108">
        <v>6.11</v>
      </c>
    </row>
    <row r="109" spans="1:16" x14ac:dyDescent="0.25">
      <c r="A109" t="s">
        <v>564</v>
      </c>
      <c r="B109">
        <v>10</v>
      </c>
      <c r="C109">
        <v>10</v>
      </c>
      <c r="D109">
        <v>10</v>
      </c>
      <c r="E109">
        <v>10</v>
      </c>
      <c r="F109">
        <v>10</v>
      </c>
      <c r="G109">
        <v>0</v>
      </c>
      <c r="H109">
        <v>10</v>
      </c>
      <c r="I109">
        <v>10</v>
      </c>
      <c r="J109">
        <v>0</v>
      </c>
      <c r="K109">
        <v>10</v>
      </c>
      <c r="L109">
        <v>0</v>
      </c>
      <c r="M109">
        <v>10</v>
      </c>
      <c r="N109">
        <v>10</v>
      </c>
      <c r="O109">
        <v>0.52</v>
      </c>
    </row>
    <row r="110" spans="1:16" x14ac:dyDescent="0.25">
      <c r="A110" t="s">
        <v>563</v>
      </c>
    </row>
    <row r="111" spans="1:16" x14ac:dyDescent="0.25">
      <c r="A111" t="s">
        <v>562</v>
      </c>
      <c r="B111">
        <v>10</v>
      </c>
      <c r="C111">
        <v>10</v>
      </c>
      <c r="D111">
        <v>10</v>
      </c>
      <c r="E111">
        <v>10</v>
      </c>
      <c r="F111">
        <v>20</v>
      </c>
      <c r="G111">
        <v>10</v>
      </c>
      <c r="H111">
        <v>10</v>
      </c>
      <c r="I111">
        <v>10</v>
      </c>
      <c r="J111">
        <v>10</v>
      </c>
      <c r="K111">
        <v>10</v>
      </c>
      <c r="L111">
        <v>10</v>
      </c>
      <c r="M111">
        <v>10</v>
      </c>
      <c r="N111">
        <v>10</v>
      </c>
      <c r="O111">
        <v>0.94</v>
      </c>
      <c r="P111">
        <v>6.71</v>
      </c>
    </row>
    <row r="112" spans="1:16" x14ac:dyDescent="0.25">
      <c r="A112" t="s">
        <v>561</v>
      </c>
      <c r="B112">
        <v>20</v>
      </c>
      <c r="C112">
        <v>40</v>
      </c>
      <c r="D112">
        <v>20</v>
      </c>
      <c r="E112">
        <v>40</v>
      </c>
      <c r="F112">
        <v>50</v>
      </c>
      <c r="G112">
        <v>10</v>
      </c>
      <c r="H112">
        <v>10</v>
      </c>
      <c r="I112">
        <v>10</v>
      </c>
      <c r="J112">
        <v>10</v>
      </c>
      <c r="K112">
        <v>10</v>
      </c>
      <c r="L112">
        <v>10</v>
      </c>
      <c r="M112">
        <v>10</v>
      </c>
      <c r="N112">
        <v>20</v>
      </c>
      <c r="O112">
        <v>1</v>
      </c>
      <c r="P112">
        <v>3.9</v>
      </c>
    </row>
    <row r="113" spans="1:16" x14ac:dyDescent="0.25">
      <c r="A113" t="s">
        <v>560</v>
      </c>
    </row>
    <row r="114" spans="1:16" x14ac:dyDescent="0.25">
      <c r="A114" t="s">
        <v>559</v>
      </c>
      <c r="B114">
        <v>20</v>
      </c>
      <c r="C114">
        <v>30</v>
      </c>
      <c r="D114">
        <v>20</v>
      </c>
      <c r="E114">
        <v>10</v>
      </c>
      <c r="F114">
        <v>10</v>
      </c>
      <c r="G114">
        <v>20</v>
      </c>
      <c r="H114">
        <v>10</v>
      </c>
      <c r="I114">
        <v>10</v>
      </c>
      <c r="J114">
        <v>10</v>
      </c>
      <c r="K114">
        <v>20</v>
      </c>
      <c r="L114">
        <v>10</v>
      </c>
      <c r="M114">
        <v>10</v>
      </c>
      <c r="N114">
        <v>40</v>
      </c>
      <c r="O114">
        <v>1</v>
      </c>
      <c r="P114">
        <v>5</v>
      </c>
    </row>
    <row r="115" spans="1:16" x14ac:dyDescent="0.25">
      <c r="A115" t="s">
        <v>558</v>
      </c>
      <c r="B115">
        <v>1300</v>
      </c>
      <c r="C115">
        <v>1600</v>
      </c>
      <c r="D115">
        <v>2400</v>
      </c>
      <c r="E115">
        <v>2900</v>
      </c>
      <c r="F115">
        <v>1900</v>
      </c>
      <c r="G115">
        <v>1300</v>
      </c>
      <c r="H115">
        <v>590</v>
      </c>
      <c r="I115">
        <v>390</v>
      </c>
      <c r="J115">
        <v>480</v>
      </c>
      <c r="K115">
        <v>390</v>
      </c>
      <c r="L115">
        <v>590</v>
      </c>
      <c r="M115">
        <v>590</v>
      </c>
      <c r="N115">
        <v>1300</v>
      </c>
      <c r="O115">
        <v>1</v>
      </c>
      <c r="P115">
        <v>9.99</v>
      </c>
    </row>
    <row r="116" spans="1:16" x14ac:dyDescent="0.25">
      <c r="A116" t="s">
        <v>557</v>
      </c>
      <c r="B116">
        <v>10</v>
      </c>
      <c r="C116">
        <v>10</v>
      </c>
      <c r="D116">
        <v>20</v>
      </c>
      <c r="E116">
        <v>10</v>
      </c>
      <c r="F116">
        <v>10</v>
      </c>
      <c r="G116">
        <v>10</v>
      </c>
      <c r="H116">
        <v>10</v>
      </c>
      <c r="I116">
        <v>10</v>
      </c>
      <c r="J116">
        <v>10</v>
      </c>
      <c r="K116">
        <v>10</v>
      </c>
      <c r="L116">
        <v>10</v>
      </c>
      <c r="M116">
        <v>10</v>
      </c>
      <c r="N116">
        <v>30</v>
      </c>
      <c r="O116">
        <v>1</v>
      </c>
      <c r="P116">
        <v>6.27</v>
      </c>
    </row>
    <row r="117" spans="1:16" x14ac:dyDescent="0.25">
      <c r="A117" t="s">
        <v>556</v>
      </c>
      <c r="B117">
        <v>10</v>
      </c>
      <c r="C117">
        <v>10</v>
      </c>
      <c r="D117">
        <v>10</v>
      </c>
      <c r="E117">
        <v>10</v>
      </c>
      <c r="F117">
        <v>10</v>
      </c>
      <c r="G117">
        <v>10</v>
      </c>
      <c r="H117">
        <v>10</v>
      </c>
      <c r="I117">
        <v>10</v>
      </c>
      <c r="J117">
        <v>0</v>
      </c>
      <c r="K117">
        <v>10</v>
      </c>
      <c r="L117">
        <v>0</v>
      </c>
      <c r="M117">
        <v>0</v>
      </c>
      <c r="N117">
        <v>10</v>
      </c>
      <c r="O117">
        <v>1</v>
      </c>
      <c r="P117">
        <v>9.9700000000000006</v>
      </c>
    </row>
    <row r="118" spans="1:16" x14ac:dyDescent="0.25">
      <c r="A118" t="s">
        <v>555</v>
      </c>
      <c r="B118">
        <v>70</v>
      </c>
      <c r="C118">
        <v>210</v>
      </c>
      <c r="D118">
        <v>90</v>
      </c>
      <c r="E118">
        <v>140</v>
      </c>
      <c r="F118">
        <v>50</v>
      </c>
      <c r="G118">
        <v>140</v>
      </c>
      <c r="H118">
        <v>70</v>
      </c>
      <c r="I118">
        <v>10</v>
      </c>
      <c r="J118">
        <v>30</v>
      </c>
      <c r="K118">
        <v>10</v>
      </c>
      <c r="L118">
        <v>20</v>
      </c>
      <c r="M118">
        <v>10</v>
      </c>
      <c r="N118">
        <v>40</v>
      </c>
      <c r="O118">
        <v>0.96</v>
      </c>
      <c r="P118">
        <v>9.5500000000000007</v>
      </c>
    </row>
    <row r="119" spans="1:16" x14ac:dyDescent="0.25">
      <c r="A119" t="s">
        <v>554</v>
      </c>
      <c r="B119">
        <v>10</v>
      </c>
      <c r="C119">
        <v>10</v>
      </c>
      <c r="D119">
        <v>10</v>
      </c>
      <c r="E119">
        <v>10</v>
      </c>
      <c r="F119">
        <v>10</v>
      </c>
      <c r="G119">
        <v>10</v>
      </c>
      <c r="H119">
        <v>10</v>
      </c>
      <c r="I119">
        <v>10</v>
      </c>
      <c r="J119">
        <v>10</v>
      </c>
      <c r="K119">
        <v>10</v>
      </c>
      <c r="L119">
        <v>0</v>
      </c>
      <c r="M119">
        <v>10</v>
      </c>
      <c r="N119">
        <v>10</v>
      </c>
      <c r="O119">
        <v>1</v>
      </c>
      <c r="P119">
        <v>3.43</v>
      </c>
    </row>
    <row r="120" spans="1:16" x14ac:dyDescent="0.25">
      <c r="A120" t="s">
        <v>553</v>
      </c>
      <c r="B120">
        <v>40</v>
      </c>
      <c r="C120">
        <v>90</v>
      </c>
      <c r="D120">
        <v>110</v>
      </c>
      <c r="E120">
        <v>70</v>
      </c>
      <c r="F120">
        <v>70</v>
      </c>
      <c r="G120">
        <v>10</v>
      </c>
      <c r="H120">
        <v>10</v>
      </c>
      <c r="I120">
        <v>10</v>
      </c>
      <c r="J120">
        <v>10</v>
      </c>
      <c r="K120">
        <v>10</v>
      </c>
      <c r="L120">
        <v>20</v>
      </c>
      <c r="M120">
        <v>30</v>
      </c>
      <c r="N120">
        <v>40</v>
      </c>
      <c r="O120">
        <v>0.6</v>
      </c>
      <c r="P120">
        <v>5.88</v>
      </c>
    </row>
    <row r="121" spans="1:16" x14ac:dyDescent="0.25">
      <c r="A121" t="s">
        <v>552</v>
      </c>
      <c r="B121">
        <v>10</v>
      </c>
      <c r="C121">
        <v>10</v>
      </c>
      <c r="D121">
        <v>40</v>
      </c>
      <c r="E121">
        <v>30</v>
      </c>
      <c r="F121">
        <v>10</v>
      </c>
      <c r="G121">
        <v>20</v>
      </c>
      <c r="H121">
        <v>10</v>
      </c>
      <c r="I121">
        <v>10</v>
      </c>
      <c r="J121">
        <v>10</v>
      </c>
      <c r="K121">
        <v>10</v>
      </c>
      <c r="L121">
        <v>10</v>
      </c>
      <c r="M121">
        <v>10</v>
      </c>
      <c r="N121">
        <v>20</v>
      </c>
      <c r="O121">
        <v>1</v>
      </c>
      <c r="P121">
        <v>11.11</v>
      </c>
    </row>
    <row r="122" spans="1:16" x14ac:dyDescent="0.25">
      <c r="A122" t="s">
        <v>551</v>
      </c>
    </row>
    <row r="123" spans="1:16" x14ac:dyDescent="0.25">
      <c r="A123" t="s">
        <v>550</v>
      </c>
      <c r="B123">
        <v>20</v>
      </c>
      <c r="C123">
        <v>20</v>
      </c>
      <c r="D123">
        <v>20</v>
      </c>
      <c r="E123">
        <v>30</v>
      </c>
      <c r="F123">
        <v>20</v>
      </c>
      <c r="G123">
        <v>20</v>
      </c>
      <c r="H123">
        <v>10</v>
      </c>
      <c r="I123">
        <v>10</v>
      </c>
      <c r="J123">
        <v>30</v>
      </c>
      <c r="K123">
        <v>20</v>
      </c>
      <c r="L123">
        <v>20</v>
      </c>
      <c r="M123">
        <v>20</v>
      </c>
      <c r="N123">
        <v>40</v>
      </c>
      <c r="O123">
        <v>1</v>
      </c>
      <c r="P123">
        <v>11.85</v>
      </c>
    </row>
    <row r="124" spans="1:16" x14ac:dyDescent="0.25">
      <c r="A124" t="s">
        <v>549</v>
      </c>
      <c r="B124">
        <v>10</v>
      </c>
      <c r="C124">
        <v>10</v>
      </c>
      <c r="D124">
        <v>10</v>
      </c>
      <c r="E124">
        <v>10</v>
      </c>
      <c r="F124">
        <v>10</v>
      </c>
      <c r="G124">
        <v>10</v>
      </c>
      <c r="H124">
        <v>10</v>
      </c>
      <c r="I124">
        <v>10</v>
      </c>
      <c r="J124">
        <v>10</v>
      </c>
      <c r="K124">
        <v>10</v>
      </c>
      <c r="L124">
        <v>10</v>
      </c>
      <c r="M124">
        <v>10</v>
      </c>
      <c r="N124">
        <v>10</v>
      </c>
      <c r="O124">
        <v>1</v>
      </c>
    </row>
    <row r="125" spans="1:16" x14ac:dyDescent="0.25">
      <c r="A125" t="s">
        <v>548</v>
      </c>
      <c r="B125">
        <v>10</v>
      </c>
      <c r="C125">
        <v>10</v>
      </c>
      <c r="D125">
        <v>10</v>
      </c>
      <c r="E125">
        <v>10</v>
      </c>
      <c r="F125">
        <v>10</v>
      </c>
      <c r="G125">
        <v>10</v>
      </c>
      <c r="H125">
        <v>10</v>
      </c>
      <c r="I125">
        <v>10</v>
      </c>
      <c r="J125">
        <v>10</v>
      </c>
      <c r="K125">
        <v>10</v>
      </c>
      <c r="L125">
        <v>10</v>
      </c>
      <c r="M125">
        <v>10</v>
      </c>
      <c r="N125">
        <v>10</v>
      </c>
      <c r="O125">
        <v>1</v>
      </c>
      <c r="P125">
        <v>11.09</v>
      </c>
    </row>
    <row r="126" spans="1:16" x14ac:dyDescent="0.25">
      <c r="A126" t="s">
        <v>547</v>
      </c>
      <c r="B126">
        <v>10</v>
      </c>
      <c r="C126">
        <v>10</v>
      </c>
      <c r="D126">
        <v>10</v>
      </c>
      <c r="E126">
        <v>10</v>
      </c>
      <c r="F126">
        <v>10</v>
      </c>
      <c r="G126">
        <v>10</v>
      </c>
      <c r="H126">
        <v>10</v>
      </c>
      <c r="I126">
        <v>0</v>
      </c>
      <c r="J126">
        <v>10</v>
      </c>
      <c r="K126">
        <v>10</v>
      </c>
      <c r="L126">
        <v>10</v>
      </c>
      <c r="M126">
        <v>10</v>
      </c>
      <c r="N126">
        <v>10</v>
      </c>
      <c r="O126">
        <v>1</v>
      </c>
      <c r="P126">
        <v>22.69</v>
      </c>
    </row>
    <row r="127" spans="1:16" x14ac:dyDescent="0.25">
      <c r="A127" t="s">
        <v>546</v>
      </c>
      <c r="B127">
        <v>10</v>
      </c>
      <c r="C127">
        <v>10</v>
      </c>
      <c r="D127">
        <v>10</v>
      </c>
      <c r="E127">
        <v>10</v>
      </c>
      <c r="F127">
        <v>10</v>
      </c>
      <c r="G127">
        <v>10</v>
      </c>
      <c r="H127">
        <v>0</v>
      </c>
      <c r="I127">
        <v>10</v>
      </c>
      <c r="J127">
        <v>0</v>
      </c>
      <c r="K127">
        <v>10</v>
      </c>
      <c r="L127">
        <v>0</v>
      </c>
      <c r="M127">
        <v>10</v>
      </c>
      <c r="N127">
        <v>10</v>
      </c>
      <c r="O127">
        <v>1</v>
      </c>
    </row>
    <row r="128" spans="1:16" x14ac:dyDescent="0.25">
      <c r="A128" t="s">
        <v>545</v>
      </c>
      <c r="B128">
        <v>20</v>
      </c>
      <c r="C128">
        <v>20</v>
      </c>
      <c r="D128">
        <v>50</v>
      </c>
      <c r="E128">
        <v>70</v>
      </c>
      <c r="F128">
        <v>50</v>
      </c>
      <c r="G128">
        <v>20</v>
      </c>
      <c r="H128">
        <v>10</v>
      </c>
      <c r="I128">
        <v>10</v>
      </c>
      <c r="J128">
        <v>10</v>
      </c>
      <c r="K128">
        <v>10</v>
      </c>
      <c r="L128">
        <v>10</v>
      </c>
      <c r="M128">
        <v>10</v>
      </c>
      <c r="N128">
        <v>20</v>
      </c>
      <c r="O128">
        <v>1</v>
      </c>
      <c r="P128">
        <v>8.2100000000000009</v>
      </c>
    </row>
    <row r="129" spans="1:16" x14ac:dyDescent="0.25">
      <c r="A129" t="s">
        <v>544</v>
      </c>
    </row>
    <row r="130" spans="1:16" x14ac:dyDescent="0.25">
      <c r="A130" t="s">
        <v>543</v>
      </c>
    </row>
    <row r="131" spans="1:16" x14ac:dyDescent="0.25">
      <c r="A131" t="s">
        <v>542</v>
      </c>
    </row>
    <row r="132" spans="1:16" x14ac:dyDescent="0.25">
      <c r="A132" t="s">
        <v>541</v>
      </c>
      <c r="B132">
        <v>10</v>
      </c>
      <c r="C132">
        <v>10</v>
      </c>
      <c r="D132">
        <v>20</v>
      </c>
      <c r="E132">
        <v>10</v>
      </c>
      <c r="F132">
        <v>10</v>
      </c>
      <c r="G132">
        <v>10</v>
      </c>
      <c r="H132">
        <v>0</v>
      </c>
      <c r="I132">
        <v>0</v>
      </c>
      <c r="J132">
        <v>0</v>
      </c>
      <c r="K132">
        <v>0</v>
      </c>
      <c r="L132">
        <v>0</v>
      </c>
      <c r="M132">
        <v>0</v>
      </c>
      <c r="N132">
        <v>10</v>
      </c>
      <c r="O132">
        <v>1</v>
      </c>
      <c r="P132">
        <v>4</v>
      </c>
    </row>
    <row r="133" spans="1:16" x14ac:dyDescent="0.25">
      <c r="A133" t="s">
        <v>540</v>
      </c>
      <c r="B133">
        <v>10</v>
      </c>
      <c r="C133">
        <v>10</v>
      </c>
      <c r="D133">
        <v>10</v>
      </c>
      <c r="E133">
        <v>10</v>
      </c>
      <c r="F133">
        <v>10</v>
      </c>
      <c r="G133">
        <v>10</v>
      </c>
      <c r="H133">
        <v>0</v>
      </c>
      <c r="I133">
        <v>0</v>
      </c>
      <c r="J133">
        <v>0</v>
      </c>
      <c r="K133">
        <v>0</v>
      </c>
      <c r="L133">
        <v>0</v>
      </c>
      <c r="M133">
        <v>10</v>
      </c>
      <c r="N133">
        <v>10</v>
      </c>
      <c r="O133">
        <v>1</v>
      </c>
      <c r="P133">
        <v>4.9000000000000004</v>
      </c>
    </row>
    <row r="134" spans="1:16" x14ac:dyDescent="0.25">
      <c r="A134" t="s">
        <v>539</v>
      </c>
      <c r="B134">
        <v>10</v>
      </c>
      <c r="C134">
        <v>30</v>
      </c>
      <c r="D134">
        <v>20</v>
      </c>
      <c r="E134">
        <v>10</v>
      </c>
      <c r="F134">
        <v>10</v>
      </c>
      <c r="G134">
        <v>20</v>
      </c>
      <c r="H134">
        <v>10</v>
      </c>
      <c r="I134">
        <v>0</v>
      </c>
      <c r="J134">
        <v>10</v>
      </c>
      <c r="K134">
        <v>0</v>
      </c>
      <c r="L134">
        <v>10</v>
      </c>
      <c r="M134">
        <v>0</v>
      </c>
      <c r="N134">
        <v>10</v>
      </c>
      <c r="O134">
        <v>1</v>
      </c>
      <c r="P134">
        <v>10.37</v>
      </c>
    </row>
    <row r="135" spans="1:16" x14ac:dyDescent="0.25">
      <c r="A135" t="s">
        <v>538</v>
      </c>
    </row>
    <row r="136" spans="1:16" x14ac:dyDescent="0.25">
      <c r="A136" t="s">
        <v>537</v>
      </c>
      <c r="B136">
        <v>10</v>
      </c>
      <c r="C136">
        <v>10</v>
      </c>
      <c r="D136">
        <v>10</v>
      </c>
      <c r="E136">
        <v>10</v>
      </c>
      <c r="F136">
        <v>10</v>
      </c>
      <c r="G136">
        <v>10</v>
      </c>
      <c r="H136">
        <v>10</v>
      </c>
      <c r="I136">
        <v>10</v>
      </c>
      <c r="J136">
        <v>10</v>
      </c>
      <c r="K136">
        <v>10</v>
      </c>
      <c r="L136">
        <v>10</v>
      </c>
      <c r="M136">
        <v>10</v>
      </c>
      <c r="N136">
        <v>10</v>
      </c>
      <c r="O136">
        <v>1</v>
      </c>
      <c r="P136">
        <v>4.21</v>
      </c>
    </row>
    <row r="137" spans="1:16" x14ac:dyDescent="0.25">
      <c r="A137" t="s">
        <v>536</v>
      </c>
      <c r="B137">
        <v>20</v>
      </c>
      <c r="C137">
        <v>70</v>
      </c>
      <c r="D137">
        <v>30</v>
      </c>
      <c r="E137">
        <v>20</v>
      </c>
      <c r="F137">
        <v>10</v>
      </c>
      <c r="G137">
        <v>10</v>
      </c>
      <c r="H137">
        <v>10</v>
      </c>
      <c r="I137">
        <v>10</v>
      </c>
      <c r="J137">
        <v>20</v>
      </c>
      <c r="K137">
        <v>10</v>
      </c>
      <c r="L137">
        <v>10</v>
      </c>
      <c r="M137">
        <v>10</v>
      </c>
      <c r="N137">
        <v>20</v>
      </c>
      <c r="O137">
        <v>1</v>
      </c>
      <c r="P137">
        <v>6.49</v>
      </c>
    </row>
    <row r="138" spans="1:16" x14ac:dyDescent="0.25">
      <c r="A138" t="s">
        <v>535</v>
      </c>
      <c r="B138">
        <v>50</v>
      </c>
      <c r="C138">
        <v>170</v>
      </c>
      <c r="D138">
        <v>90</v>
      </c>
      <c r="E138">
        <v>70</v>
      </c>
      <c r="F138">
        <v>90</v>
      </c>
      <c r="G138">
        <v>70</v>
      </c>
      <c r="H138">
        <v>20</v>
      </c>
      <c r="I138">
        <v>10</v>
      </c>
      <c r="J138">
        <v>10</v>
      </c>
      <c r="K138">
        <v>20</v>
      </c>
      <c r="L138">
        <v>30</v>
      </c>
      <c r="M138">
        <v>10</v>
      </c>
      <c r="N138">
        <v>90</v>
      </c>
      <c r="O138">
        <v>1</v>
      </c>
      <c r="P138">
        <v>7.89</v>
      </c>
    </row>
    <row r="139" spans="1:16" x14ac:dyDescent="0.25">
      <c r="A139" t="s">
        <v>534</v>
      </c>
      <c r="B139">
        <v>10</v>
      </c>
      <c r="C139">
        <v>20</v>
      </c>
      <c r="D139">
        <v>20</v>
      </c>
      <c r="E139">
        <v>20</v>
      </c>
      <c r="F139">
        <v>20</v>
      </c>
      <c r="G139">
        <v>10</v>
      </c>
      <c r="H139">
        <v>10</v>
      </c>
      <c r="I139">
        <v>10</v>
      </c>
      <c r="J139">
        <v>10</v>
      </c>
      <c r="K139">
        <v>10</v>
      </c>
      <c r="L139">
        <v>10</v>
      </c>
      <c r="M139">
        <v>10</v>
      </c>
      <c r="N139">
        <v>10</v>
      </c>
      <c r="O139">
        <v>1</v>
      </c>
      <c r="P139">
        <v>6.95</v>
      </c>
    </row>
    <row r="140" spans="1:16" x14ac:dyDescent="0.25">
      <c r="A140" t="s">
        <v>533</v>
      </c>
      <c r="B140">
        <v>590</v>
      </c>
      <c r="C140">
        <v>880</v>
      </c>
      <c r="D140">
        <v>1000</v>
      </c>
      <c r="E140">
        <v>1000</v>
      </c>
      <c r="F140">
        <v>1000</v>
      </c>
      <c r="G140">
        <v>720</v>
      </c>
      <c r="H140">
        <v>390</v>
      </c>
      <c r="I140">
        <v>320</v>
      </c>
      <c r="J140">
        <v>320</v>
      </c>
      <c r="K140">
        <v>390</v>
      </c>
      <c r="L140">
        <v>390</v>
      </c>
      <c r="M140">
        <v>390</v>
      </c>
      <c r="N140">
        <v>590</v>
      </c>
      <c r="O140">
        <v>0.34</v>
      </c>
      <c r="P140">
        <v>9.08</v>
      </c>
    </row>
    <row r="141" spans="1:16" x14ac:dyDescent="0.25">
      <c r="A141" t="s">
        <v>532</v>
      </c>
      <c r="B141">
        <v>110</v>
      </c>
      <c r="C141">
        <v>260</v>
      </c>
      <c r="D141">
        <v>210</v>
      </c>
      <c r="E141">
        <v>210</v>
      </c>
      <c r="F141">
        <v>140</v>
      </c>
      <c r="G141">
        <v>140</v>
      </c>
      <c r="H141">
        <v>90</v>
      </c>
      <c r="I141">
        <v>40</v>
      </c>
      <c r="J141">
        <v>50</v>
      </c>
      <c r="K141">
        <v>40</v>
      </c>
      <c r="L141">
        <v>50</v>
      </c>
      <c r="M141">
        <v>50</v>
      </c>
      <c r="N141">
        <v>110</v>
      </c>
      <c r="O141">
        <v>1</v>
      </c>
      <c r="P141">
        <v>9.86</v>
      </c>
    </row>
    <row r="142" spans="1:16" x14ac:dyDescent="0.25">
      <c r="A142" t="s">
        <v>531</v>
      </c>
    </row>
    <row r="143" spans="1:16" x14ac:dyDescent="0.25">
      <c r="A143" t="s">
        <v>524</v>
      </c>
    </row>
    <row r="144" spans="1:16" x14ac:dyDescent="0.25">
      <c r="A144" t="s">
        <v>523</v>
      </c>
      <c r="B144">
        <v>30</v>
      </c>
      <c r="C144">
        <v>10</v>
      </c>
      <c r="D144">
        <v>40</v>
      </c>
      <c r="E144">
        <v>90</v>
      </c>
      <c r="F144">
        <v>140</v>
      </c>
      <c r="G144">
        <v>20</v>
      </c>
      <c r="H144">
        <v>10</v>
      </c>
      <c r="I144">
        <v>10</v>
      </c>
      <c r="J144">
        <v>10</v>
      </c>
      <c r="K144">
        <v>10</v>
      </c>
      <c r="L144">
        <v>10</v>
      </c>
      <c r="M144">
        <v>10</v>
      </c>
      <c r="N144">
        <v>10</v>
      </c>
      <c r="O144">
        <v>0.21</v>
      </c>
    </row>
    <row r="145" spans="1:16" x14ac:dyDescent="0.25">
      <c r="A145" t="s">
        <v>522</v>
      </c>
    </row>
    <row r="146" spans="1:16" x14ac:dyDescent="0.25">
      <c r="A146" t="s">
        <v>530</v>
      </c>
      <c r="B146">
        <v>320</v>
      </c>
      <c r="C146">
        <v>480</v>
      </c>
      <c r="D146">
        <v>590</v>
      </c>
      <c r="E146">
        <v>720</v>
      </c>
      <c r="F146">
        <v>590</v>
      </c>
      <c r="G146">
        <v>390</v>
      </c>
      <c r="H146">
        <v>140</v>
      </c>
      <c r="I146">
        <v>110</v>
      </c>
      <c r="J146">
        <v>70</v>
      </c>
      <c r="K146">
        <v>90</v>
      </c>
      <c r="L146">
        <v>90</v>
      </c>
      <c r="M146">
        <v>50</v>
      </c>
      <c r="N146">
        <v>210</v>
      </c>
      <c r="O146">
        <v>0.26</v>
      </c>
      <c r="P146">
        <v>6.36</v>
      </c>
    </row>
    <row r="147" spans="1:16" x14ac:dyDescent="0.25">
      <c r="A147" t="s">
        <v>520</v>
      </c>
      <c r="B147">
        <v>1300</v>
      </c>
      <c r="C147">
        <v>1900</v>
      </c>
      <c r="D147">
        <v>2900</v>
      </c>
      <c r="E147">
        <v>3600</v>
      </c>
      <c r="F147">
        <v>3600</v>
      </c>
      <c r="G147">
        <v>1900</v>
      </c>
      <c r="H147">
        <v>880</v>
      </c>
      <c r="I147">
        <v>480</v>
      </c>
      <c r="J147">
        <v>320</v>
      </c>
      <c r="K147">
        <v>260</v>
      </c>
      <c r="L147">
        <v>260</v>
      </c>
      <c r="M147">
        <v>320</v>
      </c>
      <c r="N147">
        <v>590</v>
      </c>
      <c r="O147">
        <v>0.22</v>
      </c>
      <c r="P147">
        <v>1.1200000000000001</v>
      </c>
    </row>
    <row r="148" spans="1:16" x14ac:dyDescent="0.25">
      <c r="A148" t="s">
        <v>519</v>
      </c>
    </row>
    <row r="149" spans="1:16" x14ac:dyDescent="0.25">
      <c r="A149" t="s">
        <v>518</v>
      </c>
      <c r="B149">
        <v>10</v>
      </c>
      <c r="C149">
        <v>10</v>
      </c>
      <c r="D149">
        <v>20</v>
      </c>
      <c r="E149">
        <v>30</v>
      </c>
      <c r="F149">
        <v>30</v>
      </c>
      <c r="G149">
        <v>20</v>
      </c>
      <c r="H149">
        <v>10</v>
      </c>
      <c r="I149">
        <v>10</v>
      </c>
      <c r="J149">
        <v>10</v>
      </c>
      <c r="K149">
        <v>10</v>
      </c>
      <c r="L149">
        <v>10</v>
      </c>
      <c r="M149">
        <v>10</v>
      </c>
      <c r="N149">
        <v>10</v>
      </c>
      <c r="O149">
        <v>0.02</v>
      </c>
    </row>
    <row r="150" spans="1:16" x14ac:dyDescent="0.25">
      <c r="A150" t="s">
        <v>517</v>
      </c>
    </row>
    <row r="151" spans="1:16" x14ac:dyDescent="0.25">
      <c r="A151" t="s">
        <v>516</v>
      </c>
      <c r="B151">
        <v>20</v>
      </c>
      <c r="C151">
        <v>10</v>
      </c>
      <c r="D151">
        <v>10</v>
      </c>
      <c r="E151">
        <v>20</v>
      </c>
      <c r="F151">
        <v>90</v>
      </c>
      <c r="G151">
        <v>70</v>
      </c>
      <c r="H151">
        <v>10</v>
      </c>
      <c r="I151">
        <v>10</v>
      </c>
      <c r="J151">
        <v>0</v>
      </c>
      <c r="K151">
        <v>10</v>
      </c>
      <c r="L151">
        <v>0</v>
      </c>
      <c r="M151">
        <v>0</v>
      </c>
      <c r="N151">
        <v>10</v>
      </c>
      <c r="O151">
        <v>7.0000000000000007E-2</v>
      </c>
    </row>
    <row r="152" spans="1:16" x14ac:dyDescent="0.25">
      <c r="A152" t="s">
        <v>515</v>
      </c>
      <c r="B152">
        <v>20</v>
      </c>
      <c r="C152">
        <v>30</v>
      </c>
      <c r="D152">
        <v>40</v>
      </c>
      <c r="E152">
        <v>50</v>
      </c>
      <c r="F152">
        <v>50</v>
      </c>
      <c r="G152">
        <v>20</v>
      </c>
      <c r="H152">
        <v>10</v>
      </c>
      <c r="I152">
        <v>10</v>
      </c>
      <c r="J152">
        <v>10</v>
      </c>
      <c r="K152">
        <v>10</v>
      </c>
      <c r="L152">
        <v>10</v>
      </c>
      <c r="M152">
        <v>10</v>
      </c>
      <c r="N152">
        <v>10</v>
      </c>
      <c r="O152">
        <v>0.23</v>
      </c>
    </row>
    <row r="153" spans="1:16" x14ac:dyDescent="0.25">
      <c r="A153" t="s">
        <v>514</v>
      </c>
      <c r="B153">
        <v>10</v>
      </c>
      <c r="C153">
        <v>10</v>
      </c>
      <c r="D153">
        <v>10</v>
      </c>
      <c r="E153">
        <v>10</v>
      </c>
      <c r="F153">
        <v>10</v>
      </c>
      <c r="G153">
        <v>20</v>
      </c>
      <c r="H153">
        <v>10</v>
      </c>
      <c r="I153">
        <v>10</v>
      </c>
      <c r="J153">
        <v>10</v>
      </c>
      <c r="K153">
        <v>10</v>
      </c>
      <c r="L153">
        <v>10</v>
      </c>
      <c r="M153">
        <v>10</v>
      </c>
      <c r="N153">
        <v>10</v>
      </c>
      <c r="O153">
        <v>0.03</v>
      </c>
    </row>
    <row r="154" spans="1:16" x14ac:dyDescent="0.25">
      <c r="A154" t="s">
        <v>513</v>
      </c>
      <c r="B154">
        <v>50</v>
      </c>
      <c r="C154">
        <v>50</v>
      </c>
      <c r="D154">
        <v>140</v>
      </c>
      <c r="E154">
        <v>140</v>
      </c>
      <c r="F154">
        <v>170</v>
      </c>
      <c r="G154">
        <v>90</v>
      </c>
      <c r="H154">
        <v>50</v>
      </c>
      <c r="I154">
        <v>20</v>
      </c>
      <c r="J154">
        <v>10</v>
      </c>
      <c r="K154">
        <v>10</v>
      </c>
      <c r="L154">
        <v>10</v>
      </c>
      <c r="M154">
        <v>10</v>
      </c>
      <c r="N154">
        <v>10</v>
      </c>
      <c r="O154">
        <v>0.24</v>
      </c>
    </row>
    <row r="155" spans="1:16" x14ac:dyDescent="0.25">
      <c r="A155" t="s">
        <v>512</v>
      </c>
    </row>
    <row r="156" spans="1:16" x14ac:dyDescent="0.25">
      <c r="A156" t="s">
        <v>511</v>
      </c>
      <c r="B156">
        <v>10</v>
      </c>
      <c r="C156">
        <v>30</v>
      </c>
      <c r="D156">
        <v>10</v>
      </c>
      <c r="E156">
        <v>30</v>
      </c>
      <c r="F156">
        <v>20</v>
      </c>
      <c r="G156">
        <v>20</v>
      </c>
      <c r="H156">
        <v>20</v>
      </c>
      <c r="I156">
        <v>10</v>
      </c>
      <c r="J156">
        <v>10</v>
      </c>
      <c r="K156">
        <v>10</v>
      </c>
      <c r="L156">
        <v>10</v>
      </c>
      <c r="M156">
        <v>10</v>
      </c>
      <c r="N156">
        <v>10</v>
      </c>
      <c r="O156">
        <v>0.26</v>
      </c>
      <c r="P156">
        <v>0.21</v>
      </c>
    </row>
    <row r="157" spans="1:16" x14ac:dyDescent="0.25">
      <c r="A157" t="s">
        <v>510</v>
      </c>
      <c r="B157">
        <v>10</v>
      </c>
      <c r="C157">
        <v>10</v>
      </c>
      <c r="D157">
        <v>20</v>
      </c>
      <c r="E157">
        <v>20</v>
      </c>
      <c r="F157">
        <v>30</v>
      </c>
      <c r="G157">
        <v>20</v>
      </c>
      <c r="H157">
        <v>10</v>
      </c>
      <c r="I157">
        <v>10</v>
      </c>
      <c r="J157">
        <v>10</v>
      </c>
      <c r="K157">
        <v>10</v>
      </c>
      <c r="L157">
        <v>10</v>
      </c>
      <c r="M157">
        <v>0</v>
      </c>
      <c r="N157">
        <v>10</v>
      </c>
      <c r="O157">
        <v>0.48</v>
      </c>
    </row>
    <row r="158" spans="1:16" x14ac:dyDescent="0.25">
      <c r="A158" t="s">
        <v>509</v>
      </c>
      <c r="B158">
        <v>20</v>
      </c>
      <c r="C158">
        <v>30</v>
      </c>
      <c r="D158">
        <v>30</v>
      </c>
      <c r="E158">
        <v>50</v>
      </c>
      <c r="F158">
        <v>70</v>
      </c>
      <c r="G158">
        <v>40</v>
      </c>
      <c r="H158">
        <v>10</v>
      </c>
      <c r="I158">
        <v>10</v>
      </c>
      <c r="J158">
        <v>10</v>
      </c>
      <c r="K158">
        <v>10</v>
      </c>
      <c r="L158">
        <v>10</v>
      </c>
      <c r="M158">
        <v>10</v>
      </c>
      <c r="N158">
        <v>10</v>
      </c>
      <c r="O158">
        <v>0.23</v>
      </c>
    </row>
    <row r="159" spans="1:16" x14ac:dyDescent="0.25">
      <c r="A159" t="s">
        <v>508</v>
      </c>
      <c r="B159">
        <v>10</v>
      </c>
      <c r="C159">
        <v>10</v>
      </c>
      <c r="D159">
        <v>10</v>
      </c>
      <c r="E159">
        <v>20</v>
      </c>
      <c r="F159">
        <v>10</v>
      </c>
      <c r="G159">
        <v>20</v>
      </c>
      <c r="H159">
        <v>10</v>
      </c>
      <c r="I159">
        <v>10</v>
      </c>
      <c r="J159">
        <v>30</v>
      </c>
      <c r="K159">
        <v>10</v>
      </c>
      <c r="L159">
        <v>10</v>
      </c>
      <c r="M159">
        <v>20</v>
      </c>
      <c r="N159">
        <v>20</v>
      </c>
      <c r="O159">
        <v>0.14000000000000001</v>
      </c>
      <c r="P159">
        <v>0.18</v>
      </c>
    </row>
    <row r="160" spans="1:16" x14ac:dyDescent="0.25">
      <c r="A160" t="s">
        <v>507</v>
      </c>
      <c r="B160">
        <v>20</v>
      </c>
      <c r="C160">
        <v>30</v>
      </c>
      <c r="D160">
        <v>40</v>
      </c>
      <c r="E160">
        <v>50</v>
      </c>
      <c r="F160">
        <v>50</v>
      </c>
      <c r="G160">
        <v>30</v>
      </c>
      <c r="H160">
        <v>30</v>
      </c>
      <c r="I160">
        <v>10</v>
      </c>
      <c r="J160">
        <v>10</v>
      </c>
      <c r="K160">
        <v>10</v>
      </c>
      <c r="L160">
        <v>10</v>
      </c>
      <c r="M160">
        <v>10</v>
      </c>
      <c r="N160">
        <v>10</v>
      </c>
      <c r="O160">
        <v>0.35</v>
      </c>
      <c r="P160">
        <v>0.23</v>
      </c>
    </row>
    <row r="161" spans="1:16" x14ac:dyDescent="0.25">
      <c r="A161" t="s">
        <v>506</v>
      </c>
      <c r="B161">
        <v>10</v>
      </c>
      <c r="C161">
        <v>10</v>
      </c>
      <c r="D161">
        <v>10</v>
      </c>
      <c r="E161">
        <v>10</v>
      </c>
      <c r="F161">
        <v>20</v>
      </c>
      <c r="G161">
        <v>10</v>
      </c>
      <c r="H161">
        <v>10</v>
      </c>
      <c r="I161">
        <v>10</v>
      </c>
      <c r="J161">
        <v>0</v>
      </c>
      <c r="K161">
        <v>0</v>
      </c>
      <c r="L161">
        <v>0</v>
      </c>
      <c r="M161">
        <v>0</v>
      </c>
      <c r="N161">
        <v>0</v>
      </c>
    </row>
    <row r="162" spans="1:16" x14ac:dyDescent="0.25">
      <c r="A162" t="s">
        <v>505</v>
      </c>
      <c r="B162">
        <v>10</v>
      </c>
      <c r="C162">
        <v>30</v>
      </c>
      <c r="D162">
        <v>30</v>
      </c>
      <c r="E162">
        <v>30</v>
      </c>
      <c r="F162">
        <v>20</v>
      </c>
      <c r="G162">
        <v>10</v>
      </c>
      <c r="H162">
        <v>10</v>
      </c>
      <c r="I162">
        <v>10</v>
      </c>
      <c r="J162">
        <v>0</v>
      </c>
      <c r="K162">
        <v>10</v>
      </c>
      <c r="L162">
        <v>10</v>
      </c>
      <c r="M162">
        <v>10</v>
      </c>
      <c r="N162">
        <v>10</v>
      </c>
      <c r="O162">
        <v>0.18</v>
      </c>
    </row>
    <row r="163" spans="1:16" x14ac:dyDescent="0.25">
      <c r="A163" t="s">
        <v>529</v>
      </c>
      <c r="B163">
        <v>10</v>
      </c>
      <c r="C163">
        <v>30</v>
      </c>
      <c r="D163">
        <v>10</v>
      </c>
      <c r="E163">
        <v>30</v>
      </c>
      <c r="F163">
        <v>10</v>
      </c>
      <c r="G163">
        <v>10</v>
      </c>
      <c r="H163">
        <v>10</v>
      </c>
      <c r="I163">
        <v>0</v>
      </c>
      <c r="J163">
        <v>0</v>
      </c>
      <c r="K163">
        <v>10</v>
      </c>
      <c r="L163">
        <v>10</v>
      </c>
      <c r="M163">
        <v>10</v>
      </c>
      <c r="N163">
        <v>10</v>
      </c>
      <c r="O163">
        <v>0.37</v>
      </c>
    </row>
    <row r="164" spans="1:16" x14ac:dyDescent="0.25">
      <c r="A164" t="s">
        <v>504</v>
      </c>
      <c r="B164">
        <v>110</v>
      </c>
      <c r="C164">
        <v>140</v>
      </c>
      <c r="D164">
        <v>210</v>
      </c>
      <c r="E164">
        <v>320</v>
      </c>
      <c r="F164">
        <v>260</v>
      </c>
      <c r="G164">
        <v>210</v>
      </c>
      <c r="H164">
        <v>70</v>
      </c>
      <c r="I164">
        <v>30</v>
      </c>
      <c r="J164">
        <v>10</v>
      </c>
      <c r="K164">
        <v>10</v>
      </c>
      <c r="L164">
        <v>30</v>
      </c>
      <c r="M164">
        <v>20</v>
      </c>
      <c r="N164">
        <v>30</v>
      </c>
      <c r="O164">
        <v>0.37</v>
      </c>
      <c r="P164">
        <v>0.23</v>
      </c>
    </row>
    <row r="165" spans="1:16" x14ac:dyDescent="0.25">
      <c r="A165" t="s">
        <v>503</v>
      </c>
      <c r="B165">
        <v>70</v>
      </c>
      <c r="C165">
        <v>140</v>
      </c>
      <c r="D165">
        <v>210</v>
      </c>
      <c r="E165">
        <v>170</v>
      </c>
      <c r="F165">
        <v>110</v>
      </c>
      <c r="G165">
        <v>40</v>
      </c>
      <c r="H165">
        <v>20</v>
      </c>
      <c r="I165">
        <v>10</v>
      </c>
      <c r="J165">
        <v>10</v>
      </c>
      <c r="K165">
        <v>10</v>
      </c>
      <c r="L165">
        <v>10</v>
      </c>
      <c r="M165">
        <v>20</v>
      </c>
      <c r="N165">
        <v>30</v>
      </c>
      <c r="O165">
        <v>7.0000000000000007E-2</v>
      </c>
    </row>
    <row r="166" spans="1:16" x14ac:dyDescent="0.25">
      <c r="A166" t="s">
        <v>502</v>
      </c>
      <c r="B166">
        <v>20</v>
      </c>
      <c r="C166">
        <v>20</v>
      </c>
      <c r="D166">
        <v>40</v>
      </c>
      <c r="E166">
        <v>50</v>
      </c>
      <c r="F166">
        <v>50</v>
      </c>
      <c r="G166">
        <v>30</v>
      </c>
      <c r="H166">
        <v>10</v>
      </c>
      <c r="I166">
        <v>10</v>
      </c>
      <c r="J166">
        <v>10</v>
      </c>
      <c r="K166">
        <v>20</v>
      </c>
      <c r="L166">
        <v>10</v>
      </c>
      <c r="M166">
        <v>20</v>
      </c>
      <c r="N166">
        <v>20</v>
      </c>
      <c r="O166">
        <v>0.84</v>
      </c>
    </row>
    <row r="167" spans="1:16" x14ac:dyDescent="0.25">
      <c r="A167" t="s">
        <v>501</v>
      </c>
      <c r="B167">
        <v>70</v>
      </c>
      <c r="C167">
        <v>140</v>
      </c>
      <c r="D167">
        <v>170</v>
      </c>
      <c r="E167">
        <v>210</v>
      </c>
      <c r="F167">
        <v>170</v>
      </c>
      <c r="G167">
        <v>70</v>
      </c>
      <c r="H167">
        <v>30</v>
      </c>
      <c r="I167">
        <v>30</v>
      </c>
      <c r="J167">
        <v>20</v>
      </c>
      <c r="K167">
        <v>20</v>
      </c>
      <c r="L167">
        <v>20</v>
      </c>
      <c r="M167">
        <v>30</v>
      </c>
      <c r="N167">
        <v>40</v>
      </c>
      <c r="O167">
        <v>0.25</v>
      </c>
    </row>
    <row r="168" spans="1:16" x14ac:dyDescent="0.25">
      <c r="A168" t="s">
        <v>500</v>
      </c>
      <c r="B168">
        <v>30</v>
      </c>
      <c r="C168">
        <v>40</v>
      </c>
      <c r="D168">
        <v>40</v>
      </c>
      <c r="E168">
        <v>70</v>
      </c>
      <c r="F168">
        <v>70</v>
      </c>
      <c r="G168">
        <v>70</v>
      </c>
      <c r="H168">
        <v>10</v>
      </c>
      <c r="I168">
        <v>10</v>
      </c>
      <c r="J168">
        <v>10</v>
      </c>
      <c r="K168">
        <v>10</v>
      </c>
      <c r="L168">
        <v>10</v>
      </c>
      <c r="M168">
        <v>10</v>
      </c>
      <c r="N168">
        <v>10</v>
      </c>
      <c r="O168">
        <v>0.88</v>
      </c>
      <c r="P168">
        <v>2.57</v>
      </c>
    </row>
    <row r="169" spans="1:16" x14ac:dyDescent="0.25">
      <c r="A169" t="s">
        <v>499</v>
      </c>
    </row>
    <row r="170" spans="1:16" x14ac:dyDescent="0.25">
      <c r="A170" t="s">
        <v>498</v>
      </c>
      <c r="B170">
        <v>10</v>
      </c>
      <c r="C170">
        <v>20</v>
      </c>
      <c r="D170">
        <v>10</v>
      </c>
      <c r="E170">
        <v>20</v>
      </c>
      <c r="F170">
        <v>20</v>
      </c>
      <c r="G170">
        <v>20</v>
      </c>
      <c r="H170">
        <v>10</v>
      </c>
      <c r="I170">
        <v>10</v>
      </c>
      <c r="J170">
        <v>10</v>
      </c>
      <c r="K170">
        <v>10</v>
      </c>
      <c r="L170">
        <v>10</v>
      </c>
      <c r="M170">
        <v>10</v>
      </c>
      <c r="N170">
        <v>10</v>
      </c>
      <c r="O170">
        <v>0.43</v>
      </c>
    </row>
    <row r="171" spans="1:16" x14ac:dyDescent="0.25">
      <c r="A171" t="s">
        <v>497</v>
      </c>
    </row>
    <row r="172" spans="1:16" x14ac:dyDescent="0.25">
      <c r="A172" t="s">
        <v>496</v>
      </c>
      <c r="B172">
        <v>70</v>
      </c>
      <c r="C172">
        <v>40</v>
      </c>
      <c r="D172">
        <v>170</v>
      </c>
      <c r="E172">
        <v>210</v>
      </c>
      <c r="F172">
        <v>170</v>
      </c>
      <c r="G172">
        <v>90</v>
      </c>
      <c r="H172">
        <v>50</v>
      </c>
      <c r="I172">
        <v>20</v>
      </c>
      <c r="J172">
        <v>10</v>
      </c>
      <c r="K172">
        <v>10</v>
      </c>
      <c r="L172">
        <v>10</v>
      </c>
      <c r="M172">
        <v>10</v>
      </c>
      <c r="N172">
        <v>20</v>
      </c>
      <c r="O172">
        <v>0.26</v>
      </c>
      <c r="P172">
        <v>1.78</v>
      </c>
    </row>
    <row r="173" spans="1:16" x14ac:dyDescent="0.25">
      <c r="A173" t="s">
        <v>495</v>
      </c>
      <c r="B173">
        <v>30</v>
      </c>
      <c r="C173">
        <v>40</v>
      </c>
      <c r="D173">
        <v>50</v>
      </c>
      <c r="E173">
        <v>50</v>
      </c>
      <c r="F173">
        <v>30</v>
      </c>
      <c r="G173">
        <v>30</v>
      </c>
      <c r="H173">
        <v>10</v>
      </c>
      <c r="I173">
        <v>10</v>
      </c>
      <c r="J173">
        <v>10</v>
      </c>
      <c r="K173">
        <v>10</v>
      </c>
      <c r="L173">
        <v>20</v>
      </c>
      <c r="M173">
        <v>20</v>
      </c>
      <c r="N173">
        <v>30</v>
      </c>
      <c r="O173">
        <v>0.44</v>
      </c>
    </row>
    <row r="174" spans="1:16" x14ac:dyDescent="0.25">
      <c r="A174" t="s">
        <v>494</v>
      </c>
      <c r="B174">
        <v>20</v>
      </c>
      <c r="C174">
        <v>20</v>
      </c>
      <c r="D174">
        <v>20</v>
      </c>
      <c r="E174">
        <v>50</v>
      </c>
      <c r="F174">
        <v>70</v>
      </c>
      <c r="G174">
        <v>50</v>
      </c>
      <c r="H174">
        <v>20</v>
      </c>
      <c r="I174">
        <v>10</v>
      </c>
      <c r="J174">
        <v>0</v>
      </c>
      <c r="K174">
        <v>10</v>
      </c>
      <c r="L174">
        <v>10</v>
      </c>
      <c r="M174">
        <v>10</v>
      </c>
      <c r="N174">
        <v>10</v>
      </c>
      <c r="O174">
        <v>0.31</v>
      </c>
      <c r="P174">
        <v>6.8</v>
      </c>
    </row>
    <row r="175" spans="1:16" x14ac:dyDescent="0.25">
      <c r="A175" t="s">
        <v>528</v>
      </c>
      <c r="B175">
        <v>30</v>
      </c>
      <c r="C175">
        <v>30</v>
      </c>
      <c r="D175">
        <v>50</v>
      </c>
      <c r="E175">
        <v>70</v>
      </c>
      <c r="F175">
        <v>70</v>
      </c>
      <c r="G175">
        <v>40</v>
      </c>
      <c r="H175">
        <v>30</v>
      </c>
      <c r="I175">
        <v>10</v>
      </c>
      <c r="J175">
        <v>10</v>
      </c>
      <c r="K175">
        <v>10</v>
      </c>
      <c r="L175">
        <v>10</v>
      </c>
      <c r="M175">
        <v>10</v>
      </c>
      <c r="N175">
        <v>10</v>
      </c>
      <c r="O175">
        <v>0.25</v>
      </c>
    </row>
    <row r="176" spans="1:16" x14ac:dyDescent="0.25">
      <c r="A176" t="s">
        <v>493</v>
      </c>
      <c r="B176">
        <v>320</v>
      </c>
      <c r="C176">
        <v>480</v>
      </c>
      <c r="D176">
        <v>590</v>
      </c>
      <c r="E176">
        <v>720</v>
      </c>
      <c r="F176">
        <v>1000</v>
      </c>
      <c r="G176">
        <v>590</v>
      </c>
      <c r="H176">
        <v>170</v>
      </c>
      <c r="I176">
        <v>40</v>
      </c>
      <c r="J176">
        <v>30</v>
      </c>
      <c r="K176">
        <v>40</v>
      </c>
      <c r="L176">
        <v>70</v>
      </c>
      <c r="M176">
        <v>50</v>
      </c>
      <c r="N176">
        <v>90</v>
      </c>
      <c r="O176">
        <v>0.3</v>
      </c>
      <c r="P176">
        <v>1.1399999999999999</v>
      </c>
    </row>
    <row r="177" spans="1:16" x14ac:dyDescent="0.25">
      <c r="A177" t="s">
        <v>527</v>
      </c>
      <c r="B177">
        <v>10</v>
      </c>
      <c r="C177">
        <v>20</v>
      </c>
      <c r="D177">
        <v>40</v>
      </c>
      <c r="E177">
        <v>40</v>
      </c>
      <c r="F177">
        <v>30</v>
      </c>
      <c r="G177">
        <v>30</v>
      </c>
      <c r="H177">
        <v>10</v>
      </c>
      <c r="I177">
        <v>10</v>
      </c>
      <c r="J177">
        <v>0</v>
      </c>
      <c r="K177">
        <v>10</v>
      </c>
      <c r="L177">
        <v>10</v>
      </c>
      <c r="M177">
        <v>10</v>
      </c>
      <c r="N177">
        <v>10</v>
      </c>
      <c r="O177">
        <v>0.22</v>
      </c>
    </row>
    <row r="178" spans="1:16" x14ac:dyDescent="0.25">
      <c r="A178" t="s">
        <v>492</v>
      </c>
      <c r="B178">
        <v>70</v>
      </c>
      <c r="C178">
        <v>50</v>
      </c>
      <c r="D178">
        <v>110</v>
      </c>
      <c r="E178">
        <v>170</v>
      </c>
      <c r="F178">
        <v>210</v>
      </c>
      <c r="G178">
        <v>140</v>
      </c>
      <c r="H178">
        <v>40</v>
      </c>
      <c r="I178">
        <v>20</v>
      </c>
      <c r="J178">
        <v>20</v>
      </c>
      <c r="K178">
        <v>10</v>
      </c>
      <c r="L178">
        <v>10</v>
      </c>
      <c r="M178">
        <v>10</v>
      </c>
      <c r="N178">
        <v>20</v>
      </c>
      <c r="O178">
        <v>0.21</v>
      </c>
    </row>
    <row r="179" spans="1:16" x14ac:dyDescent="0.25">
      <c r="A179" t="s">
        <v>491</v>
      </c>
      <c r="B179">
        <v>10</v>
      </c>
      <c r="C179">
        <v>10</v>
      </c>
      <c r="D179">
        <v>10</v>
      </c>
      <c r="E179">
        <v>20</v>
      </c>
      <c r="F179">
        <v>30</v>
      </c>
      <c r="G179">
        <v>10</v>
      </c>
      <c r="H179">
        <v>10</v>
      </c>
      <c r="I179">
        <v>10</v>
      </c>
      <c r="J179">
        <v>10</v>
      </c>
      <c r="K179">
        <v>10</v>
      </c>
      <c r="L179">
        <v>10</v>
      </c>
      <c r="M179">
        <v>10</v>
      </c>
      <c r="N179">
        <v>10</v>
      </c>
      <c r="O179">
        <v>0.12</v>
      </c>
    </row>
    <row r="180" spans="1:16" x14ac:dyDescent="0.25">
      <c r="A180" t="s">
        <v>490</v>
      </c>
      <c r="B180">
        <v>20</v>
      </c>
      <c r="C180">
        <v>10</v>
      </c>
      <c r="D180">
        <v>70</v>
      </c>
      <c r="E180">
        <v>110</v>
      </c>
      <c r="F180">
        <v>30</v>
      </c>
      <c r="G180">
        <v>10</v>
      </c>
      <c r="H180">
        <v>10</v>
      </c>
      <c r="I180">
        <v>10</v>
      </c>
      <c r="J180">
        <v>0</v>
      </c>
      <c r="K180">
        <v>0</v>
      </c>
      <c r="L180">
        <v>0</v>
      </c>
      <c r="M180">
        <v>0</v>
      </c>
      <c r="N180">
        <v>0</v>
      </c>
    </row>
    <row r="181" spans="1:16" x14ac:dyDescent="0.25">
      <c r="A181" t="s">
        <v>526</v>
      </c>
      <c r="B181">
        <v>10</v>
      </c>
      <c r="C181">
        <v>0</v>
      </c>
      <c r="D181">
        <v>0</v>
      </c>
      <c r="E181">
        <v>10</v>
      </c>
      <c r="F181">
        <v>10</v>
      </c>
      <c r="G181">
        <v>0</v>
      </c>
      <c r="H181">
        <v>10</v>
      </c>
      <c r="I181">
        <v>10</v>
      </c>
      <c r="J181">
        <v>10</v>
      </c>
      <c r="K181">
        <v>0</v>
      </c>
      <c r="L181">
        <v>10</v>
      </c>
      <c r="M181">
        <v>0</v>
      </c>
      <c r="N181">
        <v>10</v>
      </c>
      <c r="O181">
        <v>0.35</v>
      </c>
      <c r="P181">
        <v>4.6399999999999997</v>
      </c>
    </row>
    <row r="182" spans="1:16" x14ac:dyDescent="0.25">
      <c r="A182" t="s">
        <v>489</v>
      </c>
      <c r="B182">
        <v>10</v>
      </c>
      <c r="C182">
        <v>10</v>
      </c>
      <c r="D182">
        <v>10</v>
      </c>
      <c r="E182">
        <v>20</v>
      </c>
      <c r="F182">
        <v>10</v>
      </c>
      <c r="G182">
        <v>10</v>
      </c>
      <c r="H182">
        <v>10</v>
      </c>
      <c r="I182">
        <v>10</v>
      </c>
      <c r="J182">
        <v>0</v>
      </c>
      <c r="K182">
        <v>0</v>
      </c>
      <c r="L182">
        <v>0</v>
      </c>
      <c r="M182">
        <v>10</v>
      </c>
      <c r="N182">
        <v>10</v>
      </c>
      <c r="O182">
        <v>0.28999999999999998</v>
      </c>
    </row>
    <row r="183" spans="1:16" x14ac:dyDescent="0.25">
      <c r="A183" t="s">
        <v>525</v>
      </c>
      <c r="B183">
        <v>10</v>
      </c>
      <c r="C183">
        <v>10</v>
      </c>
      <c r="D183">
        <v>10</v>
      </c>
      <c r="E183">
        <v>20</v>
      </c>
      <c r="F183">
        <v>10</v>
      </c>
      <c r="G183">
        <v>10</v>
      </c>
      <c r="H183">
        <v>10</v>
      </c>
      <c r="I183">
        <v>10</v>
      </c>
      <c r="J183">
        <v>0</v>
      </c>
      <c r="K183">
        <v>10</v>
      </c>
      <c r="L183">
        <v>10</v>
      </c>
      <c r="M183">
        <v>10</v>
      </c>
      <c r="N183">
        <v>10</v>
      </c>
      <c r="O183">
        <v>0.5</v>
      </c>
    </row>
    <row r="184" spans="1:16" x14ac:dyDescent="0.25">
      <c r="A184" t="s">
        <v>488</v>
      </c>
      <c r="B184">
        <v>30</v>
      </c>
      <c r="C184">
        <v>40</v>
      </c>
      <c r="D184">
        <v>50</v>
      </c>
      <c r="E184">
        <v>40</v>
      </c>
      <c r="F184">
        <v>40</v>
      </c>
      <c r="G184">
        <v>40</v>
      </c>
      <c r="H184">
        <v>30</v>
      </c>
      <c r="I184">
        <v>10</v>
      </c>
      <c r="J184">
        <v>10</v>
      </c>
      <c r="K184">
        <v>10</v>
      </c>
      <c r="L184">
        <v>10</v>
      </c>
      <c r="M184">
        <v>10</v>
      </c>
      <c r="N184">
        <v>20</v>
      </c>
      <c r="O184">
        <v>0.39</v>
      </c>
      <c r="P184">
        <v>1.76</v>
      </c>
    </row>
    <row r="185" spans="1:16" x14ac:dyDescent="0.25">
      <c r="A185" t="s">
        <v>487</v>
      </c>
    </row>
    <row r="186" spans="1:16" x14ac:dyDescent="0.25">
      <c r="A186" t="s">
        <v>486</v>
      </c>
      <c r="B186">
        <v>20</v>
      </c>
      <c r="C186">
        <v>10</v>
      </c>
      <c r="D186">
        <v>30</v>
      </c>
      <c r="E186">
        <v>40</v>
      </c>
      <c r="F186">
        <v>50</v>
      </c>
      <c r="G186">
        <v>20</v>
      </c>
      <c r="H186">
        <v>10</v>
      </c>
      <c r="I186">
        <v>10</v>
      </c>
      <c r="J186">
        <v>10</v>
      </c>
      <c r="K186">
        <v>10</v>
      </c>
      <c r="L186">
        <v>10</v>
      </c>
      <c r="M186">
        <v>10</v>
      </c>
      <c r="N186">
        <v>10</v>
      </c>
      <c r="O186">
        <v>0.24</v>
      </c>
    </row>
    <row r="187" spans="1:16" x14ac:dyDescent="0.25">
      <c r="A187" t="s">
        <v>485</v>
      </c>
      <c r="B187">
        <v>70</v>
      </c>
      <c r="C187">
        <v>70</v>
      </c>
      <c r="D187">
        <v>140</v>
      </c>
      <c r="E187">
        <v>210</v>
      </c>
      <c r="F187">
        <v>260</v>
      </c>
      <c r="G187">
        <v>140</v>
      </c>
      <c r="H187">
        <v>40</v>
      </c>
      <c r="I187">
        <v>20</v>
      </c>
      <c r="J187">
        <v>10</v>
      </c>
      <c r="K187">
        <v>10</v>
      </c>
      <c r="L187">
        <v>30</v>
      </c>
      <c r="M187">
        <v>20</v>
      </c>
      <c r="N187">
        <v>20</v>
      </c>
      <c r="O187">
        <v>0.42</v>
      </c>
      <c r="P187">
        <v>2.46</v>
      </c>
    </row>
    <row r="188" spans="1:16" x14ac:dyDescent="0.25">
      <c r="A188" t="s">
        <v>484</v>
      </c>
    </row>
    <row r="189" spans="1:16" x14ac:dyDescent="0.25">
      <c r="A189" t="s">
        <v>483</v>
      </c>
      <c r="B189">
        <v>10</v>
      </c>
      <c r="C189">
        <v>0</v>
      </c>
      <c r="D189">
        <v>0</v>
      </c>
      <c r="E189">
        <v>0</v>
      </c>
      <c r="F189">
        <v>20</v>
      </c>
      <c r="G189">
        <v>10</v>
      </c>
      <c r="H189">
        <v>10</v>
      </c>
      <c r="I189">
        <v>10</v>
      </c>
      <c r="J189">
        <v>10</v>
      </c>
      <c r="K189">
        <v>10</v>
      </c>
      <c r="L189">
        <v>10</v>
      </c>
      <c r="M189">
        <v>10</v>
      </c>
      <c r="N189">
        <v>10</v>
      </c>
      <c r="O189">
        <v>0.18</v>
      </c>
    </row>
    <row r="190" spans="1:16" x14ac:dyDescent="0.25">
      <c r="A190" t="s">
        <v>521</v>
      </c>
    </row>
    <row r="191" spans="1:16" x14ac:dyDescent="0.25">
      <c r="A191" t="s">
        <v>482</v>
      </c>
      <c r="B191">
        <v>1600</v>
      </c>
      <c r="C191">
        <v>2400</v>
      </c>
      <c r="D191">
        <v>2900</v>
      </c>
      <c r="E191">
        <v>3600</v>
      </c>
      <c r="F191">
        <v>2900</v>
      </c>
      <c r="G191">
        <v>1600</v>
      </c>
      <c r="H191">
        <v>720</v>
      </c>
      <c r="I191">
        <v>480</v>
      </c>
      <c r="J191">
        <v>590</v>
      </c>
      <c r="K191">
        <v>480</v>
      </c>
      <c r="L191">
        <v>590</v>
      </c>
      <c r="M191">
        <v>720</v>
      </c>
      <c r="N191">
        <v>1300</v>
      </c>
      <c r="O191">
        <v>0.97</v>
      </c>
      <c r="P191">
        <v>7.37</v>
      </c>
    </row>
    <row r="192" spans="1:16" x14ac:dyDescent="0.25">
      <c r="A192" t="s">
        <v>481</v>
      </c>
      <c r="B192">
        <v>10</v>
      </c>
      <c r="C192">
        <v>10</v>
      </c>
      <c r="D192">
        <v>20</v>
      </c>
      <c r="E192">
        <v>10</v>
      </c>
      <c r="F192">
        <v>10</v>
      </c>
      <c r="G192">
        <v>10</v>
      </c>
      <c r="H192">
        <v>10</v>
      </c>
      <c r="I192">
        <v>10</v>
      </c>
      <c r="J192">
        <v>10</v>
      </c>
      <c r="K192">
        <v>10</v>
      </c>
      <c r="L192">
        <v>10</v>
      </c>
      <c r="M192">
        <v>10</v>
      </c>
      <c r="N192">
        <v>10</v>
      </c>
      <c r="O192">
        <v>1</v>
      </c>
      <c r="P192">
        <v>4.25</v>
      </c>
    </row>
    <row r="193" spans="1:16" x14ac:dyDescent="0.25">
      <c r="A193" t="s">
        <v>480</v>
      </c>
    </row>
    <row r="194" spans="1:16" x14ac:dyDescent="0.25">
      <c r="A194" t="s">
        <v>479</v>
      </c>
      <c r="B194">
        <v>40</v>
      </c>
      <c r="C194">
        <v>50</v>
      </c>
      <c r="D194">
        <v>50</v>
      </c>
      <c r="E194">
        <v>50</v>
      </c>
      <c r="F194">
        <v>50</v>
      </c>
      <c r="G194">
        <v>30</v>
      </c>
      <c r="H194">
        <v>20</v>
      </c>
      <c r="I194">
        <v>10</v>
      </c>
      <c r="J194">
        <v>20</v>
      </c>
      <c r="K194">
        <v>10</v>
      </c>
      <c r="L194">
        <v>70</v>
      </c>
      <c r="M194">
        <v>40</v>
      </c>
      <c r="N194">
        <v>40</v>
      </c>
      <c r="O194">
        <v>1</v>
      </c>
      <c r="P194">
        <v>7.29</v>
      </c>
    </row>
    <row r="195" spans="1:16" x14ac:dyDescent="0.25">
      <c r="A195" t="s">
        <v>478</v>
      </c>
      <c r="B195">
        <v>10</v>
      </c>
      <c r="C195">
        <v>20</v>
      </c>
      <c r="D195">
        <v>30</v>
      </c>
      <c r="E195">
        <v>20</v>
      </c>
      <c r="F195">
        <v>30</v>
      </c>
      <c r="G195">
        <v>10</v>
      </c>
      <c r="H195">
        <v>10</v>
      </c>
      <c r="I195">
        <v>10</v>
      </c>
      <c r="J195">
        <v>10</v>
      </c>
      <c r="K195">
        <v>10</v>
      </c>
      <c r="L195">
        <v>10</v>
      </c>
      <c r="M195">
        <v>10</v>
      </c>
      <c r="N195">
        <v>10</v>
      </c>
      <c r="O195">
        <v>0.65</v>
      </c>
    </row>
    <row r="196" spans="1:16" x14ac:dyDescent="0.25">
      <c r="A196" t="s">
        <v>477</v>
      </c>
      <c r="B196">
        <v>20</v>
      </c>
      <c r="C196">
        <v>20</v>
      </c>
      <c r="D196">
        <v>50</v>
      </c>
      <c r="E196">
        <v>40</v>
      </c>
      <c r="F196">
        <v>20</v>
      </c>
      <c r="G196">
        <v>10</v>
      </c>
      <c r="H196">
        <v>30</v>
      </c>
      <c r="I196">
        <v>10</v>
      </c>
      <c r="J196">
        <v>10</v>
      </c>
      <c r="K196">
        <v>10</v>
      </c>
      <c r="L196">
        <v>10</v>
      </c>
      <c r="M196">
        <v>10</v>
      </c>
      <c r="N196">
        <v>10</v>
      </c>
      <c r="O196">
        <v>0.85</v>
      </c>
      <c r="P196">
        <v>4.59</v>
      </c>
    </row>
    <row r="197" spans="1:16" x14ac:dyDescent="0.25">
      <c r="A197" t="s">
        <v>476</v>
      </c>
      <c r="B197">
        <v>20</v>
      </c>
      <c r="C197">
        <v>30</v>
      </c>
      <c r="D197">
        <v>20</v>
      </c>
      <c r="E197">
        <v>30</v>
      </c>
      <c r="F197">
        <v>50</v>
      </c>
      <c r="G197">
        <v>30</v>
      </c>
      <c r="H197">
        <v>10</v>
      </c>
      <c r="I197">
        <v>0</v>
      </c>
      <c r="J197">
        <v>10</v>
      </c>
      <c r="K197">
        <v>0</v>
      </c>
      <c r="L197">
        <v>10</v>
      </c>
      <c r="M197">
        <v>10</v>
      </c>
      <c r="N197">
        <v>20</v>
      </c>
      <c r="O197">
        <v>0.92</v>
      </c>
      <c r="P197">
        <v>8.36</v>
      </c>
    </row>
    <row r="198" spans="1:16" x14ac:dyDescent="0.25">
      <c r="A198" t="s">
        <v>474</v>
      </c>
      <c r="B198">
        <v>210</v>
      </c>
      <c r="C198">
        <v>590</v>
      </c>
      <c r="D198">
        <v>480</v>
      </c>
      <c r="E198">
        <v>390</v>
      </c>
      <c r="F198">
        <v>320</v>
      </c>
      <c r="G198">
        <v>320</v>
      </c>
      <c r="H198">
        <v>90</v>
      </c>
      <c r="I198">
        <v>90</v>
      </c>
      <c r="J198">
        <v>70</v>
      </c>
      <c r="K198">
        <v>30</v>
      </c>
      <c r="L198">
        <v>70</v>
      </c>
      <c r="M198">
        <v>90</v>
      </c>
      <c r="N198">
        <v>110</v>
      </c>
      <c r="O198">
        <v>1</v>
      </c>
      <c r="P198">
        <v>10.94</v>
      </c>
    </row>
    <row r="199" spans="1:16" x14ac:dyDescent="0.25">
      <c r="A199" t="s">
        <v>475</v>
      </c>
      <c r="B199">
        <v>10</v>
      </c>
      <c r="C199">
        <v>30</v>
      </c>
      <c r="D199">
        <v>30</v>
      </c>
      <c r="E199">
        <v>50</v>
      </c>
      <c r="F199">
        <v>10</v>
      </c>
      <c r="G199">
        <v>10</v>
      </c>
      <c r="H199">
        <v>20</v>
      </c>
      <c r="I199">
        <v>10</v>
      </c>
      <c r="J199">
        <v>10</v>
      </c>
      <c r="K199">
        <v>10</v>
      </c>
      <c r="L199">
        <v>10</v>
      </c>
      <c r="M199">
        <v>10</v>
      </c>
      <c r="N199">
        <v>10</v>
      </c>
      <c r="O199">
        <v>1</v>
      </c>
      <c r="P199">
        <v>4.84</v>
      </c>
    </row>
    <row r="200" spans="1:16" x14ac:dyDescent="0.25">
      <c r="A200" t="s">
        <v>473</v>
      </c>
      <c r="B200">
        <v>20</v>
      </c>
      <c r="C200">
        <v>40</v>
      </c>
      <c r="D200">
        <v>30</v>
      </c>
      <c r="E200">
        <v>20</v>
      </c>
      <c r="F200">
        <v>30</v>
      </c>
      <c r="G200">
        <v>10</v>
      </c>
      <c r="H200">
        <v>10</v>
      </c>
      <c r="I200">
        <v>10</v>
      </c>
      <c r="J200">
        <v>10</v>
      </c>
      <c r="K200">
        <v>10</v>
      </c>
      <c r="L200">
        <v>20</v>
      </c>
      <c r="M200">
        <v>20</v>
      </c>
      <c r="N200">
        <v>10</v>
      </c>
      <c r="O200">
        <v>0.91</v>
      </c>
      <c r="P200">
        <v>6.19</v>
      </c>
    </row>
    <row r="201" spans="1:16" x14ac:dyDescent="0.25">
      <c r="A201" t="s">
        <v>472</v>
      </c>
    </row>
    <row r="202" spans="1:16" x14ac:dyDescent="0.25">
      <c r="A202" t="s">
        <v>471</v>
      </c>
      <c r="B202">
        <v>10</v>
      </c>
      <c r="C202">
        <v>10</v>
      </c>
      <c r="D202">
        <v>10</v>
      </c>
      <c r="E202">
        <v>10</v>
      </c>
      <c r="F202">
        <v>10</v>
      </c>
      <c r="G202">
        <v>10</v>
      </c>
      <c r="H202">
        <v>10</v>
      </c>
      <c r="I202">
        <v>10</v>
      </c>
      <c r="J202">
        <v>10</v>
      </c>
      <c r="K202">
        <v>10</v>
      </c>
      <c r="L202">
        <v>10</v>
      </c>
      <c r="M202">
        <v>10</v>
      </c>
      <c r="N202">
        <v>10</v>
      </c>
      <c r="O202">
        <v>0.85</v>
      </c>
      <c r="P202">
        <v>4.18</v>
      </c>
    </row>
    <row r="203" spans="1:16" x14ac:dyDescent="0.25">
      <c r="A203" t="s">
        <v>470</v>
      </c>
      <c r="B203">
        <v>20</v>
      </c>
      <c r="C203">
        <v>30</v>
      </c>
      <c r="D203">
        <v>10</v>
      </c>
      <c r="E203">
        <v>20</v>
      </c>
      <c r="F203">
        <v>40</v>
      </c>
      <c r="G203">
        <v>10</v>
      </c>
      <c r="H203">
        <v>30</v>
      </c>
      <c r="I203">
        <v>10</v>
      </c>
      <c r="J203">
        <v>10</v>
      </c>
      <c r="K203">
        <v>10</v>
      </c>
      <c r="L203">
        <v>10</v>
      </c>
      <c r="M203">
        <v>10</v>
      </c>
      <c r="N203">
        <v>10</v>
      </c>
      <c r="O203">
        <v>1</v>
      </c>
      <c r="P203">
        <v>6.31</v>
      </c>
    </row>
    <row r="204" spans="1:16" x14ac:dyDescent="0.25">
      <c r="A204" t="s">
        <v>469</v>
      </c>
      <c r="B204">
        <v>10</v>
      </c>
      <c r="C204">
        <v>10</v>
      </c>
      <c r="D204">
        <v>20</v>
      </c>
      <c r="E204">
        <v>20</v>
      </c>
      <c r="F204">
        <v>10</v>
      </c>
      <c r="G204">
        <v>10</v>
      </c>
      <c r="H204">
        <v>10</v>
      </c>
      <c r="I204">
        <v>10</v>
      </c>
      <c r="J204">
        <v>10</v>
      </c>
      <c r="K204">
        <v>10</v>
      </c>
      <c r="L204">
        <v>10</v>
      </c>
      <c r="M204">
        <v>20</v>
      </c>
      <c r="N204">
        <v>30</v>
      </c>
      <c r="O204">
        <v>0.99</v>
      </c>
      <c r="P204">
        <v>3.57</v>
      </c>
    </row>
    <row r="205" spans="1:16" x14ac:dyDescent="0.25">
      <c r="A205" t="s">
        <v>468</v>
      </c>
    </row>
    <row r="206" spans="1:16" x14ac:dyDescent="0.25">
      <c r="A206" t="s">
        <v>467</v>
      </c>
      <c r="B206">
        <v>10</v>
      </c>
      <c r="C206">
        <v>20</v>
      </c>
      <c r="D206">
        <v>10</v>
      </c>
      <c r="E206">
        <v>10</v>
      </c>
      <c r="F206">
        <v>10</v>
      </c>
      <c r="G206">
        <v>10</v>
      </c>
      <c r="H206">
        <v>10</v>
      </c>
      <c r="I206">
        <v>10</v>
      </c>
      <c r="J206">
        <v>10</v>
      </c>
      <c r="K206">
        <v>0</v>
      </c>
      <c r="L206">
        <v>10</v>
      </c>
      <c r="M206">
        <v>10</v>
      </c>
      <c r="N206">
        <v>10</v>
      </c>
      <c r="O206">
        <v>0.89</v>
      </c>
      <c r="P206">
        <v>7.46</v>
      </c>
    </row>
    <row r="207" spans="1:16" x14ac:dyDescent="0.25">
      <c r="A207" t="s">
        <v>466</v>
      </c>
      <c r="B207">
        <v>20</v>
      </c>
      <c r="C207">
        <v>30</v>
      </c>
      <c r="D207">
        <v>40</v>
      </c>
      <c r="E207">
        <v>30</v>
      </c>
      <c r="F207">
        <v>20</v>
      </c>
      <c r="G207">
        <v>20</v>
      </c>
      <c r="H207">
        <v>20</v>
      </c>
      <c r="I207">
        <v>10</v>
      </c>
      <c r="J207">
        <v>10</v>
      </c>
      <c r="K207">
        <v>10</v>
      </c>
      <c r="L207">
        <v>10</v>
      </c>
      <c r="M207">
        <v>20</v>
      </c>
      <c r="N207">
        <v>10</v>
      </c>
      <c r="O207">
        <v>0.87</v>
      </c>
      <c r="P207">
        <v>5.36</v>
      </c>
    </row>
    <row r="208" spans="1:16" x14ac:dyDescent="0.25">
      <c r="A208" t="s">
        <v>465</v>
      </c>
    </row>
    <row r="209" spans="1:16" x14ac:dyDescent="0.25">
      <c r="A209" t="s">
        <v>464</v>
      </c>
      <c r="B209">
        <v>70</v>
      </c>
      <c r="C209">
        <v>10</v>
      </c>
      <c r="D209">
        <v>50</v>
      </c>
      <c r="E209">
        <v>260</v>
      </c>
      <c r="F209">
        <v>140</v>
      </c>
      <c r="G209">
        <v>40</v>
      </c>
      <c r="H209">
        <v>20</v>
      </c>
      <c r="I209">
        <v>10</v>
      </c>
      <c r="J209">
        <v>20</v>
      </c>
      <c r="K209">
        <v>30</v>
      </c>
      <c r="L209">
        <v>70</v>
      </c>
      <c r="M209">
        <v>50</v>
      </c>
      <c r="N209">
        <v>210</v>
      </c>
      <c r="O209">
        <v>1</v>
      </c>
      <c r="P209">
        <v>8.74</v>
      </c>
    </row>
    <row r="210" spans="1:16" x14ac:dyDescent="0.25">
      <c r="A210" t="s">
        <v>463</v>
      </c>
      <c r="B210">
        <v>10</v>
      </c>
      <c r="C210">
        <v>10</v>
      </c>
      <c r="D210">
        <v>10</v>
      </c>
      <c r="E210">
        <v>10</v>
      </c>
      <c r="F210">
        <v>10</v>
      </c>
      <c r="G210">
        <v>10</v>
      </c>
      <c r="H210">
        <v>10</v>
      </c>
      <c r="I210">
        <v>10</v>
      </c>
      <c r="J210">
        <v>0</v>
      </c>
      <c r="K210">
        <v>0</v>
      </c>
      <c r="L210">
        <v>10</v>
      </c>
      <c r="M210">
        <v>10</v>
      </c>
      <c r="N210">
        <v>10</v>
      </c>
      <c r="O210">
        <v>0.89</v>
      </c>
      <c r="P210">
        <v>7.75</v>
      </c>
    </row>
    <row r="211" spans="1:16" x14ac:dyDescent="0.25">
      <c r="A211" t="s">
        <v>462</v>
      </c>
      <c r="B211">
        <v>20</v>
      </c>
      <c r="C211">
        <v>40</v>
      </c>
      <c r="D211">
        <v>20</v>
      </c>
      <c r="E211">
        <v>30</v>
      </c>
      <c r="F211">
        <v>30</v>
      </c>
      <c r="G211">
        <v>30</v>
      </c>
      <c r="H211">
        <v>20</v>
      </c>
      <c r="I211">
        <v>10</v>
      </c>
      <c r="J211">
        <v>10</v>
      </c>
      <c r="K211">
        <v>10</v>
      </c>
      <c r="L211">
        <v>10</v>
      </c>
      <c r="M211">
        <v>10</v>
      </c>
      <c r="N211">
        <v>30</v>
      </c>
      <c r="O211">
        <v>1</v>
      </c>
      <c r="P211">
        <v>7.21</v>
      </c>
    </row>
    <row r="212" spans="1:16" x14ac:dyDescent="0.25">
      <c r="A212" t="s">
        <v>461</v>
      </c>
    </row>
    <row r="213" spans="1:16" x14ac:dyDescent="0.25">
      <c r="A213" t="s">
        <v>460</v>
      </c>
      <c r="B213">
        <v>10</v>
      </c>
      <c r="C213">
        <v>10</v>
      </c>
      <c r="D213">
        <v>10</v>
      </c>
      <c r="E213">
        <v>10</v>
      </c>
      <c r="F213">
        <v>20</v>
      </c>
      <c r="G213">
        <v>10</v>
      </c>
      <c r="H213">
        <v>10</v>
      </c>
      <c r="I213">
        <v>10</v>
      </c>
      <c r="J213">
        <v>10</v>
      </c>
      <c r="K213">
        <v>10</v>
      </c>
      <c r="L213">
        <v>10</v>
      </c>
      <c r="M213">
        <v>10</v>
      </c>
      <c r="N213">
        <v>10</v>
      </c>
      <c r="O213">
        <v>0.27</v>
      </c>
    </row>
    <row r="214" spans="1:16" x14ac:dyDescent="0.25">
      <c r="A214" t="s">
        <v>459</v>
      </c>
      <c r="B214">
        <v>10</v>
      </c>
      <c r="C214">
        <v>10</v>
      </c>
      <c r="D214">
        <v>20</v>
      </c>
      <c r="E214">
        <v>10</v>
      </c>
      <c r="F214">
        <v>10</v>
      </c>
      <c r="G214">
        <v>10</v>
      </c>
      <c r="H214">
        <v>10</v>
      </c>
      <c r="I214">
        <v>0</v>
      </c>
      <c r="J214">
        <v>10</v>
      </c>
      <c r="K214">
        <v>0</v>
      </c>
      <c r="L214">
        <v>10</v>
      </c>
      <c r="M214">
        <v>20</v>
      </c>
      <c r="N214">
        <v>20</v>
      </c>
      <c r="O214">
        <v>1</v>
      </c>
      <c r="P214">
        <v>5.19</v>
      </c>
    </row>
    <row r="215" spans="1:16" x14ac:dyDescent="0.25">
      <c r="A215" t="s">
        <v>458</v>
      </c>
    </row>
    <row r="216" spans="1:16" x14ac:dyDescent="0.25">
      <c r="A216" t="s">
        <v>457</v>
      </c>
      <c r="B216">
        <v>10</v>
      </c>
      <c r="C216">
        <v>0</v>
      </c>
      <c r="D216">
        <v>0</v>
      </c>
      <c r="E216">
        <v>0</v>
      </c>
      <c r="F216">
        <v>0</v>
      </c>
      <c r="G216">
        <v>30</v>
      </c>
      <c r="H216">
        <v>20</v>
      </c>
      <c r="I216">
        <v>10</v>
      </c>
      <c r="J216">
        <v>10</v>
      </c>
      <c r="K216">
        <v>10</v>
      </c>
      <c r="L216">
        <v>10</v>
      </c>
      <c r="M216">
        <v>0</v>
      </c>
      <c r="N216">
        <v>10</v>
      </c>
      <c r="O216">
        <v>1</v>
      </c>
      <c r="P216">
        <v>9.57</v>
      </c>
    </row>
    <row r="217" spans="1:16" x14ac:dyDescent="0.25">
      <c r="A217" t="s">
        <v>456</v>
      </c>
      <c r="B217">
        <v>880</v>
      </c>
      <c r="C217">
        <v>1300</v>
      </c>
      <c r="D217">
        <v>1900</v>
      </c>
      <c r="E217">
        <v>1900</v>
      </c>
      <c r="F217">
        <v>1600</v>
      </c>
      <c r="G217">
        <v>1000</v>
      </c>
      <c r="H217">
        <v>590</v>
      </c>
      <c r="I217">
        <v>320</v>
      </c>
      <c r="J217">
        <v>320</v>
      </c>
      <c r="K217">
        <v>320</v>
      </c>
      <c r="L217">
        <v>390</v>
      </c>
      <c r="M217">
        <v>390</v>
      </c>
      <c r="N217">
        <v>880</v>
      </c>
      <c r="O217">
        <v>1</v>
      </c>
      <c r="P217">
        <v>13.22</v>
      </c>
    </row>
    <row r="218" spans="1:16" x14ac:dyDescent="0.25">
      <c r="A218" t="s">
        <v>455</v>
      </c>
      <c r="B218">
        <v>50</v>
      </c>
      <c r="C218">
        <v>90</v>
      </c>
      <c r="D218">
        <v>210</v>
      </c>
      <c r="E218">
        <v>140</v>
      </c>
      <c r="F218">
        <v>20</v>
      </c>
      <c r="G218">
        <v>20</v>
      </c>
      <c r="H218">
        <v>20</v>
      </c>
      <c r="I218">
        <v>10</v>
      </c>
      <c r="J218">
        <v>30</v>
      </c>
      <c r="K218">
        <v>20</v>
      </c>
      <c r="L218">
        <v>20</v>
      </c>
      <c r="M218">
        <v>30</v>
      </c>
      <c r="N218">
        <v>50</v>
      </c>
      <c r="O218">
        <v>0.99</v>
      </c>
      <c r="P218">
        <v>12.1</v>
      </c>
    </row>
    <row r="219" spans="1:16" x14ac:dyDescent="0.25">
      <c r="A219" t="s">
        <v>454</v>
      </c>
    </row>
    <row r="220" spans="1:16" x14ac:dyDescent="0.25">
      <c r="A220" t="s">
        <v>453</v>
      </c>
    </row>
    <row r="221" spans="1:16" x14ac:dyDescent="0.25">
      <c r="A221" t="s">
        <v>452</v>
      </c>
    </row>
    <row r="222" spans="1:16" x14ac:dyDescent="0.25">
      <c r="A222" t="s">
        <v>451</v>
      </c>
    </row>
    <row r="223" spans="1:16" x14ac:dyDescent="0.25">
      <c r="A223" t="s">
        <v>450</v>
      </c>
      <c r="B223">
        <v>30</v>
      </c>
      <c r="C223">
        <v>70</v>
      </c>
      <c r="D223">
        <v>50</v>
      </c>
      <c r="E223">
        <v>70</v>
      </c>
      <c r="F223">
        <v>50</v>
      </c>
      <c r="G223">
        <v>40</v>
      </c>
      <c r="H223">
        <v>20</v>
      </c>
      <c r="I223">
        <v>10</v>
      </c>
      <c r="J223">
        <v>10</v>
      </c>
      <c r="K223">
        <v>20</v>
      </c>
      <c r="L223">
        <v>20</v>
      </c>
      <c r="M223">
        <v>10</v>
      </c>
      <c r="N223">
        <v>10</v>
      </c>
      <c r="O223">
        <v>0.84</v>
      </c>
      <c r="P223">
        <v>9.6199999999999992</v>
      </c>
    </row>
    <row r="224" spans="1:16" x14ac:dyDescent="0.25">
      <c r="A224" t="s">
        <v>449</v>
      </c>
      <c r="B224">
        <v>10</v>
      </c>
      <c r="C224">
        <v>10</v>
      </c>
      <c r="D224">
        <v>10</v>
      </c>
      <c r="E224">
        <v>20</v>
      </c>
      <c r="F224">
        <v>30</v>
      </c>
      <c r="G224">
        <v>10</v>
      </c>
      <c r="H224">
        <v>10</v>
      </c>
      <c r="I224">
        <v>10</v>
      </c>
      <c r="J224">
        <v>10</v>
      </c>
      <c r="K224">
        <v>10</v>
      </c>
      <c r="L224">
        <v>0</v>
      </c>
      <c r="M224">
        <v>10</v>
      </c>
      <c r="N224">
        <v>10</v>
      </c>
      <c r="O224">
        <v>0.97</v>
      </c>
      <c r="P224">
        <v>3.81</v>
      </c>
    </row>
    <row r="225" spans="1:16" x14ac:dyDescent="0.25">
      <c r="A225" t="s">
        <v>448</v>
      </c>
    </row>
    <row r="226" spans="1:16" x14ac:dyDescent="0.25">
      <c r="A226" t="s">
        <v>447</v>
      </c>
      <c r="B226">
        <v>10</v>
      </c>
      <c r="C226">
        <v>10</v>
      </c>
      <c r="D226">
        <v>20</v>
      </c>
      <c r="E226">
        <v>20</v>
      </c>
      <c r="F226">
        <v>10</v>
      </c>
      <c r="G226">
        <v>10</v>
      </c>
      <c r="H226">
        <v>10</v>
      </c>
      <c r="I226">
        <v>0</v>
      </c>
      <c r="J226">
        <v>10</v>
      </c>
      <c r="K226">
        <v>10</v>
      </c>
      <c r="L226">
        <v>10</v>
      </c>
      <c r="M226">
        <v>10</v>
      </c>
      <c r="N226">
        <v>10</v>
      </c>
      <c r="O226">
        <v>0.79</v>
      </c>
      <c r="P226">
        <v>15.35</v>
      </c>
    </row>
    <row r="227" spans="1:16" x14ac:dyDescent="0.25">
      <c r="A227" t="s">
        <v>446</v>
      </c>
      <c r="B227">
        <v>50</v>
      </c>
      <c r="C227">
        <v>20</v>
      </c>
      <c r="D227">
        <v>40</v>
      </c>
      <c r="E227">
        <v>70</v>
      </c>
      <c r="F227">
        <v>90</v>
      </c>
      <c r="G227">
        <v>70</v>
      </c>
      <c r="H227">
        <v>20</v>
      </c>
      <c r="I227">
        <v>10</v>
      </c>
      <c r="J227">
        <v>10</v>
      </c>
      <c r="K227">
        <v>10</v>
      </c>
      <c r="L227">
        <v>20</v>
      </c>
      <c r="M227">
        <v>30</v>
      </c>
      <c r="N227">
        <v>140</v>
      </c>
      <c r="O227">
        <v>1</v>
      </c>
      <c r="P227">
        <v>10.029999999999999</v>
      </c>
    </row>
    <row r="228" spans="1:16" x14ac:dyDescent="0.25">
      <c r="A228" t="s">
        <v>445</v>
      </c>
      <c r="B228">
        <v>10</v>
      </c>
      <c r="C228">
        <v>10</v>
      </c>
      <c r="D228">
        <v>10</v>
      </c>
      <c r="E228">
        <v>10</v>
      </c>
      <c r="F228">
        <v>10</v>
      </c>
      <c r="G228">
        <v>10</v>
      </c>
      <c r="H228">
        <v>0</v>
      </c>
      <c r="I228">
        <v>10</v>
      </c>
      <c r="J228">
        <v>10</v>
      </c>
      <c r="K228">
        <v>10</v>
      </c>
      <c r="L228">
        <v>0</v>
      </c>
      <c r="M228">
        <v>0</v>
      </c>
      <c r="N228">
        <v>10</v>
      </c>
      <c r="O228">
        <v>1</v>
      </c>
    </row>
    <row r="229" spans="1:16" x14ac:dyDescent="0.25">
      <c r="A229" t="s">
        <v>444</v>
      </c>
      <c r="B229">
        <v>10</v>
      </c>
      <c r="C229">
        <v>30</v>
      </c>
      <c r="D229">
        <v>20</v>
      </c>
      <c r="E229">
        <v>10</v>
      </c>
      <c r="F229">
        <v>10</v>
      </c>
      <c r="G229">
        <v>10</v>
      </c>
      <c r="H229">
        <v>10</v>
      </c>
      <c r="I229">
        <v>10</v>
      </c>
      <c r="J229">
        <v>10</v>
      </c>
      <c r="K229">
        <v>10</v>
      </c>
      <c r="L229">
        <v>10</v>
      </c>
      <c r="M229">
        <v>10</v>
      </c>
      <c r="N229">
        <v>10</v>
      </c>
      <c r="O229">
        <v>1</v>
      </c>
      <c r="P229">
        <v>5.9</v>
      </c>
    </row>
    <row r="230" spans="1:16" x14ac:dyDescent="0.25">
      <c r="A230" t="s">
        <v>443</v>
      </c>
      <c r="B230">
        <v>40</v>
      </c>
      <c r="C230">
        <v>90</v>
      </c>
      <c r="D230">
        <v>50</v>
      </c>
      <c r="E230">
        <v>50</v>
      </c>
      <c r="F230">
        <v>40</v>
      </c>
      <c r="G230">
        <v>30</v>
      </c>
      <c r="H230">
        <v>30</v>
      </c>
      <c r="I230">
        <v>30</v>
      </c>
      <c r="J230">
        <v>10</v>
      </c>
      <c r="K230">
        <v>20</v>
      </c>
      <c r="L230">
        <v>30</v>
      </c>
      <c r="M230">
        <v>40</v>
      </c>
      <c r="N230">
        <v>40</v>
      </c>
      <c r="O230">
        <v>1</v>
      </c>
      <c r="P230">
        <v>5.46</v>
      </c>
    </row>
    <row r="231" spans="1:16" x14ac:dyDescent="0.25">
      <c r="A231" t="s">
        <v>442</v>
      </c>
      <c r="B231">
        <v>260</v>
      </c>
      <c r="C231">
        <v>140</v>
      </c>
      <c r="D231">
        <v>320</v>
      </c>
      <c r="E231">
        <v>480</v>
      </c>
      <c r="F231">
        <v>1000</v>
      </c>
      <c r="G231">
        <v>720</v>
      </c>
      <c r="H231">
        <v>320</v>
      </c>
      <c r="I231">
        <v>110</v>
      </c>
      <c r="J231">
        <v>30</v>
      </c>
      <c r="K231">
        <v>10</v>
      </c>
      <c r="L231">
        <v>10</v>
      </c>
      <c r="M231">
        <v>10</v>
      </c>
      <c r="N231">
        <v>30</v>
      </c>
      <c r="O231">
        <v>0.13</v>
      </c>
    </row>
    <row r="232" spans="1:16" x14ac:dyDescent="0.25">
      <c r="A232" t="s">
        <v>440</v>
      </c>
      <c r="B232">
        <v>50</v>
      </c>
      <c r="C232">
        <v>70</v>
      </c>
      <c r="D232">
        <v>90</v>
      </c>
      <c r="E232">
        <v>110</v>
      </c>
      <c r="F232">
        <v>110</v>
      </c>
      <c r="G232">
        <v>110</v>
      </c>
      <c r="H232">
        <v>90</v>
      </c>
      <c r="I232">
        <v>40</v>
      </c>
      <c r="J232">
        <v>20</v>
      </c>
      <c r="K232">
        <v>10</v>
      </c>
      <c r="L232">
        <v>10</v>
      </c>
      <c r="M232">
        <v>10</v>
      </c>
      <c r="N232">
        <v>10</v>
      </c>
      <c r="O232">
        <v>0.06</v>
      </c>
      <c r="P232">
        <v>5.68</v>
      </c>
    </row>
    <row r="233" spans="1:16" x14ac:dyDescent="0.25">
      <c r="A233" t="s">
        <v>441</v>
      </c>
      <c r="B233">
        <v>30</v>
      </c>
      <c r="C233">
        <v>30</v>
      </c>
      <c r="D233">
        <v>30</v>
      </c>
      <c r="E233">
        <v>70</v>
      </c>
      <c r="F233">
        <v>70</v>
      </c>
      <c r="G233">
        <v>40</v>
      </c>
      <c r="H233">
        <v>10</v>
      </c>
      <c r="I233">
        <v>10</v>
      </c>
      <c r="J233">
        <v>10</v>
      </c>
      <c r="K233">
        <v>10</v>
      </c>
      <c r="L233">
        <v>10</v>
      </c>
      <c r="M233">
        <v>10</v>
      </c>
      <c r="N233">
        <v>10</v>
      </c>
      <c r="O233">
        <v>0.03</v>
      </c>
    </row>
    <row r="234" spans="1:16" x14ac:dyDescent="0.25">
      <c r="A234" t="s">
        <v>439</v>
      </c>
      <c r="B234">
        <v>140</v>
      </c>
      <c r="C234">
        <v>170</v>
      </c>
      <c r="D234">
        <v>260</v>
      </c>
      <c r="E234">
        <v>390</v>
      </c>
      <c r="F234">
        <v>390</v>
      </c>
      <c r="G234">
        <v>260</v>
      </c>
      <c r="H234">
        <v>90</v>
      </c>
      <c r="I234">
        <v>40</v>
      </c>
      <c r="J234">
        <v>40</v>
      </c>
      <c r="K234">
        <v>30</v>
      </c>
      <c r="L234">
        <v>40</v>
      </c>
      <c r="M234">
        <v>30</v>
      </c>
      <c r="N234">
        <v>50</v>
      </c>
      <c r="O234">
        <v>0.02</v>
      </c>
    </row>
    <row r="235" spans="1:16" x14ac:dyDescent="0.25">
      <c r="A235" t="s">
        <v>438</v>
      </c>
      <c r="B235">
        <v>20</v>
      </c>
      <c r="C235">
        <v>20</v>
      </c>
      <c r="D235">
        <v>30</v>
      </c>
      <c r="E235">
        <v>90</v>
      </c>
      <c r="F235">
        <v>40</v>
      </c>
      <c r="G235">
        <v>30</v>
      </c>
      <c r="H235">
        <v>20</v>
      </c>
      <c r="I235">
        <v>10</v>
      </c>
      <c r="J235">
        <v>10</v>
      </c>
      <c r="K235">
        <v>10</v>
      </c>
      <c r="L235">
        <v>10</v>
      </c>
      <c r="M235">
        <v>10</v>
      </c>
      <c r="N235">
        <v>10</v>
      </c>
      <c r="O235">
        <v>0.16</v>
      </c>
      <c r="P235">
        <v>0.15</v>
      </c>
    </row>
    <row r="236" spans="1:16" x14ac:dyDescent="0.25">
      <c r="A236" t="s">
        <v>437</v>
      </c>
      <c r="B236">
        <v>50</v>
      </c>
      <c r="C236">
        <v>50</v>
      </c>
      <c r="D236">
        <v>90</v>
      </c>
      <c r="E236">
        <v>110</v>
      </c>
      <c r="F236">
        <v>140</v>
      </c>
      <c r="G236">
        <v>90</v>
      </c>
      <c r="H236">
        <v>50</v>
      </c>
      <c r="I236">
        <v>30</v>
      </c>
      <c r="J236">
        <v>10</v>
      </c>
      <c r="K236">
        <v>10</v>
      </c>
      <c r="L236">
        <v>10</v>
      </c>
      <c r="M236">
        <v>10</v>
      </c>
      <c r="N236">
        <v>20</v>
      </c>
      <c r="O236">
        <v>0.15</v>
      </c>
      <c r="P236">
        <v>3.03</v>
      </c>
    </row>
    <row r="237" spans="1:16" x14ac:dyDescent="0.25">
      <c r="A237" t="s">
        <v>436</v>
      </c>
      <c r="B237">
        <v>30</v>
      </c>
      <c r="C237">
        <v>50</v>
      </c>
      <c r="D237">
        <v>40</v>
      </c>
      <c r="E237">
        <v>50</v>
      </c>
      <c r="F237">
        <v>50</v>
      </c>
      <c r="G237">
        <v>40</v>
      </c>
      <c r="H237">
        <v>20</v>
      </c>
      <c r="I237">
        <v>30</v>
      </c>
      <c r="J237">
        <v>30</v>
      </c>
      <c r="K237">
        <v>30</v>
      </c>
      <c r="L237">
        <v>10</v>
      </c>
      <c r="M237">
        <v>20</v>
      </c>
      <c r="N237">
        <v>10</v>
      </c>
      <c r="O237">
        <v>0.09</v>
      </c>
    </row>
    <row r="238" spans="1:16" x14ac:dyDescent="0.25">
      <c r="A238" t="s">
        <v>435</v>
      </c>
      <c r="B238">
        <v>20</v>
      </c>
      <c r="C238">
        <v>20</v>
      </c>
      <c r="D238">
        <v>30</v>
      </c>
      <c r="E238">
        <v>30</v>
      </c>
      <c r="F238">
        <v>30</v>
      </c>
      <c r="G238">
        <v>10</v>
      </c>
      <c r="H238">
        <v>10</v>
      </c>
      <c r="I238">
        <v>20</v>
      </c>
      <c r="J238">
        <v>10</v>
      </c>
      <c r="K238">
        <v>10</v>
      </c>
      <c r="L238">
        <v>10</v>
      </c>
      <c r="M238">
        <v>10</v>
      </c>
      <c r="N238">
        <v>10</v>
      </c>
      <c r="O238">
        <v>0.09</v>
      </c>
    </row>
    <row r="239" spans="1:16" x14ac:dyDescent="0.25">
      <c r="A239" t="s">
        <v>434</v>
      </c>
      <c r="B239">
        <v>90</v>
      </c>
      <c r="C239">
        <v>90</v>
      </c>
      <c r="D239">
        <v>170</v>
      </c>
      <c r="E239">
        <v>210</v>
      </c>
      <c r="F239">
        <v>210</v>
      </c>
      <c r="G239">
        <v>110</v>
      </c>
      <c r="H239">
        <v>70</v>
      </c>
      <c r="I239">
        <v>70</v>
      </c>
      <c r="J239">
        <v>90</v>
      </c>
      <c r="K239">
        <v>20</v>
      </c>
      <c r="L239">
        <v>10</v>
      </c>
      <c r="M239">
        <v>30</v>
      </c>
      <c r="N239">
        <v>70</v>
      </c>
      <c r="O239">
        <v>0.16</v>
      </c>
      <c r="P239">
        <v>0.16</v>
      </c>
    </row>
    <row r="240" spans="1:16" x14ac:dyDescent="0.25">
      <c r="A240" t="s">
        <v>433</v>
      </c>
      <c r="B240">
        <v>10</v>
      </c>
      <c r="C240">
        <v>0</v>
      </c>
      <c r="D240">
        <v>0</v>
      </c>
      <c r="E240">
        <v>20</v>
      </c>
      <c r="F240">
        <v>40</v>
      </c>
      <c r="G240">
        <v>20</v>
      </c>
      <c r="H240">
        <v>10</v>
      </c>
      <c r="I240">
        <v>10</v>
      </c>
      <c r="J240">
        <v>10</v>
      </c>
      <c r="K240">
        <v>10</v>
      </c>
      <c r="L240">
        <v>10</v>
      </c>
      <c r="M240">
        <v>10</v>
      </c>
      <c r="N240">
        <v>10</v>
      </c>
      <c r="O240">
        <v>0.2</v>
      </c>
    </row>
    <row r="241" spans="1:16" x14ac:dyDescent="0.25">
      <c r="A241" t="s">
        <v>649</v>
      </c>
      <c r="B241">
        <v>70</v>
      </c>
      <c r="C241">
        <v>70</v>
      </c>
      <c r="D241">
        <v>70</v>
      </c>
      <c r="E241">
        <v>90</v>
      </c>
      <c r="F241">
        <v>110</v>
      </c>
      <c r="G241">
        <v>110</v>
      </c>
      <c r="H241">
        <v>70</v>
      </c>
      <c r="I241">
        <v>70</v>
      </c>
      <c r="J241">
        <v>10</v>
      </c>
      <c r="K241">
        <v>20</v>
      </c>
      <c r="L241">
        <v>40</v>
      </c>
      <c r="M241">
        <v>20</v>
      </c>
      <c r="N241">
        <v>30</v>
      </c>
      <c r="O241">
        <v>0.1</v>
      </c>
    </row>
    <row r="242" spans="1:16" x14ac:dyDescent="0.25">
      <c r="A242" t="s">
        <v>432</v>
      </c>
      <c r="B242">
        <v>20</v>
      </c>
      <c r="C242">
        <v>20</v>
      </c>
      <c r="D242">
        <v>30</v>
      </c>
      <c r="E242">
        <v>30</v>
      </c>
      <c r="F242">
        <v>10</v>
      </c>
      <c r="G242">
        <v>10</v>
      </c>
      <c r="H242">
        <v>10</v>
      </c>
      <c r="I242">
        <v>20</v>
      </c>
      <c r="J242">
        <v>10</v>
      </c>
      <c r="K242">
        <v>10</v>
      </c>
      <c r="L242">
        <v>10</v>
      </c>
      <c r="M242">
        <v>10</v>
      </c>
      <c r="N242">
        <v>30</v>
      </c>
      <c r="O242">
        <v>0.75</v>
      </c>
      <c r="P242">
        <v>4.22</v>
      </c>
    </row>
    <row r="243" spans="1:16" x14ac:dyDescent="0.25">
      <c r="A243" t="s">
        <v>431</v>
      </c>
      <c r="B243">
        <v>10</v>
      </c>
      <c r="C243">
        <v>10</v>
      </c>
      <c r="D243">
        <v>20</v>
      </c>
      <c r="E243">
        <v>40</v>
      </c>
      <c r="F243">
        <v>20</v>
      </c>
      <c r="G243">
        <v>10</v>
      </c>
      <c r="H243">
        <v>10</v>
      </c>
      <c r="I243">
        <v>10</v>
      </c>
      <c r="J243">
        <v>10</v>
      </c>
      <c r="K243">
        <v>10</v>
      </c>
      <c r="L243">
        <v>10</v>
      </c>
      <c r="M243">
        <v>10</v>
      </c>
      <c r="N243">
        <v>10</v>
      </c>
      <c r="O243">
        <v>0.64</v>
      </c>
      <c r="P243">
        <v>8.24</v>
      </c>
    </row>
    <row r="244" spans="1:16" x14ac:dyDescent="0.25">
      <c r="A244" t="s">
        <v>430</v>
      </c>
      <c r="B244">
        <v>20</v>
      </c>
      <c r="C244">
        <v>30</v>
      </c>
      <c r="D244">
        <v>40</v>
      </c>
      <c r="E244">
        <v>70</v>
      </c>
      <c r="F244">
        <v>70</v>
      </c>
      <c r="G244">
        <v>50</v>
      </c>
      <c r="H244">
        <v>20</v>
      </c>
      <c r="I244">
        <v>10</v>
      </c>
      <c r="J244">
        <v>0</v>
      </c>
      <c r="K244">
        <v>0</v>
      </c>
      <c r="L244">
        <v>0</v>
      </c>
      <c r="M244">
        <v>10</v>
      </c>
      <c r="N244">
        <v>10</v>
      </c>
      <c r="O244">
        <v>0.39</v>
      </c>
    </row>
    <row r="245" spans="1:16" x14ac:dyDescent="0.25">
      <c r="A245" t="s">
        <v>429</v>
      </c>
      <c r="B245">
        <v>10</v>
      </c>
      <c r="C245">
        <v>10</v>
      </c>
      <c r="D245">
        <v>10</v>
      </c>
      <c r="E245">
        <v>20</v>
      </c>
      <c r="F245">
        <v>10</v>
      </c>
      <c r="G245">
        <v>10</v>
      </c>
      <c r="H245">
        <v>10</v>
      </c>
      <c r="I245">
        <v>10</v>
      </c>
      <c r="J245">
        <v>10</v>
      </c>
      <c r="K245">
        <v>0</v>
      </c>
      <c r="L245">
        <v>0</v>
      </c>
      <c r="M245">
        <v>10</v>
      </c>
      <c r="N245">
        <v>10</v>
      </c>
      <c r="O245">
        <v>0.2</v>
      </c>
    </row>
    <row r="246" spans="1:16" x14ac:dyDescent="0.25">
      <c r="A246" t="s">
        <v>428</v>
      </c>
      <c r="B246">
        <v>20</v>
      </c>
      <c r="C246">
        <v>30</v>
      </c>
      <c r="D246">
        <v>30</v>
      </c>
      <c r="E246">
        <v>70</v>
      </c>
      <c r="F246">
        <v>50</v>
      </c>
      <c r="G246">
        <v>10</v>
      </c>
      <c r="H246">
        <v>10</v>
      </c>
      <c r="I246">
        <v>10</v>
      </c>
      <c r="J246">
        <v>10</v>
      </c>
      <c r="K246">
        <v>0</v>
      </c>
      <c r="L246">
        <v>0</v>
      </c>
      <c r="M246">
        <v>0</v>
      </c>
      <c r="N246">
        <v>0</v>
      </c>
    </row>
    <row r="247" spans="1:16" x14ac:dyDescent="0.25">
      <c r="A247" t="s">
        <v>427</v>
      </c>
      <c r="B247">
        <v>40</v>
      </c>
      <c r="C247">
        <v>70</v>
      </c>
      <c r="D247">
        <v>90</v>
      </c>
      <c r="E247">
        <v>140</v>
      </c>
      <c r="F247">
        <v>50</v>
      </c>
      <c r="G247">
        <v>30</v>
      </c>
      <c r="H247">
        <v>20</v>
      </c>
      <c r="I247">
        <v>20</v>
      </c>
      <c r="J247">
        <v>10</v>
      </c>
      <c r="K247">
        <v>10</v>
      </c>
      <c r="L247">
        <v>10</v>
      </c>
      <c r="M247">
        <v>10</v>
      </c>
      <c r="N247">
        <v>10</v>
      </c>
      <c r="O247">
        <v>0.17</v>
      </c>
    </row>
    <row r="248" spans="1:16" x14ac:dyDescent="0.25">
      <c r="A248" t="s">
        <v>426</v>
      </c>
      <c r="B248">
        <v>10</v>
      </c>
      <c r="C248">
        <v>10</v>
      </c>
      <c r="D248">
        <v>10</v>
      </c>
      <c r="E248">
        <v>20</v>
      </c>
      <c r="F248">
        <v>10</v>
      </c>
      <c r="G248">
        <v>10</v>
      </c>
      <c r="H248">
        <v>10</v>
      </c>
      <c r="I248">
        <v>0</v>
      </c>
      <c r="J248">
        <v>0</v>
      </c>
      <c r="K248">
        <v>0</v>
      </c>
      <c r="L248">
        <v>10</v>
      </c>
      <c r="M248">
        <v>0</v>
      </c>
      <c r="N248">
        <v>10</v>
      </c>
      <c r="O248">
        <v>0</v>
      </c>
    </row>
    <row r="249" spans="1:16" x14ac:dyDescent="0.25">
      <c r="A249" t="s">
        <v>425</v>
      </c>
      <c r="B249">
        <v>50</v>
      </c>
      <c r="C249">
        <v>70</v>
      </c>
      <c r="D249">
        <v>90</v>
      </c>
      <c r="E249">
        <v>140</v>
      </c>
      <c r="F249">
        <v>90</v>
      </c>
      <c r="G249">
        <v>50</v>
      </c>
      <c r="H249">
        <v>10</v>
      </c>
      <c r="I249">
        <v>10</v>
      </c>
      <c r="J249">
        <v>10</v>
      </c>
      <c r="K249">
        <v>30</v>
      </c>
      <c r="L249">
        <v>20</v>
      </c>
      <c r="M249">
        <v>30</v>
      </c>
      <c r="N249">
        <v>30</v>
      </c>
      <c r="O249">
        <v>0.32</v>
      </c>
      <c r="P249">
        <v>4.4000000000000004</v>
      </c>
    </row>
    <row r="250" spans="1:16" x14ac:dyDescent="0.25">
      <c r="A250" t="s">
        <v>424</v>
      </c>
      <c r="B250">
        <v>10</v>
      </c>
      <c r="C250">
        <v>10</v>
      </c>
      <c r="D250">
        <v>20</v>
      </c>
      <c r="E250">
        <v>30</v>
      </c>
      <c r="F250">
        <v>10</v>
      </c>
      <c r="G250">
        <v>20</v>
      </c>
      <c r="H250">
        <v>10</v>
      </c>
      <c r="I250">
        <v>10</v>
      </c>
      <c r="J250">
        <v>10</v>
      </c>
      <c r="K250">
        <v>10</v>
      </c>
      <c r="L250">
        <v>10</v>
      </c>
      <c r="M250">
        <v>10</v>
      </c>
      <c r="N250">
        <v>10</v>
      </c>
      <c r="O250">
        <v>0.7</v>
      </c>
    </row>
    <row r="251" spans="1:16" x14ac:dyDescent="0.25">
      <c r="A251" t="s">
        <v>423</v>
      </c>
      <c r="B251">
        <v>10</v>
      </c>
      <c r="C251">
        <v>20</v>
      </c>
      <c r="D251">
        <v>10</v>
      </c>
      <c r="E251">
        <v>20</v>
      </c>
      <c r="F251">
        <v>20</v>
      </c>
      <c r="G251">
        <v>10</v>
      </c>
      <c r="H251">
        <v>10</v>
      </c>
      <c r="I251">
        <v>0</v>
      </c>
      <c r="J251">
        <v>10</v>
      </c>
      <c r="K251">
        <v>0</v>
      </c>
      <c r="L251">
        <v>10</v>
      </c>
      <c r="M251">
        <v>10</v>
      </c>
      <c r="N251">
        <v>10</v>
      </c>
      <c r="O251">
        <v>0.56999999999999995</v>
      </c>
      <c r="P251">
        <v>14.91</v>
      </c>
    </row>
    <row r="252" spans="1:16" x14ac:dyDescent="0.25">
      <c r="A252" t="s">
        <v>422</v>
      </c>
      <c r="B252">
        <v>10</v>
      </c>
      <c r="C252">
        <v>20</v>
      </c>
      <c r="D252">
        <v>20</v>
      </c>
      <c r="E252">
        <v>30</v>
      </c>
      <c r="F252">
        <v>40</v>
      </c>
      <c r="G252">
        <v>20</v>
      </c>
      <c r="H252">
        <v>10</v>
      </c>
      <c r="I252">
        <v>10</v>
      </c>
      <c r="J252">
        <v>10</v>
      </c>
      <c r="K252">
        <v>10</v>
      </c>
      <c r="L252">
        <v>10</v>
      </c>
      <c r="M252">
        <v>10</v>
      </c>
      <c r="N252">
        <v>10</v>
      </c>
      <c r="O252">
        <v>0.19</v>
      </c>
    </row>
    <row r="253" spans="1:16" x14ac:dyDescent="0.25">
      <c r="A253" t="s">
        <v>421</v>
      </c>
      <c r="B253">
        <v>20</v>
      </c>
      <c r="C253">
        <v>20</v>
      </c>
      <c r="D253">
        <v>30</v>
      </c>
      <c r="E253">
        <v>40</v>
      </c>
      <c r="F253">
        <v>40</v>
      </c>
      <c r="G253">
        <v>30</v>
      </c>
      <c r="H253">
        <v>10</v>
      </c>
      <c r="I253">
        <v>10</v>
      </c>
      <c r="J253">
        <v>10</v>
      </c>
      <c r="K253">
        <v>10</v>
      </c>
      <c r="L253">
        <v>10</v>
      </c>
      <c r="M253">
        <v>10</v>
      </c>
      <c r="N253">
        <v>10</v>
      </c>
      <c r="O253">
        <v>0.84</v>
      </c>
      <c r="P253">
        <v>5.19</v>
      </c>
    </row>
    <row r="254" spans="1:16" x14ac:dyDescent="0.25">
      <c r="A254" t="s">
        <v>420</v>
      </c>
      <c r="B254">
        <v>10</v>
      </c>
      <c r="C254">
        <v>30</v>
      </c>
      <c r="D254">
        <v>30</v>
      </c>
      <c r="E254">
        <v>40</v>
      </c>
      <c r="F254">
        <v>30</v>
      </c>
      <c r="G254">
        <v>10</v>
      </c>
      <c r="H254">
        <v>10</v>
      </c>
      <c r="I254">
        <v>10</v>
      </c>
      <c r="J254">
        <v>10</v>
      </c>
      <c r="K254">
        <v>10</v>
      </c>
      <c r="L254">
        <v>10</v>
      </c>
      <c r="M254">
        <v>10</v>
      </c>
      <c r="N254">
        <v>10</v>
      </c>
      <c r="O254">
        <v>0.79</v>
      </c>
      <c r="P254">
        <v>8.06</v>
      </c>
    </row>
    <row r="255" spans="1:16" x14ac:dyDescent="0.25">
      <c r="A255" t="s">
        <v>419</v>
      </c>
      <c r="B255">
        <v>20</v>
      </c>
      <c r="C255">
        <v>20</v>
      </c>
      <c r="D255">
        <v>30</v>
      </c>
      <c r="E255">
        <v>40</v>
      </c>
      <c r="F255">
        <v>30</v>
      </c>
      <c r="G255">
        <v>40</v>
      </c>
      <c r="H255">
        <v>10</v>
      </c>
      <c r="I255">
        <v>10</v>
      </c>
      <c r="J255">
        <v>10</v>
      </c>
      <c r="K255">
        <v>10</v>
      </c>
      <c r="L255">
        <v>10</v>
      </c>
      <c r="M255">
        <v>10</v>
      </c>
      <c r="N255">
        <v>10</v>
      </c>
      <c r="O255">
        <v>0.25</v>
      </c>
    </row>
    <row r="256" spans="1:16" x14ac:dyDescent="0.25">
      <c r="A256" t="s">
        <v>411</v>
      </c>
      <c r="B256">
        <v>90</v>
      </c>
      <c r="C256">
        <v>50</v>
      </c>
      <c r="D256">
        <v>90</v>
      </c>
      <c r="E256">
        <v>140</v>
      </c>
      <c r="F256">
        <v>210</v>
      </c>
      <c r="G256">
        <v>170</v>
      </c>
      <c r="H256">
        <v>90</v>
      </c>
      <c r="I256">
        <v>70</v>
      </c>
      <c r="J256">
        <v>50</v>
      </c>
      <c r="K256">
        <v>50</v>
      </c>
      <c r="L256">
        <v>50</v>
      </c>
      <c r="M256">
        <v>20</v>
      </c>
      <c r="N256">
        <v>50</v>
      </c>
      <c r="O256">
        <v>0.25</v>
      </c>
      <c r="P256">
        <v>0.4</v>
      </c>
    </row>
    <row r="257" spans="1:16" x14ac:dyDescent="0.25">
      <c r="A257" t="s">
        <v>410</v>
      </c>
      <c r="B257">
        <v>10</v>
      </c>
      <c r="C257">
        <v>20</v>
      </c>
      <c r="D257">
        <v>20</v>
      </c>
      <c r="E257">
        <v>30</v>
      </c>
      <c r="F257">
        <v>30</v>
      </c>
      <c r="G257">
        <v>20</v>
      </c>
      <c r="H257">
        <v>10</v>
      </c>
      <c r="I257">
        <v>10</v>
      </c>
      <c r="J257">
        <v>10</v>
      </c>
      <c r="K257">
        <v>10</v>
      </c>
      <c r="L257">
        <v>10</v>
      </c>
      <c r="M257">
        <v>10</v>
      </c>
      <c r="N257">
        <v>10</v>
      </c>
      <c r="O257">
        <v>0.27</v>
      </c>
    </row>
    <row r="258" spans="1:16" x14ac:dyDescent="0.25">
      <c r="A258" t="s">
        <v>418</v>
      </c>
      <c r="B258">
        <v>50</v>
      </c>
      <c r="C258">
        <v>70</v>
      </c>
      <c r="D258">
        <v>90</v>
      </c>
      <c r="E258">
        <v>110</v>
      </c>
      <c r="F258">
        <v>170</v>
      </c>
      <c r="G258">
        <v>70</v>
      </c>
      <c r="H258">
        <v>30</v>
      </c>
      <c r="I258">
        <v>10</v>
      </c>
      <c r="J258">
        <v>10</v>
      </c>
      <c r="K258">
        <v>10</v>
      </c>
      <c r="L258">
        <v>10</v>
      </c>
      <c r="M258">
        <v>20</v>
      </c>
      <c r="N258">
        <v>30</v>
      </c>
      <c r="O258">
        <v>0.47</v>
      </c>
      <c r="P258">
        <v>3.6</v>
      </c>
    </row>
    <row r="259" spans="1:16" x14ac:dyDescent="0.25">
      <c r="A259" t="s">
        <v>417</v>
      </c>
      <c r="B259">
        <v>210</v>
      </c>
      <c r="C259">
        <v>260</v>
      </c>
      <c r="D259">
        <v>320</v>
      </c>
      <c r="E259">
        <v>590</v>
      </c>
      <c r="F259">
        <v>590</v>
      </c>
      <c r="G259">
        <v>390</v>
      </c>
      <c r="H259">
        <v>140</v>
      </c>
      <c r="I259">
        <v>70</v>
      </c>
      <c r="J259">
        <v>20</v>
      </c>
      <c r="K259">
        <v>10</v>
      </c>
      <c r="L259">
        <v>20</v>
      </c>
      <c r="M259">
        <v>20</v>
      </c>
      <c r="N259">
        <v>70</v>
      </c>
      <c r="O259">
        <v>0.47</v>
      </c>
      <c r="P259">
        <v>2.4700000000000002</v>
      </c>
    </row>
    <row r="260" spans="1:16" x14ac:dyDescent="0.25">
      <c r="A260" t="s">
        <v>416</v>
      </c>
      <c r="B260">
        <v>10</v>
      </c>
      <c r="C260">
        <v>20</v>
      </c>
      <c r="D260">
        <v>10</v>
      </c>
      <c r="E260">
        <v>10</v>
      </c>
      <c r="F260">
        <v>10</v>
      </c>
      <c r="G260">
        <v>30</v>
      </c>
      <c r="H260">
        <v>10</v>
      </c>
      <c r="I260">
        <v>10</v>
      </c>
      <c r="J260">
        <v>10</v>
      </c>
      <c r="K260">
        <v>10</v>
      </c>
      <c r="L260">
        <v>10</v>
      </c>
      <c r="M260">
        <v>10</v>
      </c>
      <c r="N260">
        <v>10</v>
      </c>
      <c r="O260">
        <v>1</v>
      </c>
      <c r="P260">
        <v>4.49</v>
      </c>
    </row>
    <row r="261" spans="1:16" x14ac:dyDescent="0.25">
      <c r="A261" t="s">
        <v>415</v>
      </c>
      <c r="B261">
        <v>10</v>
      </c>
      <c r="C261">
        <v>10</v>
      </c>
      <c r="D261">
        <v>0</v>
      </c>
      <c r="E261">
        <v>10</v>
      </c>
      <c r="F261">
        <v>10</v>
      </c>
      <c r="G261">
        <v>0</v>
      </c>
      <c r="H261">
        <v>10</v>
      </c>
      <c r="I261">
        <v>10</v>
      </c>
      <c r="J261">
        <v>0</v>
      </c>
      <c r="K261">
        <v>10</v>
      </c>
      <c r="L261">
        <v>10</v>
      </c>
      <c r="M261">
        <v>10</v>
      </c>
      <c r="N261">
        <v>10</v>
      </c>
      <c r="O261">
        <v>0.98</v>
      </c>
      <c r="P261">
        <v>2.81</v>
      </c>
    </row>
    <row r="262" spans="1:16" x14ac:dyDescent="0.25">
      <c r="A262" t="s">
        <v>414</v>
      </c>
      <c r="B262">
        <v>10</v>
      </c>
      <c r="C262">
        <v>10</v>
      </c>
      <c r="D262">
        <v>10</v>
      </c>
      <c r="E262">
        <v>20</v>
      </c>
      <c r="F262">
        <v>10</v>
      </c>
      <c r="G262">
        <v>30</v>
      </c>
      <c r="H262">
        <v>10</v>
      </c>
      <c r="I262">
        <v>10</v>
      </c>
      <c r="J262">
        <v>0</v>
      </c>
      <c r="K262">
        <v>10</v>
      </c>
      <c r="L262">
        <v>0</v>
      </c>
      <c r="M262">
        <v>10</v>
      </c>
      <c r="N262">
        <v>10</v>
      </c>
      <c r="O262">
        <v>0.93</v>
      </c>
      <c r="P262">
        <v>3.48</v>
      </c>
    </row>
    <row r="263" spans="1:16" x14ac:dyDescent="0.25">
      <c r="A263" t="s">
        <v>413</v>
      </c>
      <c r="B263">
        <v>20</v>
      </c>
      <c r="C263">
        <v>50</v>
      </c>
      <c r="D263">
        <v>30</v>
      </c>
      <c r="E263">
        <v>20</v>
      </c>
      <c r="F263">
        <v>30</v>
      </c>
      <c r="G263">
        <v>30</v>
      </c>
      <c r="H263">
        <v>10</v>
      </c>
      <c r="I263">
        <v>20</v>
      </c>
      <c r="J263">
        <v>20</v>
      </c>
      <c r="K263">
        <v>10</v>
      </c>
      <c r="L263">
        <v>10</v>
      </c>
      <c r="M263">
        <v>10</v>
      </c>
      <c r="N263">
        <v>10</v>
      </c>
      <c r="O263">
        <v>0.26</v>
      </c>
      <c r="P263">
        <v>0.12</v>
      </c>
    </row>
    <row r="264" spans="1:16" x14ac:dyDescent="0.25">
      <c r="A264" t="s">
        <v>412</v>
      </c>
      <c r="B264">
        <v>30</v>
      </c>
      <c r="C264">
        <v>40</v>
      </c>
      <c r="D264">
        <v>30</v>
      </c>
      <c r="E264">
        <v>50</v>
      </c>
      <c r="F264">
        <v>70</v>
      </c>
      <c r="G264">
        <v>70</v>
      </c>
      <c r="H264">
        <v>30</v>
      </c>
      <c r="I264">
        <v>30</v>
      </c>
      <c r="J264">
        <v>10</v>
      </c>
      <c r="K264">
        <v>10</v>
      </c>
      <c r="L264">
        <v>10</v>
      </c>
      <c r="M264">
        <v>10</v>
      </c>
      <c r="N264">
        <v>10</v>
      </c>
      <c r="O264">
        <v>0.19</v>
      </c>
    </row>
    <row r="265" spans="1:16" x14ac:dyDescent="0.25">
      <c r="A265" t="s">
        <v>409</v>
      </c>
      <c r="B265">
        <v>40</v>
      </c>
      <c r="C265">
        <v>50</v>
      </c>
      <c r="D265">
        <v>40</v>
      </c>
      <c r="E265">
        <v>70</v>
      </c>
      <c r="F265">
        <v>90</v>
      </c>
      <c r="G265">
        <v>70</v>
      </c>
      <c r="H265">
        <v>50</v>
      </c>
      <c r="I265">
        <v>30</v>
      </c>
      <c r="J265">
        <v>20</v>
      </c>
      <c r="K265">
        <v>10</v>
      </c>
      <c r="L265">
        <v>20</v>
      </c>
      <c r="M265">
        <v>10</v>
      </c>
      <c r="N265">
        <v>30</v>
      </c>
      <c r="O265">
        <v>0.13</v>
      </c>
    </row>
    <row r="266" spans="1:16" x14ac:dyDescent="0.25">
      <c r="A266" t="s">
        <v>408</v>
      </c>
      <c r="B266">
        <v>20</v>
      </c>
      <c r="C266">
        <v>10</v>
      </c>
      <c r="D266">
        <v>20</v>
      </c>
      <c r="E266">
        <v>20</v>
      </c>
      <c r="F266">
        <v>50</v>
      </c>
      <c r="G266">
        <v>50</v>
      </c>
      <c r="H266">
        <v>20</v>
      </c>
      <c r="I266">
        <v>20</v>
      </c>
      <c r="J266">
        <v>10</v>
      </c>
      <c r="K266">
        <v>20</v>
      </c>
      <c r="L266">
        <v>10</v>
      </c>
      <c r="M266">
        <v>10</v>
      </c>
      <c r="N266">
        <v>10</v>
      </c>
      <c r="O266">
        <v>0.17</v>
      </c>
    </row>
    <row r="267" spans="1:16" x14ac:dyDescent="0.25">
      <c r="A267" t="s">
        <v>407</v>
      </c>
    </row>
    <row r="268" spans="1:16" x14ac:dyDescent="0.25">
      <c r="A268" t="s">
        <v>406</v>
      </c>
      <c r="B268">
        <v>50</v>
      </c>
      <c r="C268">
        <v>40</v>
      </c>
      <c r="D268">
        <v>40</v>
      </c>
      <c r="E268">
        <v>90</v>
      </c>
      <c r="F268">
        <v>110</v>
      </c>
      <c r="G268">
        <v>110</v>
      </c>
      <c r="H268">
        <v>70</v>
      </c>
      <c r="I268">
        <v>50</v>
      </c>
      <c r="J268">
        <v>40</v>
      </c>
      <c r="K268">
        <v>20</v>
      </c>
      <c r="L268">
        <v>20</v>
      </c>
      <c r="M268">
        <v>20</v>
      </c>
      <c r="N268">
        <v>30</v>
      </c>
      <c r="O268">
        <v>0.18</v>
      </c>
    </row>
    <row r="269" spans="1:16" x14ac:dyDescent="0.25">
      <c r="A269" t="s">
        <v>405</v>
      </c>
      <c r="B269">
        <v>20</v>
      </c>
      <c r="C269">
        <v>10</v>
      </c>
      <c r="D269">
        <v>40</v>
      </c>
      <c r="E269">
        <v>50</v>
      </c>
      <c r="F269">
        <v>30</v>
      </c>
      <c r="G269">
        <v>20</v>
      </c>
      <c r="H269">
        <v>10</v>
      </c>
      <c r="I269">
        <v>10</v>
      </c>
      <c r="J269">
        <v>10</v>
      </c>
      <c r="K269">
        <v>10</v>
      </c>
      <c r="L269">
        <v>10</v>
      </c>
      <c r="M269">
        <v>10</v>
      </c>
      <c r="N269">
        <v>20</v>
      </c>
      <c r="O269">
        <v>0.93</v>
      </c>
      <c r="P269">
        <v>3.6</v>
      </c>
    </row>
    <row r="270" spans="1:16" x14ac:dyDescent="0.25">
      <c r="A270" t="s">
        <v>353</v>
      </c>
      <c r="B270">
        <v>30</v>
      </c>
      <c r="C270">
        <v>40</v>
      </c>
      <c r="D270">
        <v>30</v>
      </c>
      <c r="E270">
        <v>70</v>
      </c>
      <c r="F270">
        <v>50</v>
      </c>
      <c r="G270">
        <v>50</v>
      </c>
      <c r="H270">
        <v>20</v>
      </c>
      <c r="I270">
        <v>10</v>
      </c>
      <c r="J270">
        <v>10</v>
      </c>
      <c r="K270">
        <v>20</v>
      </c>
      <c r="L270">
        <v>10</v>
      </c>
      <c r="M270">
        <v>10</v>
      </c>
      <c r="N270">
        <v>10</v>
      </c>
      <c r="O270">
        <v>1</v>
      </c>
      <c r="P270">
        <v>6.11</v>
      </c>
    </row>
    <row r="271" spans="1:16" x14ac:dyDescent="0.25">
      <c r="A271" t="s">
        <v>352</v>
      </c>
      <c r="B271">
        <v>70</v>
      </c>
      <c r="C271">
        <v>110</v>
      </c>
      <c r="D271">
        <v>140</v>
      </c>
      <c r="E271">
        <v>210</v>
      </c>
      <c r="F271">
        <v>170</v>
      </c>
      <c r="G271">
        <v>90</v>
      </c>
      <c r="H271">
        <v>40</v>
      </c>
      <c r="I271">
        <v>20</v>
      </c>
      <c r="J271">
        <v>10</v>
      </c>
      <c r="K271">
        <v>10</v>
      </c>
      <c r="L271">
        <v>20</v>
      </c>
      <c r="M271">
        <v>20</v>
      </c>
      <c r="N271">
        <v>50</v>
      </c>
      <c r="O271">
        <v>0.94</v>
      </c>
      <c r="P271">
        <v>3.78</v>
      </c>
    </row>
    <row r="272" spans="1:16" x14ac:dyDescent="0.25">
      <c r="A272" t="s">
        <v>404</v>
      </c>
      <c r="B272">
        <v>10</v>
      </c>
      <c r="C272">
        <v>20</v>
      </c>
      <c r="D272">
        <v>20</v>
      </c>
      <c r="E272">
        <v>20</v>
      </c>
      <c r="F272">
        <v>30</v>
      </c>
      <c r="G272">
        <v>10</v>
      </c>
      <c r="H272">
        <v>10</v>
      </c>
      <c r="I272">
        <v>10</v>
      </c>
      <c r="J272">
        <v>10</v>
      </c>
      <c r="K272">
        <v>10</v>
      </c>
      <c r="L272">
        <v>10</v>
      </c>
      <c r="M272">
        <v>10</v>
      </c>
      <c r="N272">
        <v>10</v>
      </c>
      <c r="O272">
        <v>0.77</v>
      </c>
      <c r="P272">
        <v>0.78</v>
      </c>
    </row>
    <row r="273" spans="1:16" x14ac:dyDescent="0.25">
      <c r="A273" t="s">
        <v>403</v>
      </c>
      <c r="B273">
        <v>40</v>
      </c>
      <c r="C273">
        <v>40</v>
      </c>
      <c r="D273">
        <v>70</v>
      </c>
      <c r="E273">
        <v>50</v>
      </c>
      <c r="F273">
        <v>40</v>
      </c>
      <c r="G273">
        <v>40</v>
      </c>
      <c r="H273">
        <v>20</v>
      </c>
      <c r="I273">
        <v>20</v>
      </c>
      <c r="J273">
        <v>20</v>
      </c>
      <c r="K273">
        <v>50</v>
      </c>
      <c r="L273">
        <v>30</v>
      </c>
      <c r="M273">
        <v>20</v>
      </c>
      <c r="N273">
        <v>30</v>
      </c>
      <c r="O273">
        <v>0.5</v>
      </c>
      <c r="P273">
        <v>4.6100000000000003</v>
      </c>
    </row>
    <row r="274" spans="1:16" x14ac:dyDescent="0.25">
      <c r="A274" t="s">
        <v>402</v>
      </c>
    </row>
    <row r="275" spans="1:16" x14ac:dyDescent="0.25">
      <c r="A275" t="s">
        <v>401</v>
      </c>
      <c r="B275">
        <v>260</v>
      </c>
      <c r="C275">
        <v>170</v>
      </c>
      <c r="D275">
        <v>320</v>
      </c>
      <c r="E275">
        <v>390</v>
      </c>
      <c r="F275">
        <v>590</v>
      </c>
      <c r="G275">
        <v>480</v>
      </c>
      <c r="H275">
        <v>210</v>
      </c>
      <c r="I275">
        <v>320</v>
      </c>
      <c r="J275">
        <v>90</v>
      </c>
      <c r="K275">
        <v>110</v>
      </c>
      <c r="L275">
        <v>40</v>
      </c>
      <c r="M275">
        <v>20</v>
      </c>
      <c r="N275">
        <v>50</v>
      </c>
      <c r="O275">
        <v>0.18</v>
      </c>
    </row>
    <row r="276" spans="1:16" x14ac:dyDescent="0.25">
      <c r="A276" t="s">
        <v>400</v>
      </c>
    </row>
    <row r="277" spans="1:16" x14ac:dyDescent="0.25">
      <c r="A277" t="s">
        <v>399</v>
      </c>
      <c r="B277">
        <v>10</v>
      </c>
      <c r="C277">
        <v>20</v>
      </c>
      <c r="D277">
        <v>20</v>
      </c>
      <c r="E277">
        <v>30</v>
      </c>
      <c r="F277">
        <v>40</v>
      </c>
      <c r="G277">
        <v>20</v>
      </c>
      <c r="H277">
        <v>10</v>
      </c>
      <c r="I277">
        <v>10</v>
      </c>
      <c r="J277">
        <v>10</v>
      </c>
      <c r="K277">
        <v>10</v>
      </c>
      <c r="L277">
        <v>10</v>
      </c>
      <c r="M277">
        <v>10</v>
      </c>
      <c r="N277">
        <v>10</v>
      </c>
      <c r="O277">
        <v>0.1</v>
      </c>
    </row>
    <row r="278" spans="1:16" x14ac:dyDescent="0.25">
      <c r="A278" t="s">
        <v>398</v>
      </c>
      <c r="B278">
        <v>40</v>
      </c>
      <c r="C278">
        <v>30</v>
      </c>
      <c r="D278">
        <v>50</v>
      </c>
      <c r="E278">
        <v>70</v>
      </c>
      <c r="F278">
        <v>90</v>
      </c>
      <c r="G278">
        <v>70</v>
      </c>
      <c r="H278">
        <v>40</v>
      </c>
      <c r="I278">
        <v>20</v>
      </c>
      <c r="J278">
        <v>10</v>
      </c>
      <c r="K278">
        <v>10</v>
      </c>
      <c r="L278">
        <v>10</v>
      </c>
      <c r="M278">
        <v>10</v>
      </c>
      <c r="N278">
        <v>10</v>
      </c>
      <c r="O278">
        <v>0.15</v>
      </c>
      <c r="P278">
        <v>0.15</v>
      </c>
    </row>
    <row r="279" spans="1:16" x14ac:dyDescent="0.25">
      <c r="A279" t="s">
        <v>397</v>
      </c>
      <c r="B279">
        <v>20</v>
      </c>
      <c r="C279">
        <v>10</v>
      </c>
      <c r="D279">
        <v>30</v>
      </c>
      <c r="E279">
        <v>30</v>
      </c>
      <c r="F279">
        <v>30</v>
      </c>
      <c r="G279">
        <v>20</v>
      </c>
      <c r="H279">
        <v>10</v>
      </c>
      <c r="I279">
        <v>10</v>
      </c>
      <c r="J279">
        <v>10</v>
      </c>
      <c r="K279">
        <v>30</v>
      </c>
      <c r="L279">
        <v>10</v>
      </c>
      <c r="M279">
        <v>10</v>
      </c>
      <c r="N279">
        <v>10</v>
      </c>
      <c r="O279">
        <v>0.96</v>
      </c>
      <c r="P279">
        <v>6.24</v>
      </c>
    </row>
    <row r="280" spans="1:16" x14ac:dyDescent="0.25">
      <c r="A280" t="s">
        <v>396</v>
      </c>
      <c r="B280">
        <v>40</v>
      </c>
      <c r="C280">
        <v>10</v>
      </c>
      <c r="D280">
        <v>30</v>
      </c>
      <c r="E280">
        <v>90</v>
      </c>
      <c r="F280">
        <v>90</v>
      </c>
      <c r="G280">
        <v>90</v>
      </c>
      <c r="H280">
        <v>50</v>
      </c>
      <c r="I280">
        <v>40</v>
      </c>
      <c r="J280">
        <v>20</v>
      </c>
      <c r="K280">
        <v>10</v>
      </c>
      <c r="L280">
        <v>10</v>
      </c>
      <c r="M280">
        <v>10</v>
      </c>
      <c r="N280">
        <v>10</v>
      </c>
      <c r="O280">
        <v>0.19</v>
      </c>
    </row>
    <row r="281" spans="1:16" x14ac:dyDescent="0.25">
      <c r="A281" t="s">
        <v>395</v>
      </c>
      <c r="B281">
        <v>10</v>
      </c>
      <c r="C281">
        <v>10</v>
      </c>
      <c r="D281">
        <v>10</v>
      </c>
      <c r="E281">
        <v>10</v>
      </c>
      <c r="F281">
        <v>10</v>
      </c>
      <c r="G281">
        <v>10</v>
      </c>
      <c r="H281">
        <v>10</v>
      </c>
      <c r="I281">
        <v>20</v>
      </c>
      <c r="J281">
        <v>20</v>
      </c>
      <c r="K281">
        <v>20</v>
      </c>
      <c r="L281">
        <v>10</v>
      </c>
      <c r="M281">
        <v>10</v>
      </c>
      <c r="N281">
        <v>10</v>
      </c>
      <c r="O281">
        <v>1</v>
      </c>
      <c r="P281">
        <v>3.3</v>
      </c>
    </row>
    <row r="282" spans="1:16" x14ac:dyDescent="0.25">
      <c r="A282" t="s">
        <v>394</v>
      </c>
      <c r="B282">
        <v>70</v>
      </c>
      <c r="C282">
        <v>20</v>
      </c>
      <c r="D282">
        <v>50</v>
      </c>
      <c r="E282">
        <v>40</v>
      </c>
      <c r="F282">
        <v>40</v>
      </c>
      <c r="G282">
        <v>50</v>
      </c>
      <c r="H282">
        <v>50</v>
      </c>
      <c r="I282">
        <v>70</v>
      </c>
      <c r="J282">
        <v>110</v>
      </c>
      <c r="K282">
        <v>110</v>
      </c>
      <c r="L282">
        <v>110</v>
      </c>
      <c r="M282">
        <v>40</v>
      </c>
      <c r="N282">
        <v>70</v>
      </c>
      <c r="O282">
        <v>1</v>
      </c>
      <c r="P282">
        <v>5.63</v>
      </c>
    </row>
    <row r="283" spans="1:16" x14ac:dyDescent="0.25">
      <c r="A283" t="s">
        <v>393</v>
      </c>
      <c r="B283">
        <v>10</v>
      </c>
      <c r="C283">
        <v>0</v>
      </c>
      <c r="D283">
        <v>0</v>
      </c>
      <c r="E283">
        <v>0</v>
      </c>
      <c r="F283">
        <v>30</v>
      </c>
      <c r="G283">
        <v>10</v>
      </c>
      <c r="H283">
        <v>10</v>
      </c>
      <c r="I283">
        <v>10</v>
      </c>
      <c r="J283">
        <v>20</v>
      </c>
      <c r="K283">
        <v>20</v>
      </c>
      <c r="L283">
        <v>10</v>
      </c>
      <c r="M283">
        <v>10</v>
      </c>
      <c r="N283">
        <v>10</v>
      </c>
      <c r="O283">
        <v>0.93</v>
      </c>
    </row>
    <row r="284" spans="1:16" x14ac:dyDescent="0.25">
      <c r="A284" t="s">
        <v>388</v>
      </c>
      <c r="B284">
        <v>20</v>
      </c>
      <c r="C284">
        <v>40</v>
      </c>
      <c r="D284">
        <v>40</v>
      </c>
      <c r="E284">
        <v>30</v>
      </c>
      <c r="F284">
        <v>30</v>
      </c>
      <c r="G284">
        <v>10</v>
      </c>
      <c r="H284">
        <v>10</v>
      </c>
      <c r="I284">
        <v>10</v>
      </c>
      <c r="J284">
        <v>10</v>
      </c>
      <c r="K284">
        <v>10</v>
      </c>
      <c r="L284">
        <v>10</v>
      </c>
      <c r="M284">
        <v>10</v>
      </c>
      <c r="N284">
        <v>10</v>
      </c>
      <c r="O284">
        <v>0.53</v>
      </c>
    </row>
    <row r="285" spans="1:16" x14ac:dyDescent="0.25">
      <c r="A285" t="s">
        <v>392</v>
      </c>
      <c r="B285">
        <v>40</v>
      </c>
      <c r="C285">
        <v>40</v>
      </c>
      <c r="D285">
        <v>50</v>
      </c>
      <c r="E285">
        <v>70</v>
      </c>
      <c r="F285">
        <v>110</v>
      </c>
      <c r="G285">
        <v>90</v>
      </c>
      <c r="H285">
        <v>50</v>
      </c>
      <c r="I285">
        <v>30</v>
      </c>
      <c r="J285">
        <v>20</v>
      </c>
      <c r="K285">
        <v>10</v>
      </c>
      <c r="L285">
        <v>10</v>
      </c>
      <c r="M285">
        <v>20</v>
      </c>
      <c r="N285">
        <v>20</v>
      </c>
      <c r="O285">
        <v>0.13</v>
      </c>
    </row>
    <row r="286" spans="1:16" x14ac:dyDescent="0.25">
      <c r="A286" t="s">
        <v>391</v>
      </c>
      <c r="B286">
        <v>30</v>
      </c>
      <c r="C286">
        <v>40</v>
      </c>
      <c r="D286">
        <v>40</v>
      </c>
      <c r="E286">
        <v>70</v>
      </c>
      <c r="F286">
        <v>70</v>
      </c>
      <c r="G286">
        <v>50</v>
      </c>
      <c r="H286">
        <v>10</v>
      </c>
      <c r="I286">
        <v>10</v>
      </c>
      <c r="J286">
        <v>10</v>
      </c>
      <c r="K286">
        <v>10</v>
      </c>
      <c r="L286">
        <v>10</v>
      </c>
      <c r="M286">
        <v>10</v>
      </c>
      <c r="N286">
        <v>10</v>
      </c>
      <c r="O286">
        <v>0.17</v>
      </c>
    </row>
    <row r="287" spans="1:16" x14ac:dyDescent="0.25">
      <c r="A287" t="s">
        <v>389</v>
      </c>
      <c r="B287">
        <v>10</v>
      </c>
      <c r="C287">
        <v>20</v>
      </c>
      <c r="D287">
        <v>20</v>
      </c>
      <c r="E287">
        <v>20</v>
      </c>
      <c r="F287">
        <v>20</v>
      </c>
      <c r="G287">
        <v>10</v>
      </c>
      <c r="H287">
        <v>10</v>
      </c>
      <c r="I287">
        <v>10</v>
      </c>
      <c r="J287">
        <v>10</v>
      </c>
      <c r="K287">
        <v>0</v>
      </c>
      <c r="L287">
        <v>10</v>
      </c>
      <c r="M287">
        <v>10</v>
      </c>
      <c r="N287">
        <v>10</v>
      </c>
      <c r="O287">
        <v>1</v>
      </c>
    </row>
    <row r="288" spans="1:16" x14ac:dyDescent="0.25">
      <c r="A288" t="s">
        <v>390</v>
      </c>
      <c r="B288">
        <v>20</v>
      </c>
      <c r="C288">
        <v>30</v>
      </c>
      <c r="D288">
        <v>50</v>
      </c>
      <c r="E288">
        <v>40</v>
      </c>
      <c r="F288">
        <v>50</v>
      </c>
      <c r="G288">
        <v>40</v>
      </c>
      <c r="H288">
        <v>20</v>
      </c>
      <c r="I288">
        <v>10</v>
      </c>
      <c r="J288">
        <v>10</v>
      </c>
      <c r="K288">
        <v>10</v>
      </c>
      <c r="L288">
        <v>10</v>
      </c>
      <c r="M288">
        <v>10</v>
      </c>
      <c r="N288">
        <v>10</v>
      </c>
      <c r="O288">
        <v>1</v>
      </c>
      <c r="P288">
        <v>12.33</v>
      </c>
    </row>
    <row r="289" spans="1:16" x14ac:dyDescent="0.25">
      <c r="A289" t="s">
        <v>387</v>
      </c>
      <c r="B289">
        <v>10</v>
      </c>
      <c r="C289">
        <v>10</v>
      </c>
      <c r="D289">
        <v>10</v>
      </c>
      <c r="E289">
        <v>20</v>
      </c>
      <c r="F289">
        <v>30</v>
      </c>
      <c r="G289">
        <v>30</v>
      </c>
      <c r="H289">
        <v>10</v>
      </c>
      <c r="I289">
        <v>10</v>
      </c>
      <c r="J289">
        <v>10</v>
      </c>
      <c r="K289">
        <v>0</v>
      </c>
      <c r="L289">
        <v>10</v>
      </c>
      <c r="M289">
        <v>10</v>
      </c>
      <c r="N289">
        <v>10</v>
      </c>
      <c r="O289">
        <v>0</v>
      </c>
    </row>
    <row r="290" spans="1:16" x14ac:dyDescent="0.25">
      <c r="A290" t="s">
        <v>375</v>
      </c>
      <c r="B290">
        <v>40</v>
      </c>
      <c r="C290">
        <v>40</v>
      </c>
      <c r="D290">
        <v>70</v>
      </c>
      <c r="E290">
        <v>70</v>
      </c>
      <c r="F290">
        <v>90</v>
      </c>
      <c r="G290">
        <v>90</v>
      </c>
      <c r="H290">
        <v>30</v>
      </c>
      <c r="I290">
        <v>10</v>
      </c>
      <c r="J290">
        <v>10</v>
      </c>
      <c r="K290">
        <v>10</v>
      </c>
      <c r="L290">
        <v>10</v>
      </c>
      <c r="M290">
        <v>10</v>
      </c>
      <c r="N290">
        <v>20</v>
      </c>
      <c r="O290">
        <v>0.04</v>
      </c>
    </row>
    <row r="291" spans="1:16" x14ac:dyDescent="0.25">
      <c r="A291" t="s">
        <v>386</v>
      </c>
      <c r="B291">
        <v>10</v>
      </c>
      <c r="C291">
        <v>20</v>
      </c>
      <c r="D291">
        <v>10</v>
      </c>
      <c r="E291">
        <v>20</v>
      </c>
      <c r="F291">
        <v>10</v>
      </c>
      <c r="G291">
        <v>10</v>
      </c>
      <c r="H291">
        <v>10</v>
      </c>
      <c r="I291">
        <v>10</v>
      </c>
      <c r="J291">
        <v>10</v>
      </c>
      <c r="K291">
        <v>10</v>
      </c>
      <c r="L291">
        <v>10</v>
      </c>
      <c r="M291">
        <v>10</v>
      </c>
      <c r="N291">
        <v>10</v>
      </c>
      <c r="O291">
        <v>0.9</v>
      </c>
    </row>
    <row r="292" spans="1:16" x14ac:dyDescent="0.25">
      <c r="A292" t="s">
        <v>385</v>
      </c>
      <c r="B292">
        <v>10</v>
      </c>
      <c r="C292">
        <v>10</v>
      </c>
      <c r="D292">
        <v>10</v>
      </c>
      <c r="E292">
        <v>10</v>
      </c>
      <c r="F292">
        <v>0</v>
      </c>
      <c r="G292">
        <v>0</v>
      </c>
      <c r="H292">
        <v>10</v>
      </c>
      <c r="I292">
        <v>0</v>
      </c>
      <c r="J292">
        <v>0</v>
      </c>
      <c r="K292">
        <v>0</v>
      </c>
      <c r="L292">
        <v>10</v>
      </c>
      <c r="M292">
        <v>0</v>
      </c>
      <c r="N292">
        <v>10</v>
      </c>
      <c r="O292">
        <v>1</v>
      </c>
    </row>
    <row r="293" spans="1:16" x14ac:dyDescent="0.25">
      <c r="A293" t="s">
        <v>384</v>
      </c>
      <c r="B293">
        <v>210</v>
      </c>
      <c r="C293">
        <v>140</v>
      </c>
      <c r="D293">
        <v>260</v>
      </c>
      <c r="E293">
        <v>480</v>
      </c>
      <c r="F293">
        <v>590</v>
      </c>
      <c r="G293">
        <v>480</v>
      </c>
      <c r="H293">
        <v>210</v>
      </c>
      <c r="I293">
        <v>90</v>
      </c>
      <c r="J293">
        <v>40</v>
      </c>
      <c r="K293">
        <v>50</v>
      </c>
      <c r="L293">
        <v>40</v>
      </c>
      <c r="M293">
        <v>50</v>
      </c>
      <c r="N293">
        <v>70</v>
      </c>
      <c r="O293">
        <v>0.19</v>
      </c>
      <c r="P293">
        <v>0.16</v>
      </c>
    </row>
    <row r="294" spans="1:16" x14ac:dyDescent="0.25">
      <c r="A294" t="s">
        <v>383</v>
      </c>
    </row>
    <row r="295" spans="1:16" x14ac:dyDescent="0.25">
      <c r="A295" t="s">
        <v>382</v>
      </c>
      <c r="B295">
        <v>40</v>
      </c>
      <c r="C295">
        <v>90</v>
      </c>
      <c r="D295">
        <v>90</v>
      </c>
      <c r="E295">
        <v>70</v>
      </c>
      <c r="F295">
        <v>70</v>
      </c>
      <c r="G295">
        <v>50</v>
      </c>
      <c r="H295">
        <v>20</v>
      </c>
      <c r="I295">
        <v>10</v>
      </c>
      <c r="J295">
        <v>10</v>
      </c>
      <c r="K295">
        <v>10</v>
      </c>
      <c r="L295">
        <v>10</v>
      </c>
      <c r="M295">
        <v>10</v>
      </c>
      <c r="N295">
        <v>10</v>
      </c>
      <c r="O295">
        <v>0.19</v>
      </c>
    </row>
    <row r="296" spans="1:16" x14ac:dyDescent="0.25">
      <c r="A296" t="s">
        <v>381</v>
      </c>
      <c r="B296">
        <v>390</v>
      </c>
      <c r="C296">
        <v>320</v>
      </c>
      <c r="D296">
        <v>590</v>
      </c>
      <c r="E296">
        <v>880</v>
      </c>
      <c r="F296">
        <v>1000</v>
      </c>
      <c r="G296">
        <v>880</v>
      </c>
      <c r="H296">
        <v>320</v>
      </c>
      <c r="I296">
        <v>170</v>
      </c>
      <c r="J296">
        <v>140</v>
      </c>
      <c r="K296">
        <v>70</v>
      </c>
      <c r="L296">
        <v>50</v>
      </c>
      <c r="M296">
        <v>30</v>
      </c>
      <c r="N296">
        <v>110</v>
      </c>
      <c r="O296">
        <v>0.19</v>
      </c>
      <c r="P296">
        <v>0.15</v>
      </c>
    </row>
    <row r="297" spans="1:16" x14ac:dyDescent="0.25">
      <c r="A297" t="s">
        <v>380</v>
      </c>
    </row>
    <row r="298" spans="1:16" x14ac:dyDescent="0.25">
      <c r="A298" t="s">
        <v>379</v>
      </c>
      <c r="B298">
        <v>30</v>
      </c>
      <c r="C298">
        <v>30</v>
      </c>
      <c r="D298">
        <v>30</v>
      </c>
      <c r="E298">
        <v>90</v>
      </c>
      <c r="F298">
        <v>50</v>
      </c>
      <c r="G298">
        <v>40</v>
      </c>
      <c r="H298">
        <v>20</v>
      </c>
      <c r="I298">
        <v>10</v>
      </c>
      <c r="J298">
        <v>20</v>
      </c>
      <c r="K298">
        <v>10</v>
      </c>
      <c r="L298">
        <v>10</v>
      </c>
      <c r="M298">
        <v>10</v>
      </c>
      <c r="N298">
        <v>10</v>
      </c>
      <c r="O298">
        <v>0.42</v>
      </c>
      <c r="P298">
        <v>3.7</v>
      </c>
    </row>
    <row r="299" spans="1:16" x14ac:dyDescent="0.25">
      <c r="A299" t="s">
        <v>378</v>
      </c>
      <c r="B299">
        <v>140</v>
      </c>
      <c r="C299">
        <v>140</v>
      </c>
      <c r="D299">
        <v>260</v>
      </c>
      <c r="E299">
        <v>320</v>
      </c>
      <c r="F299">
        <v>390</v>
      </c>
      <c r="G299">
        <v>260</v>
      </c>
      <c r="H299">
        <v>170</v>
      </c>
      <c r="I299">
        <v>50</v>
      </c>
      <c r="J299">
        <v>20</v>
      </c>
      <c r="K299">
        <v>10</v>
      </c>
      <c r="L299">
        <v>20</v>
      </c>
      <c r="M299">
        <v>20</v>
      </c>
      <c r="N299">
        <v>30</v>
      </c>
      <c r="O299">
        <v>0.24</v>
      </c>
    </row>
    <row r="300" spans="1:16" x14ac:dyDescent="0.25">
      <c r="A300" t="s">
        <v>374</v>
      </c>
    </row>
    <row r="301" spans="1:16" x14ac:dyDescent="0.25">
      <c r="A301" t="s">
        <v>373</v>
      </c>
      <c r="B301">
        <v>20</v>
      </c>
      <c r="C301">
        <v>20</v>
      </c>
      <c r="D301">
        <v>30</v>
      </c>
      <c r="E301">
        <v>30</v>
      </c>
      <c r="F301">
        <v>20</v>
      </c>
      <c r="G301">
        <v>20</v>
      </c>
      <c r="H301">
        <v>20</v>
      </c>
      <c r="I301">
        <v>10</v>
      </c>
      <c r="J301">
        <v>10</v>
      </c>
      <c r="K301">
        <v>10</v>
      </c>
      <c r="L301">
        <v>10</v>
      </c>
      <c r="M301">
        <v>10</v>
      </c>
      <c r="N301">
        <v>20</v>
      </c>
      <c r="O301">
        <v>0.16</v>
      </c>
    </row>
    <row r="302" spans="1:16" x14ac:dyDescent="0.25">
      <c r="A302" t="s">
        <v>377</v>
      </c>
      <c r="B302">
        <v>10</v>
      </c>
      <c r="C302">
        <v>10</v>
      </c>
      <c r="D302">
        <v>10</v>
      </c>
      <c r="E302">
        <v>20</v>
      </c>
      <c r="F302">
        <v>10</v>
      </c>
      <c r="G302">
        <v>10</v>
      </c>
      <c r="H302">
        <v>10</v>
      </c>
      <c r="I302">
        <v>10</v>
      </c>
      <c r="J302">
        <v>10</v>
      </c>
      <c r="K302">
        <v>0</v>
      </c>
      <c r="L302">
        <v>10</v>
      </c>
      <c r="M302">
        <v>10</v>
      </c>
      <c r="N302">
        <v>10</v>
      </c>
      <c r="O302">
        <v>1</v>
      </c>
      <c r="P302">
        <v>20.11</v>
      </c>
    </row>
    <row r="303" spans="1:16" x14ac:dyDescent="0.25">
      <c r="A303" t="s">
        <v>376</v>
      </c>
      <c r="B303">
        <v>20</v>
      </c>
      <c r="C303">
        <v>30</v>
      </c>
      <c r="D303">
        <v>40</v>
      </c>
      <c r="E303">
        <v>30</v>
      </c>
      <c r="F303">
        <v>30</v>
      </c>
      <c r="G303">
        <v>30</v>
      </c>
      <c r="H303">
        <v>20</v>
      </c>
      <c r="I303">
        <v>10</v>
      </c>
      <c r="J303">
        <v>10</v>
      </c>
      <c r="K303">
        <v>10</v>
      </c>
      <c r="L303">
        <v>10</v>
      </c>
      <c r="M303">
        <v>0</v>
      </c>
      <c r="N303">
        <v>40</v>
      </c>
      <c r="O303">
        <v>1</v>
      </c>
      <c r="P303">
        <v>3.61</v>
      </c>
    </row>
    <row r="304" spans="1:16" x14ac:dyDescent="0.25">
      <c r="A304" t="s">
        <v>372</v>
      </c>
      <c r="B304">
        <v>10</v>
      </c>
      <c r="C304">
        <v>10</v>
      </c>
      <c r="D304">
        <v>10</v>
      </c>
      <c r="E304">
        <v>10</v>
      </c>
      <c r="F304">
        <v>20</v>
      </c>
      <c r="G304">
        <v>10</v>
      </c>
      <c r="H304">
        <v>10</v>
      </c>
      <c r="I304">
        <v>10</v>
      </c>
      <c r="J304">
        <v>30</v>
      </c>
      <c r="K304">
        <v>40</v>
      </c>
      <c r="L304">
        <v>10</v>
      </c>
      <c r="M304">
        <v>10</v>
      </c>
      <c r="N304">
        <v>10</v>
      </c>
      <c r="O304">
        <v>0.78</v>
      </c>
      <c r="P304">
        <v>4.17</v>
      </c>
    </row>
    <row r="305" spans="1:16" x14ac:dyDescent="0.25">
      <c r="A305" t="s">
        <v>371</v>
      </c>
      <c r="B305">
        <v>10</v>
      </c>
      <c r="C305">
        <v>10</v>
      </c>
      <c r="D305">
        <v>10</v>
      </c>
      <c r="E305">
        <v>10</v>
      </c>
      <c r="F305">
        <v>10</v>
      </c>
      <c r="G305">
        <v>20</v>
      </c>
      <c r="H305">
        <v>10</v>
      </c>
      <c r="I305">
        <v>10</v>
      </c>
      <c r="J305">
        <v>20</v>
      </c>
      <c r="K305">
        <v>10</v>
      </c>
      <c r="L305">
        <v>10</v>
      </c>
      <c r="M305">
        <v>10</v>
      </c>
      <c r="N305">
        <v>10</v>
      </c>
      <c r="O305">
        <v>1</v>
      </c>
      <c r="P305">
        <v>6.41</v>
      </c>
    </row>
    <row r="306" spans="1:16" x14ac:dyDescent="0.25">
      <c r="A306" t="s">
        <v>370</v>
      </c>
      <c r="B306">
        <v>30</v>
      </c>
      <c r="C306">
        <v>10</v>
      </c>
      <c r="D306">
        <v>20</v>
      </c>
      <c r="E306">
        <v>20</v>
      </c>
      <c r="F306">
        <v>20</v>
      </c>
      <c r="G306">
        <v>30</v>
      </c>
      <c r="H306">
        <v>30</v>
      </c>
      <c r="I306">
        <v>30</v>
      </c>
      <c r="J306">
        <v>50</v>
      </c>
      <c r="K306">
        <v>70</v>
      </c>
      <c r="L306">
        <v>30</v>
      </c>
      <c r="M306">
        <v>20</v>
      </c>
      <c r="N306">
        <v>50</v>
      </c>
      <c r="O306">
        <v>1</v>
      </c>
      <c r="P306">
        <v>4.84</v>
      </c>
    </row>
    <row r="307" spans="1:16" x14ac:dyDescent="0.25">
      <c r="A307" t="s">
        <v>369</v>
      </c>
      <c r="B307">
        <v>10</v>
      </c>
      <c r="C307">
        <v>10</v>
      </c>
      <c r="D307">
        <v>10</v>
      </c>
      <c r="E307">
        <v>10</v>
      </c>
      <c r="F307">
        <v>10</v>
      </c>
      <c r="G307">
        <v>10</v>
      </c>
      <c r="H307">
        <v>10</v>
      </c>
      <c r="I307">
        <v>10</v>
      </c>
      <c r="J307">
        <v>0</v>
      </c>
      <c r="K307">
        <v>0</v>
      </c>
      <c r="L307">
        <v>10</v>
      </c>
      <c r="M307">
        <v>10</v>
      </c>
      <c r="N307">
        <v>10</v>
      </c>
      <c r="O307">
        <v>1</v>
      </c>
      <c r="P307">
        <v>7.33</v>
      </c>
    </row>
    <row r="308" spans="1:16" x14ac:dyDescent="0.25">
      <c r="A308" t="s">
        <v>368</v>
      </c>
      <c r="B308">
        <v>20</v>
      </c>
      <c r="C308">
        <v>50</v>
      </c>
      <c r="D308">
        <v>40</v>
      </c>
      <c r="E308">
        <v>50</v>
      </c>
      <c r="F308">
        <v>70</v>
      </c>
      <c r="G308">
        <v>40</v>
      </c>
      <c r="H308">
        <v>10</v>
      </c>
      <c r="I308">
        <v>10</v>
      </c>
      <c r="J308">
        <v>0</v>
      </c>
      <c r="K308">
        <v>10</v>
      </c>
      <c r="L308">
        <v>10</v>
      </c>
      <c r="M308">
        <v>10</v>
      </c>
      <c r="N308">
        <v>10</v>
      </c>
      <c r="O308">
        <v>0.97</v>
      </c>
      <c r="P308">
        <v>5.38</v>
      </c>
    </row>
    <row r="309" spans="1:16" x14ac:dyDescent="0.25">
      <c r="A309" t="s">
        <v>367</v>
      </c>
      <c r="B309">
        <v>10</v>
      </c>
      <c r="C309">
        <v>0</v>
      </c>
      <c r="D309">
        <v>20</v>
      </c>
      <c r="E309">
        <v>20</v>
      </c>
      <c r="F309">
        <v>30</v>
      </c>
      <c r="G309">
        <v>10</v>
      </c>
      <c r="H309">
        <v>10</v>
      </c>
      <c r="I309">
        <v>0</v>
      </c>
      <c r="J309">
        <v>10</v>
      </c>
      <c r="K309">
        <v>10</v>
      </c>
      <c r="L309">
        <v>10</v>
      </c>
      <c r="M309">
        <v>10</v>
      </c>
      <c r="N309">
        <v>10</v>
      </c>
      <c r="O309">
        <v>1</v>
      </c>
      <c r="P309">
        <v>6.4</v>
      </c>
    </row>
    <row r="310" spans="1:16" x14ac:dyDescent="0.25">
      <c r="A310" t="s">
        <v>366</v>
      </c>
      <c r="B310">
        <v>30</v>
      </c>
      <c r="C310">
        <v>30</v>
      </c>
      <c r="D310">
        <v>30</v>
      </c>
      <c r="E310">
        <v>70</v>
      </c>
      <c r="F310">
        <v>70</v>
      </c>
      <c r="G310">
        <v>70</v>
      </c>
      <c r="H310">
        <v>30</v>
      </c>
      <c r="I310">
        <v>10</v>
      </c>
      <c r="J310">
        <v>10</v>
      </c>
      <c r="K310">
        <v>10</v>
      </c>
      <c r="L310">
        <v>10</v>
      </c>
      <c r="M310">
        <v>10</v>
      </c>
      <c r="N310">
        <v>10</v>
      </c>
      <c r="O310">
        <v>0.09</v>
      </c>
    </row>
    <row r="311" spans="1:16" x14ac:dyDescent="0.25">
      <c r="A311" t="s">
        <v>365</v>
      </c>
      <c r="B311">
        <v>90</v>
      </c>
      <c r="C311">
        <v>90</v>
      </c>
      <c r="D311">
        <v>140</v>
      </c>
      <c r="E311">
        <v>210</v>
      </c>
      <c r="F311">
        <v>210</v>
      </c>
      <c r="G311">
        <v>170</v>
      </c>
      <c r="H311">
        <v>90</v>
      </c>
      <c r="I311">
        <v>50</v>
      </c>
      <c r="J311">
        <v>30</v>
      </c>
      <c r="K311">
        <v>10</v>
      </c>
      <c r="L311">
        <v>20</v>
      </c>
      <c r="M311">
        <v>20</v>
      </c>
      <c r="N311">
        <v>50</v>
      </c>
      <c r="O311">
        <v>0.2</v>
      </c>
      <c r="P311">
        <v>0.67</v>
      </c>
    </row>
    <row r="312" spans="1:16" x14ac:dyDescent="0.25">
      <c r="A312" t="s">
        <v>364</v>
      </c>
      <c r="B312">
        <v>10</v>
      </c>
      <c r="C312">
        <v>10</v>
      </c>
      <c r="D312">
        <v>10</v>
      </c>
      <c r="E312">
        <v>10</v>
      </c>
      <c r="F312">
        <v>20</v>
      </c>
      <c r="G312">
        <v>10</v>
      </c>
      <c r="H312">
        <v>10</v>
      </c>
      <c r="I312">
        <v>10</v>
      </c>
      <c r="J312">
        <v>10</v>
      </c>
      <c r="K312">
        <v>0</v>
      </c>
      <c r="L312">
        <v>0</v>
      </c>
      <c r="M312">
        <v>10</v>
      </c>
      <c r="N312">
        <v>10</v>
      </c>
      <c r="O312">
        <v>0.27</v>
      </c>
    </row>
    <row r="313" spans="1:16" x14ac:dyDescent="0.25">
      <c r="A313" t="s">
        <v>363</v>
      </c>
      <c r="B313">
        <v>10</v>
      </c>
      <c r="C313">
        <v>10</v>
      </c>
      <c r="D313">
        <v>20</v>
      </c>
      <c r="E313">
        <v>30</v>
      </c>
      <c r="F313">
        <v>20</v>
      </c>
      <c r="G313">
        <v>30</v>
      </c>
      <c r="H313">
        <v>10</v>
      </c>
      <c r="I313">
        <v>10</v>
      </c>
      <c r="J313">
        <v>10</v>
      </c>
      <c r="K313">
        <v>10</v>
      </c>
      <c r="L313">
        <v>10</v>
      </c>
      <c r="M313">
        <v>10</v>
      </c>
      <c r="N313">
        <v>20</v>
      </c>
      <c r="O313">
        <v>0.37</v>
      </c>
      <c r="P313">
        <v>0.81</v>
      </c>
    </row>
    <row r="314" spans="1:16" x14ac:dyDescent="0.25">
      <c r="A314" t="s">
        <v>362</v>
      </c>
      <c r="B314">
        <v>50</v>
      </c>
      <c r="C314">
        <v>40</v>
      </c>
      <c r="D314">
        <v>70</v>
      </c>
      <c r="E314">
        <v>140</v>
      </c>
      <c r="F314">
        <v>140</v>
      </c>
      <c r="G314">
        <v>70</v>
      </c>
      <c r="H314">
        <v>20</v>
      </c>
      <c r="I314">
        <v>20</v>
      </c>
      <c r="J314">
        <v>20</v>
      </c>
      <c r="K314">
        <v>10</v>
      </c>
      <c r="L314">
        <v>10</v>
      </c>
      <c r="M314">
        <v>10</v>
      </c>
      <c r="N314">
        <v>10</v>
      </c>
      <c r="O314">
        <v>0.14000000000000001</v>
      </c>
      <c r="P314">
        <v>8.39</v>
      </c>
    </row>
    <row r="315" spans="1:16" x14ac:dyDescent="0.25">
      <c r="A315" t="s">
        <v>361</v>
      </c>
      <c r="B315">
        <v>40</v>
      </c>
      <c r="C315">
        <v>40</v>
      </c>
      <c r="D315">
        <v>40</v>
      </c>
      <c r="E315">
        <v>70</v>
      </c>
      <c r="F315">
        <v>110</v>
      </c>
      <c r="G315">
        <v>110</v>
      </c>
      <c r="H315">
        <v>40</v>
      </c>
      <c r="I315">
        <v>20</v>
      </c>
      <c r="J315">
        <v>10</v>
      </c>
      <c r="K315">
        <v>10</v>
      </c>
      <c r="L315">
        <v>10</v>
      </c>
      <c r="M315">
        <v>10</v>
      </c>
      <c r="N315">
        <v>10</v>
      </c>
      <c r="O315">
        <v>0.08</v>
      </c>
    </row>
    <row r="316" spans="1:16" x14ac:dyDescent="0.25">
      <c r="A316" t="s">
        <v>360</v>
      </c>
      <c r="B316">
        <v>50</v>
      </c>
      <c r="C316">
        <v>70</v>
      </c>
      <c r="D316">
        <v>70</v>
      </c>
      <c r="E316">
        <v>110</v>
      </c>
      <c r="F316">
        <v>140</v>
      </c>
      <c r="G316">
        <v>90</v>
      </c>
      <c r="H316">
        <v>40</v>
      </c>
      <c r="I316">
        <v>20</v>
      </c>
      <c r="J316">
        <v>10</v>
      </c>
      <c r="K316">
        <v>20</v>
      </c>
      <c r="L316">
        <v>20</v>
      </c>
      <c r="M316">
        <v>10</v>
      </c>
      <c r="N316">
        <v>20</v>
      </c>
      <c r="O316">
        <v>0.1</v>
      </c>
    </row>
    <row r="317" spans="1:16" x14ac:dyDescent="0.25">
      <c r="A317" t="s">
        <v>359</v>
      </c>
      <c r="B317">
        <v>40</v>
      </c>
      <c r="C317">
        <v>50</v>
      </c>
      <c r="D317">
        <v>50</v>
      </c>
      <c r="E317">
        <v>90</v>
      </c>
      <c r="F317">
        <v>110</v>
      </c>
      <c r="G317">
        <v>110</v>
      </c>
      <c r="H317">
        <v>30</v>
      </c>
      <c r="I317">
        <v>10</v>
      </c>
      <c r="J317">
        <v>10</v>
      </c>
      <c r="K317">
        <v>10</v>
      </c>
      <c r="L317">
        <v>30</v>
      </c>
      <c r="M317">
        <v>10</v>
      </c>
      <c r="N317">
        <v>20</v>
      </c>
      <c r="O317">
        <v>7.0000000000000007E-2</v>
      </c>
    </row>
    <row r="318" spans="1:16" x14ac:dyDescent="0.25">
      <c r="A318" t="s">
        <v>358</v>
      </c>
    </row>
    <row r="319" spans="1:16" x14ac:dyDescent="0.25">
      <c r="A319" t="s">
        <v>357</v>
      </c>
      <c r="B319">
        <v>40</v>
      </c>
      <c r="C319">
        <v>30</v>
      </c>
      <c r="D319">
        <v>50</v>
      </c>
      <c r="E319">
        <v>70</v>
      </c>
      <c r="F319">
        <v>90</v>
      </c>
      <c r="G319">
        <v>70</v>
      </c>
      <c r="H319">
        <v>30</v>
      </c>
      <c r="I319">
        <v>40</v>
      </c>
      <c r="J319">
        <v>10</v>
      </c>
      <c r="K319">
        <v>20</v>
      </c>
      <c r="L319">
        <v>20</v>
      </c>
      <c r="M319">
        <v>10</v>
      </c>
      <c r="N319">
        <v>20</v>
      </c>
      <c r="O319">
        <v>0.25</v>
      </c>
      <c r="P319">
        <v>0.16</v>
      </c>
    </row>
    <row r="320" spans="1:16" x14ac:dyDescent="0.25">
      <c r="A320" t="s">
        <v>356</v>
      </c>
      <c r="B320">
        <v>40</v>
      </c>
      <c r="C320">
        <v>40</v>
      </c>
      <c r="D320">
        <v>70</v>
      </c>
      <c r="E320">
        <v>90</v>
      </c>
      <c r="F320">
        <v>110</v>
      </c>
      <c r="G320">
        <v>70</v>
      </c>
      <c r="H320">
        <v>20</v>
      </c>
      <c r="I320">
        <v>10</v>
      </c>
      <c r="J320">
        <v>10</v>
      </c>
      <c r="K320">
        <v>10</v>
      </c>
      <c r="L320">
        <v>10</v>
      </c>
      <c r="M320">
        <v>10</v>
      </c>
      <c r="N320">
        <v>20</v>
      </c>
      <c r="O320">
        <v>0.21</v>
      </c>
      <c r="P320">
        <v>0.11</v>
      </c>
    </row>
    <row r="321" spans="1:16" x14ac:dyDescent="0.25">
      <c r="A321" t="s">
        <v>355</v>
      </c>
      <c r="B321">
        <v>10</v>
      </c>
      <c r="C321">
        <v>20</v>
      </c>
      <c r="D321">
        <v>20</v>
      </c>
      <c r="E321">
        <v>40</v>
      </c>
      <c r="F321">
        <v>30</v>
      </c>
      <c r="G321">
        <v>10</v>
      </c>
      <c r="H321">
        <v>10</v>
      </c>
      <c r="I321">
        <v>10</v>
      </c>
      <c r="J321">
        <v>10</v>
      </c>
      <c r="K321">
        <v>10</v>
      </c>
      <c r="L321">
        <v>10</v>
      </c>
      <c r="M321">
        <v>10</v>
      </c>
      <c r="N321">
        <v>0</v>
      </c>
    </row>
    <row r="322" spans="1:16" x14ac:dyDescent="0.25">
      <c r="A322" t="s">
        <v>354</v>
      </c>
      <c r="B322">
        <v>10</v>
      </c>
      <c r="C322">
        <v>20</v>
      </c>
      <c r="D322">
        <v>20</v>
      </c>
      <c r="E322">
        <v>40</v>
      </c>
      <c r="F322">
        <v>40</v>
      </c>
      <c r="G322">
        <v>20</v>
      </c>
      <c r="H322">
        <v>10</v>
      </c>
      <c r="I322">
        <v>10</v>
      </c>
      <c r="J322">
        <v>0</v>
      </c>
      <c r="K322">
        <v>10</v>
      </c>
      <c r="L322">
        <v>10</v>
      </c>
      <c r="M322">
        <v>10</v>
      </c>
      <c r="N322">
        <v>10</v>
      </c>
      <c r="O322">
        <v>0.35</v>
      </c>
    </row>
    <row r="323" spans="1:16" x14ac:dyDescent="0.25">
      <c r="A323" t="s">
        <v>351</v>
      </c>
      <c r="B323">
        <v>90</v>
      </c>
      <c r="C323">
        <v>70</v>
      </c>
      <c r="D323">
        <v>110</v>
      </c>
      <c r="E323">
        <v>140</v>
      </c>
      <c r="F323">
        <v>170</v>
      </c>
      <c r="G323">
        <v>170</v>
      </c>
      <c r="H323">
        <v>90</v>
      </c>
      <c r="I323">
        <v>40</v>
      </c>
      <c r="J323">
        <v>20</v>
      </c>
      <c r="K323">
        <v>20</v>
      </c>
      <c r="L323">
        <v>50</v>
      </c>
      <c r="M323">
        <v>20</v>
      </c>
      <c r="N323">
        <v>40</v>
      </c>
      <c r="O323">
        <v>0.36</v>
      </c>
      <c r="P323">
        <v>1.71</v>
      </c>
    </row>
    <row r="324" spans="1:16" x14ac:dyDescent="0.25">
      <c r="A324" t="s">
        <v>350</v>
      </c>
      <c r="B324">
        <v>10</v>
      </c>
      <c r="C324">
        <v>10</v>
      </c>
      <c r="D324">
        <v>10</v>
      </c>
      <c r="E324">
        <v>30</v>
      </c>
      <c r="F324">
        <v>20</v>
      </c>
      <c r="G324">
        <v>20</v>
      </c>
      <c r="H324">
        <v>10</v>
      </c>
      <c r="I324">
        <v>10</v>
      </c>
      <c r="J324">
        <v>0</v>
      </c>
      <c r="K324">
        <v>0</v>
      </c>
      <c r="L324">
        <v>10</v>
      </c>
      <c r="M324">
        <v>0</v>
      </c>
      <c r="N324">
        <v>0</v>
      </c>
    </row>
    <row r="325" spans="1:16" x14ac:dyDescent="0.25">
      <c r="A325" t="s">
        <v>349</v>
      </c>
      <c r="B325">
        <v>20</v>
      </c>
      <c r="C325">
        <v>20</v>
      </c>
      <c r="D325">
        <v>30</v>
      </c>
      <c r="E325">
        <v>50</v>
      </c>
      <c r="F325">
        <v>50</v>
      </c>
      <c r="G325">
        <v>40</v>
      </c>
      <c r="H325">
        <v>30</v>
      </c>
      <c r="I325">
        <v>10</v>
      </c>
      <c r="J325">
        <v>10</v>
      </c>
      <c r="K325">
        <v>10</v>
      </c>
      <c r="L325">
        <v>10</v>
      </c>
      <c r="M325">
        <v>10</v>
      </c>
      <c r="N325">
        <v>10</v>
      </c>
      <c r="O325">
        <v>7.0000000000000007E-2</v>
      </c>
    </row>
    <row r="326" spans="1:16" x14ac:dyDescent="0.25">
      <c r="A326" t="s">
        <v>348</v>
      </c>
      <c r="B326">
        <v>10</v>
      </c>
      <c r="C326">
        <v>10</v>
      </c>
      <c r="D326">
        <v>30</v>
      </c>
      <c r="E326">
        <v>20</v>
      </c>
      <c r="F326">
        <v>20</v>
      </c>
      <c r="G326">
        <v>10</v>
      </c>
      <c r="H326">
        <v>0</v>
      </c>
      <c r="I326">
        <v>0</v>
      </c>
      <c r="J326">
        <v>10</v>
      </c>
      <c r="K326">
        <v>10</v>
      </c>
      <c r="L326">
        <v>10</v>
      </c>
      <c r="M326">
        <v>10</v>
      </c>
      <c r="N326">
        <v>20</v>
      </c>
      <c r="O326">
        <v>0.9</v>
      </c>
      <c r="P326">
        <v>5.33</v>
      </c>
    </row>
    <row r="327" spans="1:16" x14ac:dyDescent="0.25">
      <c r="A327" t="s">
        <v>328</v>
      </c>
      <c r="B327">
        <v>30</v>
      </c>
      <c r="C327">
        <v>70</v>
      </c>
      <c r="D327">
        <v>70</v>
      </c>
      <c r="E327">
        <v>70</v>
      </c>
      <c r="F327">
        <v>50</v>
      </c>
      <c r="G327">
        <v>30</v>
      </c>
      <c r="H327">
        <v>10</v>
      </c>
      <c r="I327">
        <v>10</v>
      </c>
      <c r="J327">
        <v>10</v>
      </c>
      <c r="K327">
        <v>10</v>
      </c>
      <c r="L327">
        <v>10</v>
      </c>
      <c r="M327">
        <v>10</v>
      </c>
      <c r="N327">
        <v>20</v>
      </c>
      <c r="O327">
        <v>1</v>
      </c>
      <c r="P327">
        <v>6.83</v>
      </c>
    </row>
    <row r="328" spans="1:16" x14ac:dyDescent="0.25">
      <c r="A328" t="s">
        <v>327</v>
      </c>
      <c r="B328">
        <v>10</v>
      </c>
      <c r="C328">
        <v>30</v>
      </c>
      <c r="D328">
        <v>10</v>
      </c>
      <c r="E328">
        <v>20</v>
      </c>
      <c r="F328">
        <v>20</v>
      </c>
      <c r="G328">
        <v>10</v>
      </c>
      <c r="H328">
        <v>10</v>
      </c>
      <c r="I328">
        <v>10</v>
      </c>
      <c r="J328">
        <v>10</v>
      </c>
      <c r="K328">
        <v>10</v>
      </c>
      <c r="L328">
        <v>10</v>
      </c>
      <c r="M328">
        <v>20</v>
      </c>
      <c r="N328">
        <v>20</v>
      </c>
      <c r="O328">
        <v>1</v>
      </c>
      <c r="P328">
        <v>6.68</v>
      </c>
    </row>
    <row r="329" spans="1:16" x14ac:dyDescent="0.25">
      <c r="A329" t="s">
        <v>326</v>
      </c>
      <c r="B329">
        <v>40</v>
      </c>
      <c r="C329">
        <v>70</v>
      </c>
      <c r="D329">
        <v>90</v>
      </c>
      <c r="E329">
        <v>70</v>
      </c>
      <c r="F329">
        <v>70</v>
      </c>
      <c r="G329">
        <v>70</v>
      </c>
      <c r="H329">
        <v>40</v>
      </c>
      <c r="I329">
        <v>10</v>
      </c>
      <c r="J329">
        <v>10</v>
      </c>
      <c r="K329">
        <v>10</v>
      </c>
      <c r="L329">
        <v>10</v>
      </c>
      <c r="M329">
        <v>10</v>
      </c>
      <c r="N329">
        <v>20</v>
      </c>
      <c r="O329">
        <v>1</v>
      </c>
      <c r="P329">
        <v>6.28</v>
      </c>
    </row>
    <row r="330" spans="1:16" x14ac:dyDescent="0.25">
      <c r="A330" t="s">
        <v>325</v>
      </c>
      <c r="B330">
        <v>70</v>
      </c>
      <c r="C330">
        <v>70</v>
      </c>
      <c r="D330">
        <v>110</v>
      </c>
      <c r="E330">
        <v>110</v>
      </c>
      <c r="F330">
        <v>170</v>
      </c>
      <c r="G330">
        <v>70</v>
      </c>
      <c r="H330">
        <v>20</v>
      </c>
      <c r="I330">
        <v>30</v>
      </c>
      <c r="J330">
        <v>40</v>
      </c>
      <c r="K330">
        <v>10</v>
      </c>
      <c r="L330">
        <v>20</v>
      </c>
      <c r="M330">
        <v>30</v>
      </c>
      <c r="N330">
        <v>70</v>
      </c>
      <c r="O330">
        <v>1</v>
      </c>
      <c r="P330">
        <v>4.21</v>
      </c>
    </row>
    <row r="331" spans="1:16" x14ac:dyDescent="0.25">
      <c r="A331" t="s">
        <v>324</v>
      </c>
      <c r="B331">
        <v>30</v>
      </c>
      <c r="C331">
        <v>30</v>
      </c>
      <c r="D331">
        <v>70</v>
      </c>
      <c r="E331">
        <v>70</v>
      </c>
      <c r="F331">
        <v>70</v>
      </c>
      <c r="G331">
        <v>40</v>
      </c>
      <c r="H331">
        <v>20</v>
      </c>
      <c r="I331">
        <v>10</v>
      </c>
      <c r="J331">
        <v>10</v>
      </c>
      <c r="K331">
        <v>20</v>
      </c>
      <c r="L331">
        <v>10</v>
      </c>
      <c r="M331">
        <v>10</v>
      </c>
      <c r="N331">
        <v>30</v>
      </c>
      <c r="O331">
        <v>1</v>
      </c>
      <c r="P331">
        <v>7.63</v>
      </c>
    </row>
    <row r="332" spans="1:16" x14ac:dyDescent="0.25">
      <c r="A332" t="s">
        <v>323</v>
      </c>
      <c r="B332">
        <v>10</v>
      </c>
      <c r="C332">
        <v>10</v>
      </c>
      <c r="D332">
        <v>30</v>
      </c>
      <c r="E332">
        <v>30</v>
      </c>
      <c r="F332">
        <v>20</v>
      </c>
      <c r="G332">
        <v>20</v>
      </c>
      <c r="H332">
        <v>10</v>
      </c>
      <c r="I332">
        <v>10</v>
      </c>
      <c r="J332">
        <v>10</v>
      </c>
      <c r="K332">
        <v>10</v>
      </c>
      <c r="L332">
        <v>10</v>
      </c>
      <c r="M332">
        <v>10</v>
      </c>
      <c r="N332">
        <v>10</v>
      </c>
      <c r="O332">
        <v>1</v>
      </c>
      <c r="P332">
        <v>9.67</v>
      </c>
    </row>
    <row r="333" spans="1:16" x14ac:dyDescent="0.25">
      <c r="A333" t="s">
        <v>347</v>
      </c>
      <c r="B333">
        <v>20</v>
      </c>
      <c r="C333">
        <v>20</v>
      </c>
      <c r="D333">
        <v>30</v>
      </c>
      <c r="E333">
        <v>70</v>
      </c>
      <c r="F333">
        <v>50</v>
      </c>
      <c r="G333">
        <v>30</v>
      </c>
      <c r="H333">
        <v>10</v>
      </c>
      <c r="I333">
        <v>10</v>
      </c>
      <c r="J333">
        <v>10</v>
      </c>
      <c r="K333">
        <v>10</v>
      </c>
      <c r="L333">
        <v>10</v>
      </c>
      <c r="M333">
        <v>10</v>
      </c>
      <c r="N333">
        <v>10</v>
      </c>
      <c r="O333">
        <v>0.09</v>
      </c>
    </row>
    <row r="334" spans="1:16" x14ac:dyDescent="0.25">
      <c r="A334" t="s">
        <v>345</v>
      </c>
    </row>
    <row r="335" spans="1:16" x14ac:dyDescent="0.25">
      <c r="A335" t="s">
        <v>346</v>
      </c>
      <c r="B335">
        <v>20</v>
      </c>
      <c r="C335">
        <v>40</v>
      </c>
      <c r="D335">
        <v>30</v>
      </c>
      <c r="E335">
        <v>30</v>
      </c>
      <c r="F335">
        <v>20</v>
      </c>
      <c r="G335">
        <v>30</v>
      </c>
      <c r="H335">
        <v>10</v>
      </c>
      <c r="I335">
        <v>10</v>
      </c>
      <c r="J335">
        <v>10</v>
      </c>
      <c r="K335">
        <v>10</v>
      </c>
      <c r="L335">
        <v>0</v>
      </c>
      <c r="M335">
        <v>10</v>
      </c>
      <c r="N335">
        <v>20</v>
      </c>
      <c r="O335">
        <v>1</v>
      </c>
      <c r="P335">
        <v>6.33</v>
      </c>
    </row>
    <row r="336" spans="1:16" x14ac:dyDescent="0.25">
      <c r="A336" t="s">
        <v>344</v>
      </c>
      <c r="B336">
        <v>30</v>
      </c>
      <c r="C336">
        <v>90</v>
      </c>
      <c r="D336">
        <v>70</v>
      </c>
      <c r="E336">
        <v>70</v>
      </c>
      <c r="F336">
        <v>70</v>
      </c>
      <c r="G336">
        <v>20</v>
      </c>
      <c r="H336">
        <v>10</v>
      </c>
      <c r="I336">
        <v>10</v>
      </c>
      <c r="J336">
        <v>10</v>
      </c>
      <c r="K336">
        <v>10</v>
      </c>
      <c r="L336">
        <v>20</v>
      </c>
      <c r="M336">
        <v>20</v>
      </c>
      <c r="N336">
        <v>30</v>
      </c>
      <c r="O336">
        <v>1</v>
      </c>
      <c r="P336">
        <v>7.48</v>
      </c>
    </row>
    <row r="337" spans="1:16" x14ac:dyDescent="0.25">
      <c r="A337" t="s">
        <v>343</v>
      </c>
      <c r="B337">
        <v>10</v>
      </c>
      <c r="C337">
        <v>50</v>
      </c>
      <c r="D337">
        <v>30</v>
      </c>
      <c r="E337">
        <v>40</v>
      </c>
      <c r="F337">
        <v>20</v>
      </c>
      <c r="G337">
        <v>10</v>
      </c>
      <c r="H337">
        <v>0</v>
      </c>
      <c r="I337">
        <v>0</v>
      </c>
      <c r="J337">
        <v>0</v>
      </c>
      <c r="K337">
        <v>0</v>
      </c>
      <c r="L337">
        <v>0</v>
      </c>
      <c r="M337">
        <v>10</v>
      </c>
      <c r="N337">
        <v>10</v>
      </c>
      <c r="O337">
        <v>1</v>
      </c>
      <c r="P337">
        <v>8.15</v>
      </c>
    </row>
    <row r="338" spans="1:16" x14ac:dyDescent="0.25">
      <c r="A338" t="s">
        <v>342</v>
      </c>
      <c r="B338">
        <v>10</v>
      </c>
      <c r="C338">
        <v>10</v>
      </c>
      <c r="D338">
        <v>10</v>
      </c>
      <c r="E338">
        <v>10</v>
      </c>
      <c r="F338">
        <v>10</v>
      </c>
      <c r="G338">
        <v>10</v>
      </c>
      <c r="H338">
        <v>10</v>
      </c>
      <c r="I338">
        <v>10</v>
      </c>
      <c r="J338">
        <v>0</v>
      </c>
      <c r="K338">
        <v>10</v>
      </c>
      <c r="L338">
        <v>10</v>
      </c>
      <c r="M338">
        <v>10</v>
      </c>
      <c r="N338">
        <v>10</v>
      </c>
      <c r="O338">
        <v>1</v>
      </c>
      <c r="P338">
        <v>9.3800000000000008</v>
      </c>
    </row>
    <row r="339" spans="1:16" x14ac:dyDescent="0.25">
      <c r="A339" t="s">
        <v>341</v>
      </c>
      <c r="B339">
        <v>10</v>
      </c>
      <c r="C339">
        <v>20</v>
      </c>
      <c r="D339">
        <v>20</v>
      </c>
      <c r="E339">
        <v>20</v>
      </c>
      <c r="F339">
        <v>30</v>
      </c>
      <c r="G339">
        <v>10</v>
      </c>
      <c r="H339">
        <v>10</v>
      </c>
      <c r="I339">
        <v>0</v>
      </c>
      <c r="J339">
        <v>0</v>
      </c>
      <c r="K339">
        <v>10</v>
      </c>
      <c r="L339">
        <v>10</v>
      </c>
      <c r="M339">
        <v>10</v>
      </c>
      <c r="N339">
        <v>10</v>
      </c>
      <c r="O339">
        <v>1</v>
      </c>
      <c r="P339">
        <v>9.49</v>
      </c>
    </row>
    <row r="340" spans="1:16" x14ac:dyDescent="0.25">
      <c r="A340" t="s">
        <v>340</v>
      </c>
      <c r="B340">
        <v>20</v>
      </c>
      <c r="C340">
        <v>30</v>
      </c>
      <c r="D340">
        <v>20</v>
      </c>
      <c r="E340">
        <v>40</v>
      </c>
      <c r="F340">
        <v>50</v>
      </c>
      <c r="G340">
        <v>10</v>
      </c>
      <c r="H340">
        <v>10</v>
      </c>
      <c r="I340">
        <v>10</v>
      </c>
      <c r="J340">
        <v>10</v>
      </c>
      <c r="K340">
        <v>10</v>
      </c>
      <c r="L340">
        <v>10</v>
      </c>
      <c r="M340">
        <v>10</v>
      </c>
      <c r="N340">
        <v>10</v>
      </c>
      <c r="O340">
        <v>1</v>
      </c>
      <c r="P340">
        <v>8.9700000000000006</v>
      </c>
    </row>
    <row r="341" spans="1:16" x14ac:dyDescent="0.25">
      <c r="A341" t="s">
        <v>339</v>
      </c>
      <c r="B341">
        <v>10</v>
      </c>
      <c r="C341">
        <v>10</v>
      </c>
      <c r="D341">
        <v>40</v>
      </c>
      <c r="E341">
        <v>40</v>
      </c>
      <c r="F341">
        <v>40</v>
      </c>
      <c r="G341">
        <v>20</v>
      </c>
      <c r="H341">
        <v>10</v>
      </c>
      <c r="I341">
        <v>10</v>
      </c>
      <c r="J341">
        <v>10</v>
      </c>
      <c r="K341">
        <v>10</v>
      </c>
      <c r="L341">
        <v>10</v>
      </c>
      <c r="M341">
        <v>10</v>
      </c>
      <c r="N341">
        <v>10</v>
      </c>
      <c r="O341">
        <v>0.09</v>
      </c>
    </row>
    <row r="342" spans="1:16" x14ac:dyDescent="0.25">
      <c r="A342" t="s">
        <v>338</v>
      </c>
      <c r="B342">
        <v>210</v>
      </c>
      <c r="C342">
        <v>260</v>
      </c>
      <c r="D342">
        <v>390</v>
      </c>
      <c r="E342">
        <v>480</v>
      </c>
      <c r="F342">
        <v>590</v>
      </c>
      <c r="G342">
        <v>480</v>
      </c>
      <c r="H342">
        <v>260</v>
      </c>
      <c r="I342">
        <v>110</v>
      </c>
      <c r="J342">
        <v>70</v>
      </c>
      <c r="K342">
        <v>20</v>
      </c>
      <c r="L342">
        <v>30</v>
      </c>
      <c r="M342">
        <v>20</v>
      </c>
      <c r="N342">
        <v>50</v>
      </c>
      <c r="O342">
        <v>0.1</v>
      </c>
      <c r="P342">
        <v>0.16</v>
      </c>
    </row>
    <row r="343" spans="1:16" x14ac:dyDescent="0.25">
      <c r="A343" t="s">
        <v>337</v>
      </c>
      <c r="B343">
        <v>10</v>
      </c>
      <c r="C343">
        <v>10</v>
      </c>
      <c r="D343">
        <v>50</v>
      </c>
      <c r="E343">
        <v>30</v>
      </c>
      <c r="F343">
        <v>40</v>
      </c>
      <c r="G343">
        <v>10</v>
      </c>
      <c r="H343">
        <v>10</v>
      </c>
      <c r="I343">
        <v>10</v>
      </c>
      <c r="J343">
        <v>10</v>
      </c>
      <c r="K343">
        <v>10</v>
      </c>
      <c r="L343">
        <v>10</v>
      </c>
      <c r="M343">
        <v>10</v>
      </c>
      <c r="N343">
        <v>10</v>
      </c>
      <c r="O343">
        <v>1</v>
      </c>
      <c r="P343">
        <v>6.19</v>
      </c>
    </row>
    <row r="344" spans="1:16" x14ac:dyDescent="0.25">
      <c r="A344" t="s">
        <v>336</v>
      </c>
      <c r="B344">
        <v>10</v>
      </c>
      <c r="C344">
        <v>10</v>
      </c>
      <c r="D344">
        <v>10</v>
      </c>
      <c r="E344">
        <v>10</v>
      </c>
      <c r="F344">
        <v>10</v>
      </c>
      <c r="G344">
        <v>30</v>
      </c>
      <c r="H344">
        <v>10</v>
      </c>
      <c r="I344">
        <v>10</v>
      </c>
      <c r="J344">
        <v>10</v>
      </c>
      <c r="K344">
        <v>10</v>
      </c>
      <c r="L344">
        <v>10</v>
      </c>
      <c r="M344">
        <v>0</v>
      </c>
      <c r="N344">
        <v>10</v>
      </c>
      <c r="O344">
        <v>1</v>
      </c>
      <c r="P344">
        <v>6.94</v>
      </c>
    </row>
    <row r="345" spans="1:16" x14ac:dyDescent="0.25">
      <c r="A345" t="s">
        <v>335</v>
      </c>
      <c r="B345">
        <v>30</v>
      </c>
      <c r="C345">
        <v>20</v>
      </c>
      <c r="D345">
        <v>40</v>
      </c>
      <c r="E345">
        <v>50</v>
      </c>
      <c r="F345">
        <v>50</v>
      </c>
      <c r="G345">
        <v>70</v>
      </c>
      <c r="H345">
        <v>20</v>
      </c>
      <c r="I345">
        <v>10</v>
      </c>
      <c r="J345">
        <v>10</v>
      </c>
      <c r="K345">
        <v>10</v>
      </c>
      <c r="L345">
        <v>10</v>
      </c>
      <c r="M345">
        <v>10</v>
      </c>
      <c r="N345">
        <v>30</v>
      </c>
      <c r="O345">
        <v>1</v>
      </c>
      <c r="P345">
        <v>4.62</v>
      </c>
    </row>
    <row r="346" spans="1:16" x14ac:dyDescent="0.25">
      <c r="A346" t="s">
        <v>334</v>
      </c>
      <c r="B346">
        <v>10</v>
      </c>
      <c r="C346">
        <v>10</v>
      </c>
      <c r="D346">
        <v>40</v>
      </c>
      <c r="E346">
        <v>20</v>
      </c>
      <c r="F346">
        <v>20</v>
      </c>
      <c r="G346">
        <v>20</v>
      </c>
      <c r="H346">
        <v>10</v>
      </c>
      <c r="I346">
        <v>10</v>
      </c>
      <c r="J346">
        <v>0</v>
      </c>
      <c r="K346">
        <v>10</v>
      </c>
      <c r="L346">
        <v>0</v>
      </c>
      <c r="M346">
        <v>0</v>
      </c>
      <c r="N346">
        <v>10</v>
      </c>
      <c r="O346">
        <v>1</v>
      </c>
      <c r="P346">
        <v>3.49</v>
      </c>
    </row>
    <row r="347" spans="1:16" x14ac:dyDescent="0.25">
      <c r="A347" t="s">
        <v>333</v>
      </c>
      <c r="B347">
        <v>10</v>
      </c>
      <c r="C347">
        <v>0</v>
      </c>
      <c r="D347">
        <v>0</v>
      </c>
      <c r="E347">
        <v>20</v>
      </c>
      <c r="F347">
        <v>20</v>
      </c>
      <c r="G347">
        <v>20</v>
      </c>
      <c r="H347">
        <v>10</v>
      </c>
      <c r="I347">
        <v>10</v>
      </c>
      <c r="J347">
        <v>10</v>
      </c>
      <c r="K347">
        <v>10</v>
      </c>
      <c r="L347">
        <v>0</v>
      </c>
      <c r="M347">
        <v>10</v>
      </c>
      <c r="N347">
        <v>10</v>
      </c>
      <c r="O347">
        <v>1</v>
      </c>
      <c r="P347">
        <v>14.33</v>
      </c>
    </row>
    <row r="348" spans="1:16" x14ac:dyDescent="0.25">
      <c r="A348" t="s">
        <v>332</v>
      </c>
      <c r="B348">
        <v>480</v>
      </c>
      <c r="C348">
        <v>390</v>
      </c>
      <c r="D348">
        <v>480</v>
      </c>
      <c r="E348">
        <v>720</v>
      </c>
      <c r="F348">
        <v>880</v>
      </c>
      <c r="G348">
        <v>720</v>
      </c>
      <c r="H348">
        <v>390</v>
      </c>
      <c r="I348">
        <v>390</v>
      </c>
      <c r="J348">
        <v>390</v>
      </c>
      <c r="K348">
        <v>480</v>
      </c>
      <c r="L348">
        <v>260</v>
      </c>
      <c r="M348">
        <v>210</v>
      </c>
      <c r="N348">
        <v>260</v>
      </c>
      <c r="O348">
        <v>0.38</v>
      </c>
      <c r="P348">
        <v>2.71</v>
      </c>
    </row>
    <row r="349" spans="1:16" x14ac:dyDescent="0.25">
      <c r="A349" t="s">
        <v>331</v>
      </c>
    </row>
    <row r="350" spans="1:16" x14ac:dyDescent="0.25">
      <c r="A350" t="s">
        <v>330</v>
      </c>
      <c r="B350">
        <v>50</v>
      </c>
      <c r="C350">
        <v>50</v>
      </c>
      <c r="D350">
        <v>50</v>
      </c>
      <c r="E350">
        <v>110</v>
      </c>
      <c r="F350">
        <v>90</v>
      </c>
      <c r="G350">
        <v>50</v>
      </c>
      <c r="H350">
        <v>20</v>
      </c>
      <c r="I350">
        <v>20</v>
      </c>
      <c r="J350">
        <v>20</v>
      </c>
      <c r="K350">
        <v>50</v>
      </c>
      <c r="L350">
        <v>30</v>
      </c>
      <c r="M350">
        <v>40</v>
      </c>
      <c r="N350">
        <v>50</v>
      </c>
      <c r="O350">
        <v>0.3</v>
      </c>
      <c r="P350">
        <v>3.01</v>
      </c>
    </row>
    <row r="351" spans="1:16" x14ac:dyDescent="0.25">
      <c r="A351" t="s">
        <v>329</v>
      </c>
      <c r="B351">
        <v>10</v>
      </c>
      <c r="C351">
        <v>10</v>
      </c>
      <c r="D351">
        <v>10</v>
      </c>
      <c r="E351">
        <v>20</v>
      </c>
      <c r="F351">
        <v>30</v>
      </c>
      <c r="G351">
        <v>30</v>
      </c>
      <c r="H351">
        <v>10</v>
      </c>
      <c r="I351">
        <v>10</v>
      </c>
      <c r="J351">
        <v>10</v>
      </c>
      <c r="K351">
        <v>10</v>
      </c>
      <c r="L351">
        <v>10</v>
      </c>
      <c r="M351">
        <v>10</v>
      </c>
      <c r="N351">
        <v>10</v>
      </c>
      <c r="O351">
        <v>0.44</v>
      </c>
      <c r="P351">
        <v>7.07</v>
      </c>
    </row>
    <row r="352" spans="1:16" x14ac:dyDescent="0.25">
      <c r="A352" t="s">
        <v>322</v>
      </c>
      <c r="B352">
        <v>170</v>
      </c>
      <c r="C352">
        <v>110</v>
      </c>
      <c r="D352">
        <v>260</v>
      </c>
      <c r="E352">
        <v>390</v>
      </c>
      <c r="F352">
        <v>590</v>
      </c>
      <c r="G352">
        <v>390</v>
      </c>
      <c r="H352">
        <v>140</v>
      </c>
      <c r="I352">
        <v>50</v>
      </c>
      <c r="J352">
        <v>40</v>
      </c>
      <c r="K352">
        <v>10</v>
      </c>
      <c r="L352">
        <v>10</v>
      </c>
      <c r="M352">
        <v>10</v>
      </c>
      <c r="N352">
        <v>50</v>
      </c>
      <c r="O352">
        <v>0.12</v>
      </c>
      <c r="P352">
        <v>0.19</v>
      </c>
    </row>
    <row r="353" spans="1:16" x14ac:dyDescent="0.25">
      <c r="A353" t="s">
        <v>321</v>
      </c>
      <c r="B353">
        <v>10</v>
      </c>
      <c r="C353">
        <v>20</v>
      </c>
      <c r="D353">
        <v>30</v>
      </c>
      <c r="E353">
        <v>10</v>
      </c>
      <c r="F353">
        <v>20</v>
      </c>
      <c r="G353">
        <v>20</v>
      </c>
      <c r="H353">
        <v>10</v>
      </c>
      <c r="I353">
        <v>10</v>
      </c>
      <c r="J353">
        <v>10</v>
      </c>
      <c r="K353">
        <v>10</v>
      </c>
      <c r="L353">
        <v>10</v>
      </c>
      <c r="M353">
        <v>10</v>
      </c>
      <c r="N353">
        <v>10</v>
      </c>
      <c r="O353">
        <v>0.16</v>
      </c>
      <c r="P353">
        <v>1.06</v>
      </c>
    </row>
    <row r="354" spans="1:16" x14ac:dyDescent="0.25">
      <c r="A354" t="s">
        <v>320</v>
      </c>
      <c r="B354">
        <v>10</v>
      </c>
      <c r="C354">
        <v>20</v>
      </c>
      <c r="D354">
        <v>30</v>
      </c>
      <c r="E354">
        <v>20</v>
      </c>
      <c r="F354">
        <v>30</v>
      </c>
      <c r="G354">
        <v>10</v>
      </c>
      <c r="H354">
        <v>10</v>
      </c>
      <c r="I354">
        <v>10</v>
      </c>
      <c r="J354">
        <v>10</v>
      </c>
      <c r="K354">
        <v>0</v>
      </c>
      <c r="L354">
        <v>10</v>
      </c>
      <c r="M354">
        <v>10</v>
      </c>
      <c r="N354">
        <v>10</v>
      </c>
      <c r="O354">
        <v>1</v>
      </c>
      <c r="P354">
        <v>5.56</v>
      </c>
    </row>
    <row r="355" spans="1:16" x14ac:dyDescent="0.25">
      <c r="A355" t="s">
        <v>319</v>
      </c>
      <c r="B355">
        <v>10</v>
      </c>
      <c r="C355">
        <v>10</v>
      </c>
      <c r="D355">
        <v>10</v>
      </c>
      <c r="E355">
        <v>10</v>
      </c>
      <c r="F355">
        <v>20</v>
      </c>
      <c r="G355">
        <v>10</v>
      </c>
      <c r="H355">
        <v>10</v>
      </c>
      <c r="I355">
        <v>10</v>
      </c>
      <c r="J355">
        <v>10</v>
      </c>
      <c r="K355">
        <v>10</v>
      </c>
      <c r="L355">
        <v>10</v>
      </c>
      <c r="M355">
        <v>10</v>
      </c>
      <c r="N355">
        <v>10</v>
      </c>
      <c r="O355">
        <v>1</v>
      </c>
      <c r="P355">
        <v>3.79</v>
      </c>
    </row>
    <row r="356" spans="1:16" x14ac:dyDescent="0.25">
      <c r="A356" t="s">
        <v>318</v>
      </c>
      <c r="B356">
        <v>40</v>
      </c>
      <c r="C356">
        <v>90</v>
      </c>
      <c r="D356">
        <v>50</v>
      </c>
      <c r="E356">
        <v>90</v>
      </c>
      <c r="F356">
        <v>110</v>
      </c>
      <c r="G356">
        <v>40</v>
      </c>
      <c r="H356">
        <v>10</v>
      </c>
      <c r="I356">
        <v>10</v>
      </c>
      <c r="J356">
        <v>10</v>
      </c>
      <c r="K356">
        <v>10</v>
      </c>
      <c r="L356">
        <v>10</v>
      </c>
      <c r="M356">
        <v>20</v>
      </c>
      <c r="N356">
        <v>20</v>
      </c>
      <c r="O356">
        <v>1</v>
      </c>
      <c r="P356">
        <v>4.28</v>
      </c>
    </row>
    <row r="357" spans="1:16" x14ac:dyDescent="0.25">
      <c r="A357" t="s">
        <v>313</v>
      </c>
      <c r="B357">
        <v>40</v>
      </c>
      <c r="C357">
        <v>40</v>
      </c>
      <c r="D357">
        <v>90</v>
      </c>
      <c r="E357">
        <v>90</v>
      </c>
      <c r="F357">
        <v>110</v>
      </c>
      <c r="G357">
        <v>50</v>
      </c>
      <c r="H357">
        <v>20</v>
      </c>
      <c r="I357">
        <v>10</v>
      </c>
      <c r="J357">
        <v>10</v>
      </c>
      <c r="K357">
        <v>10</v>
      </c>
      <c r="L357">
        <v>10</v>
      </c>
      <c r="M357">
        <v>10</v>
      </c>
      <c r="N357">
        <v>20</v>
      </c>
      <c r="O357">
        <v>0.12</v>
      </c>
      <c r="P357">
        <v>3.42</v>
      </c>
    </row>
    <row r="358" spans="1:16" x14ac:dyDescent="0.25">
      <c r="A358" t="s">
        <v>317</v>
      </c>
      <c r="B358">
        <v>20</v>
      </c>
      <c r="C358">
        <v>40</v>
      </c>
      <c r="D358">
        <v>50</v>
      </c>
      <c r="E358">
        <v>50</v>
      </c>
      <c r="F358">
        <v>70</v>
      </c>
      <c r="G358">
        <v>30</v>
      </c>
      <c r="H358">
        <v>10</v>
      </c>
      <c r="I358">
        <v>10</v>
      </c>
      <c r="J358">
        <v>10</v>
      </c>
      <c r="K358">
        <v>10</v>
      </c>
      <c r="L358">
        <v>10</v>
      </c>
      <c r="M358">
        <v>10</v>
      </c>
      <c r="N358">
        <v>10</v>
      </c>
      <c r="O358">
        <v>0</v>
      </c>
    </row>
    <row r="359" spans="1:16" x14ac:dyDescent="0.25">
      <c r="A359" t="s">
        <v>312</v>
      </c>
      <c r="B359">
        <v>140</v>
      </c>
      <c r="C359">
        <v>210</v>
      </c>
      <c r="D359">
        <v>320</v>
      </c>
      <c r="E359">
        <v>390</v>
      </c>
      <c r="F359">
        <v>320</v>
      </c>
      <c r="G359">
        <v>170</v>
      </c>
      <c r="H359">
        <v>70</v>
      </c>
      <c r="I359">
        <v>40</v>
      </c>
      <c r="J359">
        <v>10</v>
      </c>
      <c r="K359">
        <v>20</v>
      </c>
      <c r="L359">
        <v>20</v>
      </c>
      <c r="M359">
        <v>10</v>
      </c>
      <c r="N359">
        <v>50</v>
      </c>
      <c r="O359">
        <v>0.1</v>
      </c>
      <c r="P359">
        <v>0.34</v>
      </c>
    </row>
    <row r="360" spans="1:16" x14ac:dyDescent="0.25">
      <c r="A360" t="s">
        <v>311</v>
      </c>
      <c r="B360">
        <v>40</v>
      </c>
      <c r="C360">
        <v>50</v>
      </c>
      <c r="D360">
        <v>110</v>
      </c>
      <c r="E360">
        <v>90</v>
      </c>
      <c r="F360">
        <v>170</v>
      </c>
      <c r="G360">
        <v>50</v>
      </c>
      <c r="H360">
        <v>30</v>
      </c>
      <c r="I360">
        <v>10</v>
      </c>
      <c r="J360">
        <v>10</v>
      </c>
      <c r="K360">
        <v>10</v>
      </c>
      <c r="L360">
        <v>10</v>
      </c>
      <c r="M360">
        <v>10</v>
      </c>
      <c r="N360">
        <v>10</v>
      </c>
      <c r="O360">
        <v>0.12</v>
      </c>
      <c r="P360">
        <v>0.15</v>
      </c>
    </row>
    <row r="361" spans="1:16" x14ac:dyDescent="0.25">
      <c r="A361" t="s">
        <v>310</v>
      </c>
      <c r="B361">
        <v>140</v>
      </c>
      <c r="C361">
        <v>110</v>
      </c>
      <c r="D361">
        <v>260</v>
      </c>
      <c r="E361">
        <v>390</v>
      </c>
      <c r="F361">
        <v>320</v>
      </c>
      <c r="G361">
        <v>210</v>
      </c>
      <c r="H361">
        <v>90</v>
      </c>
      <c r="I361">
        <v>30</v>
      </c>
      <c r="J361">
        <v>10</v>
      </c>
      <c r="K361">
        <v>20</v>
      </c>
      <c r="L361">
        <v>10</v>
      </c>
      <c r="M361">
        <v>10</v>
      </c>
      <c r="N361">
        <v>30</v>
      </c>
      <c r="O361">
        <v>0.1</v>
      </c>
    </row>
    <row r="362" spans="1:16" x14ac:dyDescent="0.25">
      <c r="A362" t="s">
        <v>316</v>
      </c>
      <c r="B362">
        <v>10</v>
      </c>
      <c r="C362">
        <v>30</v>
      </c>
      <c r="D362">
        <v>30</v>
      </c>
      <c r="E362">
        <v>20</v>
      </c>
      <c r="F362">
        <v>40</v>
      </c>
      <c r="G362">
        <v>10</v>
      </c>
      <c r="H362">
        <v>10</v>
      </c>
      <c r="I362">
        <v>10</v>
      </c>
      <c r="J362">
        <v>10</v>
      </c>
      <c r="K362">
        <v>0</v>
      </c>
      <c r="L362">
        <v>0</v>
      </c>
      <c r="M362">
        <v>10</v>
      </c>
      <c r="N362">
        <v>10</v>
      </c>
      <c r="O362">
        <v>0.21</v>
      </c>
    </row>
    <row r="363" spans="1:16" x14ac:dyDescent="0.25">
      <c r="A363" t="s">
        <v>309</v>
      </c>
      <c r="B363">
        <v>90</v>
      </c>
      <c r="C363">
        <v>110</v>
      </c>
      <c r="D363">
        <v>170</v>
      </c>
      <c r="E363">
        <v>210</v>
      </c>
      <c r="F363">
        <v>260</v>
      </c>
      <c r="G363">
        <v>90</v>
      </c>
      <c r="H363">
        <v>70</v>
      </c>
      <c r="I363">
        <v>20</v>
      </c>
      <c r="J363">
        <v>30</v>
      </c>
      <c r="K363">
        <v>10</v>
      </c>
      <c r="L363">
        <v>10</v>
      </c>
      <c r="M363">
        <v>10</v>
      </c>
      <c r="N363">
        <v>10</v>
      </c>
      <c r="O363">
        <v>0.17</v>
      </c>
    </row>
    <row r="364" spans="1:16" x14ac:dyDescent="0.25">
      <c r="A364" t="s">
        <v>308</v>
      </c>
    </row>
    <row r="365" spans="1:16" x14ac:dyDescent="0.25">
      <c r="A365" t="s">
        <v>307</v>
      </c>
    </row>
    <row r="366" spans="1:16" x14ac:dyDescent="0.25">
      <c r="A366" t="s">
        <v>315</v>
      </c>
      <c r="B366">
        <v>10</v>
      </c>
      <c r="C366">
        <v>10</v>
      </c>
      <c r="D366">
        <v>20</v>
      </c>
      <c r="E366">
        <v>40</v>
      </c>
      <c r="F366">
        <v>30</v>
      </c>
      <c r="G366">
        <v>30</v>
      </c>
      <c r="H366">
        <v>10</v>
      </c>
      <c r="I366">
        <v>10</v>
      </c>
      <c r="J366">
        <v>10</v>
      </c>
      <c r="K366">
        <v>10</v>
      </c>
      <c r="L366">
        <v>10</v>
      </c>
      <c r="M366">
        <v>10</v>
      </c>
      <c r="N366">
        <v>10</v>
      </c>
      <c r="O366">
        <v>0.11</v>
      </c>
    </row>
    <row r="367" spans="1:16" x14ac:dyDescent="0.25">
      <c r="A367" t="s">
        <v>314</v>
      </c>
    </row>
    <row r="368" spans="1:16" x14ac:dyDescent="0.25">
      <c r="A368" t="s">
        <v>306</v>
      </c>
      <c r="B368">
        <v>140</v>
      </c>
      <c r="C368">
        <v>260</v>
      </c>
      <c r="D368">
        <v>170</v>
      </c>
      <c r="E368">
        <v>320</v>
      </c>
      <c r="F368">
        <v>260</v>
      </c>
      <c r="G368">
        <v>210</v>
      </c>
      <c r="H368">
        <v>70</v>
      </c>
      <c r="I368">
        <v>50</v>
      </c>
      <c r="J368">
        <v>20</v>
      </c>
      <c r="K368">
        <v>30</v>
      </c>
      <c r="L368">
        <v>20</v>
      </c>
      <c r="M368">
        <v>30</v>
      </c>
      <c r="N368">
        <v>90</v>
      </c>
      <c r="O368">
        <v>0.2</v>
      </c>
      <c r="P368">
        <v>2.73</v>
      </c>
    </row>
    <row r="369" spans="1:16" x14ac:dyDescent="0.25">
      <c r="A369" t="s">
        <v>305</v>
      </c>
      <c r="B369">
        <v>110</v>
      </c>
      <c r="C369">
        <v>140</v>
      </c>
      <c r="D369">
        <v>210</v>
      </c>
      <c r="E369">
        <v>320</v>
      </c>
      <c r="F369">
        <v>390</v>
      </c>
      <c r="G369">
        <v>140</v>
      </c>
      <c r="H369">
        <v>70</v>
      </c>
      <c r="I369">
        <v>40</v>
      </c>
      <c r="J369">
        <v>10</v>
      </c>
      <c r="K369">
        <v>10</v>
      </c>
      <c r="L369">
        <v>10</v>
      </c>
      <c r="M369">
        <v>10</v>
      </c>
      <c r="N369">
        <v>10</v>
      </c>
      <c r="O369">
        <v>0.19</v>
      </c>
    </row>
    <row r="370" spans="1:16" x14ac:dyDescent="0.25">
      <c r="A370" t="s">
        <v>304</v>
      </c>
      <c r="B370">
        <v>50</v>
      </c>
      <c r="C370">
        <v>90</v>
      </c>
      <c r="D370">
        <v>90</v>
      </c>
      <c r="E370">
        <v>90</v>
      </c>
      <c r="F370">
        <v>90</v>
      </c>
      <c r="G370">
        <v>90</v>
      </c>
      <c r="H370">
        <v>40</v>
      </c>
      <c r="I370">
        <v>20</v>
      </c>
      <c r="J370">
        <v>20</v>
      </c>
      <c r="K370">
        <v>10</v>
      </c>
      <c r="L370">
        <v>20</v>
      </c>
      <c r="M370">
        <v>10</v>
      </c>
      <c r="N370">
        <v>30</v>
      </c>
      <c r="O370">
        <v>0.2</v>
      </c>
    </row>
    <row r="371" spans="1:16" x14ac:dyDescent="0.25">
      <c r="A371" t="s">
        <v>303</v>
      </c>
      <c r="B371">
        <v>70</v>
      </c>
      <c r="C371">
        <v>140</v>
      </c>
      <c r="D371">
        <v>90</v>
      </c>
      <c r="E371">
        <v>140</v>
      </c>
      <c r="F371">
        <v>110</v>
      </c>
      <c r="G371">
        <v>90</v>
      </c>
      <c r="H371">
        <v>30</v>
      </c>
      <c r="I371">
        <v>20</v>
      </c>
      <c r="J371">
        <v>30</v>
      </c>
      <c r="K371">
        <v>20</v>
      </c>
      <c r="L371">
        <v>40</v>
      </c>
      <c r="M371">
        <v>40</v>
      </c>
      <c r="N371">
        <v>50</v>
      </c>
      <c r="O371">
        <v>0.91</v>
      </c>
      <c r="P371">
        <v>4.33</v>
      </c>
    </row>
    <row r="372" spans="1:16" x14ac:dyDescent="0.25">
      <c r="A372" t="s">
        <v>301</v>
      </c>
      <c r="B372">
        <v>30</v>
      </c>
      <c r="C372">
        <v>30</v>
      </c>
      <c r="D372">
        <v>40</v>
      </c>
      <c r="E372">
        <v>70</v>
      </c>
      <c r="F372">
        <v>50</v>
      </c>
      <c r="G372">
        <v>20</v>
      </c>
      <c r="H372">
        <v>50</v>
      </c>
      <c r="I372">
        <v>20</v>
      </c>
      <c r="J372">
        <v>20</v>
      </c>
      <c r="K372">
        <v>20</v>
      </c>
      <c r="L372">
        <v>10</v>
      </c>
      <c r="M372">
        <v>10</v>
      </c>
      <c r="N372">
        <v>10</v>
      </c>
      <c r="O372">
        <v>0.16</v>
      </c>
    </row>
    <row r="373" spans="1:16" x14ac:dyDescent="0.25">
      <c r="A373" t="s">
        <v>302</v>
      </c>
      <c r="B373">
        <v>10</v>
      </c>
      <c r="C373">
        <v>10</v>
      </c>
      <c r="D373">
        <v>20</v>
      </c>
      <c r="E373">
        <v>20</v>
      </c>
      <c r="F373">
        <v>50</v>
      </c>
      <c r="G373">
        <v>10</v>
      </c>
      <c r="H373">
        <v>10</v>
      </c>
      <c r="I373">
        <v>10</v>
      </c>
      <c r="J373">
        <v>10</v>
      </c>
      <c r="K373">
        <v>0</v>
      </c>
      <c r="L373">
        <v>10</v>
      </c>
      <c r="M373">
        <v>10</v>
      </c>
      <c r="N373">
        <v>10</v>
      </c>
      <c r="O373">
        <v>0.27</v>
      </c>
      <c r="P373">
        <v>0.43</v>
      </c>
    </row>
    <row r="374" spans="1:16" x14ac:dyDescent="0.25">
      <c r="A374" t="s">
        <v>300</v>
      </c>
      <c r="B374">
        <v>110</v>
      </c>
      <c r="C374">
        <v>50</v>
      </c>
      <c r="D374">
        <v>140</v>
      </c>
      <c r="E374">
        <v>260</v>
      </c>
      <c r="F374">
        <v>390</v>
      </c>
      <c r="G374">
        <v>210</v>
      </c>
      <c r="H374">
        <v>30</v>
      </c>
      <c r="I374">
        <v>20</v>
      </c>
      <c r="J374">
        <v>20</v>
      </c>
      <c r="K374">
        <v>10</v>
      </c>
      <c r="L374">
        <v>20</v>
      </c>
      <c r="M374">
        <v>10</v>
      </c>
      <c r="N374">
        <v>30</v>
      </c>
      <c r="O374">
        <v>0.16</v>
      </c>
      <c r="P374">
        <v>0.12</v>
      </c>
    </row>
    <row r="375" spans="1:16" x14ac:dyDescent="0.25">
      <c r="A375" t="s">
        <v>299</v>
      </c>
      <c r="B375">
        <v>10</v>
      </c>
      <c r="C375">
        <v>10</v>
      </c>
      <c r="D375">
        <v>20</v>
      </c>
      <c r="E375">
        <v>10</v>
      </c>
      <c r="F375">
        <v>10</v>
      </c>
      <c r="G375">
        <v>10</v>
      </c>
      <c r="H375">
        <v>10</v>
      </c>
      <c r="I375">
        <v>0</v>
      </c>
      <c r="J375">
        <v>10</v>
      </c>
      <c r="K375">
        <v>10</v>
      </c>
      <c r="L375">
        <v>0</v>
      </c>
      <c r="M375">
        <v>10</v>
      </c>
      <c r="N375">
        <v>10</v>
      </c>
      <c r="O375">
        <v>0.59</v>
      </c>
      <c r="P375">
        <v>3.49</v>
      </c>
    </row>
    <row r="376" spans="1:16" x14ac:dyDescent="0.25">
      <c r="A376" t="s">
        <v>298</v>
      </c>
      <c r="B376">
        <v>50</v>
      </c>
      <c r="C376">
        <v>50</v>
      </c>
      <c r="D376">
        <v>90</v>
      </c>
      <c r="E376">
        <v>110</v>
      </c>
      <c r="F376">
        <v>140</v>
      </c>
      <c r="G376">
        <v>70</v>
      </c>
      <c r="H376">
        <v>20</v>
      </c>
      <c r="I376">
        <v>20</v>
      </c>
      <c r="J376">
        <v>20</v>
      </c>
      <c r="K376">
        <v>10</v>
      </c>
      <c r="L376">
        <v>10</v>
      </c>
      <c r="M376">
        <v>10</v>
      </c>
      <c r="N376">
        <v>10</v>
      </c>
      <c r="O376">
        <v>0.14000000000000001</v>
      </c>
    </row>
    <row r="377" spans="1:16" x14ac:dyDescent="0.25">
      <c r="A377" t="s">
        <v>296</v>
      </c>
      <c r="B377">
        <v>20</v>
      </c>
      <c r="C377">
        <v>10</v>
      </c>
      <c r="D377">
        <v>20</v>
      </c>
      <c r="E377">
        <v>40</v>
      </c>
      <c r="F377">
        <v>50</v>
      </c>
      <c r="G377">
        <v>20</v>
      </c>
      <c r="H377">
        <v>20</v>
      </c>
      <c r="I377">
        <v>10</v>
      </c>
      <c r="J377">
        <v>10</v>
      </c>
      <c r="K377">
        <v>10</v>
      </c>
      <c r="L377">
        <v>10</v>
      </c>
      <c r="M377">
        <v>10</v>
      </c>
      <c r="N377">
        <v>10</v>
      </c>
      <c r="O377">
        <v>0.97</v>
      </c>
      <c r="P377">
        <v>4.16</v>
      </c>
    </row>
    <row r="378" spans="1:16" x14ac:dyDescent="0.25">
      <c r="A378" t="s">
        <v>297</v>
      </c>
      <c r="B378">
        <v>10</v>
      </c>
      <c r="C378">
        <v>20</v>
      </c>
      <c r="D378">
        <v>20</v>
      </c>
      <c r="E378">
        <v>20</v>
      </c>
      <c r="F378">
        <v>10</v>
      </c>
      <c r="G378">
        <v>10</v>
      </c>
      <c r="H378">
        <v>10</v>
      </c>
      <c r="I378">
        <v>10</v>
      </c>
      <c r="J378">
        <v>10</v>
      </c>
      <c r="K378">
        <v>10</v>
      </c>
      <c r="L378">
        <v>10</v>
      </c>
      <c r="M378">
        <v>10</v>
      </c>
      <c r="N378">
        <v>10</v>
      </c>
      <c r="O378">
        <v>0.97</v>
      </c>
    </row>
    <row r="379" spans="1:16" x14ac:dyDescent="0.25">
      <c r="A379" t="s">
        <v>274</v>
      </c>
      <c r="B379">
        <v>10</v>
      </c>
      <c r="C379">
        <v>10</v>
      </c>
      <c r="D379">
        <v>10</v>
      </c>
      <c r="E379">
        <v>10</v>
      </c>
      <c r="F379">
        <v>10</v>
      </c>
      <c r="G379">
        <v>10</v>
      </c>
      <c r="H379">
        <v>10</v>
      </c>
      <c r="I379">
        <v>10</v>
      </c>
      <c r="J379">
        <v>10</v>
      </c>
      <c r="K379">
        <v>10</v>
      </c>
      <c r="L379">
        <v>10</v>
      </c>
      <c r="M379">
        <v>10</v>
      </c>
      <c r="N379">
        <v>10</v>
      </c>
      <c r="O379">
        <v>1</v>
      </c>
      <c r="P379">
        <v>3.13</v>
      </c>
    </row>
    <row r="380" spans="1:16" x14ac:dyDescent="0.25">
      <c r="A380" t="s">
        <v>275</v>
      </c>
      <c r="B380">
        <v>10</v>
      </c>
      <c r="C380">
        <v>10</v>
      </c>
      <c r="D380">
        <v>30</v>
      </c>
      <c r="E380">
        <v>20</v>
      </c>
      <c r="F380">
        <v>10</v>
      </c>
      <c r="G380">
        <v>10</v>
      </c>
      <c r="H380">
        <v>10</v>
      </c>
      <c r="I380">
        <v>10</v>
      </c>
      <c r="J380">
        <v>10</v>
      </c>
      <c r="K380">
        <v>10</v>
      </c>
      <c r="L380">
        <v>0</v>
      </c>
      <c r="M380">
        <v>0</v>
      </c>
      <c r="N380">
        <v>10</v>
      </c>
      <c r="O380">
        <v>0.73</v>
      </c>
    </row>
    <row r="381" spans="1:16" x14ac:dyDescent="0.25">
      <c r="A381" t="s">
        <v>295</v>
      </c>
    </row>
    <row r="382" spans="1:16" x14ac:dyDescent="0.25">
      <c r="A382" t="s">
        <v>294</v>
      </c>
      <c r="B382">
        <v>20</v>
      </c>
      <c r="C382">
        <v>30</v>
      </c>
      <c r="D382">
        <v>40</v>
      </c>
      <c r="E382">
        <v>50</v>
      </c>
      <c r="F382">
        <v>40</v>
      </c>
      <c r="G382">
        <v>20</v>
      </c>
      <c r="H382">
        <v>10</v>
      </c>
      <c r="I382">
        <v>10</v>
      </c>
      <c r="J382">
        <v>10</v>
      </c>
      <c r="K382">
        <v>10</v>
      </c>
      <c r="L382">
        <v>10</v>
      </c>
      <c r="M382">
        <v>0</v>
      </c>
      <c r="N382">
        <v>10</v>
      </c>
      <c r="O382">
        <v>0.14000000000000001</v>
      </c>
    </row>
    <row r="383" spans="1:16" x14ac:dyDescent="0.25">
      <c r="A383" t="s">
        <v>293</v>
      </c>
    </row>
    <row r="384" spans="1:16" x14ac:dyDescent="0.25">
      <c r="A384" t="s">
        <v>292</v>
      </c>
      <c r="B384">
        <v>70</v>
      </c>
      <c r="C384">
        <v>110</v>
      </c>
      <c r="D384">
        <v>70</v>
      </c>
      <c r="E384">
        <v>90</v>
      </c>
      <c r="F384">
        <v>210</v>
      </c>
      <c r="G384">
        <v>170</v>
      </c>
      <c r="H384">
        <v>50</v>
      </c>
      <c r="I384">
        <v>20</v>
      </c>
      <c r="J384">
        <v>10</v>
      </c>
      <c r="K384">
        <v>10</v>
      </c>
      <c r="L384">
        <v>10</v>
      </c>
      <c r="M384">
        <v>10</v>
      </c>
      <c r="N384">
        <v>20</v>
      </c>
      <c r="O384">
        <v>0.17</v>
      </c>
    </row>
    <row r="385" spans="1:16" x14ac:dyDescent="0.25">
      <c r="A385" t="s">
        <v>291</v>
      </c>
      <c r="B385">
        <v>20</v>
      </c>
      <c r="C385">
        <v>20</v>
      </c>
      <c r="D385">
        <v>70</v>
      </c>
      <c r="E385">
        <v>90</v>
      </c>
      <c r="F385">
        <v>40</v>
      </c>
      <c r="G385">
        <v>20</v>
      </c>
      <c r="H385">
        <v>20</v>
      </c>
      <c r="I385">
        <v>20</v>
      </c>
      <c r="J385">
        <v>10</v>
      </c>
      <c r="K385">
        <v>10</v>
      </c>
      <c r="L385">
        <v>10</v>
      </c>
      <c r="M385">
        <v>0</v>
      </c>
      <c r="N385">
        <v>10</v>
      </c>
      <c r="O385">
        <v>0.27</v>
      </c>
    </row>
    <row r="386" spans="1:16" x14ac:dyDescent="0.25">
      <c r="A386" t="s">
        <v>290</v>
      </c>
      <c r="B386">
        <v>10</v>
      </c>
      <c r="C386">
        <v>10</v>
      </c>
      <c r="D386">
        <v>10</v>
      </c>
      <c r="E386">
        <v>10</v>
      </c>
      <c r="F386">
        <v>30</v>
      </c>
      <c r="G386">
        <v>10</v>
      </c>
      <c r="H386">
        <v>10</v>
      </c>
      <c r="I386">
        <v>10</v>
      </c>
      <c r="J386">
        <v>10</v>
      </c>
      <c r="K386">
        <v>10</v>
      </c>
      <c r="L386">
        <v>10</v>
      </c>
      <c r="M386">
        <v>10</v>
      </c>
      <c r="N386">
        <v>10</v>
      </c>
      <c r="O386">
        <v>0.21</v>
      </c>
    </row>
    <row r="387" spans="1:16" x14ac:dyDescent="0.25">
      <c r="A387" t="s">
        <v>289</v>
      </c>
      <c r="B387">
        <v>20</v>
      </c>
      <c r="C387">
        <v>30</v>
      </c>
      <c r="D387">
        <v>40</v>
      </c>
      <c r="E387">
        <v>70</v>
      </c>
      <c r="F387">
        <v>70</v>
      </c>
      <c r="G387">
        <v>50</v>
      </c>
      <c r="H387">
        <v>20</v>
      </c>
      <c r="I387">
        <v>10</v>
      </c>
      <c r="J387">
        <v>10</v>
      </c>
      <c r="K387">
        <v>10</v>
      </c>
      <c r="L387">
        <v>10</v>
      </c>
      <c r="M387">
        <v>10</v>
      </c>
      <c r="N387">
        <v>10</v>
      </c>
      <c r="O387">
        <v>0.14000000000000001</v>
      </c>
    </row>
    <row r="388" spans="1:16" x14ac:dyDescent="0.25">
      <c r="A388" t="s">
        <v>288</v>
      </c>
      <c r="B388">
        <v>10</v>
      </c>
      <c r="C388">
        <v>30</v>
      </c>
      <c r="D388">
        <v>20</v>
      </c>
      <c r="E388">
        <v>10</v>
      </c>
      <c r="F388">
        <v>10</v>
      </c>
      <c r="G388">
        <v>10</v>
      </c>
      <c r="H388">
        <v>10</v>
      </c>
      <c r="I388">
        <v>10</v>
      </c>
      <c r="J388">
        <v>10</v>
      </c>
      <c r="K388">
        <v>10</v>
      </c>
      <c r="L388">
        <v>10</v>
      </c>
      <c r="M388">
        <v>10</v>
      </c>
      <c r="N388">
        <v>10</v>
      </c>
      <c r="O388">
        <v>0.19</v>
      </c>
    </row>
    <row r="389" spans="1:16" x14ac:dyDescent="0.25">
      <c r="A389" t="s">
        <v>287</v>
      </c>
      <c r="B389">
        <v>10</v>
      </c>
      <c r="C389">
        <v>10</v>
      </c>
      <c r="D389">
        <v>30</v>
      </c>
      <c r="E389">
        <v>50</v>
      </c>
      <c r="F389">
        <v>40</v>
      </c>
      <c r="G389">
        <v>10</v>
      </c>
      <c r="H389">
        <v>10</v>
      </c>
      <c r="I389">
        <v>10</v>
      </c>
      <c r="J389">
        <v>10</v>
      </c>
      <c r="K389">
        <v>10</v>
      </c>
      <c r="L389">
        <v>0</v>
      </c>
      <c r="M389">
        <v>10</v>
      </c>
      <c r="N389">
        <v>10</v>
      </c>
      <c r="O389">
        <v>0.08</v>
      </c>
    </row>
    <row r="390" spans="1:16" x14ac:dyDescent="0.25">
      <c r="A390" t="s">
        <v>286</v>
      </c>
      <c r="B390">
        <v>70</v>
      </c>
      <c r="C390">
        <v>110</v>
      </c>
      <c r="D390">
        <v>140</v>
      </c>
      <c r="E390">
        <v>210</v>
      </c>
      <c r="F390">
        <v>210</v>
      </c>
      <c r="G390">
        <v>110</v>
      </c>
      <c r="H390">
        <v>30</v>
      </c>
      <c r="I390">
        <v>10</v>
      </c>
      <c r="J390">
        <v>10</v>
      </c>
      <c r="K390">
        <v>10</v>
      </c>
      <c r="L390">
        <v>10</v>
      </c>
      <c r="M390">
        <v>10</v>
      </c>
      <c r="N390">
        <v>20</v>
      </c>
      <c r="O390">
        <v>0.21</v>
      </c>
    </row>
    <row r="391" spans="1:16" x14ac:dyDescent="0.25">
      <c r="A391" t="s">
        <v>285</v>
      </c>
      <c r="B391">
        <v>20</v>
      </c>
      <c r="C391">
        <v>10</v>
      </c>
      <c r="D391">
        <v>20</v>
      </c>
      <c r="E391">
        <v>40</v>
      </c>
      <c r="F391">
        <v>50</v>
      </c>
      <c r="G391">
        <v>30</v>
      </c>
      <c r="H391">
        <v>10</v>
      </c>
      <c r="I391">
        <v>10</v>
      </c>
      <c r="J391">
        <v>10</v>
      </c>
      <c r="K391">
        <v>10</v>
      </c>
      <c r="L391">
        <v>10</v>
      </c>
      <c r="M391">
        <v>10</v>
      </c>
      <c r="N391">
        <v>10</v>
      </c>
      <c r="O391">
        <v>0.24</v>
      </c>
    </row>
    <row r="392" spans="1:16" x14ac:dyDescent="0.25">
      <c r="A392" t="s">
        <v>273</v>
      </c>
      <c r="B392">
        <v>30</v>
      </c>
      <c r="C392">
        <v>20</v>
      </c>
      <c r="D392">
        <v>40</v>
      </c>
      <c r="E392">
        <v>30</v>
      </c>
      <c r="F392">
        <v>40</v>
      </c>
      <c r="G392">
        <v>30</v>
      </c>
      <c r="H392">
        <v>10</v>
      </c>
      <c r="I392">
        <v>10</v>
      </c>
      <c r="J392">
        <v>50</v>
      </c>
      <c r="K392">
        <v>30</v>
      </c>
      <c r="L392">
        <v>10</v>
      </c>
      <c r="M392">
        <v>20</v>
      </c>
      <c r="N392">
        <v>10</v>
      </c>
      <c r="O392">
        <v>0.95</v>
      </c>
      <c r="P392">
        <v>2.99</v>
      </c>
    </row>
    <row r="393" spans="1:16" x14ac:dyDescent="0.25">
      <c r="A393" t="s">
        <v>284</v>
      </c>
      <c r="B393">
        <v>20</v>
      </c>
      <c r="C393">
        <v>10</v>
      </c>
      <c r="D393">
        <v>40</v>
      </c>
      <c r="E393">
        <v>40</v>
      </c>
      <c r="F393">
        <v>40</v>
      </c>
      <c r="G393">
        <v>20</v>
      </c>
      <c r="H393">
        <v>10</v>
      </c>
      <c r="I393">
        <v>10</v>
      </c>
      <c r="J393">
        <v>10</v>
      </c>
      <c r="K393">
        <v>10</v>
      </c>
      <c r="L393">
        <v>10</v>
      </c>
      <c r="M393">
        <v>10</v>
      </c>
      <c r="N393">
        <v>10</v>
      </c>
      <c r="O393">
        <v>0.73</v>
      </c>
      <c r="P393">
        <v>4.43</v>
      </c>
    </row>
    <row r="394" spans="1:16" x14ac:dyDescent="0.25">
      <c r="A394" t="s">
        <v>283</v>
      </c>
      <c r="B394">
        <v>10</v>
      </c>
      <c r="C394">
        <v>40</v>
      </c>
      <c r="D394">
        <v>30</v>
      </c>
      <c r="E394">
        <v>30</v>
      </c>
      <c r="F394">
        <v>20</v>
      </c>
      <c r="G394">
        <v>10</v>
      </c>
      <c r="H394">
        <v>10</v>
      </c>
      <c r="I394">
        <v>0</v>
      </c>
      <c r="J394">
        <v>10</v>
      </c>
      <c r="K394">
        <v>0</v>
      </c>
      <c r="L394">
        <v>10</v>
      </c>
      <c r="M394">
        <v>10</v>
      </c>
      <c r="N394">
        <v>10</v>
      </c>
      <c r="O394">
        <v>0.91</v>
      </c>
      <c r="P394">
        <v>5.65</v>
      </c>
    </row>
    <row r="395" spans="1:16" x14ac:dyDescent="0.25">
      <c r="A395" t="s">
        <v>282</v>
      </c>
      <c r="B395">
        <v>20</v>
      </c>
      <c r="C395">
        <v>30</v>
      </c>
      <c r="D395">
        <v>50</v>
      </c>
      <c r="E395">
        <v>30</v>
      </c>
      <c r="F395">
        <v>30</v>
      </c>
      <c r="G395">
        <v>10</v>
      </c>
      <c r="H395">
        <v>10</v>
      </c>
      <c r="I395">
        <v>10</v>
      </c>
      <c r="J395">
        <v>10</v>
      </c>
      <c r="K395">
        <v>10</v>
      </c>
      <c r="L395">
        <v>10</v>
      </c>
      <c r="M395">
        <v>10</v>
      </c>
      <c r="N395">
        <v>20</v>
      </c>
      <c r="O395">
        <v>0.87</v>
      </c>
      <c r="P395">
        <v>4.8</v>
      </c>
    </row>
    <row r="396" spans="1:16" x14ac:dyDescent="0.25">
      <c r="A396" t="s">
        <v>281</v>
      </c>
      <c r="B396">
        <v>10</v>
      </c>
      <c r="C396">
        <v>0</v>
      </c>
      <c r="D396">
        <v>20</v>
      </c>
      <c r="E396">
        <v>10</v>
      </c>
      <c r="F396">
        <v>10</v>
      </c>
      <c r="G396">
        <v>10</v>
      </c>
      <c r="H396">
        <v>10</v>
      </c>
      <c r="I396">
        <v>10</v>
      </c>
      <c r="J396">
        <v>10</v>
      </c>
      <c r="K396">
        <v>0</v>
      </c>
      <c r="L396">
        <v>10</v>
      </c>
      <c r="M396">
        <v>10</v>
      </c>
      <c r="N396">
        <v>10</v>
      </c>
      <c r="O396">
        <v>1</v>
      </c>
      <c r="P396">
        <v>8.1999999999999993</v>
      </c>
    </row>
    <row r="397" spans="1:16" x14ac:dyDescent="0.25">
      <c r="A397" t="s">
        <v>280</v>
      </c>
      <c r="B397">
        <v>10</v>
      </c>
      <c r="C397">
        <v>10</v>
      </c>
      <c r="D397">
        <v>20</v>
      </c>
      <c r="E397">
        <v>30</v>
      </c>
      <c r="F397">
        <v>20</v>
      </c>
      <c r="G397">
        <v>10</v>
      </c>
      <c r="H397">
        <v>10</v>
      </c>
      <c r="I397">
        <v>10</v>
      </c>
      <c r="J397">
        <v>10</v>
      </c>
      <c r="K397">
        <v>0</v>
      </c>
      <c r="L397">
        <v>10</v>
      </c>
      <c r="M397">
        <v>10</v>
      </c>
      <c r="N397">
        <v>10</v>
      </c>
      <c r="O397">
        <v>0.95</v>
      </c>
      <c r="P397">
        <v>6.25</v>
      </c>
    </row>
    <row r="398" spans="1:16" x14ac:dyDescent="0.25">
      <c r="A398" t="s">
        <v>279</v>
      </c>
      <c r="B398">
        <v>10</v>
      </c>
      <c r="C398">
        <v>0</v>
      </c>
      <c r="D398">
        <v>0</v>
      </c>
      <c r="E398">
        <v>0</v>
      </c>
      <c r="F398">
        <v>0</v>
      </c>
      <c r="G398">
        <v>10</v>
      </c>
      <c r="H398">
        <v>0</v>
      </c>
      <c r="I398">
        <v>0</v>
      </c>
      <c r="J398">
        <v>0</v>
      </c>
      <c r="K398">
        <v>0</v>
      </c>
      <c r="L398">
        <v>0</v>
      </c>
      <c r="M398">
        <v>0</v>
      </c>
      <c r="N398">
        <v>0</v>
      </c>
    </row>
    <row r="399" spans="1:16" x14ac:dyDescent="0.25">
      <c r="A399" t="s">
        <v>278</v>
      </c>
    </row>
    <row r="400" spans="1:16" x14ac:dyDescent="0.25">
      <c r="A400" t="s">
        <v>277</v>
      </c>
      <c r="B400">
        <v>20</v>
      </c>
      <c r="C400">
        <v>30</v>
      </c>
      <c r="D400">
        <v>50</v>
      </c>
      <c r="E400">
        <v>20</v>
      </c>
      <c r="F400">
        <v>40</v>
      </c>
      <c r="G400">
        <v>20</v>
      </c>
      <c r="H400">
        <v>10</v>
      </c>
      <c r="I400">
        <v>10</v>
      </c>
      <c r="J400">
        <v>10</v>
      </c>
      <c r="K400">
        <v>10</v>
      </c>
      <c r="L400">
        <v>10</v>
      </c>
      <c r="M400">
        <v>20</v>
      </c>
      <c r="N400">
        <v>30</v>
      </c>
      <c r="O400">
        <v>1</v>
      </c>
      <c r="P400">
        <v>4.3</v>
      </c>
    </row>
    <row r="401" spans="1:16" x14ac:dyDescent="0.25">
      <c r="A401" t="s">
        <v>276</v>
      </c>
    </row>
    <row r="402" spans="1:16" x14ac:dyDescent="0.25">
      <c r="A402" t="s">
        <v>272</v>
      </c>
      <c r="B402">
        <v>50</v>
      </c>
      <c r="C402">
        <v>140</v>
      </c>
      <c r="D402">
        <v>110</v>
      </c>
      <c r="E402">
        <v>70</v>
      </c>
      <c r="F402">
        <v>110</v>
      </c>
      <c r="G402">
        <v>70</v>
      </c>
      <c r="H402">
        <v>40</v>
      </c>
      <c r="I402">
        <v>20</v>
      </c>
      <c r="J402">
        <v>50</v>
      </c>
      <c r="K402">
        <v>10</v>
      </c>
      <c r="L402">
        <v>10</v>
      </c>
      <c r="M402">
        <v>10</v>
      </c>
      <c r="N402">
        <v>30</v>
      </c>
      <c r="O402">
        <v>0.95</v>
      </c>
      <c r="P402">
        <v>9.2100000000000009</v>
      </c>
    </row>
    <row r="403" spans="1:16" x14ac:dyDescent="0.25">
      <c r="A403" t="s">
        <v>271</v>
      </c>
      <c r="B403">
        <v>10</v>
      </c>
      <c r="C403">
        <v>10</v>
      </c>
      <c r="D403">
        <v>10</v>
      </c>
      <c r="E403">
        <v>10</v>
      </c>
      <c r="F403">
        <v>20</v>
      </c>
      <c r="G403">
        <v>10</v>
      </c>
      <c r="H403">
        <v>10</v>
      </c>
      <c r="I403">
        <v>10</v>
      </c>
      <c r="J403">
        <v>10</v>
      </c>
      <c r="K403">
        <v>10</v>
      </c>
      <c r="L403">
        <v>10</v>
      </c>
      <c r="M403">
        <v>10</v>
      </c>
      <c r="N403">
        <v>10</v>
      </c>
      <c r="O403">
        <v>0.76</v>
      </c>
      <c r="P403">
        <v>5.34</v>
      </c>
    </row>
    <row r="404" spans="1:16" x14ac:dyDescent="0.25">
      <c r="A404" t="s">
        <v>270</v>
      </c>
    </row>
    <row r="405" spans="1:16" x14ac:dyDescent="0.25">
      <c r="A405" t="s">
        <v>269</v>
      </c>
      <c r="B405">
        <v>10</v>
      </c>
      <c r="C405">
        <v>10</v>
      </c>
      <c r="D405">
        <v>10</v>
      </c>
      <c r="E405">
        <v>10</v>
      </c>
      <c r="F405">
        <v>10</v>
      </c>
      <c r="G405">
        <v>10</v>
      </c>
      <c r="H405">
        <v>10</v>
      </c>
      <c r="I405">
        <v>10</v>
      </c>
      <c r="J405">
        <v>10</v>
      </c>
      <c r="K405">
        <v>0</v>
      </c>
      <c r="L405">
        <v>0</v>
      </c>
      <c r="M405">
        <v>0</v>
      </c>
      <c r="N405">
        <v>0</v>
      </c>
    </row>
    <row r="406" spans="1:16" x14ac:dyDescent="0.25">
      <c r="A406" t="s">
        <v>268</v>
      </c>
      <c r="B406">
        <v>140</v>
      </c>
      <c r="C406">
        <v>140</v>
      </c>
      <c r="D406">
        <v>170</v>
      </c>
      <c r="E406">
        <v>320</v>
      </c>
      <c r="F406">
        <v>390</v>
      </c>
      <c r="G406">
        <v>320</v>
      </c>
      <c r="H406">
        <v>170</v>
      </c>
      <c r="I406">
        <v>90</v>
      </c>
      <c r="J406">
        <v>50</v>
      </c>
      <c r="K406">
        <v>70</v>
      </c>
      <c r="L406">
        <v>70</v>
      </c>
      <c r="M406">
        <v>50</v>
      </c>
      <c r="N406">
        <v>50</v>
      </c>
      <c r="O406">
        <v>0.14000000000000001</v>
      </c>
      <c r="P406">
        <v>0.15</v>
      </c>
    </row>
    <row r="407" spans="1:16" x14ac:dyDescent="0.25">
      <c r="A407" t="s">
        <v>220</v>
      </c>
      <c r="B407">
        <v>30</v>
      </c>
      <c r="C407">
        <v>40</v>
      </c>
      <c r="D407">
        <v>70</v>
      </c>
      <c r="E407">
        <v>90</v>
      </c>
      <c r="F407">
        <v>50</v>
      </c>
      <c r="G407">
        <v>50</v>
      </c>
      <c r="H407">
        <v>10</v>
      </c>
      <c r="I407">
        <v>20</v>
      </c>
      <c r="J407">
        <v>10</v>
      </c>
      <c r="K407">
        <v>10</v>
      </c>
      <c r="L407">
        <v>10</v>
      </c>
      <c r="M407">
        <v>20</v>
      </c>
      <c r="N407">
        <v>10</v>
      </c>
      <c r="O407">
        <v>1</v>
      </c>
      <c r="P407">
        <v>7.03</v>
      </c>
    </row>
    <row r="408" spans="1:16" x14ac:dyDescent="0.25">
      <c r="A408" t="s">
        <v>219</v>
      </c>
      <c r="B408">
        <v>20</v>
      </c>
      <c r="C408">
        <v>30</v>
      </c>
      <c r="D408">
        <v>40</v>
      </c>
      <c r="E408">
        <v>50</v>
      </c>
      <c r="F408">
        <v>50</v>
      </c>
      <c r="G408">
        <v>20</v>
      </c>
      <c r="H408">
        <v>10</v>
      </c>
      <c r="I408">
        <v>20</v>
      </c>
      <c r="J408">
        <v>10</v>
      </c>
      <c r="K408">
        <v>10</v>
      </c>
      <c r="L408">
        <v>20</v>
      </c>
      <c r="M408">
        <v>10</v>
      </c>
      <c r="N408">
        <v>20</v>
      </c>
      <c r="O408">
        <v>0.98</v>
      </c>
      <c r="P408">
        <v>9.8800000000000008</v>
      </c>
    </row>
    <row r="409" spans="1:16" x14ac:dyDescent="0.25">
      <c r="A409" t="s">
        <v>218</v>
      </c>
      <c r="B409">
        <v>10</v>
      </c>
      <c r="C409">
        <v>0</v>
      </c>
      <c r="D409">
        <v>0</v>
      </c>
      <c r="E409">
        <v>20</v>
      </c>
      <c r="F409">
        <v>20</v>
      </c>
      <c r="G409">
        <v>10</v>
      </c>
      <c r="H409">
        <v>10</v>
      </c>
      <c r="I409">
        <v>10</v>
      </c>
      <c r="J409">
        <v>30</v>
      </c>
      <c r="K409">
        <v>30</v>
      </c>
      <c r="L409">
        <v>10</v>
      </c>
      <c r="M409">
        <v>10</v>
      </c>
      <c r="N409">
        <v>10</v>
      </c>
      <c r="O409">
        <v>0.83</v>
      </c>
      <c r="P409">
        <v>1.53</v>
      </c>
    </row>
    <row r="410" spans="1:16" x14ac:dyDescent="0.25">
      <c r="A410" t="s">
        <v>267</v>
      </c>
      <c r="B410">
        <v>10</v>
      </c>
      <c r="C410">
        <v>10</v>
      </c>
      <c r="D410">
        <v>20</v>
      </c>
      <c r="E410">
        <v>20</v>
      </c>
      <c r="F410">
        <v>30</v>
      </c>
      <c r="G410">
        <v>30</v>
      </c>
      <c r="H410">
        <v>10</v>
      </c>
      <c r="I410">
        <v>10</v>
      </c>
      <c r="J410">
        <v>10</v>
      </c>
      <c r="K410">
        <v>0</v>
      </c>
      <c r="L410">
        <v>10</v>
      </c>
      <c r="M410">
        <v>10</v>
      </c>
      <c r="N410">
        <v>10</v>
      </c>
      <c r="O410">
        <v>7.0000000000000007E-2</v>
      </c>
    </row>
    <row r="411" spans="1:16" x14ac:dyDescent="0.25">
      <c r="A411" t="s">
        <v>266</v>
      </c>
    </row>
    <row r="412" spans="1:16" x14ac:dyDescent="0.25">
      <c r="A412" t="s">
        <v>265</v>
      </c>
    </row>
    <row r="413" spans="1:16" x14ac:dyDescent="0.25">
      <c r="A413" t="s">
        <v>264</v>
      </c>
      <c r="B413">
        <v>40</v>
      </c>
      <c r="C413">
        <v>20</v>
      </c>
      <c r="D413">
        <v>50</v>
      </c>
      <c r="E413">
        <v>70</v>
      </c>
      <c r="F413">
        <v>110</v>
      </c>
      <c r="G413">
        <v>50</v>
      </c>
      <c r="H413">
        <v>40</v>
      </c>
      <c r="I413">
        <v>10</v>
      </c>
      <c r="J413">
        <v>0</v>
      </c>
      <c r="K413">
        <v>10</v>
      </c>
      <c r="L413">
        <v>20</v>
      </c>
      <c r="M413">
        <v>10</v>
      </c>
      <c r="N413">
        <v>20</v>
      </c>
      <c r="O413">
        <v>0.13</v>
      </c>
      <c r="P413">
        <v>8.01</v>
      </c>
    </row>
    <row r="414" spans="1:16" x14ac:dyDescent="0.25">
      <c r="A414" t="s">
        <v>263</v>
      </c>
      <c r="B414">
        <v>30</v>
      </c>
      <c r="C414">
        <v>50</v>
      </c>
      <c r="D414">
        <v>70</v>
      </c>
      <c r="E414">
        <v>70</v>
      </c>
      <c r="F414">
        <v>70</v>
      </c>
      <c r="G414">
        <v>50</v>
      </c>
      <c r="H414">
        <v>30</v>
      </c>
      <c r="I414">
        <v>10</v>
      </c>
      <c r="J414">
        <v>10</v>
      </c>
      <c r="K414">
        <v>10</v>
      </c>
      <c r="L414">
        <v>10</v>
      </c>
      <c r="M414">
        <v>10</v>
      </c>
      <c r="N414">
        <v>20</v>
      </c>
      <c r="O414">
        <v>0.86</v>
      </c>
      <c r="P414">
        <v>7.34</v>
      </c>
    </row>
    <row r="415" spans="1:16" x14ac:dyDescent="0.25">
      <c r="A415" t="s">
        <v>262</v>
      </c>
      <c r="B415">
        <v>10</v>
      </c>
      <c r="C415">
        <v>10</v>
      </c>
      <c r="D415">
        <v>20</v>
      </c>
      <c r="E415">
        <v>30</v>
      </c>
      <c r="F415">
        <v>30</v>
      </c>
      <c r="G415">
        <v>20</v>
      </c>
      <c r="H415">
        <v>10</v>
      </c>
      <c r="I415">
        <v>10</v>
      </c>
      <c r="J415">
        <v>10</v>
      </c>
      <c r="K415">
        <v>10</v>
      </c>
      <c r="L415">
        <v>10</v>
      </c>
      <c r="M415">
        <v>10</v>
      </c>
      <c r="N415">
        <v>10</v>
      </c>
      <c r="O415">
        <v>0</v>
      </c>
    </row>
    <row r="416" spans="1:16" x14ac:dyDescent="0.25">
      <c r="A416" t="s">
        <v>257</v>
      </c>
    </row>
    <row r="417" spans="1:16" x14ac:dyDescent="0.25">
      <c r="A417" t="s">
        <v>261</v>
      </c>
      <c r="B417">
        <v>70</v>
      </c>
      <c r="C417">
        <v>170</v>
      </c>
      <c r="D417">
        <v>110</v>
      </c>
      <c r="E417">
        <v>110</v>
      </c>
      <c r="F417">
        <v>140</v>
      </c>
      <c r="G417">
        <v>90</v>
      </c>
      <c r="H417">
        <v>30</v>
      </c>
      <c r="I417">
        <v>10</v>
      </c>
      <c r="J417">
        <v>20</v>
      </c>
      <c r="K417">
        <v>20</v>
      </c>
      <c r="L417">
        <v>40</v>
      </c>
      <c r="M417">
        <v>50</v>
      </c>
      <c r="N417">
        <v>90</v>
      </c>
      <c r="O417">
        <v>0.88</v>
      </c>
      <c r="P417">
        <v>8.15</v>
      </c>
    </row>
    <row r="418" spans="1:16" x14ac:dyDescent="0.25">
      <c r="A418" t="s">
        <v>256</v>
      </c>
      <c r="B418">
        <v>480</v>
      </c>
      <c r="C418">
        <v>720</v>
      </c>
      <c r="D418">
        <v>880</v>
      </c>
      <c r="E418">
        <v>880</v>
      </c>
      <c r="F418">
        <v>720</v>
      </c>
      <c r="G418">
        <v>590</v>
      </c>
      <c r="H418">
        <v>170</v>
      </c>
      <c r="I418">
        <v>110</v>
      </c>
      <c r="J418">
        <v>170</v>
      </c>
      <c r="K418">
        <v>140</v>
      </c>
      <c r="L418">
        <v>390</v>
      </c>
      <c r="M418">
        <v>210</v>
      </c>
      <c r="N418">
        <v>590</v>
      </c>
      <c r="O418">
        <v>1</v>
      </c>
      <c r="P418">
        <v>7.74</v>
      </c>
    </row>
    <row r="419" spans="1:16" x14ac:dyDescent="0.25">
      <c r="A419" t="s">
        <v>255</v>
      </c>
      <c r="B419">
        <v>10</v>
      </c>
      <c r="C419">
        <v>10</v>
      </c>
      <c r="D419">
        <v>10</v>
      </c>
      <c r="E419">
        <v>10</v>
      </c>
      <c r="F419">
        <v>10</v>
      </c>
      <c r="G419">
        <v>30</v>
      </c>
      <c r="H419">
        <v>10</v>
      </c>
      <c r="I419">
        <v>10</v>
      </c>
      <c r="J419">
        <v>10</v>
      </c>
      <c r="K419">
        <v>10</v>
      </c>
      <c r="L419">
        <v>10</v>
      </c>
      <c r="M419">
        <v>10</v>
      </c>
      <c r="N419">
        <v>10</v>
      </c>
      <c r="O419">
        <v>1</v>
      </c>
      <c r="P419">
        <v>5.63</v>
      </c>
    </row>
    <row r="420" spans="1:16" x14ac:dyDescent="0.25">
      <c r="A420" t="s">
        <v>254</v>
      </c>
      <c r="B420">
        <v>30</v>
      </c>
      <c r="C420">
        <v>50</v>
      </c>
      <c r="D420">
        <v>20</v>
      </c>
      <c r="E420">
        <v>30</v>
      </c>
      <c r="F420">
        <v>40</v>
      </c>
      <c r="G420">
        <v>20</v>
      </c>
      <c r="H420">
        <v>20</v>
      </c>
      <c r="I420">
        <v>10</v>
      </c>
      <c r="J420">
        <v>10</v>
      </c>
      <c r="K420">
        <v>10</v>
      </c>
      <c r="L420">
        <v>20</v>
      </c>
      <c r="M420">
        <v>20</v>
      </c>
      <c r="N420">
        <v>50</v>
      </c>
      <c r="O420">
        <v>0.85</v>
      </c>
      <c r="P420">
        <v>3.65</v>
      </c>
    </row>
    <row r="421" spans="1:16" x14ac:dyDescent="0.25">
      <c r="A421" t="s">
        <v>253</v>
      </c>
    </row>
    <row r="422" spans="1:16" x14ac:dyDescent="0.25">
      <c r="A422" t="s">
        <v>260</v>
      </c>
      <c r="B422">
        <v>10</v>
      </c>
      <c r="C422">
        <v>10</v>
      </c>
      <c r="D422">
        <v>10</v>
      </c>
      <c r="E422">
        <v>10</v>
      </c>
      <c r="F422">
        <v>10</v>
      </c>
      <c r="G422">
        <v>10</v>
      </c>
      <c r="H422">
        <v>10</v>
      </c>
      <c r="I422">
        <v>10</v>
      </c>
      <c r="J422">
        <v>10</v>
      </c>
      <c r="K422">
        <v>10</v>
      </c>
      <c r="L422">
        <v>10</v>
      </c>
      <c r="M422">
        <v>10</v>
      </c>
      <c r="N422">
        <v>10</v>
      </c>
      <c r="O422">
        <v>0.93</v>
      </c>
      <c r="P422">
        <v>9.84</v>
      </c>
    </row>
    <row r="423" spans="1:16" x14ac:dyDescent="0.25">
      <c r="A423" t="s">
        <v>252</v>
      </c>
      <c r="B423">
        <v>40</v>
      </c>
      <c r="C423">
        <v>70</v>
      </c>
      <c r="D423">
        <v>70</v>
      </c>
      <c r="E423">
        <v>90</v>
      </c>
      <c r="F423">
        <v>50</v>
      </c>
      <c r="G423">
        <v>40</v>
      </c>
      <c r="H423">
        <v>10</v>
      </c>
      <c r="I423">
        <v>10</v>
      </c>
      <c r="J423">
        <v>10</v>
      </c>
      <c r="K423">
        <v>10</v>
      </c>
      <c r="L423">
        <v>20</v>
      </c>
      <c r="M423">
        <v>20</v>
      </c>
      <c r="N423">
        <v>40</v>
      </c>
      <c r="O423">
        <v>1</v>
      </c>
      <c r="P423">
        <v>11.15</v>
      </c>
    </row>
    <row r="424" spans="1:16" x14ac:dyDescent="0.25">
      <c r="A424" t="s">
        <v>251</v>
      </c>
    </row>
    <row r="425" spans="1:16" x14ac:dyDescent="0.25">
      <c r="A425" t="s">
        <v>250</v>
      </c>
    </row>
    <row r="426" spans="1:16" x14ac:dyDescent="0.25">
      <c r="A426" t="s">
        <v>249</v>
      </c>
      <c r="B426">
        <v>20</v>
      </c>
      <c r="C426">
        <v>40</v>
      </c>
      <c r="D426">
        <v>30</v>
      </c>
      <c r="E426">
        <v>30</v>
      </c>
      <c r="F426">
        <v>20</v>
      </c>
      <c r="G426">
        <v>20</v>
      </c>
      <c r="H426">
        <v>10</v>
      </c>
      <c r="I426">
        <v>10</v>
      </c>
      <c r="J426">
        <v>10</v>
      </c>
      <c r="K426">
        <v>10</v>
      </c>
      <c r="L426">
        <v>10</v>
      </c>
      <c r="M426">
        <v>10</v>
      </c>
      <c r="N426">
        <v>10</v>
      </c>
      <c r="O426">
        <v>1</v>
      </c>
      <c r="P426">
        <v>9.68</v>
      </c>
    </row>
    <row r="427" spans="1:16" x14ac:dyDescent="0.25">
      <c r="A427" t="s">
        <v>259</v>
      </c>
      <c r="B427">
        <v>170</v>
      </c>
      <c r="C427">
        <v>260</v>
      </c>
      <c r="D427">
        <v>320</v>
      </c>
      <c r="E427">
        <v>260</v>
      </c>
      <c r="F427">
        <v>260</v>
      </c>
      <c r="G427">
        <v>260</v>
      </c>
      <c r="H427">
        <v>70</v>
      </c>
      <c r="I427">
        <v>50</v>
      </c>
      <c r="J427">
        <v>50</v>
      </c>
      <c r="K427">
        <v>50</v>
      </c>
      <c r="L427">
        <v>110</v>
      </c>
      <c r="M427">
        <v>90</v>
      </c>
      <c r="N427">
        <v>210</v>
      </c>
      <c r="O427">
        <v>0.93</v>
      </c>
      <c r="P427">
        <v>8.1999999999999993</v>
      </c>
    </row>
    <row r="428" spans="1:16" x14ac:dyDescent="0.25">
      <c r="A428" t="s">
        <v>248</v>
      </c>
      <c r="B428">
        <v>880</v>
      </c>
      <c r="C428">
        <v>1300</v>
      </c>
      <c r="D428">
        <v>1600</v>
      </c>
      <c r="E428">
        <v>1600</v>
      </c>
      <c r="F428">
        <v>1600</v>
      </c>
      <c r="G428">
        <v>1300</v>
      </c>
      <c r="H428">
        <v>720</v>
      </c>
      <c r="I428">
        <v>320</v>
      </c>
      <c r="J428">
        <v>320</v>
      </c>
      <c r="K428">
        <v>260</v>
      </c>
      <c r="L428">
        <v>480</v>
      </c>
      <c r="M428">
        <v>480</v>
      </c>
      <c r="N428">
        <v>880</v>
      </c>
      <c r="O428">
        <v>1</v>
      </c>
      <c r="P428">
        <v>6.8</v>
      </c>
    </row>
    <row r="429" spans="1:16" x14ac:dyDescent="0.25">
      <c r="A429" t="s">
        <v>247</v>
      </c>
      <c r="B429">
        <v>30</v>
      </c>
      <c r="C429">
        <v>30</v>
      </c>
      <c r="D429">
        <v>20</v>
      </c>
      <c r="E429">
        <v>50</v>
      </c>
      <c r="F429">
        <v>70</v>
      </c>
      <c r="G429">
        <v>50</v>
      </c>
      <c r="H429">
        <v>30</v>
      </c>
      <c r="I429">
        <v>10</v>
      </c>
      <c r="J429">
        <v>10</v>
      </c>
      <c r="K429">
        <v>10</v>
      </c>
      <c r="L429">
        <v>20</v>
      </c>
      <c r="M429">
        <v>10</v>
      </c>
      <c r="N429">
        <v>70</v>
      </c>
      <c r="O429">
        <v>1</v>
      </c>
      <c r="P429">
        <v>6.58</v>
      </c>
    </row>
    <row r="430" spans="1:16" x14ac:dyDescent="0.25">
      <c r="A430" t="s">
        <v>246</v>
      </c>
    </row>
    <row r="431" spans="1:16" x14ac:dyDescent="0.25">
      <c r="A431" t="s">
        <v>245</v>
      </c>
      <c r="B431">
        <v>30</v>
      </c>
      <c r="C431">
        <v>50</v>
      </c>
      <c r="D431">
        <v>30</v>
      </c>
      <c r="E431">
        <v>30</v>
      </c>
      <c r="F431">
        <v>40</v>
      </c>
      <c r="G431">
        <v>70</v>
      </c>
      <c r="H431">
        <v>30</v>
      </c>
      <c r="I431">
        <v>10</v>
      </c>
      <c r="J431">
        <v>10</v>
      </c>
      <c r="K431">
        <v>10</v>
      </c>
      <c r="L431">
        <v>10</v>
      </c>
      <c r="M431">
        <v>10</v>
      </c>
      <c r="N431">
        <v>20</v>
      </c>
      <c r="O431">
        <v>0.73</v>
      </c>
      <c r="P431">
        <v>6.82</v>
      </c>
    </row>
    <row r="432" spans="1:16" x14ac:dyDescent="0.25">
      <c r="A432" t="s">
        <v>244</v>
      </c>
    </row>
    <row r="433" spans="1:16" x14ac:dyDescent="0.25">
      <c r="A433" t="s">
        <v>258</v>
      </c>
      <c r="B433">
        <v>10</v>
      </c>
      <c r="C433">
        <v>10</v>
      </c>
      <c r="D433">
        <v>20</v>
      </c>
      <c r="E433">
        <v>30</v>
      </c>
      <c r="F433">
        <v>40</v>
      </c>
      <c r="G433">
        <v>30</v>
      </c>
      <c r="H433">
        <v>10</v>
      </c>
      <c r="I433">
        <v>10</v>
      </c>
      <c r="J433">
        <v>10</v>
      </c>
      <c r="K433">
        <v>10</v>
      </c>
      <c r="L433">
        <v>10</v>
      </c>
      <c r="M433">
        <v>10</v>
      </c>
      <c r="N433">
        <v>20</v>
      </c>
      <c r="O433">
        <v>0.99</v>
      </c>
      <c r="P433">
        <v>8.18</v>
      </c>
    </row>
    <row r="434" spans="1:16" x14ac:dyDescent="0.25">
      <c r="A434" t="s">
        <v>243</v>
      </c>
      <c r="B434">
        <v>70</v>
      </c>
      <c r="C434">
        <v>110</v>
      </c>
      <c r="D434">
        <v>140</v>
      </c>
      <c r="E434">
        <v>140</v>
      </c>
      <c r="F434">
        <v>140</v>
      </c>
      <c r="G434">
        <v>110</v>
      </c>
      <c r="H434">
        <v>50</v>
      </c>
      <c r="I434">
        <v>30</v>
      </c>
      <c r="J434">
        <v>20</v>
      </c>
      <c r="K434">
        <v>30</v>
      </c>
      <c r="L434">
        <v>40</v>
      </c>
      <c r="M434">
        <v>20</v>
      </c>
      <c r="N434">
        <v>70</v>
      </c>
      <c r="O434">
        <v>1</v>
      </c>
      <c r="P434">
        <v>9.76</v>
      </c>
    </row>
    <row r="435" spans="1:16" x14ac:dyDescent="0.25">
      <c r="A435" t="s">
        <v>242</v>
      </c>
      <c r="B435">
        <v>10</v>
      </c>
      <c r="C435">
        <v>0</v>
      </c>
      <c r="D435">
        <v>0</v>
      </c>
      <c r="E435">
        <v>0</v>
      </c>
      <c r="F435">
        <v>0</v>
      </c>
      <c r="G435">
        <v>0</v>
      </c>
      <c r="H435">
        <v>0</v>
      </c>
      <c r="I435">
        <v>10</v>
      </c>
      <c r="J435">
        <v>10</v>
      </c>
      <c r="K435">
        <v>10</v>
      </c>
      <c r="L435">
        <v>10</v>
      </c>
      <c r="M435">
        <v>10</v>
      </c>
      <c r="N435">
        <v>0</v>
      </c>
    </row>
    <row r="436" spans="1:16" x14ac:dyDescent="0.25">
      <c r="A436" t="s">
        <v>241</v>
      </c>
      <c r="B436">
        <v>30</v>
      </c>
      <c r="C436">
        <v>50</v>
      </c>
      <c r="D436">
        <v>40</v>
      </c>
      <c r="E436">
        <v>40</v>
      </c>
      <c r="F436">
        <v>50</v>
      </c>
      <c r="G436">
        <v>20</v>
      </c>
      <c r="H436">
        <v>10</v>
      </c>
      <c r="I436">
        <v>10</v>
      </c>
      <c r="J436">
        <v>10</v>
      </c>
      <c r="K436">
        <v>10</v>
      </c>
      <c r="L436">
        <v>20</v>
      </c>
      <c r="M436">
        <v>10</v>
      </c>
      <c r="N436">
        <v>70</v>
      </c>
      <c r="O436">
        <v>1</v>
      </c>
      <c r="P436">
        <v>5.44</v>
      </c>
    </row>
    <row r="437" spans="1:16" x14ac:dyDescent="0.25">
      <c r="A437" t="s">
        <v>240</v>
      </c>
      <c r="B437">
        <v>10</v>
      </c>
      <c r="C437">
        <v>10</v>
      </c>
      <c r="D437">
        <v>40</v>
      </c>
      <c r="E437">
        <v>50</v>
      </c>
      <c r="F437">
        <v>30</v>
      </c>
      <c r="G437">
        <v>10</v>
      </c>
      <c r="H437">
        <v>10</v>
      </c>
      <c r="I437">
        <v>10</v>
      </c>
      <c r="J437">
        <v>10</v>
      </c>
      <c r="K437">
        <v>0</v>
      </c>
      <c r="L437">
        <v>0</v>
      </c>
      <c r="M437">
        <v>10</v>
      </c>
      <c r="N437">
        <v>10</v>
      </c>
      <c r="O437">
        <v>0.74</v>
      </c>
      <c r="P437">
        <v>3.26</v>
      </c>
    </row>
    <row r="438" spans="1:16" x14ac:dyDescent="0.25">
      <c r="A438" t="s">
        <v>239</v>
      </c>
      <c r="B438">
        <v>20</v>
      </c>
      <c r="C438">
        <v>20</v>
      </c>
      <c r="D438">
        <v>20</v>
      </c>
      <c r="E438">
        <v>20</v>
      </c>
      <c r="F438">
        <v>30</v>
      </c>
      <c r="G438">
        <v>10</v>
      </c>
      <c r="H438">
        <v>10</v>
      </c>
      <c r="I438">
        <v>10</v>
      </c>
      <c r="J438">
        <v>10</v>
      </c>
      <c r="K438">
        <v>20</v>
      </c>
      <c r="L438">
        <v>10</v>
      </c>
      <c r="M438">
        <v>10</v>
      </c>
      <c r="N438">
        <v>20</v>
      </c>
      <c r="O438">
        <v>0.96</v>
      </c>
      <c r="P438">
        <v>4.93</v>
      </c>
    </row>
    <row r="439" spans="1:16" x14ac:dyDescent="0.25">
      <c r="A439" t="s">
        <v>238</v>
      </c>
      <c r="B439">
        <v>10</v>
      </c>
      <c r="C439">
        <v>20</v>
      </c>
      <c r="D439">
        <v>20</v>
      </c>
      <c r="E439">
        <v>10</v>
      </c>
      <c r="F439">
        <v>10</v>
      </c>
      <c r="G439">
        <v>10</v>
      </c>
      <c r="H439">
        <v>10</v>
      </c>
      <c r="I439">
        <v>10</v>
      </c>
      <c r="J439">
        <v>10</v>
      </c>
      <c r="K439">
        <v>10</v>
      </c>
      <c r="L439">
        <v>10</v>
      </c>
      <c r="M439">
        <v>10</v>
      </c>
      <c r="N439">
        <v>10</v>
      </c>
      <c r="O439">
        <v>0.89</v>
      </c>
      <c r="P439">
        <v>5.33</v>
      </c>
    </row>
    <row r="440" spans="1:16" x14ac:dyDescent="0.25">
      <c r="A440" t="s">
        <v>237</v>
      </c>
      <c r="B440">
        <v>10</v>
      </c>
      <c r="C440">
        <v>10</v>
      </c>
      <c r="D440">
        <v>20</v>
      </c>
      <c r="E440">
        <v>20</v>
      </c>
      <c r="F440">
        <v>20</v>
      </c>
      <c r="G440">
        <v>10</v>
      </c>
      <c r="H440">
        <v>10</v>
      </c>
      <c r="I440">
        <v>10</v>
      </c>
      <c r="J440">
        <v>10</v>
      </c>
      <c r="K440">
        <v>20</v>
      </c>
      <c r="L440">
        <v>10</v>
      </c>
      <c r="M440">
        <v>10</v>
      </c>
      <c r="N440">
        <v>10</v>
      </c>
      <c r="O440">
        <v>1</v>
      </c>
      <c r="P440">
        <v>5.17</v>
      </c>
    </row>
    <row r="441" spans="1:16" x14ac:dyDescent="0.25">
      <c r="A441" t="s">
        <v>236</v>
      </c>
      <c r="B441">
        <v>10</v>
      </c>
      <c r="C441">
        <v>10</v>
      </c>
      <c r="D441">
        <v>10</v>
      </c>
      <c r="E441">
        <v>10</v>
      </c>
      <c r="F441">
        <v>20</v>
      </c>
      <c r="G441">
        <v>10</v>
      </c>
      <c r="H441">
        <v>10</v>
      </c>
      <c r="I441">
        <v>10</v>
      </c>
      <c r="J441">
        <v>10</v>
      </c>
      <c r="K441">
        <v>20</v>
      </c>
      <c r="L441">
        <v>10</v>
      </c>
      <c r="M441">
        <v>10</v>
      </c>
      <c r="N441">
        <v>10</v>
      </c>
      <c r="O441">
        <v>0.51</v>
      </c>
      <c r="P441">
        <v>5.24</v>
      </c>
    </row>
    <row r="442" spans="1:16" x14ac:dyDescent="0.25">
      <c r="A442" t="s">
        <v>235</v>
      </c>
      <c r="B442">
        <v>30</v>
      </c>
      <c r="C442">
        <v>20</v>
      </c>
      <c r="D442">
        <v>50</v>
      </c>
      <c r="E442">
        <v>40</v>
      </c>
      <c r="F442">
        <v>30</v>
      </c>
      <c r="G442">
        <v>30</v>
      </c>
      <c r="H442">
        <v>30</v>
      </c>
      <c r="I442">
        <v>20</v>
      </c>
      <c r="J442">
        <v>30</v>
      </c>
      <c r="K442">
        <v>10</v>
      </c>
      <c r="L442">
        <v>10</v>
      </c>
      <c r="M442">
        <v>10</v>
      </c>
      <c r="N442">
        <v>10</v>
      </c>
      <c r="O442">
        <v>0.19</v>
      </c>
    </row>
    <row r="443" spans="1:16" x14ac:dyDescent="0.25">
      <c r="A443" t="s">
        <v>234</v>
      </c>
      <c r="B443">
        <v>10</v>
      </c>
      <c r="C443">
        <v>0</v>
      </c>
      <c r="D443">
        <v>10</v>
      </c>
      <c r="E443">
        <v>10</v>
      </c>
      <c r="F443">
        <v>10</v>
      </c>
      <c r="G443">
        <v>10</v>
      </c>
      <c r="H443">
        <v>10</v>
      </c>
      <c r="I443">
        <v>10</v>
      </c>
      <c r="J443">
        <v>0</v>
      </c>
      <c r="K443">
        <v>0</v>
      </c>
      <c r="L443">
        <v>10</v>
      </c>
      <c r="M443">
        <v>0</v>
      </c>
      <c r="N443">
        <v>0</v>
      </c>
    </row>
    <row r="444" spans="1:16" x14ac:dyDescent="0.25">
      <c r="A444" t="s">
        <v>233</v>
      </c>
      <c r="B444">
        <v>50</v>
      </c>
      <c r="C444">
        <v>30</v>
      </c>
      <c r="D444">
        <v>90</v>
      </c>
      <c r="E444">
        <v>110</v>
      </c>
      <c r="F444">
        <v>210</v>
      </c>
      <c r="G444">
        <v>90</v>
      </c>
      <c r="H444">
        <v>40</v>
      </c>
      <c r="I444">
        <v>20</v>
      </c>
      <c r="J444">
        <v>30</v>
      </c>
      <c r="K444">
        <v>10</v>
      </c>
      <c r="L444">
        <v>10</v>
      </c>
      <c r="M444">
        <v>10</v>
      </c>
      <c r="N444">
        <v>10</v>
      </c>
      <c r="O444">
        <v>0.16</v>
      </c>
    </row>
    <row r="445" spans="1:16" x14ac:dyDescent="0.25">
      <c r="A445" t="s">
        <v>232</v>
      </c>
      <c r="B445">
        <v>30</v>
      </c>
      <c r="C445">
        <v>40</v>
      </c>
      <c r="D445">
        <v>70</v>
      </c>
      <c r="E445">
        <v>50</v>
      </c>
      <c r="F445">
        <v>50</v>
      </c>
      <c r="G445">
        <v>30</v>
      </c>
      <c r="H445">
        <v>10</v>
      </c>
      <c r="I445">
        <v>10</v>
      </c>
      <c r="J445">
        <v>20</v>
      </c>
      <c r="K445">
        <v>20</v>
      </c>
      <c r="L445">
        <v>10</v>
      </c>
      <c r="M445">
        <v>20</v>
      </c>
      <c r="N445">
        <v>30</v>
      </c>
      <c r="O445">
        <v>1</v>
      </c>
      <c r="P445">
        <v>5.03</v>
      </c>
    </row>
    <row r="446" spans="1:16" x14ac:dyDescent="0.25">
      <c r="A446" t="s">
        <v>231</v>
      </c>
      <c r="B446">
        <v>20</v>
      </c>
      <c r="C446">
        <v>30</v>
      </c>
      <c r="D446">
        <v>20</v>
      </c>
      <c r="E446">
        <v>30</v>
      </c>
      <c r="F446">
        <v>40</v>
      </c>
      <c r="G446">
        <v>20</v>
      </c>
      <c r="H446">
        <v>20</v>
      </c>
      <c r="I446">
        <v>10</v>
      </c>
      <c r="J446">
        <v>10</v>
      </c>
      <c r="K446">
        <v>10</v>
      </c>
      <c r="L446">
        <v>10</v>
      </c>
      <c r="M446">
        <v>10</v>
      </c>
      <c r="N446">
        <v>10</v>
      </c>
      <c r="O446">
        <v>0.26</v>
      </c>
    </row>
    <row r="447" spans="1:16" x14ac:dyDescent="0.25">
      <c r="A447" t="s">
        <v>229</v>
      </c>
      <c r="B447">
        <v>50</v>
      </c>
      <c r="C447">
        <v>90</v>
      </c>
      <c r="D447">
        <v>70</v>
      </c>
      <c r="E447">
        <v>70</v>
      </c>
      <c r="F447">
        <v>70</v>
      </c>
      <c r="G447">
        <v>50</v>
      </c>
      <c r="H447">
        <v>40</v>
      </c>
      <c r="I447">
        <v>20</v>
      </c>
      <c r="J447">
        <v>10</v>
      </c>
      <c r="K447">
        <v>10</v>
      </c>
      <c r="L447">
        <v>20</v>
      </c>
      <c r="M447">
        <v>20</v>
      </c>
      <c r="N447">
        <v>70</v>
      </c>
      <c r="O447">
        <v>0.49</v>
      </c>
      <c r="P447">
        <v>3</v>
      </c>
    </row>
    <row r="448" spans="1:16" x14ac:dyDescent="0.25">
      <c r="A448" t="s">
        <v>228</v>
      </c>
      <c r="B448">
        <v>30</v>
      </c>
      <c r="C448">
        <v>40</v>
      </c>
      <c r="D448">
        <v>110</v>
      </c>
      <c r="E448">
        <v>50</v>
      </c>
      <c r="F448">
        <v>40</v>
      </c>
      <c r="G448">
        <v>30</v>
      </c>
      <c r="H448">
        <v>20</v>
      </c>
      <c r="I448">
        <v>10</v>
      </c>
      <c r="J448">
        <v>10</v>
      </c>
      <c r="K448">
        <v>10</v>
      </c>
      <c r="L448">
        <v>10</v>
      </c>
      <c r="M448">
        <v>10</v>
      </c>
      <c r="N448">
        <v>30</v>
      </c>
      <c r="O448">
        <v>0.77</v>
      </c>
      <c r="P448">
        <v>6.67</v>
      </c>
    </row>
    <row r="449" spans="1:16" x14ac:dyDescent="0.25">
      <c r="A449" t="s">
        <v>227</v>
      </c>
    </row>
    <row r="450" spans="1:16" x14ac:dyDescent="0.25">
      <c r="A450" t="s">
        <v>226</v>
      </c>
      <c r="B450">
        <v>10</v>
      </c>
      <c r="C450">
        <v>30</v>
      </c>
      <c r="D450">
        <v>40</v>
      </c>
      <c r="E450">
        <v>30</v>
      </c>
      <c r="F450">
        <v>20</v>
      </c>
      <c r="G450">
        <v>10</v>
      </c>
      <c r="H450">
        <v>10</v>
      </c>
      <c r="I450">
        <v>10</v>
      </c>
      <c r="J450">
        <v>10</v>
      </c>
      <c r="K450">
        <v>10</v>
      </c>
      <c r="L450">
        <v>10</v>
      </c>
      <c r="M450">
        <v>10</v>
      </c>
      <c r="N450">
        <v>10</v>
      </c>
      <c r="O450">
        <v>0.42</v>
      </c>
    </row>
    <row r="451" spans="1:16" x14ac:dyDescent="0.25">
      <c r="A451" t="s">
        <v>230</v>
      </c>
      <c r="B451">
        <v>20</v>
      </c>
      <c r="C451">
        <v>30</v>
      </c>
      <c r="D451">
        <v>30</v>
      </c>
      <c r="E451">
        <v>30</v>
      </c>
      <c r="F451">
        <v>20</v>
      </c>
      <c r="G451">
        <v>20</v>
      </c>
      <c r="H451">
        <v>10</v>
      </c>
      <c r="I451">
        <v>10</v>
      </c>
      <c r="J451">
        <v>10</v>
      </c>
      <c r="K451">
        <v>10</v>
      </c>
      <c r="L451">
        <v>10</v>
      </c>
      <c r="M451">
        <v>10</v>
      </c>
      <c r="N451">
        <v>20</v>
      </c>
      <c r="O451">
        <v>1</v>
      </c>
      <c r="P451">
        <v>12.82</v>
      </c>
    </row>
    <row r="452" spans="1:16" x14ac:dyDescent="0.25">
      <c r="A452" t="s">
        <v>225</v>
      </c>
      <c r="B452">
        <v>10</v>
      </c>
      <c r="C452">
        <v>10</v>
      </c>
      <c r="D452">
        <v>10</v>
      </c>
      <c r="E452">
        <v>20</v>
      </c>
      <c r="F452">
        <v>10</v>
      </c>
      <c r="G452">
        <v>10</v>
      </c>
      <c r="H452">
        <v>10</v>
      </c>
      <c r="I452">
        <v>10</v>
      </c>
      <c r="J452">
        <v>10</v>
      </c>
      <c r="K452">
        <v>10</v>
      </c>
      <c r="L452">
        <v>10</v>
      </c>
      <c r="M452">
        <v>10</v>
      </c>
      <c r="N452">
        <v>10</v>
      </c>
      <c r="O452">
        <v>0.7</v>
      </c>
      <c r="P452">
        <v>6.86</v>
      </c>
    </row>
    <row r="453" spans="1:16" x14ac:dyDescent="0.25">
      <c r="A453" t="s">
        <v>224</v>
      </c>
      <c r="B453">
        <v>30</v>
      </c>
      <c r="C453">
        <v>50</v>
      </c>
      <c r="D453">
        <v>30</v>
      </c>
      <c r="E453">
        <v>30</v>
      </c>
      <c r="F453">
        <v>20</v>
      </c>
      <c r="G453">
        <v>20</v>
      </c>
      <c r="H453">
        <v>10</v>
      </c>
      <c r="I453">
        <v>30</v>
      </c>
      <c r="J453">
        <v>10</v>
      </c>
      <c r="K453">
        <v>10</v>
      </c>
      <c r="L453">
        <v>20</v>
      </c>
      <c r="M453">
        <v>20</v>
      </c>
      <c r="N453">
        <v>40</v>
      </c>
      <c r="O453">
        <v>0.98</v>
      </c>
      <c r="P453">
        <v>5.38</v>
      </c>
    </row>
    <row r="454" spans="1:16" x14ac:dyDescent="0.25">
      <c r="A454" t="s">
        <v>223</v>
      </c>
      <c r="B454">
        <v>10</v>
      </c>
      <c r="C454">
        <v>10</v>
      </c>
      <c r="D454">
        <v>10</v>
      </c>
      <c r="E454">
        <v>10</v>
      </c>
      <c r="F454">
        <v>20</v>
      </c>
      <c r="G454">
        <v>20</v>
      </c>
      <c r="H454">
        <v>10</v>
      </c>
      <c r="I454">
        <v>10</v>
      </c>
      <c r="J454">
        <v>10</v>
      </c>
      <c r="K454">
        <v>10</v>
      </c>
      <c r="L454">
        <v>10</v>
      </c>
      <c r="M454">
        <v>10</v>
      </c>
      <c r="N454">
        <v>10</v>
      </c>
      <c r="O454">
        <v>1</v>
      </c>
      <c r="P454">
        <v>1.78</v>
      </c>
    </row>
    <row r="455" spans="1:16" x14ac:dyDescent="0.25">
      <c r="A455" t="s">
        <v>217</v>
      </c>
      <c r="B455">
        <v>20</v>
      </c>
      <c r="C455">
        <v>40</v>
      </c>
      <c r="D455">
        <v>30</v>
      </c>
      <c r="E455">
        <v>70</v>
      </c>
      <c r="F455">
        <v>40</v>
      </c>
      <c r="G455">
        <v>20</v>
      </c>
      <c r="H455">
        <v>10</v>
      </c>
      <c r="I455">
        <v>10</v>
      </c>
      <c r="J455">
        <v>10</v>
      </c>
      <c r="K455">
        <v>10</v>
      </c>
      <c r="L455">
        <v>10</v>
      </c>
      <c r="M455">
        <v>10</v>
      </c>
      <c r="N455">
        <v>20</v>
      </c>
      <c r="O455">
        <v>1</v>
      </c>
      <c r="P455">
        <v>12.27</v>
      </c>
    </row>
    <row r="456" spans="1:16" x14ac:dyDescent="0.25">
      <c r="A456" t="s">
        <v>216</v>
      </c>
    </row>
    <row r="457" spans="1:16" x14ac:dyDescent="0.25">
      <c r="A457" t="s">
        <v>215</v>
      </c>
      <c r="B457">
        <v>110</v>
      </c>
      <c r="C457">
        <v>210</v>
      </c>
      <c r="D457">
        <v>210</v>
      </c>
      <c r="E457">
        <v>320</v>
      </c>
      <c r="F457">
        <v>260</v>
      </c>
      <c r="G457">
        <v>110</v>
      </c>
      <c r="H457">
        <v>40</v>
      </c>
      <c r="I457">
        <v>30</v>
      </c>
      <c r="J457">
        <v>30</v>
      </c>
      <c r="K457">
        <v>40</v>
      </c>
      <c r="L457">
        <v>40</v>
      </c>
      <c r="M457">
        <v>50</v>
      </c>
      <c r="N457">
        <v>90</v>
      </c>
      <c r="O457">
        <v>0.98</v>
      </c>
      <c r="P457">
        <v>6.74</v>
      </c>
    </row>
    <row r="458" spans="1:16" x14ac:dyDescent="0.25">
      <c r="A458" t="s">
        <v>214</v>
      </c>
      <c r="B458">
        <v>10</v>
      </c>
      <c r="C458">
        <v>40</v>
      </c>
      <c r="D458">
        <v>10</v>
      </c>
      <c r="E458">
        <v>20</v>
      </c>
      <c r="F458">
        <v>10</v>
      </c>
      <c r="G458">
        <v>10</v>
      </c>
      <c r="H458">
        <v>10</v>
      </c>
      <c r="I458">
        <v>10</v>
      </c>
      <c r="J458">
        <v>0</v>
      </c>
      <c r="K458">
        <v>10</v>
      </c>
      <c r="L458">
        <v>10</v>
      </c>
      <c r="M458">
        <v>10</v>
      </c>
      <c r="N458">
        <v>10</v>
      </c>
      <c r="O458">
        <v>1</v>
      </c>
      <c r="P458">
        <v>5.27</v>
      </c>
    </row>
    <row r="459" spans="1:16" x14ac:dyDescent="0.25">
      <c r="A459" t="s">
        <v>213</v>
      </c>
      <c r="B459">
        <v>10</v>
      </c>
      <c r="C459">
        <v>20</v>
      </c>
      <c r="D459">
        <v>20</v>
      </c>
      <c r="E459">
        <v>40</v>
      </c>
      <c r="F459">
        <v>30</v>
      </c>
      <c r="G459">
        <v>30</v>
      </c>
      <c r="H459">
        <v>10</v>
      </c>
      <c r="I459">
        <v>10</v>
      </c>
      <c r="J459">
        <v>10</v>
      </c>
      <c r="K459">
        <v>0</v>
      </c>
      <c r="L459">
        <v>10</v>
      </c>
      <c r="M459">
        <v>10</v>
      </c>
      <c r="N459">
        <v>10</v>
      </c>
      <c r="O459">
        <v>1</v>
      </c>
      <c r="P459">
        <v>9.94</v>
      </c>
    </row>
    <row r="460" spans="1:16" x14ac:dyDescent="0.25">
      <c r="A460" t="s">
        <v>212</v>
      </c>
    </row>
    <row r="461" spans="1:16" x14ac:dyDescent="0.25">
      <c r="A461" t="s">
        <v>211</v>
      </c>
      <c r="B461">
        <v>20</v>
      </c>
      <c r="C461">
        <v>20</v>
      </c>
      <c r="D461">
        <v>20</v>
      </c>
      <c r="E461">
        <v>30</v>
      </c>
      <c r="F461">
        <v>40</v>
      </c>
      <c r="G461">
        <v>30</v>
      </c>
      <c r="H461">
        <v>10</v>
      </c>
      <c r="I461">
        <v>10</v>
      </c>
      <c r="J461">
        <v>10</v>
      </c>
      <c r="K461">
        <v>10</v>
      </c>
      <c r="L461">
        <v>10</v>
      </c>
      <c r="M461">
        <v>10</v>
      </c>
      <c r="N461">
        <v>10</v>
      </c>
      <c r="O461">
        <v>0.25</v>
      </c>
    </row>
    <row r="462" spans="1:16" x14ac:dyDescent="0.25">
      <c r="A462" t="s">
        <v>210</v>
      </c>
    </row>
    <row r="463" spans="1:16" x14ac:dyDescent="0.25">
      <c r="A463" t="s">
        <v>209</v>
      </c>
      <c r="B463">
        <v>10</v>
      </c>
      <c r="C463">
        <v>10</v>
      </c>
      <c r="D463">
        <v>10</v>
      </c>
      <c r="E463">
        <v>10</v>
      </c>
      <c r="F463">
        <v>10</v>
      </c>
      <c r="G463">
        <v>20</v>
      </c>
      <c r="H463">
        <v>10</v>
      </c>
      <c r="I463">
        <v>0</v>
      </c>
      <c r="J463">
        <v>10</v>
      </c>
      <c r="K463">
        <v>10</v>
      </c>
      <c r="L463">
        <v>10</v>
      </c>
      <c r="M463">
        <v>10</v>
      </c>
      <c r="N463">
        <v>10</v>
      </c>
      <c r="O463">
        <v>1</v>
      </c>
      <c r="P463">
        <v>3.02</v>
      </c>
    </row>
    <row r="464" spans="1:16" x14ac:dyDescent="0.25">
      <c r="A464" t="s">
        <v>208</v>
      </c>
      <c r="B464">
        <v>30</v>
      </c>
      <c r="C464">
        <v>40</v>
      </c>
      <c r="D464">
        <v>70</v>
      </c>
      <c r="E464">
        <v>50</v>
      </c>
      <c r="F464">
        <v>50</v>
      </c>
      <c r="G464">
        <v>20</v>
      </c>
      <c r="H464">
        <v>10</v>
      </c>
      <c r="I464">
        <v>10</v>
      </c>
      <c r="J464">
        <v>20</v>
      </c>
      <c r="K464">
        <v>20</v>
      </c>
      <c r="L464">
        <v>10</v>
      </c>
      <c r="M464">
        <v>10</v>
      </c>
      <c r="N464">
        <v>20</v>
      </c>
      <c r="O464">
        <v>1</v>
      </c>
      <c r="P464">
        <v>6.3</v>
      </c>
    </row>
    <row r="465" spans="1:16" x14ac:dyDescent="0.25">
      <c r="A465" t="s">
        <v>207</v>
      </c>
    </row>
    <row r="466" spans="1:16" x14ac:dyDescent="0.25">
      <c r="A466" t="s">
        <v>206</v>
      </c>
      <c r="B466">
        <v>20</v>
      </c>
      <c r="C466">
        <v>20</v>
      </c>
      <c r="D466">
        <v>30</v>
      </c>
      <c r="E466">
        <v>40</v>
      </c>
      <c r="F466">
        <v>50</v>
      </c>
      <c r="G466">
        <v>40</v>
      </c>
      <c r="H466">
        <v>30</v>
      </c>
      <c r="I466">
        <v>10</v>
      </c>
      <c r="J466">
        <v>10</v>
      </c>
      <c r="K466">
        <v>10</v>
      </c>
      <c r="L466">
        <v>10</v>
      </c>
      <c r="M466">
        <v>10</v>
      </c>
      <c r="N466">
        <v>10</v>
      </c>
      <c r="O466">
        <v>1</v>
      </c>
      <c r="P466">
        <v>4.62</v>
      </c>
    </row>
    <row r="467" spans="1:16" x14ac:dyDescent="0.25">
      <c r="A467" t="s">
        <v>205</v>
      </c>
    </row>
    <row r="468" spans="1:16" x14ac:dyDescent="0.25">
      <c r="A468" t="s">
        <v>204</v>
      </c>
    </row>
    <row r="469" spans="1:16" x14ac:dyDescent="0.25">
      <c r="A469" t="s">
        <v>203</v>
      </c>
      <c r="B469">
        <v>10</v>
      </c>
      <c r="C469">
        <v>0</v>
      </c>
      <c r="D469">
        <v>0</v>
      </c>
      <c r="E469">
        <v>0</v>
      </c>
      <c r="F469">
        <v>10</v>
      </c>
      <c r="G469">
        <v>20</v>
      </c>
      <c r="H469">
        <v>10</v>
      </c>
      <c r="I469">
        <v>10</v>
      </c>
      <c r="J469">
        <v>10</v>
      </c>
      <c r="K469">
        <v>10</v>
      </c>
      <c r="L469">
        <v>10</v>
      </c>
      <c r="M469">
        <v>10</v>
      </c>
      <c r="N469">
        <v>10</v>
      </c>
      <c r="O469">
        <v>0.98</v>
      </c>
    </row>
    <row r="470" spans="1:16" x14ac:dyDescent="0.25">
      <c r="A470" t="s">
        <v>222</v>
      </c>
      <c r="B470">
        <v>720</v>
      </c>
      <c r="C470">
        <v>720</v>
      </c>
      <c r="D470">
        <v>880</v>
      </c>
      <c r="E470">
        <v>1600</v>
      </c>
      <c r="F470">
        <v>1900</v>
      </c>
      <c r="G470">
        <v>1300</v>
      </c>
      <c r="H470">
        <v>590</v>
      </c>
      <c r="I470">
        <v>390</v>
      </c>
      <c r="J470">
        <v>260</v>
      </c>
      <c r="K470">
        <v>210</v>
      </c>
      <c r="L470">
        <v>210</v>
      </c>
      <c r="M470">
        <v>110</v>
      </c>
      <c r="N470">
        <v>210</v>
      </c>
      <c r="O470">
        <v>0.36</v>
      </c>
      <c r="P470">
        <v>3.04</v>
      </c>
    </row>
    <row r="471" spans="1:16" x14ac:dyDescent="0.25">
      <c r="A471" t="s">
        <v>221</v>
      </c>
      <c r="B471">
        <v>50</v>
      </c>
      <c r="C471">
        <v>90</v>
      </c>
      <c r="D471">
        <v>70</v>
      </c>
      <c r="E471">
        <v>140</v>
      </c>
      <c r="F471">
        <v>170</v>
      </c>
      <c r="G471">
        <v>90</v>
      </c>
      <c r="H471">
        <v>30</v>
      </c>
      <c r="I471">
        <v>20</v>
      </c>
      <c r="J471">
        <v>10</v>
      </c>
      <c r="K471">
        <v>10</v>
      </c>
      <c r="L471">
        <v>10</v>
      </c>
      <c r="M471">
        <v>10</v>
      </c>
      <c r="N471">
        <v>10</v>
      </c>
      <c r="O471">
        <v>0.33</v>
      </c>
    </row>
    <row r="472" spans="1:16" x14ac:dyDescent="0.25">
      <c r="A472" t="s">
        <v>202</v>
      </c>
      <c r="B472">
        <v>20</v>
      </c>
      <c r="C472">
        <v>20</v>
      </c>
      <c r="D472">
        <v>10</v>
      </c>
      <c r="E472">
        <v>30</v>
      </c>
      <c r="F472">
        <v>50</v>
      </c>
      <c r="G472">
        <v>40</v>
      </c>
      <c r="H472">
        <v>20</v>
      </c>
      <c r="I472">
        <v>10</v>
      </c>
      <c r="J472">
        <v>10</v>
      </c>
      <c r="K472">
        <v>0</v>
      </c>
      <c r="L472">
        <v>10</v>
      </c>
      <c r="M472">
        <v>10</v>
      </c>
      <c r="N472">
        <v>10</v>
      </c>
      <c r="O472">
        <v>0</v>
      </c>
    </row>
    <row r="473" spans="1:16" x14ac:dyDescent="0.25">
      <c r="A473" t="s">
        <v>201</v>
      </c>
      <c r="B473">
        <v>10</v>
      </c>
      <c r="C473">
        <v>0</v>
      </c>
      <c r="D473">
        <v>0</v>
      </c>
      <c r="E473">
        <v>0</v>
      </c>
      <c r="F473">
        <v>10</v>
      </c>
      <c r="G473">
        <v>20</v>
      </c>
      <c r="H473">
        <v>10</v>
      </c>
      <c r="I473">
        <v>10</v>
      </c>
      <c r="J473">
        <v>10</v>
      </c>
      <c r="K473">
        <v>10</v>
      </c>
      <c r="L473">
        <v>0</v>
      </c>
      <c r="M473">
        <v>10</v>
      </c>
      <c r="N473">
        <v>0</v>
      </c>
    </row>
    <row r="474" spans="1:16" x14ac:dyDescent="0.25">
      <c r="A474" t="s">
        <v>200</v>
      </c>
    </row>
    <row r="475" spans="1:16" x14ac:dyDescent="0.25">
      <c r="A475" t="s">
        <v>199</v>
      </c>
      <c r="B475">
        <v>70</v>
      </c>
      <c r="C475">
        <v>140</v>
      </c>
      <c r="D475">
        <v>140</v>
      </c>
      <c r="E475">
        <v>170</v>
      </c>
      <c r="F475">
        <v>170</v>
      </c>
      <c r="G475">
        <v>90</v>
      </c>
      <c r="H475">
        <v>30</v>
      </c>
      <c r="I475">
        <v>10</v>
      </c>
      <c r="J475">
        <v>10</v>
      </c>
      <c r="K475">
        <v>10</v>
      </c>
      <c r="L475">
        <v>20</v>
      </c>
      <c r="M475">
        <v>20</v>
      </c>
      <c r="N475">
        <v>20</v>
      </c>
      <c r="O475">
        <v>0.31</v>
      </c>
    </row>
    <row r="476" spans="1:16" x14ac:dyDescent="0.25">
      <c r="A476" t="s">
        <v>198</v>
      </c>
    </row>
    <row r="477" spans="1:16" x14ac:dyDescent="0.25">
      <c r="A477" t="s">
        <v>197</v>
      </c>
      <c r="B477">
        <v>20</v>
      </c>
      <c r="C477">
        <v>10</v>
      </c>
      <c r="D477">
        <v>20</v>
      </c>
      <c r="E477">
        <v>20</v>
      </c>
      <c r="F477">
        <v>20</v>
      </c>
      <c r="G477">
        <v>20</v>
      </c>
      <c r="H477">
        <v>10</v>
      </c>
      <c r="I477">
        <v>10</v>
      </c>
      <c r="J477">
        <v>10</v>
      </c>
      <c r="K477">
        <v>30</v>
      </c>
      <c r="L477">
        <v>20</v>
      </c>
      <c r="M477">
        <v>10</v>
      </c>
      <c r="N477">
        <v>10</v>
      </c>
      <c r="O477">
        <v>0.48</v>
      </c>
    </row>
    <row r="478" spans="1:16" x14ac:dyDescent="0.25">
      <c r="A478" t="s">
        <v>196</v>
      </c>
      <c r="B478">
        <v>210</v>
      </c>
      <c r="C478">
        <v>320</v>
      </c>
      <c r="D478">
        <v>390</v>
      </c>
      <c r="E478">
        <v>590</v>
      </c>
      <c r="F478">
        <v>590</v>
      </c>
      <c r="G478">
        <v>390</v>
      </c>
      <c r="H478">
        <v>110</v>
      </c>
      <c r="I478">
        <v>70</v>
      </c>
      <c r="J478">
        <v>40</v>
      </c>
      <c r="K478">
        <v>50</v>
      </c>
      <c r="L478">
        <v>70</v>
      </c>
      <c r="M478">
        <v>50</v>
      </c>
      <c r="N478">
        <v>110</v>
      </c>
      <c r="O478">
        <v>0.2</v>
      </c>
      <c r="P478">
        <v>3.62</v>
      </c>
    </row>
    <row r="479" spans="1:16" x14ac:dyDescent="0.25">
      <c r="A479" t="s">
        <v>195</v>
      </c>
    </row>
    <row r="480" spans="1:16" x14ac:dyDescent="0.25">
      <c r="A480" t="s">
        <v>194</v>
      </c>
      <c r="B480">
        <v>10</v>
      </c>
      <c r="C480">
        <v>20</v>
      </c>
      <c r="D480">
        <v>30</v>
      </c>
      <c r="E480">
        <v>30</v>
      </c>
      <c r="F480">
        <v>40</v>
      </c>
      <c r="G480">
        <v>20</v>
      </c>
      <c r="H480">
        <v>10</v>
      </c>
      <c r="I480">
        <v>10</v>
      </c>
      <c r="J480">
        <v>0</v>
      </c>
      <c r="K480">
        <v>10</v>
      </c>
      <c r="L480">
        <v>10</v>
      </c>
      <c r="M480">
        <v>10</v>
      </c>
      <c r="N480">
        <v>10</v>
      </c>
      <c r="O480">
        <v>0.26</v>
      </c>
    </row>
    <row r="481" spans="1:16" x14ac:dyDescent="0.25">
      <c r="A481" t="s">
        <v>193</v>
      </c>
      <c r="B481">
        <v>90</v>
      </c>
      <c r="C481">
        <v>140</v>
      </c>
      <c r="D481">
        <v>140</v>
      </c>
      <c r="E481">
        <v>140</v>
      </c>
      <c r="F481">
        <v>260</v>
      </c>
      <c r="G481">
        <v>140</v>
      </c>
      <c r="H481">
        <v>40</v>
      </c>
      <c r="I481">
        <v>20</v>
      </c>
      <c r="J481">
        <v>10</v>
      </c>
      <c r="K481">
        <v>20</v>
      </c>
      <c r="L481">
        <v>30</v>
      </c>
      <c r="M481">
        <v>20</v>
      </c>
      <c r="N481">
        <v>40</v>
      </c>
      <c r="O481">
        <v>0.32</v>
      </c>
      <c r="P481">
        <v>0.36</v>
      </c>
    </row>
    <row r="482" spans="1:16" x14ac:dyDescent="0.25">
      <c r="A482" t="s">
        <v>192</v>
      </c>
      <c r="B482">
        <v>20</v>
      </c>
      <c r="C482">
        <v>20</v>
      </c>
      <c r="D482">
        <v>20</v>
      </c>
      <c r="E482">
        <v>50</v>
      </c>
      <c r="F482">
        <v>20</v>
      </c>
      <c r="G482">
        <v>40</v>
      </c>
      <c r="H482">
        <v>10</v>
      </c>
      <c r="I482">
        <v>10</v>
      </c>
      <c r="J482">
        <v>10</v>
      </c>
      <c r="K482">
        <v>10</v>
      </c>
      <c r="L482">
        <v>10</v>
      </c>
      <c r="M482">
        <v>0</v>
      </c>
      <c r="N482">
        <v>20</v>
      </c>
      <c r="O482">
        <v>1</v>
      </c>
      <c r="P482">
        <v>5.13</v>
      </c>
    </row>
    <row r="483" spans="1:16" x14ac:dyDescent="0.25">
      <c r="A483" t="s">
        <v>191</v>
      </c>
      <c r="B483">
        <v>10</v>
      </c>
      <c r="C483">
        <v>0</v>
      </c>
      <c r="D483">
        <v>0</v>
      </c>
      <c r="E483">
        <v>0</v>
      </c>
      <c r="F483">
        <v>10</v>
      </c>
      <c r="G483">
        <v>10</v>
      </c>
      <c r="H483">
        <v>10</v>
      </c>
      <c r="I483">
        <v>10</v>
      </c>
      <c r="J483">
        <v>10</v>
      </c>
      <c r="K483">
        <v>10</v>
      </c>
      <c r="L483">
        <v>10</v>
      </c>
      <c r="M483">
        <v>10</v>
      </c>
      <c r="N483">
        <v>10</v>
      </c>
      <c r="O483">
        <v>0.48</v>
      </c>
    </row>
    <row r="484" spans="1:16" x14ac:dyDescent="0.25">
      <c r="A484" t="s">
        <v>190</v>
      </c>
      <c r="B484">
        <v>90</v>
      </c>
      <c r="C484">
        <v>170</v>
      </c>
      <c r="D484">
        <v>170</v>
      </c>
      <c r="E484">
        <v>210</v>
      </c>
      <c r="F484">
        <v>170</v>
      </c>
      <c r="G484">
        <v>170</v>
      </c>
      <c r="H484">
        <v>50</v>
      </c>
      <c r="I484">
        <v>40</v>
      </c>
      <c r="J484">
        <v>40</v>
      </c>
      <c r="K484">
        <v>10</v>
      </c>
      <c r="L484">
        <v>20</v>
      </c>
      <c r="M484">
        <v>20</v>
      </c>
      <c r="N484">
        <v>110</v>
      </c>
      <c r="O484">
        <v>0.99</v>
      </c>
      <c r="P484">
        <v>5.49</v>
      </c>
    </row>
    <row r="485" spans="1:16" x14ac:dyDescent="0.25">
      <c r="A485" t="s">
        <v>189</v>
      </c>
    </row>
    <row r="486" spans="1:16" x14ac:dyDescent="0.25">
      <c r="A486" t="s">
        <v>188</v>
      </c>
      <c r="B486">
        <v>30</v>
      </c>
      <c r="C486">
        <v>50</v>
      </c>
      <c r="D486">
        <v>50</v>
      </c>
      <c r="E486">
        <v>50</v>
      </c>
      <c r="F486">
        <v>70</v>
      </c>
      <c r="G486">
        <v>40</v>
      </c>
      <c r="H486">
        <v>10</v>
      </c>
      <c r="I486">
        <v>10</v>
      </c>
      <c r="J486">
        <v>10</v>
      </c>
      <c r="K486">
        <v>10</v>
      </c>
      <c r="L486">
        <v>10</v>
      </c>
      <c r="M486">
        <v>10</v>
      </c>
      <c r="N486">
        <v>10</v>
      </c>
      <c r="O486">
        <v>1</v>
      </c>
      <c r="P486">
        <v>7.26</v>
      </c>
    </row>
    <row r="487" spans="1:16" x14ac:dyDescent="0.25">
      <c r="A487" t="s">
        <v>184</v>
      </c>
      <c r="B487">
        <v>50</v>
      </c>
      <c r="C487">
        <v>30</v>
      </c>
      <c r="D487">
        <v>50</v>
      </c>
      <c r="E487">
        <v>70</v>
      </c>
      <c r="F487">
        <v>90</v>
      </c>
      <c r="G487">
        <v>70</v>
      </c>
      <c r="H487">
        <v>50</v>
      </c>
      <c r="I487">
        <v>40</v>
      </c>
      <c r="J487">
        <v>20</v>
      </c>
      <c r="K487">
        <v>30</v>
      </c>
      <c r="L487">
        <v>30</v>
      </c>
      <c r="M487">
        <v>10</v>
      </c>
      <c r="N487">
        <v>20</v>
      </c>
      <c r="O487">
        <v>0.1</v>
      </c>
    </row>
    <row r="488" spans="1:16" x14ac:dyDescent="0.25">
      <c r="A488" t="s">
        <v>187</v>
      </c>
    </row>
    <row r="489" spans="1:16" x14ac:dyDescent="0.25">
      <c r="A489" t="s">
        <v>186</v>
      </c>
      <c r="B489">
        <v>30</v>
      </c>
      <c r="C489">
        <v>20</v>
      </c>
      <c r="D489">
        <v>30</v>
      </c>
      <c r="E489">
        <v>90</v>
      </c>
      <c r="F489">
        <v>90</v>
      </c>
      <c r="G489">
        <v>30</v>
      </c>
      <c r="H489">
        <v>10</v>
      </c>
      <c r="I489">
        <v>10</v>
      </c>
      <c r="J489">
        <v>10</v>
      </c>
      <c r="K489">
        <v>10</v>
      </c>
      <c r="L489">
        <v>10</v>
      </c>
      <c r="M489">
        <v>10</v>
      </c>
      <c r="N489">
        <v>30</v>
      </c>
      <c r="O489">
        <v>0.98</v>
      </c>
      <c r="P489">
        <v>5</v>
      </c>
    </row>
    <row r="490" spans="1:16" x14ac:dyDescent="0.25">
      <c r="A490" t="s">
        <v>185</v>
      </c>
      <c r="B490">
        <v>20</v>
      </c>
      <c r="C490">
        <v>30</v>
      </c>
      <c r="D490">
        <v>70</v>
      </c>
      <c r="E490">
        <v>50</v>
      </c>
      <c r="F490">
        <v>30</v>
      </c>
      <c r="G490">
        <v>40</v>
      </c>
      <c r="H490">
        <v>30</v>
      </c>
      <c r="I490">
        <v>20</v>
      </c>
      <c r="J490">
        <v>10</v>
      </c>
      <c r="K490">
        <v>10</v>
      </c>
      <c r="L490">
        <v>10</v>
      </c>
      <c r="M490">
        <v>10</v>
      </c>
      <c r="N490">
        <v>10</v>
      </c>
      <c r="O490">
        <v>1</v>
      </c>
      <c r="P490">
        <v>3.86</v>
      </c>
    </row>
    <row r="491" spans="1:16" x14ac:dyDescent="0.25">
      <c r="A491" t="s">
        <v>183</v>
      </c>
      <c r="B491">
        <v>10</v>
      </c>
      <c r="C491">
        <v>10</v>
      </c>
      <c r="D491">
        <v>10</v>
      </c>
      <c r="E491">
        <v>20</v>
      </c>
      <c r="F491">
        <v>10</v>
      </c>
      <c r="G491">
        <v>10</v>
      </c>
      <c r="H491">
        <v>10</v>
      </c>
      <c r="I491">
        <v>10</v>
      </c>
      <c r="J491">
        <v>10</v>
      </c>
      <c r="K491">
        <v>10</v>
      </c>
      <c r="L491">
        <v>10</v>
      </c>
      <c r="M491">
        <v>0</v>
      </c>
      <c r="N491">
        <v>10</v>
      </c>
      <c r="O491">
        <v>0.93</v>
      </c>
      <c r="P491">
        <v>2.57</v>
      </c>
    </row>
    <row r="492" spans="1:16" x14ac:dyDescent="0.25">
      <c r="A492" t="s">
        <v>182</v>
      </c>
      <c r="B492">
        <v>70</v>
      </c>
      <c r="C492">
        <v>70</v>
      </c>
      <c r="D492">
        <v>90</v>
      </c>
      <c r="E492">
        <v>140</v>
      </c>
      <c r="F492">
        <v>210</v>
      </c>
      <c r="G492">
        <v>110</v>
      </c>
      <c r="H492">
        <v>40</v>
      </c>
      <c r="I492">
        <v>40</v>
      </c>
      <c r="J492">
        <v>20</v>
      </c>
      <c r="K492">
        <v>10</v>
      </c>
      <c r="L492">
        <v>10</v>
      </c>
      <c r="M492">
        <v>10</v>
      </c>
      <c r="N492">
        <v>20</v>
      </c>
      <c r="O492">
        <v>7.0000000000000007E-2</v>
      </c>
    </row>
    <row r="493" spans="1:16" x14ac:dyDescent="0.25">
      <c r="A493" t="s">
        <v>181</v>
      </c>
      <c r="B493">
        <v>10</v>
      </c>
      <c r="C493">
        <v>10</v>
      </c>
      <c r="D493">
        <v>10</v>
      </c>
      <c r="E493">
        <v>10</v>
      </c>
      <c r="F493">
        <v>10</v>
      </c>
      <c r="G493">
        <v>10</v>
      </c>
      <c r="H493">
        <v>10</v>
      </c>
      <c r="I493">
        <v>10</v>
      </c>
      <c r="J493">
        <v>0</v>
      </c>
      <c r="K493">
        <v>0</v>
      </c>
      <c r="L493">
        <v>10</v>
      </c>
      <c r="M493">
        <v>10</v>
      </c>
      <c r="N493">
        <v>0</v>
      </c>
    </row>
    <row r="494" spans="1:16" x14ac:dyDescent="0.25">
      <c r="A494" t="s">
        <v>180</v>
      </c>
      <c r="B494">
        <v>50</v>
      </c>
      <c r="C494">
        <v>50</v>
      </c>
      <c r="D494">
        <v>50</v>
      </c>
      <c r="E494">
        <v>90</v>
      </c>
      <c r="F494">
        <v>140</v>
      </c>
      <c r="G494">
        <v>110</v>
      </c>
      <c r="H494">
        <v>40</v>
      </c>
      <c r="I494">
        <v>20</v>
      </c>
      <c r="J494">
        <v>10</v>
      </c>
      <c r="K494">
        <v>10</v>
      </c>
      <c r="L494">
        <v>10</v>
      </c>
      <c r="M494">
        <v>30</v>
      </c>
      <c r="N494">
        <v>10</v>
      </c>
      <c r="O494">
        <v>0.21</v>
      </c>
    </row>
    <row r="495" spans="1:16" x14ac:dyDescent="0.25">
      <c r="A495" t="s">
        <v>179</v>
      </c>
      <c r="B495">
        <v>70</v>
      </c>
      <c r="C495">
        <v>50</v>
      </c>
      <c r="D495">
        <v>70</v>
      </c>
      <c r="E495">
        <v>70</v>
      </c>
      <c r="F495">
        <v>50</v>
      </c>
      <c r="G495">
        <v>70</v>
      </c>
      <c r="H495">
        <v>50</v>
      </c>
      <c r="I495">
        <v>50</v>
      </c>
      <c r="J495">
        <v>110</v>
      </c>
      <c r="K495">
        <v>170</v>
      </c>
      <c r="L495">
        <v>50</v>
      </c>
      <c r="M495">
        <v>40</v>
      </c>
      <c r="N495">
        <v>40</v>
      </c>
      <c r="O495">
        <v>0.94</v>
      </c>
      <c r="P495">
        <v>4.21</v>
      </c>
    </row>
    <row r="496" spans="1:16" x14ac:dyDescent="0.25">
      <c r="A496" t="s">
        <v>178</v>
      </c>
      <c r="B496">
        <v>10</v>
      </c>
      <c r="C496">
        <v>0</v>
      </c>
      <c r="D496">
        <v>0</v>
      </c>
      <c r="E496">
        <v>0</v>
      </c>
      <c r="F496">
        <v>0</v>
      </c>
      <c r="G496">
        <v>0</v>
      </c>
      <c r="H496">
        <v>0</v>
      </c>
      <c r="I496">
        <v>0</v>
      </c>
      <c r="J496">
        <v>0</v>
      </c>
      <c r="K496">
        <v>20</v>
      </c>
      <c r="L496">
        <v>10</v>
      </c>
      <c r="M496">
        <v>0</v>
      </c>
      <c r="N496">
        <v>10</v>
      </c>
      <c r="O496">
        <v>1</v>
      </c>
      <c r="P496">
        <v>8.06</v>
      </c>
    </row>
    <row r="497" spans="1:16" x14ac:dyDescent="0.25">
      <c r="A497" t="s">
        <v>177</v>
      </c>
    </row>
    <row r="498" spans="1:16" x14ac:dyDescent="0.25">
      <c r="A498" t="s">
        <v>176</v>
      </c>
      <c r="B498">
        <v>390</v>
      </c>
      <c r="C498">
        <v>260</v>
      </c>
      <c r="D498">
        <v>590</v>
      </c>
      <c r="E498">
        <v>880</v>
      </c>
      <c r="F498">
        <v>1000</v>
      </c>
      <c r="G498">
        <v>1000</v>
      </c>
      <c r="H498">
        <v>480</v>
      </c>
      <c r="I498">
        <v>170</v>
      </c>
      <c r="J498">
        <v>140</v>
      </c>
      <c r="K498">
        <v>110</v>
      </c>
      <c r="L498">
        <v>90</v>
      </c>
      <c r="M498">
        <v>70</v>
      </c>
      <c r="N498">
        <v>170</v>
      </c>
      <c r="O498">
        <v>0.12</v>
      </c>
      <c r="P498">
        <v>2.1800000000000002</v>
      </c>
    </row>
    <row r="499" spans="1:16" x14ac:dyDescent="0.25">
      <c r="A499" t="s">
        <v>175</v>
      </c>
      <c r="B499">
        <v>20</v>
      </c>
      <c r="C499">
        <v>50</v>
      </c>
      <c r="D499">
        <v>50</v>
      </c>
      <c r="E499">
        <v>50</v>
      </c>
      <c r="F499">
        <v>50</v>
      </c>
      <c r="G499">
        <v>30</v>
      </c>
      <c r="H499">
        <v>10</v>
      </c>
      <c r="I499">
        <v>10</v>
      </c>
      <c r="J499">
        <v>10</v>
      </c>
      <c r="K499">
        <v>10</v>
      </c>
      <c r="L499">
        <v>10</v>
      </c>
      <c r="M499">
        <v>10</v>
      </c>
      <c r="N499">
        <v>10</v>
      </c>
      <c r="O499">
        <v>0.94</v>
      </c>
      <c r="P499">
        <v>6.9</v>
      </c>
    </row>
    <row r="500" spans="1:16" x14ac:dyDescent="0.25">
      <c r="A500" t="s">
        <v>174</v>
      </c>
      <c r="B500">
        <v>50</v>
      </c>
      <c r="C500">
        <v>110</v>
      </c>
      <c r="D500">
        <v>140</v>
      </c>
      <c r="E500">
        <v>90</v>
      </c>
      <c r="F500">
        <v>110</v>
      </c>
      <c r="G500">
        <v>70</v>
      </c>
      <c r="H500">
        <v>10</v>
      </c>
      <c r="I500">
        <v>10</v>
      </c>
      <c r="J500">
        <v>30</v>
      </c>
      <c r="K500">
        <v>10</v>
      </c>
      <c r="L500">
        <v>40</v>
      </c>
      <c r="M500">
        <v>20</v>
      </c>
      <c r="N500">
        <v>20</v>
      </c>
      <c r="O500">
        <v>0.97</v>
      </c>
      <c r="P500">
        <v>5.46</v>
      </c>
    </row>
    <row r="501" spans="1:16" x14ac:dyDescent="0.25">
      <c r="A501" t="s">
        <v>173</v>
      </c>
      <c r="B501">
        <v>10</v>
      </c>
      <c r="C501">
        <v>10</v>
      </c>
      <c r="D501">
        <v>10</v>
      </c>
      <c r="E501">
        <v>10</v>
      </c>
      <c r="F501">
        <v>10</v>
      </c>
      <c r="G501">
        <v>10</v>
      </c>
      <c r="H501">
        <v>10</v>
      </c>
      <c r="I501">
        <v>10</v>
      </c>
      <c r="J501">
        <v>10</v>
      </c>
      <c r="K501">
        <v>10</v>
      </c>
      <c r="L501">
        <v>40</v>
      </c>
      <c r="M501">
        <v>10</v>
      </c>
      <c r="N501">
        <v>10</v>
      </c>
      <c r="O501">
        <v>0.76</v>
      </c>
      <c r="P501">
        <v>8.5299999999999994</v>
      </c>
    </row>
    <row r="502" spans="1:16" x14ac:dyDescent="0.25">
      <c r="A502" t="s">
        <v>172</v>
      </c>
      <c r="B502">
        <v>20</v>
      </c>
      <c r="C502">
        <v>40</v>
      </c>
      <c r="D502">
        <v>40</v>
      </c>
      <c r="E502">
        <v>50</v>
      </c>
      <c r="F502">
        <v>50</v>
      </c>
      <c r="G502">
        <v>20</v>
      </c>
      <c r="H502">
        <v>10</v>
      </c>
      <c r="I502">
        <v>10</v>
      </c>
      <c r="J502">
        <v>10</v>
      </c>
      <c r="K502">
        <v>10</v>
      </c>
      <c r="L502">
        <v>10</v>
      </c>
      <c r="M502">
        <v>10</v>
      </c>
      <c r="N502">
        <v>20</v>
      </c>
      <c r="O502">
        <v>0.19</v>
      </c>
    </row>
    <row r="503" spans="1:16" x14ac:dyDescent="0.25">
      <c r="A503" t="s">
        <v>171</v>
      </c>
      <c r="B503">
        <v>10</v>
      </c>
      <c r="C503">
        <v>10</v>
      </c>
      <c r="D503">
        <v>10</v>
      </c>
      <c r="E503">
        <v>10</v>
      </c>
      <c r="F503">
        <v>10</v>
      </c>
      <c r="G503">
        <v>10</v>
      </c>
      <c r="H503">
        <v>10</v>
      </c>
      <c r="I503">
        <v>0</v>
      </c>
      <c r="J503">
        <v>10</v>
      </c>
      <c r="K503">
        <v>0</v>
      </c>
      <c r="L503">
        <v>0</v>
      </c>
      <c r="M503">
        <v>0</v>
      </c>
      <c r="N503">
        <v>10</v>
      </c>
      <c r="O503">
        <v>0.32</v>
      </c>
    </row>
    <row r="504" spans="1:16" x14ac:dyDescent="0.25">
      <c r="A504" t="s">
        <v>170</v>
      </c>
      <c r="B504">
        <v>70</v>
      </c>
      <c r="C504">
        <v>90</v>
      </c>
      <c r="D504">
        <v>110</v>
      </c>
      <c r="E504">
        <v>140</v>
      </c>
      <c r="F504">
        <v>110</v>
      </c>
      <c r="G504">
        <v>90</v>
      </c>
      <c r="H504">
        <v>40</v>
      </c>
      <c r="I504">
        <v>40</v>
      </c>
      <c r="J504">
        <v>10</v>
      </c>
      <c r="K504">
        <v>10</v>
      </c>
      <c r="L504">
        <v>20</v>
      </c>
      <c r="M504">
        <v>20</v>
      </c>
      <c r="N504">
        <v>50</v>
      </c>
      <c r="O504">
        <v>0.17</v>
      </c>
      <c r="P504">
        <v>0.17</v>
      </c>
    </row>
    <row r="505" spans="1:16" x14ac:dyDescent="0.25">
      <c r="A505" t="s">
        <v>169</v>
      </c>
      <c r="B505">
        <v>10</v>
      </c>
      <c r="C505">
        <v>10</v>
      </c>
      <c r="D505">
        <v>20</v>
      </c>
      <c r="E505">
        <v>10</v>
      </c>
      <c r="F505">
        <v>20</v>
      </c>
      <c r="G505">
        <v>10</v>
      </c>
      <c r="H505">
        <v>10</v>
      </c>
      <c r="I505">
        <v>10</v>
      </c>
      <c r="J505">
        <v>10</v>
      </c>
      <c r="K505">
        <v>10</v>
      </c>
      <c r="L505">
        <v>10</v>
      </c>
      <c r="M505">
        <v>10</v>
      </c>
      <c r="N505">
        <v>10</v>
      </c>
      <c r="O505">
        <v>0.74</v>
      </c>
    </row>
    <row r="506" spans="1:16" x14ac:dyDescent="0.25">
      <c r="A506" t="s">
        <v>168</v>
      </c>
      <c r="B506">
        <v>10</v>
      </c>
      <c r="C506">
        <v>20</v>
      </c>
      <c r="D506">
        <v>10</v>
      </c>
      <c r="E506">
        <v>10</v>
      </c>
      <c r="F506">
        <v>10</v>
      </c>
      <c r="G506">
        <v>10</v>
      </c>
      <c r="H506">
        <v>10</v>
      </c>
      <c r="I506">
        <v>0</v>
      </c>
      <c r="J506">
        <v>0</v>
      </c>
      <c r="K506">
        <v>10</v>
      </c>
      <c r="L506">
        <v>10</v>
      </c>
      <c r="M506">
        <v>0</v>
      </c>
      <c r="N506">
        <v>10</v>
      </c>
      <c r="O506">
        <v>1</v>
      </c>
    </row>
    <row r="507" spans="1:16" x14ac:dyDescent="0.25">
      <c r="A507" t="s">
        <v>166</v>
      </c>
      <c r="B507">
        <v>10</v>
      </c>
      <c r="C507">
        <v>10</v>
      </c>
      <c r="D507">
        <v>10</v>
      </c>
      <c r="E507">
        <v>10</v>
      </c>
      <c r="F507">
        <v>20</v>
      </c>
      <c r="G507">
        <v>10</v>
      </c>
      <c r="H507">
        <v>10</v>
      </c>
      <c r="I507">
        <v>0</v>
      </c>
      <c r="J507">
        <v>10</v>
      </c>
      <c r="K507">
        <v>10</v>
      </c>
      <c r="L507">
        <v>10</v>
      </c>
      <c r="M507">
        <v>10</v>
      </c>
      <c r="N507">
        <v>10</v>
      </c>
      <c r="O507">
        <v>1</v>
      </c>
      <c r="P507">
        <v>8.9600000000000009</v>
      </c>
    </row>
    <row r="508" spans="1:16" x14ac:dyDescent="0.25">
      <c r="A508" t="s">
        <v>165</v>
      </c>
      <c r="B508">
        <v>50</v>
      </c>
      <c r="C508">
        <v>20</v>
      </c>
      <c r="D508">
        <v>50</v>
      </c>
      <c r="E508">
        <v>70</v>
      </c>
      <c r="F508">
        <v>110</v>
      </c>
      <c r="G508">
        <v>70</v>
      </c>
      <c r="H508">
        <v>30</v>
      </c>
      <c r="I508">
        <v>30</v>
      </c>
      <c r="J508">
        <v>50</v>
      </c>
      <c r="K508">
        <v>30</v>
      </c>
      <c r="L508">
        <v>40</v>
      </c>
      <c r="M508">
        <v>20</v>
      </c>
      <c r="N508">
        <v>20</v>
      </c>
      <c r="O508">
        <v>1</v>
      </c>
      <c r="P508">
        <v>6.09</v>
      </c>
    </row>
    <row r="509" spans="1:16" x14ac:dyDescent="0.25">
      <c r="A509" t="s">
        <v>164</v>
      </c>
    </row>
    <row r="510" spans="1:16" x14ac:dyDescent="0.25">
      <c r="A510" t="s">
        <v>167</v>
      </c>
      <c r="B510">
        <v>50</v>
      </c>
      <c r="C510">
        <v>50</v>
      </c>
      <c r="D510">
        <v>40</v>
      </c>
      <c r="E510">
        <v>70</v>
      </c>
      <c r="F510">
        <v>50</v>
      </c>
      <c r="G510">
        <v>40</v>
      </c>
      <c r="H510">
        <v>20</v>
      </c>
      <c r="I510">
        <v>40</v>
      </c>
      <c r="J510">
        <v>30</v>
      </c>
      <c r="K510">
        <v>70</v>
      </c>
      <c r="L510">
        <v>40</v>
      </c>
      <c r="M510">
        <v>40</v>
      </c>
      <c r="N510">
        <v>50</v>
      </c>
      <c r="O510">
        <v>1</v>
      </c>
      <c r="P510">
        <v>5.66</v>
      </c>
    </row>
    <row r="511" spans="1:16" x14ac:dyDescent="0.25">
      <c r="A511" t="s">
        <v>163</v>
      </c>
      <c r="B511">
        <v>210</v>
      </c>
      <c r="C511">
        <v>210</v>
      </c>
      <c r="D511">
        <v>260</v>
      </c>
      <c r="E511">
        <v>320</v>
      </c>
      <c r="F511">
        <v>320</v>
      </c>
      <c r="G511">
        <v>140</v>
      </c>
      <c r="H511">
        <v>140</v>
      </c>
      <c r="I511">
        <v>110</v>
      </c>
      <c r="J511">
        <v>260</v>
      </c>
      <c r="K511">
        <v>320</v>
      </c>
      <c r="L511">
        <v>140</v>
      </c>
      <c r="M511">
        <v>140</v>
      </c>
      <c r="N511">
        <v>110</v>
      </c>
      <c r="O511">
        <v>1</v>
      </c>
      <c r="P511">
        <v>5.22</v>
      </c>
    </row>
    <row r="512" spans="1:16" x14ac:dyDescent="0.25">
      <c r="A512" t="s">
        <v>162</v>
      </c>
      <c r="B512">
        <v>10</v>
      </c>
      <c r="C512">
        <v>10</v>
      </c>
      <c r="D512">
        <v>10</v>
      </c>
      <c r="E512">
        <v>10</v>
      </c>
      <c r="F512">
        <v>10</v>
      </c>
      <c r="G512">
        <v>10</v>
      </c>
      <c r="H512">
        <v>10</v>
      </c>
      <c r="I512">
        <v>10</v>
      </c>
      <c r="J512">
        <v>10</v>
      </c>
      <c r="K512">
        <v>20</v>
      </c>
      <c r="L512">
        <v>10</v>
      </c>
      <c r="M512">
        <v>10</v>
      </c>
      <c r="N512">
        <v>10</v>
      </c>
      <c r="O512">
        <v>1</v>
      </c>
      <c r="P512">
        <v>2.99</v>
      </c>
    </row>
    <row r="513" spans="1:16" x14ac:dyDescent="0.25">
      <c r="A513" t="s">
        <v>161</v>
      </c>
      <c r="B513">
        <v>30</v>
      </c>
      <c r="C513">
        <v>30</v>
      </c>
      <c r="D513">
        <v>50</v>
      </c>
      <c r="E513">
        <v>40</v>
      </c>
      <c r="F513">
        <v>40</v>
      </c>
      <c r="G513">
        <v>30</v>
      </c>
      <c r="H513">
        <v>10</v>
      </c>
      <c r="I513">
        <v>20</v>
      </c>
      <c r="J513">
        <v>30</v>
      </c>
      <c r="K513">
        <v>30</v>
      </c>
      <c r="L513">
        <v>30</v>
      </c>
      <c r="M513">
        <v>40</v>
      </c>
      <c r="N513">
        <v>30</v>
      </c>
      <c r="O513">
        <v>1</v>
      </c>
      <c r="P513">
        <v>9.4499999999999993</v>
      </c>
    </row>
    <row r="514" spans="1:16" x14ac:dyDescent="0.25">
      <c r="A514" t="s">
        <v>160</v>
      </c>
    </row>
    <row r="515" spans="1:16" x14ac:dyDescent="0.25">
      <c r="A515" t="s">
        <v>159</v>
      </c>
      <c r="B515">
        <v>10</v>
      </c>
      <c r="C515">
        <v>30</v>
      </c>
      <c r="D515">
        <v>10</v>
      </c>
      <c r="E515">
        <v>20</v>
      </c>
      <c r="F515">
        <v>20</v>
      </c>
      <c r="G515">
        <v>10</v>
      </c>
      <c r="H515">
        <v>10</v>
      </c>
      <c r="I515">
        <v>10</v>
      </c>
      <c r="J515">
        <v>10</v>
      </c>
      <c r="K515">
        <v>10</v>
      </c>
      <c r="L515">
        <v>10</v>
      </c>
      <c r="M515">
        <v>10</v>
      </c>
      <c r="N515">
        <v>10</v>
      </c>
      <c r="O515">
        <v>0.98</v>
      </c>
      <c r="P515">
        <v>12.23</v>
      </c>
    </row>
    <row r="516" spans="1:16" x14ac:dyDescent="0.25">
      <c r="A516" t="s">
        <v>158</v>
      </c>
      <c r="B516">
        <v>40</v>
      </c>
      <c r="C516">
        <v>20</v>
      </c>
      <c r="D516">
        <v>40</v>
      </c>
      <c r="E516">
        <v>90</v>
      </c>
      <c r="F516">
        <v>110</v>
      </c>
      <c r="G516">
        <v>140</v>
      </c>
      <c r="H516">
        <v>50</v>
      </c>
      <c r="I516">
        <v>20</v>
      </c>
      <c r="J516">
        <v>20</v>
      </c>
      <c r="K516">
        <v>10</v>
      </c>
      <c r="L516">
        <v>10</v>
      </c>
      <c r="M516">
        <v>10</v>
      </c>
      <c r="N516">
        <v>10</v>
      </c>
      <c r="O516">
        <v>0</v>
      </c>
    </row>
    <row r="517" spans="1:16" x14ac:dyDescent="0.25">
      <c r="A517" t="s">
        <v>157</v>
      </c>
      <c r="B517">
        <v>10</v>
      </c>
      <c r="C517">
        <v>10</v>
      </c>
      <c r="D517">
        <v>20</v>
      </c>
      <c r="E517">
        <v>30</v>
      </c>
      <c r="F517">
        <v>50</v>
      </c>
      <c r="G517">
        <v>20</v>
      </c>
      <c r="H517">
        <v>30</v>
      </c>
      <c r="I517">
        <v>10</v>
      </c>
      <c r="J517">
        <v>10</v>
      </c>
      <c r="K517">
        <v>10</v>
      </c>
      <c r="L517">
        <v>10</v>
      </c>
      <c r="M517">
        <v>10</v>
      </c>
      <c r="N517">
        <v>10</v>
      </c>
      <c r="O517">
        <v>0.05</v>
      </c>
    </row>
    <row r="518" spans="1:16" x14ac:dyDescent="0.25">
      <c r="A518" t="s">
        <v>156</v>
      </c>
      <c r="B518">
        <v>20</v>
      </c>
      <c r="C518">
        <v>10</v>
      </c>
      <c r="D518">
        <v>20</v>
      </c>
      <c r="E518">
        <v>70</v>
      </c>
      <c r="F518">
        <v>40</v>
      </c>
      <c r="G518">
        <v>30</v>
      </c>
      <c r="H518">
        <v>10</v>
      </c>
      <c r="I518">
        <v>10</v>
      </c>
      <c r="J518">
        <v>10</v>
      </c>
      <c r="K518">
        <v>10</v>
      </c>
      <c r="L518">
        <v>10</v>
      </c>
      <c r="M518">
        <v>20</v>
      </c>
      <c r="N518">
        <v>10</v>
      </c>
      <c r="O518">
        <v>7.0000000000000007E-2</v>
      </c>
    </row>
    <row r="519" spans="1:16" x14ac:dyDescent="0.25">
      <c r="A519" t="s">
        <v>16</v>
      </c>
      <c r="B519">
        <v>110</v>
      </c>
      <c r="C519">
        <v>50</v>
      </c>
      <c r="D519">
        <v>140</v>
      </c>
      <c r="E519">
        <v>260</v>
      </c>
      <c r="F519">
        <v>390</v>
      </c>
      <c r="G519">
        <v>260</v>
      </c>
      <c r="H519">
        <v>90</v>
      </c>
      <c r="I519">
        <v>30</v>
      </c>
      <c r="J519">
        <v>20</v>
      </c>
      <c r="K519">
        <v>20</v>
      </c>
      <c r="L519">
        <v>30</v>
      </c>
      <c r="M519">
        <v>30</v>
      </c>
      <c r="N519">
        <v>20</v>
      </c>
      <c r="O519">
        <v>0.49</v>
      </c>
      <c r="P519">
        <v>0.02</v>
      </c>
    </row>
    <row r="520" spans="1:16" x14ac:dyDescent="0.25">
      <c r="A520" t="s">
        <v>10</v>
      </c>
      <c r="B520">
        <v>1600</v>
      </c>
      <c r="C520">
        <v>880</v>
      </c>
      <c r="D520">
        <v>1900</v>
      </c>
      <c r="E520">
        <v>3600</v>
      </c>
      <c r="F520">
        <v>4400</v>
      </c>
      <c r="G520">
        <v>3600</v>
      </c>
      <c r="H520">
        <v>2400</v>
      </c>
      <c r="I520">
        <v>1000</v>
      </c>
      <c r="J520">
        <v>880</v>
      </c>
      <c r="K520">
        <v>720</v>
      </c>
      <c r="L520">
        <v>480</v>
      </c>
      <c r="M520">
        <v>390</v>
      </c>
      <c r="N520">
        <v>480</v>
      </c>
      <c r="O520">
        <v>0.33</v>
      </c>
      <c r="P520">
        <v>2.0499999999999998</v>
      </c>
    </row>
    <row r="521" spans="1:16" x14ac:dyDescent="0.25">
      <c r="A521" t="s">
        <v>15</v>
      </c>
      <c r="B521">
        <v>10</v>
      </c>
      <c r="C521">
        <v>10</v>
      </c>
      <c r="D521">
        <v>10</v>
      </c>
      <c r="E521">
        <v>10</v>
      </c>
      <c r="F521">
        <v>10</v>
      </c>
      <c r="G521">
        <v>10</v>
      </c>
      <c r="H521">
        <v>10</v>
      </c>
      <c r="I521">
        <v>0</v>
      </c>
      <c r="J521">
        <v>0</v>
      </c>
      <c r="K521">
        <v>0</v>
      </c>
      <c r="L521">
        <v>0</v>
      </c>
      <c r="M521">
        <v>10</v>
      </c>
      <c r="N521">
        <v>0</v>
      </c>
    </row>
    <row r="522" spans="1:16" x14ac:dyDescent="0.25">
      <c r="A522" t="s">
        <v>9</v>
      </c>
      <c r="B522">
        <v>110</v>
      </c>
      <c r="C522">
        <v>90</v>
      </c>
      <c r="D522">
        <v>170</v>
      </c>
      <c r="E522">
        <v>170</v>
      </c>
      <c r="F522">
        <v>210</v>
      </c>
      <c r="G522">
        <v>320</v>
      </c>
      <c r="H522">
        <v>140</v>
      </c>
      <c r="I522">
        <v>90</v>
      </c>
      <c r="J522">
        <v>30</v>
      </c>
      <c r="K522">
        <v>10</v>
      </c>
      <c r="L522">
        <v>40</v>
      </c>
      <c r="M522">
        <v>50</v>
      </c>
      <c r="N522">
        <v>30</v>
      </c>
      <c r="O522">
        <v>0.1</v>
      </c>
    </row>
    <row r="523" spans="1:16" x14ac:dyDescent="0.25">
      <c r="A523" t="s">
        <v>8</v>
      </c>
      <c r="B523">
        <v>70</v>
      </c>
      <c r="C523">
        <v>20</v>
      </c>
      <c r="D523">
        <v>50</v>
      </c>
      <c r="E523">
        <v>50</v>
      </c>
      <c r="F523">
        <v>110</v>
      </c>
      <c r="G523">
        <v>90</v>
      </c>
      <c r="H523">
        <v>90</v>
      </c>
      <c r="I523">
        <v>50</v>
      </c>
      <c r="J523">
        <v>90</v>
      </c>
      <c r="K523">
        <v>110</v>
      </c>
      <c r="L523">
        <v>50</v>
      </c>
      <c r="M523">
        <v>30</v>
      </c>
      <c r="N523">
        <v>30</v>
      </c>
      <c r="O523">
        <v>1</v>
      </c>
      <c r="P523">
        <v>5.45</v>
      </c>
    </row>
    <row r="524" spans="1:16" x14ac:dyDescent="0.25">
      <c r="A524" t="s">
        <v>7</v>
      </c>
      <c r="B524">
        <v>320</v>
      </c>
      <c r="C524">
        <v>110</v>
      </c>
      <c r="D524">
        <v>320</v>
      </c>
      <c r="E524">
        <v>720</v>
      </c>
      <c r="F524">
        <v>880</v>
      </c>
      <c r="G524">
        <v>720</v>
      </c>
      <c r="H524">
        <v>390</v>
      </c>
      <c r="I524">
        <v>110</v>
      </c>
      <c r="J524">
        <v>70</v>
      </c>
      <c r="K524">
        <v>40</v>
      </c>
      <c r="L524">
        <v>70</v>
      </c>
      <c r="M524">
        <v>30</v>
      </c>
      <c r="N524">
        <v>70</v>
      </c>
      <c r="O524">
        <v>0.18</v>
      </c>
      <c r="P524">
        <v>2.9</v>
      </c>
    </row>
    <row r="525" spans="1:16" x14ac:dyDescent="0.25">
      <c r="A525" t="s">
        <v>6</v>
      </c>
      <c r="B525">
        <v>10</v>
      </c>
      <c r="C525">
        <v>10</v>
      </c>
      <c r="D525">
        <v>10</v>
      </c>
      <c r="E525">
        <v>10</v>
      </c>
      <c r="F525">
        <v>20</v>
      </c>
      <c r="G525">
        <v>30</v>
      </c>
      <c r="H525">
        <v>10</v>
      </c>
      <c r="I525">
        <v>10</v>
      </c>
      <c r="J525">
        <v>0</v>
      </c>
      <c r="K525">
        <v>10</v>
      </c>
      <c r="L525">
        <v>10</v>
      </c>
      <c r="M525">
        <v>0</v>
      </c>
      <c r="N525">
        <v>10</v>
      </c>
      <c r="O525">
        <v>0.09</v>
      </c>
    </row>
    <row r="526" spans="1:16" x14ac:dyDescent="0.25">
      <c r="A526" t="s">
        <v>5</v>
      </c>
      <c r="B526">
        <v>20</v>
      </c>
      <c r="C526">
        <v>10</v>
      </c>
      <c r="D526">
        <v>20</v>
      </c>
      <c r="E526">
        <v>50</v>
      </c>
      <c r="F526">
        <v>50</v>
      </c>
      <c r="G526">
        <v>50</v>
      </c>
      <c r="H526">
        <v>20</v>
      </c>
      <c r="I526">
        <v>10</v>
      </c>
      <c r="J526">
        <v>10</v>
      </c>
      <c r="K526">
        <v>10</v>
      </c>
      <c r="L526">
        <v>10</v>
      </c>
      <c r="M526">
        <v>10</v>
      </c>
      <c r="N526">
        <v>10</v>
      </c>
      <c r="O526">
        <v>0.1</v>
      </c>
    </row>
    <row r="527" spans="1:16" x14ac:dyDescent="0.25">
      <c r="A527" t="s">
        <v>4</v>
      </c>
      <c r="B527">
        <v>10</v>
      </c>
      <c r="C527">
        <v>10</v>
      </c>
      <c r="D527">
        <v>10</v>
      </c>
      <c r="E527">
        <v>10</v>
      </c>
      <c r="F527">
        <v>10</v>
      </c>
      <c r="G527">
        <v>10</v>
      </c>
      <c r="H527">
        <v>0</v>
      </c>
      <c r="I527">
        <v>0</v>
      </c>
      <c r="J527">
        <v>0</v>
      </c>
      <c r="K527">
        <v>10</v>
      </c>
      <c r="L527">
        <v>10</v>
      </c>
      <c r="M527">
        <v>10</v>
      </c>
      <c r="N527">
        <v>0</v>
      </c>
    </row>
    <row r="528" spans="1:16" x14ac:dyDescent="0.25">
      <c r="A528" t="s">
        <v>14</v>
      </c>
      <c r="B528">
        <v>10</v>
      </c>
      <c r="C528">
        <v>20</v>
      </c>
      <c r="D528">
        <v>10</v>
      </c>
      <c r="E528">
        <v>40</v>
      </c>
      <c r="F528">
        <v>50</v>
      </c>
      <c r="G528">
        <v>20</v>
      </c>
      <c r="H528">
        <v>10</v>
      </c>
      <c r="I528">
        <v>10</v>
      </c>
      <c r="J528">
        <v>0</v>
      </c>
      <c r="K528">
        <v>0</v>
      </c>
      <c r="L528">
        <v>0</v>
      </c>
      <c r="M528">
        <v>10</v>
      </c>
      <c r="N528">
        <v>10</v>
      </c>
      <c r="O528">
        <v>0.18</v>
      </c>
    </row>
    <row r="529" spans="1:16" x14ac:dyDescent="0.25">
      <c r="A529" t="s">
        <v>13</v>
      </c>
      <c r="B529">
        <v>70</v>
      </c>
      <c r="C529">
        <v>70</v>
      </c>
      <c r="D529">
        <v>140</v>
      </c>
      <c r="E529">
        <v>210</v>
      </c>
      <c r="F529">
        <v>170</v>
      </c>
      <c r="G529">
        <v>110</v>
      </c>
      <c r="H529">
        <v>50</v>
      </c>
      <c r="I529">
        <v>20</v>
      </c>
      <c r="J529">
        <v>20</v>
      </c>
      <c r="K529">
        <v>30</v>
      </c>
      <c r="L529">
        <v>20</v>
      </c>
      <c r="M529">
        <v>10</v>
      </c>
      <c r="N529">
        <v>40</v>
      </c>
      <c r="O529">
        <v>0.17</v>
      </c>
    </row>
    <row r="530" spans="1:16" x14ac:dyDescent="0.25">
      <c r="A530" t="s">
        <v>12</v>
      </c>
      <c r="B530">
        <v>110</v>
      </c>
      <c r="C530">
        <v>50</v>
      </c>
      <c r="D530">
        <v>170</v>
      </c>
      <c r="E530">
        <v>210</v>
      </c>
      <c r="F530">
        <v>320</v>
      </c>
      <c r="G530">
        <v>260</v>
      </c>
      <c r="H530">
        <v>110</v>
      </c>
      <c r="I530">
        <v>90</v>
      </c>
      <c r="J530">
        <v>20</v>
      </c>
      <c r="K530">
        <v>10</v>
      </c>
      <c r="L530">
        <v>10</v>
      </c>
      <c r="M530">
        <v>10</v>
      </c>
      <c r="N530">
        <v>10</v>
      </c>
      <c r="O530">
        <v>0.15</v>
      </c>
    </row>
    <row r="531" spans="1:16" x14ac:dyDescent="0.25">
      <c r="A531" t="s">
        <v>11</v>
      </c>
      <c r="B531">
        <v>30</v>
      </c>
      <c r="C531">
        <v>20</v>
      </c>
      <c r="D531">
        <v>30</v>
      </c>
      <c r="E531">
        <v>70</v>
      </c>
      <c r="F531">
        <v>90</v>
      </c>
      <c r="G531">
        <v>70</v>
      </c>
      <c r="H531">
        <v>40</v>
      </c>
      <c r="I531">
        <v>50</v>
      </c>
      <c r="J531">
        <v>10</v>
      </c>
      <c r="K531">
        <v>10</v>
      </c>
      <c r="L531">
        <v>10</v>
      </c>
      <c r="M531">
        <v>10</v>
      </c>
      <c r="N531">
        <v>10</v>
      </c>
      <c r="O531">
        <v>0.13</v>
      </c>
    </row>
    <row r="532" spans="1:16" x14ac:dyDescent="0.25">
      <c r="A532" t="s">
        <v>155</v>
      </c>
      <c r="B532">
        <v>20</v>
      </c>
      <c r="C532">
        <v>20</v>
      </c>
      <c r="D532">
        <v>30</v>
      </c>
      <c r="E532">
        <v>40</v>
      </c>
      <c r="F532">
        <v>40</v>
      </c>
      <c r="G532">
        <v>30</v>
      </c>
      <c r="H532">
        <v>10</v>
      </c>
      <c r="I532">
        <v>10</v>
      </c>
      <c r="J532">
        <v>10</v>
      </c>
      <c r="K532">
        <v>10</v>
      </c>
      <c r="L532">
        <v>10</v>
      </c>
      <c r="M532">
        <v>10</v>
      </c>
      <c r="N532">
        <v>20</v>
      </c>
      <c r="O532">
        <v>1</v>
      </c>
      <c r="P532">
        <v>3.37</v>
      </c>
    </row>
    <row r="533" spans="1:16" x14ac:dyDescent="0.25">
      <c r="A533" t="s">
        <v>154</v>
      </c>
      <c r="B533">
        <v>20</v>
      </c>
      <c r="C533">
        <v>20</v>
      </c>
      <c r="D533">
        <v>40</v>
      </c>
      <c r="E533">
        <v>40</v>
      </c>
      <c r="F533">
        <v>40</v>
      </c>
      <c r="G533">
        <v>40</v>
      </c>
      <c r="H533">
        <v>20</v>
      </c>
      <c r="I533">
        <v>0</v>
      </c>
      <c r="J533">
        <v>10</v>
      </c>
      <c r="K533">
        <v>20</v>
      </c>
      <c r="L533">
        <v>10</v>
      </c>
      <c r="M533">
        <v>10</v>
      </c>
      <c r="N533">
        <v>30</v>
      </c>
      <c r="O533">
        <v>0.96</v>
      </c>
      <c r="P533">
        <v>1.87</v>
      </c>
    </row>
    <row r="534" spans="1:16" x14ac:dyDescent="0.25">
      <c r="A534" t="s">
        <v>153</v>
      </c>
      <c r="B534">
        <v>10</v>
      </c>
      <c r="C534">
        <v>10</v>
      </c>
      <c r="D534">
        <v>10</v>
      </c>
      <c r="E534">
        <v>20</v>
      </c>
      <c r="F534">
        <v>40</v>
      </c>
      <c r="G534">
        <v>10</v>
      </c>
      <c r="H534">
        <v>10</v>
      </c>
      <c r="I534">
        <v>10</v>
      </c>
      <c r="J534">
        <v>10</v>
      </c>
      <c r="K534">
        <v>20</v>
      </c>
      <c r="L534">
        <v>10</v>
      </c>
      <c r="M534">
        <v>10</v>
      </c>
      <c r="N534">
        <v>30</v>
      </c>
      <c r="O534">
        <v>1</v>
      </c>
      <c r="P534">
        <v>6.05</v>
      </c>
    </row>
    <row r="535" spans="1:16" x14ac:dyDescent="0.25">
      <c r="A535" t="s">
        <v>152</v>
      </c>
    </row>
    <row r="536" spans="1:16" x14ac:dyDescent="0.25">
      <c r="A536" t="s">
        <v>151</v>
      </c>
      <c r="B536">
        <v>10</v>
      </c>
      <c r="C536">
        <v>10</v>
      </c>
      <c r="D536">
        <v>10</v>
      </c>
      <c r="E536">
        <v>30</v>
      </c>
      <c r="F536">
        <v>20</v>
      </c>
      <c r="G536">
        <v>20</v>
      </c>
      <c r="H536">
        <v>10</v>
      </c>
      <c r="I536">
        <v>0</v>
      </c>
      <c r="J536">
        <v>10</v>
      </c>
      <c r="K536">
        <v>10</v>
      </c>
      <c r="L536">
        <v>10</v>
      </c>
      <c r="M536">
        <v>10</v>
      </c>
      <c r="N536">
        <v>10</v>
      </c>
      <c r="O536">
        <v>0.95</v>
      </c>
      <c r="P536">
        <v>9.6300000000000008</v>
      </c>
    </row>
    <row r="537" spans="1:16" x14ac:dyDescent="0.25">
      <c r="A537" t="s">
        <v>150</v>
      </c>
      <c r="B537">
        <v>10</v>
      </c>
      <c r="C537">
        <v>10</v>
      </c>
      <c r="D537">
        <v>10</v>
      </c>
      <c r="E537">
        <v>10</v>
      </c>
      <c r="F537">
        <v>10</v>
      </c>
      <c r="G537">
        <v>10</v>
      </c>
      <c r="H537">
        <v>10</v>
      </c>
      <c r="I537">
        <v>10</v>
      </c>
      <c r="J537">
        <v>0</v>
      </c>
      <c r="K537">
        <v>0</v>
      </c>
      <c r="L537">
        <v>10</v>
      </c>
      <c r="M537">
        <v>10</v>
      </c>
      <c r="N537">
        <v>10</v>
      </c>
      <c r="O537">
        <v>0.3</v>
      </c>
    </row>
    <row r="538" spans="1:16" x14ac:dyDescent="0.25">
      <c r="A538" t="s">
        <v>149</v>
      </c>
      <c r="B538">
        <v>10</v>
      </c>
      <c r="C538">
        <v>30</v>
      </c>
      <c r="D538">
        <v>30</v>
      </c>
      <c r="E538">
        <v>40</v>
      </c>
      <c r="F538">
        <v>10</v>
      </c>
      <c r="G538">
        <v>20</v>
      </c>
      <c r="H538">
        <v>10</v>
      </c>
      <c r="I538">
        <v>10</v>
      </c>
      <c r="J538">
        <v>10</v>
      </c>
      <c r="K538">
        <v>10</v>
      </c>
      <c r="L538">
        <v>10</v>
      </c>
      <c r="M538">
        <v>10</v>
      </c>
      <c r="N538">
        <v>10</v>
      </c>
      <c r="O538">
        <v>0.56000000000000005</v>
      </c>
      <c r="P538">
        <v>9.52</v>
      </c>
    </row>
    <row r="539" spans="1:16" x14ac:dyDescent="0.25">
      <c r="A539" t="s">
        <v>148</v>
      </c>
      <c r="B539">
        <v>50</v>
      </c>
      <c r="C539">
        <v>70</v>
      </c>
      <c r="D539">
        <v>110</v>
      </c>
      <c r="E539">
        <v>140</v>
      </c>
      <c r="F539">
        <v>170</v>
      </c>
      <c r="G539">
        <v>90</v>
      </c>
      <c r="H539">
        <v>20</v>
      </c>
      <c r="I539">
        <v>10</v>
      </c>
      <c r="J539">
        <v>10</v>
      </c>
      <c r="K539">
        <v>10</v>
      </c>
      <c r="L539">
        <v>10</v>
      </c>
      <c r="M539">
        <v>10</v>
      </c>
      <c r="N539">
        <v>10</v>
      </c>
      <c r="O539">
        <v>0.25</v>
      </c>
    </row>
    <row r="540" spans="1:16" x14ac:dyDescent="0.25">
      <c r="A540" t="s">
        <v>147</v>
      </c>
      <c r="B540">
        <v>50</v>
      </c>
      <c r="C540">
        <v>30</v>
      </c>
      <c r="D540">
        <v>50</v>
      </c>
      <c r="E540">
        <v>90</v>
      </c>
      <c r="F540">
        <v>110</v>
      </c>
      <c r="G540">
        <v>110</v>
      </c>
      <c r="H540">
        <v>50</v>
      </c>
      <c r="I540">
        <v>70</v>
      </c>
      <c r="J540">
        <v>40</v>
      </c>
      <c r="K540">
        <v>10</v>
      </c>
      <c r="L540">
        <v>20</v>
      </c>
      <c r="M540">
        <v>20</v>
      </c>
      <c r="N540">
        <v>30</v>
      </c>
      <c r="O540">
        <v>0.06</v>
      </c>
      <c r="P540">
        <v>0.12</v>
      </c>
    </row>
    <row r="541" spans="1:16" x14ac:dyDescent="0.25">
      <c r="A541" t="s">
        <v>146</v>
      </c>
    </row>
    <row r="542" spans="1:16" x14ac:dyDescent="0.25">
      <c r="A542" t="s">
        <v>145</v>
      </c>
    </row>
    <row r="543" spans="1:16" x14ac:dyDescent="0.25">
      <c r="A543" t="s">
        <v>143</v>
      </c>
      <c r="B543">
        <v>40</v>
      </c>
      <c r="C543">
        <v>40</v>
      </c>
      <c r="D543">
        <v>50</v>
      </c>
      <c r="E543">
        <v>70</v>
      </c>
      <c r="F543">
        <v>50</v>
      </c>
      <c r="G543">
        <v>70</v>
      </c>
      <c r="H543">
        <v>50</v>
      </c>
      <c r="I543">
        <v>40</v>
      </c>
      <c r="J543">
        <v>30</v>
      </c>
      <c r="K543">
        <v>30</v>
      </c>
      <c r="L543">
        <v>10</v>
      </c>
      <c r="M543">
        <v>10</v>
      </c>
      <c r="N543">
        <v>10</v>
      </c>
      <c r="O543">
        <v>0.13</v>
      </c>
    </row>
    <row r="544" spans="1:16" x14ac:dyDescent="0.25">
      <c r="A544" t="s">
        <v>144</v>
      </c>
    </row>
    <row r="545" spans="1:16" x14ac:dyDescent="0.25">
      <c r="A545" t="s">
        <v>142</v>
      </c>
    </row>
    <row r="546" spans="1:16" x14ac:dyDescent="0.25">
      <c r="A546" t="s">
        <v>141</v>
      </c>
      <c r="B546">
        <v>20</v>
      </c>
      <c r="C546">
        <v>20</v>
      </c>
      <c r="D546">
        <v>40</v>
      </c>
      <c r="E546">
        <v>70</v>
      </c>
      <c r="F546">
        <v>20</v>
      </c>
      <c r="G546">
        <v>30</v>
      </c>
      <c r="H546">
        <v>20</v>
      </c>
      <c r="I546">
        <v>10</v>
      </c>
      <c r="J546">
        <v>10</v>
      </c>
      <c r="K546">
        <v>10</v>
      </c>
      <c r="L546">
        <v>10</v>
      </c>
      <c r="M546">
        <v>10</v>
      </c>
      <c r="N546">
        <v>10</v>
      </c>
      <c r="O546">
        <v>0.11</v>
      </c>
    </row>
    <row r="547" spans="1:16" x14ac:dyDescent="0.25">
      <c r="A547" t="s">
        <v>138</v>
      </c>
      <c r="B547">
        <v>10</v>
      </c>
      <c r="C547">
        <v>10</v>
      </c>
      <c r="D547">
        <v>20</v>
      </c>
      <c r="E547">
        <v>10</v>
      </c>
      <c r="F547">
        <v>10</v>
      </c>
      <c r="G547">
        <v>20</v>
      </c>
      <c r="H547">
        <v>10</v>
      </c>
      <c r="I547">
        <v>10</v>
      </c>
      <c r="J547">
        <v>10</v>
      </c>
      <c r="K547">
        <v>10</v>
      </c>
      <c r="L547">
        <v>10</v>
      </c>
      <c r="M547">
        <v>10</v>
      </c>
      <c r="N547">
        <v>10</v>
      </c>
      <c r="O547">
        <v>1</v>
      </c>
      <c r="P547">
        <v>9.27</v>
      </c>
    </row>
    <row r="548" spans="1:16" x14ac:dyDescent="0.25">
      <c r="A548" t="s">
        <v>140</v>
      </c>
      <c r="B548">
        <v>40</v>
      </c>
      <c r="C548">
        <v>90</v>
      </c>
      <c r="D548">
        <v>50</v>
      </c>
      <c r="E548">
        <v>70</v>
      </c>
      <c r="F548">
        <v>70</v>
      </c>
      <c r="G548">
        <v>40</v>
      </c>
      <c r="H548">
        <v>20</v>
      </c>
      <c r="I548">
        <v>20</v>
      </c>
      <c r="J548">
        <v>20</v>
      </c>
      <c r="K548">
        <v>10</v>
      </c>
      <c r="L548">
        <v>40</v>
      </c>
      <c r="M548">
        <v>40</v>
      </c>
      <c r="N548">
        <v>70</v>
      </c>
      <c r="O548">
        <v>1</v>
      </c>
      <c r="P548">
        <v>8.7799999999999994</v>
      </c>
    </row>
    <row r="549" spans="1:16" x14ac:dyDescent="0.25">
      <c r="A549" t="s">
        <v>137</v>
      </c>
      <c r="B549">
        <v>140</v>
      </c>
      <c r="C549">
        <v>170</v>
      </c>
      <c r="D549">
        <v>260</v>
      </c>
      <c r="E549">
        <v>170</v>
      </c>
      <c r="F549">
        <v>170</v>
      </c>
      <c r="G549">
        <v>110</v>
      </c>
      <c r="H549">
        <v>90</v>
      </c>
      <c r="I549">
        <v>70</v>
      </c>
      <c r="J549">
        <v>90</v>
      </c>
      <c r="K549">
        <v>70</v>
      </c>
      <c r="L549">
        <v>70</v>
      </c>
      <c r="M549">
        <v>110</v>
      </c>
      <c r="N549">
        <v>210</v>
      </c>
      <c r="O549">
        <v>1</v>
      </c>
      <c r="P549">
        <v>8.16</v>
      </c>
    </row>
    <row r="550" spans="1:16" x14ac:dyDescent="0.25">
      <c r="A550" t="s">
        <v>135</v>
      </c>
      <c r="B550">
        <v>40</v>
      </c>
      <c r="C550">
        <v>90</v>
      </c>
      <c r="D550">
        <v>50</v>
      </c>
      <c r="E550">
        <v>40</v>
      </c>
      <c r="F550">
        <v>30</v>
      </c>
      <c r="G550">
        <v>10</v>
      </c>
      <c r="H550">
        <v>10</v>
      </c>
      <c r="I550">
        <v>10</v>
      </c>
      <c r="J550">
        <v>10</v>
      </c>
      <c r="K550">
        <v>20</v>
      </c>
      <c r="L550">
        <v>20</v>
      </c>
      <c r="M550">
        <v>40</v>
      </c>
      <c r="N550">
        <v>70</v>
      </c>
      <c r="O550">
        <v>1</v>
      </c>
      <c r="P550">
        <v>6.29</v>
      </c>
    </row>
    <row r="551" spans="1:16" x14ac:dyDescent="0.25">
      <c r="A551" t="s">
        <v>136</v>
      </c>
      <c r="B551">
        <v>10</v>
      </c>
      <c r="C551">
        <v>0</v>
      </c>
      <c r="D551">
        <v>10</v>
      </c>
      <c r="E551">
        <v>20</v>
      </c>
      <c r="F551">
        <v>10</v>
      </c>
      <c r="G551">
        <v>10</v>
      </c>
      <c r="H551">
        <v>10</v>
      </c>
      <c r="I551">
        <v>0</v>
      </c>
      <c r="J551">
        <v>10</v>
      </c>
      <c r="K551">
        <v>10</v>
      </c>
      <c r="L551">
        <v>0</v>
      </c>
      <c r="M551">
        <v>10</v>
      </c>
      <c r="N551">
        <v>10</v>
      </c>
      <c r="O551">
        <v>1</v>
      </c>
      <c r="P551">
        <v>8.0299999999999994</v>
      </c>
    </row>
    <row r="552" spans="1:16" x14ac:dyDescent="0.25">
      <c r="A552" t="s">
        <v>134</v>
      </c>
      <c r="B552">
        <v>40</v>
      </c>
      <c r="C552">
        <v>90</v>
      </c>
      <c r="D552">
        <v>70</v>
      </c>
      <c r="E552">
        <v>30</v>
      </c>
      <c r="F552">
        <v>20</v>
      </c>
      <c r="G552">
        <v>40</v>
      </c>
      <c r="H552">
        <v>20</v>
      </c>
      <c r="I552">
        <v>10</v>
      </c>
      <c r="J552">
        <v>10</v>
      </c>
      <c r="K552">
        <v>10</v>
      </c>
      <c r="L552">
        <v>40</v>
      </c>
      <c r="M552">
        <v>40</v>
      </c>
      <c r="N552">
        <v>70</v>
      </c>
      <c r="O552">
        <v>1</v>
      </c>
      <c r="P552">
        <v>8.07</v>
      </c>
    </row>
    <row r="553" spans="1:16" x14ac:dyDescent="0.25">
      <c r="A553" t="s">
        <v>139</v>
      </c>
      <c r="B553">
        <v>20</v>
      </c>
      <c r="C553">
        <v>40</v>
      </c>
      <c r="D553">
        <v>30</v>
      </c>
      <c r="E553">
        <v>40</v>
      </c>
      <c r="F553">
        <v>20</v>
      </c>
      <c r="G553">
        <v>10</v>
      </c>
      <c r="H553">
        <v>10</v>
      </c>
      <c r="I553">
        <v>10</v>
      </c>
      <c r="J553">
        <v>10</v>
      </c>
      <c r="K553">
        <v>10</v>
      </c>
      <c r="L553">
        <v>10</v>
      </c>
      <c r="M553">
        <v>10</v>
      </c>
      <c r="N553">
        <v>20</v>
      </c>
      <c r="O553">
        <v>1</v>
      </c>
      <c r="P553">
        <v>6.25</v>
      </c>
    </row>
    <row r="554" spans="1:16" x14ac:dyDescent="0.25">
      <c r="A554" t="s">
        <v>133</v>
      </c>
      <c r="B554">
        <v>70</v>
      </c>
      <c r="C554">
        <v>210</v>
      </c>
      <c r="D554">
        <v>140</v>
      </c>
      <c r="E554">
        <v>70</v>
      </c>
      <c r="F554">
        <v>70</v>
      </c>
      <c r="G554">
        <v>40</v>
      </c>
      <c r="H554">
        <v>30</v>
      </c>
      <c r="I554">
        <v>20</v>
      </c>
      <c r="J554">
        <v>40</v>
      </c>
      <c r="K554">
        <v>30</v>
      </c>
      <c r="L554">
        <v>20</v>
      </c>
      <c r="M554">
        <v>40</v>
      </c>
      <c r="N554">
        <v>70</v>
      </c>
      <c r="O554">
        <v>1</v>
      </c>
      <c r="P554">
        <v>7.65</v>
      </c>
    </row>
    <row r="555" spans="1:16" x14ac:dyDescent="0.25">
      <c r="A555" t="s">
        <v>132</v>
      </c>
      <c r="B555">
        <v>10</v>
      </c>
      <c r="C555">
        <v>30</v>
      </c>
      <c r="D555">
        <v>20</v>
      </c>
      <c r="E555">
        <v>10</v>
      </c>
      <c r="F555">
        <v>10</v>
      </c>
      <c r="G555">
        <v>10</v>
      </c>
      <c r="H555">
        <v>10</v>
      </c>
      <c r="I555">
        <v>10</v>
      </c>
      <c r="J555">
        <v>10</v>
      </c>
      <c r="K555">
        <v>0</v>
      </c>
      <c r="L555">
        <v>0</v>
      </c>
      <c r="M555">
        <v>10</v>
      </c>
      <c r="N555">
        <v>10</v>
      </c>
      <c r="O555">
        <v>0.85</v>
      </c>
    </row>
    <row r="556" spans="1:16" x14ac:dyDescent="0.25">
      <c r="A556" t="s">
        <v>131</v>
      </c>
      <c r="B556">
        <v>10</v>
      </c>
      <c r="C556">
        <v>0</v>
      </c>
      <c r="D556">
        <v>10</v>
      </c>
      <c r="E556">
        <v>0</v>
      </c>
      <c r="F556">
        <v>10</v>
      </c>
      <c r="G556">
        <v>10</v>
      </c>
      <c r="H556">
        <v>0</v>
      </c>
      <c r="I556">
        <v>0</v>
      </c>
      <c r="J556">
        <v>0</v>
      </c>
      <c r="K556">
        <v>0</v>
      </c>
      <c r="L556">
        <v>0</v>
      </c>
      <c r="M556">
        <v>0</v>
      </c>
      <c r="N556">
        <v>10</v>
      </c>
      <c r="O556">
        <v>1</v>
      </c>
    </row>
    <row r="557" spans="1:16" x14ac:dyDescent="0.25">
      <c r="A557" t="s">
        <v>130</v>
      </c>
    </row>
    <row r="558" spans="1:16" x14ac:dyDescent="0.25">
      <c r="A558" t="s">
        <v>129</v>
      </c>
    </row>
    <row r="559" spans="1:16" x14ac:dyDescent="0.25">
      <c r="A559" t="s">
        <v>128</v>
      </c>
      <c r="B559">
        <v>10</v>
      </c>
      <c r="C559">
        <v>10</v>
      </c>
      <c r="D559">
        <v>10</v>
      </c>
      <c r="E559">
        <v>10</v>
      </c>
      <c r="F559">
        <v>10</v>
      </c>
      <c r="G559">
        <v>10</v>
      </c>
      <c r="H559">
        <v>10</v>
      </c>
      <c r="I559">
        <v>10</v>
      </c>
      <c r="J559">
        <v>10</v>
      </c>
      <c r="K559">
        <v>10</v>
      </c>
      <c r="L559">
        <v>10</v>
      </c>
      <c r="M559">
        <v>10</v>
      </c>
      <c r="N559">
        <v>10</v>
      </c>
      <c r="O559">
        <v>1</v>
      </c>
    </row>
    <row r="560" spans="1:16" x14ac:dyDescent="0.25">
      <c r="A560" t="s">
        <v>127</v>
      </c>
      <c r="B560">
        <v>40</v>
      </c>
      <c r="C560">
        <v>30</v>
      </c>
      <c r="D560">
        <v>40</v>
      </c>
      <c r="E560">
        <v>50</v>
      </c>
      <c r="F560">
        <v>70</v>
      </c>
      <c r="G560">
        <v>70</v>
      </c>
      <c r="H560">
        <v>50</v>
      </c>
      <c r="I560">
        <v>40</v>
      </c>
      <c r="J560">
        <v>40</v>
      </c>
      <c r="K560">
        <v>40</v>
      </c>
      <c r="L560">
        <v>30</v>
      </c>
      <c r="M560">
        <v>20</v>
      </c>
      <c r="N560">
        <v>10</v>
      </c>
      <c r="O560">
        <v>0.08</v>
      </c>
    </row>
    <row r="561" spans="1:16" x14ac:dyDescent="0.25">
      <c r="A561" t="s">
        <v>126</v>
      </c>
      <c r="B561">
        <v>20</v>
      </c>
      <c r="C561">
        <v>20</v>
      </c>
      <c r="D561">
        <v>20</v>
      </c>
      <c r="E561">
        <v>40</v>
      </c>
      <c r="F561">
        <v>40</v>
      </c>
      <c r="G561">
        <v>30</v>
      </c>
      <c r="H561">
        <v>40</v>
      </c>
      <c r="I561">
        <v>10</v>
      </c>
      <c r="J561">
        <v>10</v>
      </c>
      <c r="K561">
        <v>10</v>
      </c>
      <c r="L561">
        <v>10</v>
      </c>
      <c r="M561">
        <v>10</v>
      </c>
      <c r="N561">
        <v>10</v>
      </c>
      <c r="O561">
        <v>0.15</v>
      </c>
      <c r="P561">
        <v>0.11</v>
      </c>
    </row>
    <row r="562" spans="1:16" x14ac:dyDescent="0.25">
      <c r="A562" t="s">
        <v>125</v>
      </c>
      <c r="B562">
        <v>70</v>
      </c>
      <c r="C562">
        <v>70</v>
      </c>
      <c r="D562">
        <v>50</v>
      </c>
      <c r="E562">
        <v>170</v>
      </c>
      <c r="F562">
        <v>210</v>
      </c>
      <c r="G562">
        <v>140</v>
      </c>
      <c r="H562">
        <v>50</v>
      </c>
      <c r="I562">
        <v>20</v>
      </c>
      <c r="J562">
        <v>10</v>
      </c>
      <c r="K562">
        <v>20</v>
      </c>
      <c r="L562">
        <v>30</v>
      </c>
      <c r="M562">
        <v>20</v>
      </c>
      <c r="N562">
        <v>20</v>
      </c>
      <c r="O562">
        <v>0.2</v>
      </c>
      <c r="P562">
        <v>3.04</v>
      </c>
    </row>
    <row r="563" spans="1:16" x14ac:dyDescent="0.25">
      <c r="A563" t="s">
        <v>124</v>
      </c>
      <c r="B563">
        <v>30</v>
      </c>
      <c r="C563">
        <v>40</v>
      </c>
      <c r="D563">
        <v>40</v>
      </c>
      <c r="E563">
        <v>40</v>
      </c>
      <c r="F563">
        <v>70</v>
      </c>
      <c r="G563">
        <v>40</v>
      </c>
      <c r="H563">
        <v>30</v>
      </c>
      <c r="I563">
        <v>10</v>
      </c>
      <c r="J563">
        <v>10</v>
      </c>
      <c r="K563">
        <v>10</v>
      </c>
      <c r="L563">
        <v>10</v>
      </c>
      <c r="M563">
        <v>10</v>
      </c>
      <c r="N563">
        <v>10</v>
      </c>
      <c r="O563">
        <v>0.11</v>
      </c>
    </row>
    <row r="564" spans="1:16" x14ac:dyDescent="0.25">
      <c r="A564" t="s">
        <v>123</v>
      </c>
      <c r="B564">
        <v>20</v>
      </c>
      <c r="C564">
        <v>30</v>
      </c>
      <c r="D564">
        <v>50</v>
      </c>
      <c r="E564">
        <v>30</v>
      </c>
      <c r="F564">
        <v>40</v>
      </c>
      <c r="G564">
        <v>40</v>
      </c>
      <c r="H564">
        <v>40</v>
      </c>
      <c r="I564">
        <v>10</v>
      </c>
      <c r="J564">
        <v>10</v>
      </c>
      <c r="K564">
        <v>10</v>
      </c>
      <c r="L564">
        <v>10</v>
      </c>
      <c r="M564">
        <v>10</v>
      </c>
      <c r="N564">
        <v>20</v>
      </c>
      <c r="O564">
        <v>0.04</v>
      </c>
    </row>
    <row r="565" spans="1:16" x14ac:dyDescent="0.25">
      <c r="A565" t="s">
        <v>122</v>
      </c>
      <c r="B565">
        <v>170</v>
      </c>
      <c r="C565">
        <v>140</v>
      </c>
      <c r="D565">
        <v>170</v>
      </c>
      <c r="E565">
        <v>260</v>
      </c>
      <c r="F565">
        <v>390</v>
      </c>
      <c r="G565">
        <v>260</v>
      </c>
      <c r="H565">
        <v>140</v>
      </c>
      <c r="I565">
        <v>70</v>
      </c>
      <c r="J565">
        <v>50</v>
      </c>
      <c r="K565">
        <v>70</v>
      </c>
      <c r="L565">
        <v>90</v>
      </c>
      <c r="M565">
        <v>70</v>
      </c>
      <c r="N565">
        <v>110</v>
      </c>
      <c r="O565">
        <v>0.15</v>
      </c>
      <c r="P565">
        <v>0.4</v>
      </c>
    </row>
    <row r="566" spans="1:16" x14ac:dyDescent="0.25">
      <c r="A566" t="s">
        <v>121</v>
      </c>
      <c r="B566">
        <v>30</v>
      </c>
      <c r="C566">
        <v>30</v>
      </c>
      <c r="D566">
        <v>40</v>
      </c>
      <c r="E566">
        <v>50</v>
      </c>
      <c r="F566">
        <v>50</v>
      </c>
      <c r="G566">
        <v>30</v>
      </c>
      <c r="H566">
        <v>20</v>
      </c>
      <c r="I566">
        <v>20</v>
      </c>
      <c r="J566">
        <v>20</v>
      </c>
      <c r="K566">
        <v>10</v>
      </c>
      <c r="L566">
        <v>10</v>
      </c>
      <c r="M566">
        <v>10</v>
      </c>
      <c r="N566">
        <v>10</v>
      </c>
      <c r="O566">
        <v>0.14000000000000001</v>
      </c>
    </row>
    <row r="567" spans="1:16" x14ac:dyDescent="0.25">
      <c r="A567" t="s">
        <v>120</v>
      </c>
    </row>
    <row r="568" spans="1:16" x14ac:dyDescent="0.25">
      <c r="A568" t="s">
        <v>119</v>
      </c>
      <c r="B568">
        <v>20</v>
      </c>
      <c r="C568">
        <v>20</v>
      </c>
      <c r="D568">
        <v>50</v>
      </c>
      <c r="E568">
        <v>40</v>
      </c>
      <c r="F568">
        <v>50</v>
      </c>
      <c r="G568">
        <v>40</v>
      </c>
      <c r="H568">
        <v>20</v>
      </c>
      <c r="I568">
        <v>10</v>
      </c>
      <c r="J568">
        <v>10</v>
      </c>
      <c r="K568">
        <v>10</v>
      </c>
      <c r="L568">
        <v>10</v>
      </c>
      <c r="M568">
        <v>10</v>
      </c>
      <c r="N568">
        <v>10</v>
      </c>
      <c r="O568">
        <v>0.1</v>
      </c>
    </row>
    <row r="569" spans="1:16" x14ac:dyDescent="0.25">
      <c r="A569" t="s">
        <v>118</v>
      </c>
      <c r="B569">
        <v>30</v>
      </c>
      <c r="C569">
        <v>30</v>
      </c>
      <c r="D569">
        <v>30</v>
      </c>
      <c r="E569">
        <v>50</v>
      </c>
      <c r="F569">
        <v>90</v>
      </c>
      <c r="G569">
        <v>50</v>
      </c>
      <c r="H569">
        <v>30</v>
      </c>
      <c r="I569">
        <v>30</v>
      </c>
      <c r="J569">
        <v>20</v>
      </c>
      <c r="K569">
        <v>10</v>
      </c>
      <c r="L569">
        <v>20</v>
      </c>
      <c r="M569">
        <v>20</v>
      </c>
      <c r="N569">
        <v>20</v>
      </c>
      <c r="O569">
        <v>0.08</v>
      </c>
    </row>
    <row r="570" spans="1:16" x14ac:dyDescent="0.25">
      <c r="A570" t="s">
        <v>117</v>
      </c>
      <c r="B570">
        <v>20</v>
      </c>
      <c r="C570">
        <v>20</v>
      </c>
      <c r="D570">
        <v>30</v>
      </c>
      <c r="E570">
        <v>40</v>
      </c>
      <c r="F570">
        <v>50</v>
      </c>
      <c r="G570">
        <v>30</v>
      </c>
      <c r="H570">
        <v>10</v>
      </c>
      <c r="I570">
        <v>10</v>
      </c>
      <c r="J570">
        <v>10</v>
      </c>
      <c r="K570">
        <v>10</v>
      </c>
      <c r="L570">
        <v>10</v>
      </c>
      <c r="M570">
        <v>10</v>
      </c>
      <c r="N570">
        <v>10</v>
      </c>
      <c r="O570">
        <v>0.23</v>
      </c>
    </row>
    <row r="571" spans="1:16" x14ac:dyDescent="0.25">
      <c r="A571" t="s">
        <v>116</v>
      </c>
      <c r="B571">
        <v>40</v>
      </c>
      <c r="C571">
        <v>20</v>
      </c>
      <c r="D571">
        <v>30</v>
      </c>
      <c r="E571">
        <v>70</v>
      </c>
      <c r="F571">
        <v>90</v>
      </c>
      <c r="G571">
        <v>90</v>
      </c>
      <c r="H571">
        <v>70</v>
      </c>
      <c r="I571">
        <v>40</v>
      </c>
      <c r="J571">
        <v>10</v>
      </c>
      <c r="K571">
        <v>10</v>
      </c>
      <c r="L571">
        <v>10</v>
      </c>
      <c r="M571">
        <v>10</v>
      </c>
      <c r="N571">
        <v>10</v>
      </c>
      <c r="O571">
        <v>0.31</v>
      </c>
    </row>
    <row r="572" spans="1:16" x14ac:dyDescent="0.25">
      <c r="A572" t="s">
        <v>115</v>
      </c>
      <c r="B572">
        <v>20</v>
      </c>
      <c r="C572">
        <v>30</v>
      </c>
      <c r="D572">
        <v>30</v>
      </c>
      <c r="E572">
        <v>30</v>
      </c>
      <c r="F572">
        <v>50</v>
      </c>
      <c r="G572">
        <v>40</v>
      </c>
      <c r="H572">
        <v>20</v>
      </c>
      <c r="I572">
        <v>10</v>
      </c>
      <c r="J572">
        <v>10</v>
      </c>
      <c r="K572">
        <v>10</v>
      </c>
      <c r="L572">
        <v>0</v>
      </c>
      <c r="M572">
        <v>10</v>
      </c>
      <c r="N572">
        <v>10</v>
      </c>
      <c r="O572">
        <v>0.25</v>
      </c>
    </row>
    <row r="573" spans="1:16" x14ac:dyDescent="0.25">
      <c r="A573" t="s">
        <v>114</v>
      </c>
      <c r="B573">
        <v>20</v>
      </c>
      <c r="C573">
        <v>30</v>
      </c>
      <c r="D573">
        <v>40</v>
      </c>
      <c r="E573">
        <v>40</v>
      </c>
      <c r="F573">
        <v>50</v>
      </c>
      <c r="G573">
        <v>30</v>
      </c>
      <c r="H573">
        <v>20</v>
      </c>
      <c r="I573">
        <v>10</v>
      </c>
      <c r="J573">
        <v>10</v>
      </c>
      <c r="K573">
        <v>10</v>
      </c>
      <c r="L573">
        <v>10</v>
      </c>
      <c r="M573">
        <v>10</v>
      </c>
      <c r="N573">
        <v>10</v>
      </c>
      <c r="O573">
        <v>0.06</v>
      </c>
    </row>
    <row r="574" spans="1:16" x14ac:dyDescent="0.25">
      <c r="A574" t="s">
        <v>113</v>
      </c>
      <c r="B574">
        <v>10</v>
      </c>
      <c r="C574">
        <v>20</v>
      </c>
      <c r="D574">
        <v>30</v>
      </c>
      <c r="E574">
        <v>10</v>
      </c>
      <c r="F574">
        <v>10</v>
      </c>
      <c r="G574">
        <v>20</v>
      </c>
      <c r="H574">
        <v>10</v>
      </c>
      <c r="I574">
        <v>10</v>
      </c>
      <c r="J574">
        <v>10</v>
      </c>
      <c r="K574">
        <v>10</v>
      </c>
      <c r="L574">
        <v>10</v>
      </c>
      <c r="M574">
        <v>10</v>
      </c>
      <c r="N574">
        <v>30</v>
      </c>
      <c r="O574">
        <v>0.89</v>
      </c>
      <c r="P574">
        <v>5.47</v>
      </c>
    </row>
    <row r="575" spans="1:16" x14ac:dyDescent="0.25">
      <c r="A575" t="s">
        <v>111</v>
      </c>
      <c r="B575">
        <v>10</v>
      </c>
      <c r="C575">
        <v>20</v>
      </c>
      <c r="D575">
        <v>20</v>
      </c>
      <c r="E575">
        <v>50</v>
      </c>
      <c r="F575">
        <v>20</v>
      </c>
      <c r="G575">
        <v>10</v>
      </c>
      <c r="H575">
        <v>10</v>
      </c>
      <c r="I575">
        <v>10</v>
      </c>
      <c r="J575">
        <v>0</v>
      </c>
      <c r="K575">
        <v>10</v>
      </c>
      <c r="L575">
        <v>10</v>
      </c>
      <c r="M575">
        <v>10</v>
      </c>
      <c r="N575">
        <v>10</v>
      </c>
      <c r="O575">
        <v>0.26</v>
      </c>
    </row>
    <row r="576" spans="1:16" x14ac:dyDescent="0.25">
      <c r="A576" t="s">
        <v>110</v>
      </c>
      <c r="B576">
        <v>10</v>
      </c>
      <c r="C576">
        <v>10</v>
      </c>
      <c r="D576">
        <v>10</v>
      </c>
      <c r="E576">
        <v>20</v>
      </c>
      <c r="F576">
        <v>10</v>
      </c>
      <c r="G576">
        <v>10</v>
      </c>
      <c r="H576">
        <v>10</v>
      </c>
      <c r="I576">
        <v>0</v>
      </c>
      <c r="J576">
        <v>10</v>
      </c>
      <c r="K576">
        <v>10</v>
      </c>
      <c r="L576">
        <v>10</v>
      </c>
      <c r="M576">
        <v>10</v>
      </c>
      <c r="N576">
        <v>10</v>
      </c>
      <c r="O576">
        <v>0.23</v>
      </c>
    </row>
    <row r="577" spans="1:16" x14ac:dyDescent="0.25">
      <c r="A577" t="s">
        <v>112</v>
      </c>
      <c r="B577">
        <v>20</v>
      </c>
      <c r="C577">
        <v>10</v>
      </c>
      <c r="D577">
        <v>10</v>
      </c>
      <c r="E577">
        <v>10</v>
      </c>
      <c r="F577">
        <v>30</v>
      </c>
      <c r="G577">
        <v>90</v>
      </c>
      <c r="H577">
        <v>40</v>
      </c>
      <c r="I577">
        <v>30</v>
      </c>
      <c r="J577">
        <v>10</v>
      </c>
      <c r="K577">
        <v>10</v>
      </c>
      <c r="L577">
        <v>10</v>
      </c>
      <c r="M577">
        <v>10</v>
      </c>
      <c r="N577">
        <v>10</v>
      </c>
      <c r="O577">
        <v>1</v>
      </c>
      <c r="P577">
        <v>10.35</v>
      </c>
    </row>
    <row r="578" spans="1:16" x14ac:dyDescent="0.25">
      <c r="A578" t="s">
        <v>109</v>
      </c>
      <c r="B578">
        <v>3600</v>
      </c>
      <c r="C578">
        <v>4400</v>
      </c>
      <c r="D578">
        <v>5400</v>
      </c>
      <c r="E578">
        <v>4400</v>
      </c>
      <c r="F578">
        <v>3600</v>
      </c>
      <c r="G578">
        <v>3600</v>
      </c>
      <c r="H578">
        <v>2900</v>
      </c>
      <c r="I578">
        <v>2900</v>
      </c>
      <c r="J578">
        <v>2400</v>
      </c>
      <c r="K578">
        <v>1900</v>
      </c>
      <c r="L578">
        <v>2400</v>
      </c>
      <c r="M578">
        <v>2400</v>
      </c>
      <c r="N578">
        <v>3600</v>
      </c>
      <c r="O578">
        <v>0.23</v>
      </c>
      <c r="P578">
        <v>10.36</v>
      </c>
    </row>
    <row r="579" spans="1:16" x14ac:dyDescent="0.25">
      <c r="A579" t="s">
        <v>108</v>
      </c>
      <c r="B579">
        <v>20</v>
      </c>
      <c r="C579">
        <v>30</v>
      </c>
      <c r="D579">
        <v>30</v>
      </c>
      <c r="E579">
        <v>50</v>
      </c>
      <c r="F579">
        <v>30</v>
      </c>
      <c r="G579">
        <v>10</v>
      </c>
      <c r="H579">
        <v>10</v>
      </c>
      <c r="I579">
        <v>10</v>
      </c>
      <c r="J579">
        <v>10</v>
      </c>
      <c r="K579">
        <v>10</v>
      </c>
      <c r="L579">
        <v>10</v>
      </c>
      <c r="M579">
        <v>10</v>
      </c>
      <c r="N579">
        <v>10</v>
      </c>
      <c r="O579">
        <v>1</v>
      </c>
      <c r="P579">
        <v>3.85</v>
      </c>
    </row>
    <row r="580" spans="1:16" x14ac:dyDescent="0.25">
      <c r="A580" t="s">
        <v>107</v>
      </c>
      <c r="B580">
        <v>30</v>
      </c>
      <c r="C580">
        <v>30</v>
      </c>
      <c r="D580">
        <v>40</v>
      </c>
      <c r="E580">
        <v>40</v>
      </c>
      <c r="F580">
        <v>50</v>
      </c>
      <c r="G580">
        <v>20</v>
      </c>
      <c r="H580">
        <v>10</v>
      </c>
      <c r="I580">
        <v>10</v>
      </c>
      <c r="J580">
        <v>30</v>
      </c>
      <c r="K580">
        <v>50</v>
      </c>
      <c r="L580">
        <v>10</v>
      </c>
      <c r="M580">
        <v>10</v>
      </c>
      <c r="N580">
        <v>20</v>
      </c>
      <c r="O580">
        <v>0.61</v>
      </c>
      <c r="P580">
        <v>3.06</v>
      </c>
    </row>
    <row r="581" spans="1:16" x14ac:dyDescent="0.25">
      <c r="A581" t="s">
        <v>106</v>
      </c>
      <c r="B581">
        <v>10</v>
      </c>
      <c r="C581">
        <v>10</v>
      </c>
      <c r="D581">
        <v>10</v>
      </c>
      <c r="E581">
        <v>20</v>
      </c>
      <c r="F581">
        <v>10</v>
      </c>
      <c r="G581">
        <v>10</v>
      </c>
      <c r="H581">
        <v>0</v>
      </c>
      <c r="I581">
        <v>10</v>
      </c>
      <c r="J581">
        <v>10</v>
      </c>
      <c r="K581">
        <v>10</v>
      </c>
      <c r="L581">
        <v>0</v>
      </c>
      <c r="M581">
        <v>10</v>
      </c>
      <c r="N581">
        <v>10</v>
      </c>
      <c r="O581">
        <v>0.86</v>
      </c>
      <c r="P581">
        <v>7.89</v>
      </c>
    </row>
    <row r="582" spans="1:16" x14ac:dyDescent="0.25">
      <c r="A582" t="s">
        <v>105</v>
      </c>
      <c r="B582">
        <v>20</v>
      </c>
      <c r="C582">
        <v>30</v>
      </c>
      <c r="D582">
        <v>20</v>
      </c>
      <c r="E582">
        <v>30</v>
      </c>
      <c r="F582">
        <v>10</v>
      </c>
      <c r="G582">
        <v>10</v>
      </c>
      <c r="H582">
        <v>10</v>
      </c>
      <c r="I582">
        <v>10</v>
      </c>
      <c r="J582">
        <v>10</v>
      </c>
      <c r="K582">
        <v>10</v>
      </c>
      <c r="L582">
        <v>10</v>
      </c>
      <c r="M582">
        <v>10</v>
      </c>
      <c r="N582">
        <v>30</v>
      </c>
      <c r="O582">
        <v>0.91</v>
      </c>
      <c r="P582">
        <v>7.82</v>
      </c>
    </row>
    <row r="583" spans="1:16" x14ac:dyDescent="0.25">
      <c r="A583" t="s">
        <v>104</v>
      </c>
      <c r="B583">
        <v>20</v>
      </c>
      <c r="C583">
        <v>20</v>
      </c>
      <c r="D583">
        <v>20</v>
      </c>
      <c r="E583">
        <v>40</v>
      </c>
      <c r="F583">
        <v>20</v>
      </c>
      <c r="G583">
        <v>20</v>
      </c>
      <c r="H583">
        <v>30</v>
      </c>
      <c r="I583">
        <v>10</v>
      </c>
      <c r="J583">
        <v>10</v>
      </c>
      <c r="K583">
        <v>10</v>
      </c>
      <c r="L583">
        <v>10</v>
      </c>
      <c r="M583">
        <v>20</v>
      </c>
      <c r="N583">
        <v>20</v>
      </c>
      <c r="O583">
        <v>1</v>
      </c>
      <c r="P583">
        <v>6.2</v>
      </c>
    </row>
    <row r="584" spans="1:16" x14ac:dyDescent="0.25">
      <c r="A584" t="s">
        <v>103</v>
      </c>
      <c r="B584">
        <v>1600</v>
      </c>
      <c r="C584">
        <v>1900</v>
      </c>
      <c r="D584">
        <v>2900</v>
      </c>
      <c r="E584">
        <v>3600</v>
      </c>
      <c r="F584">
        <v>2900</v>
      </c>
      <c r="G584">
        <v>1900</v>
      </c>
      <c r="H584">
        <v>1000</v>
      </c>
      <c r="I584">
        <v>480</v>
      </c>
      <c r="J584">
        <v>480</v>
      </c>
      <c r="K584">
        <v>590</v>
      </c>
      <c r="L584">
        <v>590</v>
      </c>
      <c r="M584">
        <v>590</v>
      </c>
      <c r="N584">
        <v>1300</v>
      </c>
      <c r="O584">
        <v>0.93</v>
      </c>
      <c r="P584">
        <v>9.84</v>
      </c>
    </row>
    <row r="585" spans="1:16" x14ac:dyDescent="0.25">
      <c r="A585" t="s">
        <v>102</v>
      </c>
      <c r="B585">
        <v>20</v>
      </c>
      <c r="C585">
        <v>10</v>
      </c>
      <c r="D585">
        <v>20</v>
      </c>
      <c r="E585">
        <v>40</v>
      </c>
      <c r="F585">
        <v>50</v>
      </c>
      <c r="G585">
        <v>30</v>
      </c>
      <c r="H585">
        <v>10</v>
      </c>
      <c r="I585">
        <v>10</v>
      </c>
      <c r="J585">
        <v>10</v>
      </c>
      <c r="K585">
        <v>10</v>
      </c>
      <c r="L585">
        <v>10</v>
      </c>
      <c r="M585">
        <v>10</v>
      </c>
      <c r="N585">
        <v>10</v>
      </c>
      <c r="O585">
        <v>1</v>
      </c>
      <c r="P585">
        <v>11.49</v>
      </c>
    </row>
    <row r="586" spans="1:16" x14ac:dyDescent="0.25">
      <c r="A586" t="s">
        <v>101</v>
      </c>
      <c r="B586">
        <v>10</v>
      </c>
      <c r="C586">
        <v>0</v>
      </c>
      <c r="D586">
        <v>10</v>
      </c>
      <c r="E586">
        <v>20</v>
      </c>
      <c r="F586">
        <v>10</v>
      </c>
      <c r="G586">
        <v>10</v>
      </c>
      <c r="H586">
        <v>10</v>
      </c>
      <c r="I586">
        <v>10</v>
      </c>
      <c r="J586">
        <v>10</v>
      </c>
      <c r="K586">
        <v>10</v>
      </c>
      <c r="L586">
        <v>10</v>
      </c>
      <c r="M586">
        <v>10</v>
      </c>
      <c r="N586">
        <v>10</v>
      </c>
      <c r="O586">
        <v>1</v>
      </c>
    </row>
    <row r="587" spans="1:16" x14ac:dyDescent="0.25">
      <c r="A587" t="s">
        <v>100</v>
      </c>
      <c r="B587">
        <v>170</v>
      </c>
      <c r="C587">
        <v>210</v>
      </c>
      <c r="D587">
        <v>320</v>
      </c>
      <c r="E587">
        <v>320</v>
      </c>
      <c r="F587">
        <v>260</v>
      </c>
      <c r="G587">
        <v>140</v>
      </c>
      <c r="H587">
        <v>90</v>
      </c>
      <c r="I587">
        <v>70</v>
      </c>
      <c r="J587">
        <v>50</v>
      </c>
      <c r="K587">
        <v>70</v>
      </c>
      <c r="L587">
        <v>70</v>
      </c>
      <c r="M587">
        <v>70</v>
      </c>
      <c r="N587">
        <v>170</v>
      </c>
      <c r="O587">
        <v>0.95</v>
      </c>
      <c r="P587">
        <v>10.36</v>
      </c>
    </row>
    <row r="588" spans="1:16" x14ac:dyDescent="0.25">
      <c r="A588" t="s">
        <v>99</v>
      </c>
      <c r="B588">
        <v>170</v>
      </c>
      <c r="C588">
        <v>210</v>
      </c>
      <c r="D588">
        <v>320</v>
      </c>
      <c r="E588">
        <v>390</v>
      </c>
      <c r="F588">
        <v>260</v>
      </c>
      <c r="G588">
        <v>170</v>
      </c>
      <c r="H588">
        <v>90</v>
      </c>
      <c r="I588">
        <v>70</v>
      </c>
      <c r="J588">
        <v>50</v>
      </c>
      <c r="K588">
        <v>70</v>
      </c>
      <c r="L588">
        <v>70</v>
      </c>
      <c r="M588">
        <v>70</v>
      </c>
      <c r="N588">
        <v>210</v>
      </c>
      <c r="O588">
        <v>0.88</v>
      </c>
      <c r="P588">
        <v>10.18</v>
      </c>
    </row>
    <row r="589" spans="1:16" x14ac:dyDescent="0.25">
      <c r="A589" t="s">
        <v>98</v>
      </c>
      <c r="B589">
        <v>10</v>
      </c>
      <c r="C589">
        <v>20</v>
      </c>
      <c r="D589">
        <v>20</v>
      </c>
      <c r="E589">
        <v>20</v>
      </c>
      <c r="F589">
        <v>20</v>
      </c>
      <c r="G589">
        <v>10</v>
      </c>
      <c r="H589">
        <v>10</v>
      </c>
      <c r="I589">
        <v>10</v>
      </c>
      <c r="J589">
        <v>10</v>
      </c>
      <c r="K589">
        <v>10</v>
      </c>
      <c r="L589">
        <v>10</v>
      </c>
      <c r="M589">
        <v>10</v>
      </c>
      <c r="N589">
        <v>20</v>
      </c>
      <c r="O589">
        <v>0.99</v>
      </c>
      <c r="P589">
        <v>11.62</v>
      </c>
    </row>
    <row r="590" spans="1:16" x14ac:dyDescent="0.25">
      <c r="A590" t="s">
        <v>97</v>
      </c>
      <c r="B590">
        <v>30</v>
      </c>
      <c r="C590">
        <v>40</v>
      </c>
      <c r="D590">
        <v>40</v>
      </c>
      <c r="E590">
        <v>40</v>
      </c>
      <c r="F590">
        <v>40</v>
      </c>
      <c r="G590">
        <v>30</v>
      </c>
      <c r="H590">
        <v>20</v>
      </c>
      <c r="I590">
        <v>10</v>
      </c>
      <c r="J590">
        <v>10</v>
      </c>
      <c r="K590">
        <v>20</v>
      </c>
      <c r="L590">
        <v>30</v>
      </c>
      <c r="M590">
        <v>10</v>
      </c>
      <c r="N590">
        <v>50</v>
      </c>
      <c r="O590">
        <v>1</v>
      </c>
      <c r="P590">
        <v>10.28</v>
      </c>
    </row>
    <row r="591" spans="1:16" x14ac:dyDescent="0.25">
      <c r="A591" t="s">
        <v>96</v>
      </c>
    </row>
    <row r="592" spans="1:16" x14ac:dyDescent="0.25">
      <c r="A592" t="s">
        <v>95</v>
      </c>
      <c r="B592">
        <v>40</v>
      </c>
      <c r="C592">
        <v>40</v>
      </c>
      <c r="D592">
        <v>90</v>
      </c>
      <c r="E592">
        <v>70</v>
      </c>
      <c r="F592">
        <v>70</v>
      </c>
      <c r="G592">
        <v>50</v>
      </c>
      <c r="H592">
        <v>20</v>
      </c>
      <c r="I592">
        <v>10</v>
      </c>
      <c r="J592">
        <v>10</v>
      </c>
      <c r="K592">
        <v>20</v>
      </c>
      <c r="L592">
        <v>20</v>
      </c>
      <c r="M592">
        <v>10</v>
      </c>
      <c r="N592">
        <v>20</v>
      </c>
      <c r="O592">
        <v>1</v>
      </c>
      <c r="P592">
        <v>6.85</v>
      </c>
    </row>
    <row r="593" spans="1:16" x14ac:dyDescent="0.25">
      <c r="A593" t="s">
        <v>94</v>
      </c>
      <c r="B593">
        <v>40</v>
      </c>
      <c r="C593">
        <v>50</v>
      </c>
      <c r="D593">
        <v>50</v>
      </c>
      <c r="E593">
        <v>90</v>
      </c>
      <c r="F593">
        <v>70</v>
      </c>
      <c r="G593">
        <v>40</v>
      </c>
      <c r="H593">
        <v>40</v>
      </c>
      <c r="I593">
        <v>10</v>
      </c>
      <c r="J593">
        <v>20</v>
      </c>
      <c r="K593">
        <v>10</v>
      </c>
      <c r="L593">
        <v>10</v>
      </c>
      <c r="M593">
        <v>20</v>
      </c>
      <c r="N593">
        <v>40</v>
      </c>
      <c r="O593">
        <v>0.98</v>
      </c>
      <c r="P593">
        <v>8.58</v>
      </c>
    </row>
    <row r="594" spans="1:16" x14ac:dyDescent="0.25">
      <c r="A594" t="s">
        <v>93</v>
      </c>
      <c r="B594">
        <v>20</v>
      </c>
      <c r="C594">
        <v>20</v>
      </c>
      <c r="D594">
        <v>50</v>
      </c>
      <c r="E594">
        <v>70</v>
      </c>
      <c r="F594">
        <v>40</v>
      </c>
      <c r="G594">
        <v>30</v>
      </c>
      <c r="H594">
        <v>10</v>
      </c>
      <c r="I594">
        <v>10</v>
      </c>
      <c r="J594">
        <v>10</v>
      </c>
      <c r="K594">
        <v>10</v>
      </c>
      <c r="L594">
        <v>10</v>
      </c>
      <c r="M594">
        <v>10</v>
      </c>
      <c r="N594">
        <v>10</v>
      </c>
      <c r="O594">
        <v>1</v>
      </c>
      <c r="P594">
        <v>10.37</v>
      </c>
    </row>
    <row r="595" spans="1:16" x14ac:dyDescent="0.25">
      <c r="A595" t="s">
        <v>92</v>
      </c>
      <c r="B595">
        <v>10</v>
      </c>
      <c r="C595">
        <v>10</v>
      </c>
      <c r="D595">
        <v>20</v>
      </c>
      <c r="E595">
        <v>20</v>
      </c>
      <c r="F595">
        <v>10</v>
      </c>
      <c r="G595">
        <v>10</v>
      </c>
      <c r="H595">
        <v>10</v>
      </c>
      <c r="I595">
        <v>0</v>
      </c>
      <c r="J595">
        <v>0</v>
      </c>
      <c r="K595">
        <v>10</v>
      </c>
      <c r="L595">
        <v>0</v>
      </c>
      <c r="M595">
        <v>10</v>
      </c>
      <c r="N595">
        <v>10</v>
      </c>
      <c r="O595">
        <v>0.94</v>
      </c>
      <c r="P595">
        <v>12.1</v>
      </c>
    </row>
    <row r="596" spans="1:16" x14ac:dyDescent="0.25">
      <c r="A596" t="s">
        <v>91</v>
      </c>
      <c r="B596">
        <v>10</v>
      </c>
      <c r="C596">
        <v>20</v>
      </c>
      <c r="D596">
        <v>10</v>
      </c>
      <c r="E596">
        <v>20</v>
      </c>
      <c r="F596">
        <v>10</v>
      </c>
      <c r="G596">
        <v>10</v>
      </c>
      <c r="H596">
        <v>10</v>
      </c>
      <c r="I596">
        <v>10</v>
      </c>
      <c r="J596">
        <v>10</v>
      </c>
      <c r="K596">
        <v>0</v>
      </c>
      <c r="L596">
        <v>10</v>
      </c>
      <c r="M596">
        <v>10</v>
      </c>
      <c r="N596">
        <v>10</v>
      </c>
      <c r="O596">
        <v>0.55000000000000004</v>
      </c>
      <c r="P596">
        <v>13.5</v>
      </c>
    </row>
    <row r="597" spans="1:16" x14ac:dyDescent="0.25">
      <c r="A597" t="s">
        <v>90</v>
      </c>
      <c r="B597">
        <v>10</v>
      </c>
      <c r="C597">
        <v>10</v>
      </c>
      <c r="D597">
        <v>20</v>
      </c>
      <c r="E597">
        <v>20</v>
      </c>
      <c r="F597">
        <v>20</v>
      </c>
      <c r="G597">
        <v>10</v>
      </c>
      <c r="H597">
        <v>10</v>
      </c>
      <c r="I597">
        <v>10</v>
      </c>
      <c r="J597">
        <v>10</v>
      </c>
      <c r="K597">
        <v>20</v>
      </c>
      <c r="L597">
        <v>10</v>
      </c>
      <c r="M597">
        <v>10</v>
      </c>
      <c r="N597">
        <v>10</v>
      </c>
      <c r="O597">
        <v>0.92</v>
      </c>
      <c r="P597">
        <v>4.66</v>
      </c>
    </row>
    <row r="598" spans="1:16" x14ac:dyDescent="0.25">
      <c r="A598" t="s">
        <v>89</v>
      </c>
      <c r="B598">
        <v>10</v>
      </c>
      <c r="C598">
        <v>20</v>
      </c>
      <c r="D598">
        <v>10</v>
      </c>
      <c r="E598">
        <v>30</v>
      </c>
      <c r="F598">
        <v>20</v>
      </c>
      <c r="G598">
        <v>20</v>
      </c>
      <c r="H598">
        <v>10</v>
      </c>
      <c r="I598">
        <v>10</v>
      </c>
      <c r="J598">
        <v>10</v>
      </c>
      <c r="K598">
        <v>10</v>
      </c>
      <c r="L598">
        <v>10</v>
      </c>
      <c r="M598">
        <v>10</v>
      </c>
      <c r="N598">
        <v>20</v>
      </c>
      <c r="O598">
        <v>1</v>
      </c>
      <c r="P598">
        <v>7.52</v>
      </c>
    </row>
    <row r="599" spans="1:16" x14ac:dyDescent="0.25">
      <c r="A599" t="s">
        <v>88</v>
      </c>
      <c r="B599">
        <v>20</v>
      </c>
      <c r="C599">
        <v>70</v>
      </c>
      <c r="D599">
        <v>30</v>
      </c>
      <c r="E599">
        <v>40</v>
      </c>
      <c r="F599">
        <v>20</v>
      </c>
      <c r="G599">
        <v>10</v>
      </c>
      <c r="H599">
        <v>10</v>
      </c>
      <c r="I599">
        <v>10</v>
      </c>
      <c r="J599">
        <v>0</v>
      </c>
      <c r="K599">
        <v>10</v>
      </c>
      <c r="L599">
        <v>10</v>
      </c>
      <c r="M599">
        <v>10</v>
      </c>
      <c r="N599">
        <v>10</v>
      </c>
      <c r="O599">
        <v>0.96</v>
      </c>
      <c r="P599">
        <v>4.97</v>
      </c>
    </row>
    <row r="600" spans="1:16" x14ac:dyDescent="0.25">
      <c r="A600" t="s">
        <v>87</v>
      </c>
      <c r="B600">
        <v>20</v>
      </c>
      <c r="C600">
        <v>30</v>
      </c>
      <c r="D600">
        <v>40</v>
      </c>
      <c r="E600">
        <v>50</v>
      </c>
      <c r="F600">
        <v>40</v>
      </c>
      <c r="G600">
        <v>30</v>
      </c>
      <c r="H600">
        <v>20</v>
      </c>
      <c r="I600">
        <v>10</v>
      </c>
      <c r="J600">
        <v>10</v>
      </c>
      <c r="K600">
        <v>10</v>
      </c>
      <c r="L600">
        <v>10</v>
      </c>
      <c r="M600">
        <v>10</v>
      </c>
      <c r="N600">
        <v>20</v>
      </c>
      <c r="O600">
        <v>0.95</v>
      </c>
      <c r="P600">
        <v>5.27</v>
      </c>
    </row>
    <row r="601" spans="1:16" x14ac:dyDescent="0.25">
      <c r="A601" t="s">
        <v>86</v>
      </c>
      <c r="B601">
        <v>20</v>
      </c>
      <c r="C601">
        <v>20</v>
      </c>
      <c r="D601">
        <v>50</v>
      </c>
      <c r="E601">
        <v>40</v>
      </c>
      <c r="F601">
        <v>30</v>
      </c>
      <c r="G601">
        <v>10</v>
      </c>
      <c r="H601">
        <v>10</v>
      </c>
      <c r="I601">
        <v>10</v>
      </c>
      <c r="J601">
        <v>10</v>
      </c>
      <c r="K601">
        <v>10</v>
      </c>
      <c r="L601">
        <v>10</v>
      </c>
      <c r="M601">
        <v>10</v>
      </c>
      <c r="N601">
        <v>30</v>
      </c>
      <c r="O601">
        <v>0.93</v>
      </c>
      <c r="P601">
        <v>5.54</v>
      </c>
    </row>
    <row r="602" spans="1:16" x14ac:dyDescent="0.25">
      <c r="A602" t="s">
        <v>85</v>
      </c>
      <c r="B602">
        <v>10</v>
      </c>
      <c r="C602">
        <v>20</v>
      </c>
      <c r="D602">
        <v>30</v>
      </c>
      <c r="E602">
        <v>30</v>
      </c>
      <c r="F602">
        <v>20</v>
      </c>
      <c r="G602">
        <v>10</v>
      </c>
      <c r="H602">
        <v>10</v>
      </c>
      <c r="I602">
        <v>10</v>
      </c>
      <c r="J602">
        <v>10</v>
      </c>
      <c r="K602">
        <v>10</v>
      </c>
      <c r="L602">
        <v>10</v>
      </c>
      <c r="M602">
        <v>10</v>
      </c>
      <c r="N602">
        <v>10</v>
      </c>
      <c r="O602">
        <v>0.64</v>
      </c>
      <c r="P602">
        <v>10.37</v>
      </c>
    </row>
    <row r="603" spans="1:16" x14ac:dyDescent="0.25">
      <c r="A603" t="s">
        <v>84</v>
      </c>
      <c r="B603">
        <v>10</v>
      </c>
      <c r="C603">
        <v>20</v>
      </c>
      <c r="D603">
        <v>10</v>
      </c>
      <c r="E603">
        <v>20</v>
      </c>
      <c r="F603">
        <v>20</v>
      </c>
      <c r="G603">
        <v>10</v>
      </c>
      <c r="H603">
        <v>10</v>
      </c>
      <c r="I603">
        <v>10</v>
      </c>
      <c r="J603">
        <v>10</v>
      </c>
      <c r="K603">
        <v>10</v>
      </c>
      <c r="L603">
        <v>10</v>
      </c>
      <c r="M603">
        <v>10</v>
      </c>
      <c r="N603">
        <v>10</v>
      </c>
      <c r="O603">
        <v>0.89</v>
      </c>
      <c r="P603">
        <v>5.37</v>
      </c>
    </row>
    <row r="604" spans="1:16" x14ac:dyDescent="0.25">
      <c r="A604" t="s">
        <v>83</v>
      </c>
      <c r="B604">
        <v>10</v>
      </c>
      <c r="C604">
        <v>20</v>
      </c>
      <c r="D604">
        <v>20</v>
      </c>
      <c r="E604">
        <v>30</v>
      </c>
      <c r="F604">
        <v>20</v>
      </c>
      <c r="G604">
        <v>10</v>
      </c>
      <c r="H604">
        <v>10</v>
      </c>
      <c r="I604">
        <v>10</v>
      </c>
      <c r="J604">
        <v>10</v>
      </c>
      <c r="K604">
        <v>10</v>
      </c>
      <c r="L604">
        <v>10</v>
      </c>
      <c r="M604">
        <v>10</v>
      </c>
      <c r="N604">
        <v>20</v>
      </c>
      <c r="O604">
        <v>1</v>
      </c>
      <c r="P604">
        <v>8.19</v>
      </c>
    </row>
    <row r="605" spans="1:16" x14ac:dyDescent="0.25">
      <c r="A605" t="s">
        <v>82</v>
      </c>
      <c r="B605">
        <v>10</v>
      </c>
      <c r="C605">
        <v>40</v>
      </c>
      <c r="D605">
        <v>20</v>
      </c>
      <c r="E605">
        <v>10</v>
      </c>
      <c r="F605">
        <v>30</v>
      </c>
      <c r="G605">
        <v>20</v>
      </c>
      <c r="H605">
        <v>10</v>
      </c>
      <c r="I605">
        <v>10</v>
      </c>
      <c r="J605">
        <v>10</v>
      </c>
      <c r="K605">
        <v>10</v>
      </c>
      <c r="L605">
        <v>10</v>
      </c>
      <c r="M605">
        <v>10</v>
      </c>
      <c r="N605">
        <v>10</v>
      </c>
      <c r="O605">
        <v>0.72</v>
      </c>
      <c r="P605">
        <v>4.5</v>
      </c>
    </row>
    <row r="606" spans="1:16" x14ac:dyDescent="0.25">
      <c r="A606" t="s">
        <v>81</v>
      </c>
      <c r="B606">
        <v>20</v>
      </c>
      <c r="C606">
        <v>40</v>
      </c>
      <c r="D606">
        <v>40</v>
      </c>
      <c r="E606">
        <v>30</v>
      </c>
      <c r="F606">
        <v>30</v>
      </c>
      <c r="G606">
        <v>20</v>
      </c>
      <c r="H606">
        <v>10</v>
      </c>
      <c r="I606">
        <v>10</v>
      </c>
      <c r="J606">
        <v>10</v>
      </c>
      <c r="K606">
        <v>10</v>
      </c>
      <c r="L606">
        <v>10</v>
      </c>
      <c r="M606">
        <v>10</v>
      </c>
      <c r="N606">
        <v>50</v>
      </c>
      <c r="O606">
        <v>0.98</v>
      </c>
      <c r="P606">
        <v>8.57</v>
      </c>
    </row>
    <row r="607" spans="1:16" x14ac:dyDescent="0.25">
      <c r="A607" t="s">
        <v>80</v>
      </c>
      <c r="B607">
        <v>20</v>
      </c>
      <c r="C607">
        <v>20</v>
      </c>
      <c r="D607">
        <v>30</v>
      </c>
      <c r="E607">
        <v>30</v>
      </c>
      <c r="F607">
        <v>70</v>
      </c>
      <c r="G607">
        <v>40</v>
      </c>
      <c r="H607">
        <v>10</v>
      </c>
      <c r="I607">
        <v>10</v>
      </c>
      <c r="J607">
        <v>10</v>
      </c>
      <c r="K607">
        <v>0</v>
      </c>
      <c r="L607">
        <v>10</v>
      </c>
      <c r="M607">
        <v>20</v>
      </c>
      <c r="N607">
        <v>30</v>
      </c>
      <c r="O607">
        <v>0.83</v>
      </c>
      <c r="P607">
        <v>10.87</v>
      </c>
    </row>
    <row r="608" spans="1:16" x14ac:dyDescent="0.25">
      <c r="A608" t="s">
        <v>79</v>
      </c>
      <c r="B608">
        <v>10</v>
      </c>
      <c r="C608">
        <v>10</v>
      </c>
      <c r="D608">
        <v>10</v>
      </c>
      <c r="E608">
        <v>10</v>
      </c>
      <c r="F608">
        <v>10</v>
      </c>
      <c r="G608">
        <v>10</v>
      </c>
      <c r="H608">
        <v>10</v>
      </c>
      <c r="I608">
        <v>10</v>
      </c>
      <c r="J608">
        <v>0</v>
      </c>
      <c r="K608">
        <v>0</v>
      </c>
      <c r="L608">
        <v>0</v>
      </c>
      <c r="M608">
        <v>0</v>
      </c>
      <c r="N608">
        <v>10</v>
      </c>
      <c r="O608">
        <v>0.67</v>
      </c>
      <c r="P608">
        <v>1.89</v>
      </c>
    </row>
    <row r="609" spans="1:16" x14ac:dyDescent="0.25">
      <c r="A609" t="s">
        <v>78</v>
      </c>
      <c r="B609">
        <v>20</v>
      </c>
      <c r="C609">
        <v>30</v>
      </c>
      <c r="D609">
        <v>40</v>
      </c>
      <c r="E609">
        <v>30</v>
      </c>
      <c r="F609">
        <v>30</v>
      </c>
      <c r="G609">
        <v>10</v>
      </c>
      <c r="H609">
        <v>10</v>
      </c>
      <c r="I609">
        <v>10</v>
      </c>
      <c r="J609">
        <v>10</v>
      </c>
      <c r="K609">
        <v>10</v>
      </c>
      <c r="L609">
        <v>10</v>
      </c>
      <c r="M609">
        <v>10</v>
      </c>
      <c r="N609">
        <v>30</v>
      </c>
      <c r="O609">
        <v>0.99</v>
      </c>
      <c r="P609">
        <v>11.05</v>
      </c>
    </row>
    <row r="610" spans="1:16" x14ac:dyDescent="0.25">
      <c r="A610" t="s">
        <v>77</v>
      </c>
      <c r="B610">
        <v>10</v>
      </c>
      <c r="C610">
        <v>10</v>
      </c>
      <c r="D610">
        <v>10</v>
      </c>
      <c r="E610">
        <v>20</v>
      </c>
      <c r="F610">
        <v>10</v>
      </c>
      <c r="G610">
        <v>10</v>
      </c>
      <c r="H610">
        <v>10</v>
      </c>
      <c r="I610">
        <v>10</v>
      </c>
      <c r="J610">
        <v>0</v>
      </c>
      <c r="K610">
        <v>10</v>
      </c>
      <c r="L610">
        <v>10</v>
      </c>
      <c r="M610">
        <v>10</v>
      </c>
      <c r="N610">
        <v>10</v>
      </c>
      <c r="O610">
        <v>0.93</v>
      </c>
      <c r="P610">
        <v>12.16</v>
      </c>
    </row>
    <row r="611" spans="1:16" x14ac:dyDescent="0.25">
      <c r="A611" t="s">
        <v>73</v>
      </c>
      <c r="B611">
        <v>30</v>
      </c>
      <c r="C611">
        <v>90</v>
      </c>
      <c r="D611">
        <v>40</v>
      </c>
      <c r="E611">
        <v>50</v>
      </c>
      <c r="F611">
        <v>50</v>
      </c>
      <c r="G611">
        <v>20</v>
      </c>
      <c r="H611">
        <v>10</v>
      </c>
      <c r="I611">
        <v>10</v>
      </c>
      <c r="J611">
        <v>10</v>
      </c>
      <c r="K611">
        <v>20</v>
      </c>
      <c r="L611">
        <v>10</v>
      </c>
      <c r="M611">
        <v>20</v>
      </c>
      <c r="N611">
        <v>50</v>
      </c>
      <c r="O611">
        <v>1</v>
      </c>
      <c r="P611">
        <v>7.82</v>
      </c>
    </row>
    <row r="612" spans="1:16" x14ac:dyDescent="0.25">
      <c r="A612" t="s">
        <v>76</v>
      </c>
      <c r="B612">
        <v>260</v>
      </c>
      <c r="C612">
        <v>590</v>
      </c>
      <c r="D612">
        <v>480</v>
      </c>
      <c r="E612">
        <v>390</v>
      </c>
      <c r="F612">
        <v>320</v>
      </c>
      <c r="G612">
        <v>210</v>
      </c>
      <c r="H612">
        <v>110</v>
      </c>
      <c r="I612">
        <v>50</v>
      </c>
      <c r="J612">
        <v>70</v>
      </c>
      <c r="K612">
        <v>110</v>
      </c>
      <c r="L612">
        <v>90</v>
      </c>
      <c r="M612">
        <v>140</v>
      </c>
      <c r="N612">
        <v>390</v>
      </c>
      <c r="O612">
        <v>1</v>
      </c>
      <c r="P612">
        <v>10.039999999999999</v>
      </c>
    </row>
    <row r="613" spans="1:16" x14ac:dyDescent="0.25">
      <c r="A613" t="s">
        <v>72</v>
      </c>
      <c r="B613">
        <v>1300</v>
      </c>
      <c r="C613">
        <v>2400</v>
      </c>
      <c r="D613">
        <v>2400</v>
      </c>
      <c r="E613">
        <v>2400</v>
      </c>
      <c r="F613">
        <v>1900</v>
      </c>
      <c r="G613">
        <v>1000</v>
      </c>
      <c r="H613">
        <v>480</v>
      </c>
      <c r="I613">
        <v>390</v>
      </c>
      <c r="J613">
        <v>390</v>
      </c>
      <c r="K613">
        <v>390</v>
      </c>
      <c r="L613">
        <v>480</v>
      </c>
      <c r="M613">
        <v>590</v>
      </c>
      <c r="N613">
        <v>1000</v>
      </c>
      <c r="O613">
        <v>1</v>
      </c>
      <c r="P613">
        <v>9.98</v>
      </c>
    </row>
    <row r="614" spans="1:16" x14ac:dyDescent="0.25">
      <c r="A614" t="s">
        <v>71</v>
      </c>
      <c r="B614">
        <v>10</v>
      </c>
      <c r="C614">
        <v>20</v>
      </c>
      <c r="D614">
        <v>20</v>
      </c>
      <c r="E614">
        <v>20</v>
      </c>
      <c r="F614">
        <v>30</v>
      </c>
      <c r="G614">
        <v>10</v>
      </c>
      <c r="H614">
        <v>10</v>
      </c>
      <c r="I614">
        <v>10</v>
      </c>
      <c r="J614">
        <v>10</v>
      </c>
      <c r="K614">
        <v>10</v>
      </c>
      <c r="L614">
        <v>10</v>
      </c>
      <c r="M614">
        <v>0</v>
      </c>
      <c r="N614">
        <v>10</v>
      </c>
      <c r="O614">
        <v>1</v>
      </c>
      <c r="P614">
        <v>11.63</v>
      </c>
    </row>
    <row r="615" spans="1:16" x14ac:dyDescent="0.25">
      <c r="A615" t="s">
        <v>70</v>
      </c>
      <c r="B615">
        <v>20</v>
      </c>
      <c r="C615">
        <v>30</v>
      </c>
      <c r="D615">
        <v>30</v>
      </c>
      <c r="E615">
        <v>40</v>
      </c>
      <c r="F615">
        <v>20</v>
      </c>
      <c r="G615">
        <v>10</v>
      </c>
      <c r="H615">
        <v>10</v>
      </c>
      <c r="I615">
        <v>10</v>
      </c>
      <c r="J615">
        <v>10</v>
      </c>
      <c r="K615">
        <v>10</v>
      </c>
      <c r="L615">
        <v>10</v>
      </c>
      <c r="M615">
        <v>10</v>
      </c>
      <c r="N615">
        <v>30</v>
      </c>
      <c r="O615">
        <v>1</v>
      </c>
      <c r="P615">
        <v>6.79</v>
      </c>
    </row>
    <row r="616" spans="1:16" x14ac:dyDescent="0.25">
      <c r="A616" t="s">
        <v>69</v>
      </c>
    </row>
    <row r="617" spans="1:16" x14ac:dyDescent="0.25">
      <c r="A617" t="s">
        <v>75</v>
      </c>
      <c r="B617">
        <v>10</v>
      </c>
      <c r="C617">
        <v>10</v>
      </c>
      <c r="D617">
        <v>10</v>
      </c>
      <c r="E617">
        <v>10</v>
      </c>
      <c r="F617">
        <v>10</v>
      </c>
      <c r="G617">
        <v>10</v>
      </c>
      <c r="H617">
        <v>0</v>
      </c>
      <c r="I617">
        <v>10</v>
      </c>
      <c r="J617">
        <v>0</v>
      </c>
      <c r="K617">
        <v>10</v>
      </c>
      <c r="L617">
        <v>10</v>
      </c>
      <c r="M617">
        <v>10</v>
      </c>
      <c r="N617">
        <v>20</v>
      </c>
      <c r="O617">
        <v>1</v>
      </c>
      <c r="P617">
        <v>4.46</v>
      </c>
    </row>
    <row r="618" spans="1:16" x14ac:dyDescent="0.25">
      <c r="A618" t="s">
        <v>67</v>
      </c>
      <c r="B618">
        <v>170</v>
      </c>
      <c r="C618">
        <v>260</v>
      </c>
      <c r="D618">
        <v>390</v>
      </c>
      <c r="E618">
        <v>260</v>
      </c>
      <c r="F618">
        <v>170</v>
      </c>
      <c r="G618">
        <v>140</v>
      </c>
      <c r="H618">
        <v>70</v>
      </c>
      <c r="I618">
        <v>70</v>
      </c>
      <c r="J618">
        <v>70</v>
      </c>
      <c r="K618">
        <v>40</v>
      </c>
      <c r="L618">
        <v>50</v>
      </c>
      <c r="M618">
        <v>90</v>
      </c>
      <c r="N618">
        <v>320</v>
      </c>
      <c r="O618">
        <v>1</v>
      </c>
      <c r="P618">
        <v>8.51</v>
      </c>
    </row>
    <row r="619" spans="1:16" x14ac:dyDescent="0.25">
      <c r="A619" t="s">
        <v>68</v>
      </c>
      <c r="B619">
        <v>20</v>
      </c>
      <c r="C619">
        <v>40</v>
      </c>
      <c r="D619">
        <v>50</v>
      </c>
      <c r="E619">
        <v>40</v>
      </c>
      <c r="F619">
        <v>30</v>
      </c>
      <c r="G619">
        <v>20</v>
      </c>
      <c r="H619">
        <v>10</v>
      </c>
      <c r="I619">
        <v>10</v>
      </c>
      <c r="J619">
        <v>20</v>
      </c>
      <c r="K619">
        <v>10</v>
      </c>
      <c r="L619">
        <v>20</v>
      </c>
      <c r="M619">
        <v>10</v>
      </c>
      <c r="N619">
        <v>30</v>
      </c>
      <c r="O619">
        <v>1</v>
      </c>
      <c r="P619">
        <v>7.55</v>
      </c>
    </row>
    <row r="620" spans="1:16" x14ac:dyDescent="0.25">
      <c r="A620" t="s">
        <v>66</v>
      </c>
      <c r="B620">
        <v>10</v>
      </c>
      <c r="C620">
        <v>20</v>
      </c>
      <c r="D620">
        <v>40</v>
      </c>
      <c r="E620">
        <v>30</v>
      </c>
      <c r="F620">
        <v>10</v>
      </c>
      <c r="G620">
        <v>10</v>
      </c>
      <c r="H620">
        <v>10</v>
      </c>
      <c r="I620">
        <v>0</v>
      </c>
      <c r="J620">
        <v>10</v>
      </c>
      <c r="K620">
        <v>10</v>
      </c>
      <c r="L620">
        <v>10</v>
      </c>
      <c r="M620">
        <v>10</v>
      </c>
      <c r="N620">
        <v>10</v>
      </c>
      <c r="O620">
        <v>0.95</v>
      </c>
      <c r="P620">
        <v>7.15</v>
      </c>
    </row>
    <row r="621" spans="1:16" x14ac:dyDescent="0.25">
      <c r="A621" t="s">
        <v>65</v>
      </c>
    </row>
    <row r="622" spans="1:16" x14ac:dyDescent="0.25">
      <c r="A622" t="s">
        <v>64</v>
      </c>
      <c r="B622">
        <v>10</v>
      </c>
      <c r="C622">
        <v>10</v>
      </c>
      <c r="D622">
        <v>10</v>
      </c>
      <c r="E622">
        <v>10</v>
      </c>
      <c r="F622">
        <v>10</v>
      </c>
      <c r="G622">
        <v>0</v>
      </c>
      <c r="H622">
        <v>10</v>
      </c>
      <c r="I622">
        <v>0</v>
      </c>
      <c r="J622">
        <v>0</v>
      </c>
      <c r="K622">
        <v>0</v>
      </c>
      <c r="L622">
        <v>10</v>
      </c>
      <c r="M622">
        <v>10</v>
      </c>
      <c r="N622">
        <v>10</v>
      </c>
      <c r="O622">
        <v>0.77</v>
      </c>
    </row>
    <row r="623" spans="1:16" x14ac:dyDescent="0.25">
      <c r="A623" t="s">
        <v>63</v>
      </c>
      <c r="B623">
        <v>20</v>
      </c>
      <c r="C623">
        <v>10</v>
      </c>
      <c r="D623">
        <v>20</v>
      </c>
      <c r="E623">
        <v>40</v>
      </c>
      <c r="F623">
        <v>10</v>
      </c>
      <c r="G623">
        <v>10</v>
      </c>
      <c r="H623">
        <v>10</v>
      </c>
      <c r="I623">
        <v>10</v>
      </c>
      <c r="J623">
        <v>10</v>
      </c>
      <c r="K623">
        <v>10</v>
      </c>
      <c r="L623">
        <v>10</v>
      </c>
      <c r="M623">
        <v>10</v>
      </c>
      <c r="N623">
        <v>70</v>
      </c>
      <c r="O623">
        <v>1</v>
      </c>
      <c r="P623">
        <v>8.99</v>
      </c>
    </row>
    <row r="624" spans="1:16" x14ac:dyDescent="0.25">
      <c r="A624" t="s">
        <v>62</v>
      </c>
      <c r="B624">
        <v>30</v>
      </c>
      <c r="C624">
        <v>90</v>
      </c>
      <c r="D624">
        <v>110</v>
      </c>
      <c r="E624">
        <v>40</v>
      </c>
      <c r="F624">
        <v>30</v>
      </c>
      <c r="G624">
        <v>10</v>
      </c>
      <c r="H624">
        <v>10</v>
      </c>
      <c r="I624">
        <v>10</v>
      </c>
      <c r="J624">
        <v>10</v>
      </c>
      <c r="K624">
        <v>10</v>
      </c>
      <c r="L624">
        <v>10</v>
      </c>
      <c r="M624">
        <v>10</v>
      </c>
      <c r="N624">
        <v>10</v>
      </c>
      <c r="O624">
        <v>1</v>
      </c>
      <c r="P624">
        <v>5.69</v>
      </c>
    </row>
    <row r="625" spans="1:16" x14ac:dyDescent="0.25">
      <c r="A625" t="s">
        <v>61</v>
      </c>
      <c r="B625">
        <v>50</v>
      </c>
      <c r="C625">
        <v>140</v>
      </c>
      <c r="D625">
        <v>70</v>
      </c>
      <c r="E625">
        <v>70</v>
      </c>
      <c r="F625">
        <v>70</v>
      </c>
      <c r="G625">
        <v>50</v>
      </c>
      <c r="H625">
        <v>30</v>
      </c>
      <c r="I625">
        <v>20</v>
      </c>
      <c r="J625">
        <v>20</v>
      </c>
      <c r="K625">
        <v>30</v>
      </c>
      <c r="L625">
        <v>30</v>
      </c>
      <c r="M625">
        <v>40</v>
      </c>
      <c r="N625">
        <v>140</v>
      </c>
      <c r="O625">
        <v>1</v>
      </c>
      <c r="P625">
        <v>7.13</v>
      </c>
    </row>
    <row r="626" spans="1:16" x14ac:dyDescent="0.25">
      <c r="A626" t="s">
        <v>60</v>
      </c>
      <c r="B626">
        <v>170</v>
      </c>
      <c r="C626">
        <v>260</v>
      </c>
      <c r="D626">
        <v>390</v>
      </c>
      <c r="E626">
        <v>320</v>
      </c>
      <c r="F626">
        <v>260</v>
      </c>
      <c r="G626">
        <v>260</v>
      </c>
      <c r="H626">
        <v>110</v>
      </c>
      <c r="I626">
        <v>50</v>
      </c>
      <c r="J626">
        <v>50</v>
      </c>
      <c r="K626">
        <v>90</v>
      </c>
      <c r="L626">
        <v>110</v>
      </c>
      <c r="M626">
        <v>110</v>
      </c>
      <c r="N626">
        <v>210</v>
      </c>
      <c r="O626">
        <v>1</v>
      </c>
      <c r="P626">
        <v>6.53</v>
      </c>
    </row>
    <row r="627" spans="1:16" x14ac:dyDescent="0.25">
      <c r="A627" t="s">
        <v>59</v>
      </c>
      <c r="B627">
        <v>40</v>
      </c>
      <c r="C627">
        <v>50</v>
      </c>
      <c r="D627">
        <v>70</v>
      </c>
      <c r="E627">
        <v>50</v>
      </c>
      <c r="F627">
        <v>70</v>
      </c>
      <c r="G627">
        <v>50</v>
      </c>
      <c r="H627">
        <v>20</v>
      </c>
      <c r="I627">
        <v>10</v>
      </c>
      <c r="J627">
        <v>20</v>
      </c>
      <c r="K627">
        <v>10</v>
      </c>
      <c r="L627">
        <v>20</v>
      </c>
      <c r="M627">
        <v>20</v>
      </c>
      <c r="N627">
        <v>40</v>
      </c>
      <c r="O627">
        <v>1</v>
      </c>
      <c r="P627">
        <v>15.92</v>
      </c>
    </row>
    <row r="628" spans="1:16" x14ac:dyDescent="0.25">
      <c r="A628" t="s">
        <v>58</v>
      </c>
      <c r="B628">
        <v>30</v>
      </c>
      <c r="C628">
        <v>50</v>
      </c>
      <c r="D628">
        <v>40</v>
      </c>
      <c r="E628">
        <v>50</v>
      </c>
      <c r="F628">
        <v>50</v>
      </c>
      <c r="G628">
        <v>20</v>
      </c>
      <c r="H628">
        <v>20</v>
      </c>
      <c r="I628">
        <v>10</v>
      </c>
      <c r="J628">
        <v>10</v>
      </c>
      <c r="K628">
        <v>20</v>
      </c>
      <c r="L628">
        <v>10</v>
      </c>
      <c r="M628">
        <v>10</v>
      </c>
      <c r="N628">
        <v>30</v>
      </c>
      <c r="O628">
        <v>1</v>
      </c>
      <c r="P628">
        <v>9.24</v>
      </c>
    </row>
    <row r="629" spans="1:16" x14ac:dyDescent="0.25">
      <c r="A629" t="s">
        <v>57</v>
      </c>
      <c r="B629">
        <v>10</v>
      </c>
      <c r="C629">
        <v>20</v>
      </c>
      <c r="D629">
        <v>20</v>
      </c>
      <c r="E629">
        <v>20</v>
      </c>
      <c r="F629">
        <v>10</v>
      </c>
      <c r="G629">
        <v>10</v>
      </c>
      <c r="H629">
        <v>0</v>
      </c>
      <c r="I629">
        <v>0</v>
      </c>
      <c r="J629">
        <v>10</v>
      </c>
      <c r="K629">
        <v>10</v>
      </c>
      <c r="L629">
        <v>10</v>
      </c>
      <c r="M629">
        <v>10</v>
      </c>
      <c r="N629">
        <v>10</v>
      </c>
      <c r="O629">
        <v>0.91</v>
      </c>
    </row>
    <row r="630" spans="1:16" x14ac:dyDescent="0.25">
      <c r="A630" t="s">
        <v>74</v>
      </c>
      <c r="B630">
        <v>90</v>
      </c>
      <c r="C630">
        <v>170</v>
      </c>
      <c r="D630">
        <v>210</v>
      </c>
      <c r="E630">
        <v>170</v>
      </c>
      <c r="F630">
        <v>140</v>
      </c>
      <c r="G630">
        <v>70</v>
      </c>
      <c r="H630">
        <v>40</v>
      </c>
      <c r="I630">
        <v>20</v>
      </c>
      <c r="J630">
        <v>50</v>
      </c>
      <c r="K630">
        <v>20</v>
      </c>
      <c r="L630">
        <v>30</v>
      </c>
      <c r="M630">
        <v>40</v>
      </c>
      <c r="N630">
        <v>110</v>
      </c>
      <c r="O630">
        <v>1</v>
      </c>
      <c r="P630">
        <v>9.65</v>
      </c>
    </row>
    <row r="631" spans="1:16" x14ac:dyDescent="0.25">
      <c r="A631" t="s">
        <v>56</v>
      </c>
      <c r="B631">
        <v>260</v>
      </c>
      <c r="C631">
        <v>720</v>
      </c>
      <c r="D631">
        <v>590</v>
      </c>
      <c r="E631">
        <v>480</v>
      </c>
      <c r="F631">
        <v>320</v>
      </c>
      <c r="G631">
        <v>210</v>
      </c>
      <c r="H631">
        <v>110</v>
      </c>
      <c r="I631">
        <v>70</v>
      </c>
      <c r="J631">
        <v>50</v>
      </c>
      <c r="K631">
        <v>70</v>
      </c>
      <c r="L631">
        <v>110</v>
      </c>
      <c r="M631">
        <v>140</v>
      </c>
      <c r="N631">
        <v>320</v>
      </c>
      <c r="O631">
        <v>1</v>
      </c>
      <c r="P631">
        <v>9.34</v>
      </c>
    </row>
    <row r="632" spans="1:16" x14ac:dyDescent="0.25">
      <c r="A632" t="s">
        <v>55</v>
      </c>
      <c r="B632">
        <v>10</v>
      </c>
      <c r="C632">
        <v>10</v>
      </c>
      <c r="D632">
        <v>10</v>
      </c>
      <c r="E632">
        <v>10</v>
      </c>
      <c r="F632">
        <v>10</v>
      </c>
      <c r="G632">
        <v>10</v>
      </c>
      <c r="H632">
        <v>0</v>
      </c>
      <c r="I632">
        <v>10</v>
      </c>
      <c r="J632">
        <v>10</v>
      </c>
      <c r="K632">
        <v>0</v>
      </c>
      <c r="L632">
        <v>0</v>
      </c>
      <c r="M632">
        <v>10</v>
      </c>
      <c r="N632">
        <v>0</v>
      </c>
    </row>
    <row r="633" spans="1:16" x14ac:dyDescent="0.25">
      <c r="A633" t="s">
        <v>54</v>
      </c>
      <c r="B633">
        <v>20</v>
      </c>
      <c r="C633">
        <v>20</v>
      </c>
      <c r="D633">
        <v>20</v>
      </c>
      <c r="E633">
        <v>10</v>
      </c>
      <c r="F633">
        <v>10</v>
      </c>
      <c r="G633">
        <v>10</v>
      </c>
      <c r="H633">
        <v>10</v>
      </c>
      <c r="I633">
        <v>10</v>
      </c>
      <c r="J633">
        <v>10</v>
      </c>
      <c r="K633">
        <v>10</v>
      </c>
      <c r="L633">
        <v>10</v>
      </c>
      <c r="M633">
        <v>20</v>
      </c>
      <c r="N633">
        <v>110</v>
      </c>
      <c r="O633">
        <v>1</v>
      </c>
      <c r="P633">
        <v>6.45</v>
      </c>
    </row>
    <row r="634" spans="1:16" x14ac:dyDescent="0.25">
      <c r="A634" t="s">
        <v>53</v>
      </c>
    </row>
    <row r="635" spans="1:16" x14ac:dyDescent="0.25">
      <c r="A635" t="s">
        <v>51</v>
      </c>
      <c r="B635">
        <v>110</v>
      </c>
      <c r="C635">
        <v>210</v>
      </c>
      <c r="D635">
        <v>170</v>
      </c>
      <c r="E635">
        <v>210</v>
      </c>
      <c r="F635">
        <v>320</v>
      </c>
      <c r="G635">
        <v>70</v>
      </c>
      <c r="H635">
        <v>30</v>
      </c>
      <c r="I635">
        <v>20</v>
      </c>
      <c r="J635">
        <v>30</v>
      </c>
      <c r="K635">
        <v>50</v>
      </c>
      <c r="L635">
        <v>50</v>
      </c>
      <c r="M635">
        <v>40</v>
      </c>
      <c r="N635">
        <v>110</v>
      </c>
      <c r="O635">
        <v>1</v>
      </c>
      <c r="P635">
        <v>10.69</v>
      </c>
    </row>
    <row r="636" spans="1:16" x14ac:dyDescent="0.25">
      <c r="A636" t="s">
        <v>52</v>
      </c>
      <c r="B636">
        <v>10</v>
      </c>
      <c r="C636">
        <v>30</v>
      </c>
      <c r="D636">
        <v>10</v>
      </c>
      <c r="E636">
        <v>10</v>
      </c>
      <c r="F636">
        <v>10</v>
      </c>
      <c r="G636">
        <v>20</v>
      </c>
      <c r="H636">
        <v>10</v>
      </c>
      <c r="I636">
        <v>10</v>
      </c>
      <c r="J636">
        <v>10</v>
      </c>
      <c r="K636">
        <v>10</v>
      </c>
      <c r="L636">
        <v>10</v>
      </c>
      <c r="M636">
        <v>10</v>
      </c>
      <c r="N636">
        <v>10</v>
      </c>
      <c r="O636">
        <v>1</v>
      </c>
      <c r="P636">
        <v>8.48</v>
      </c>
    </row>
    <row r="637" spans="1:16" x14ac:dyDescent="0.25">
      <c r="A637" t="s">
        <v>50</v>
      </c>
    </row>
    <row r="638" spans="1:16" x14ac:dyDescent="0.25">
      <c r="A638" t="s">
        <v>49</v>
      </c>
    </row>
    <row r="639" spans="1:16" x14ac:dyDescent="0.25">
      <c r="A639" t="s">
        <v>48</v>
      </c>
      <c r="B639">
        <v>40</v>
      </c>
      <c r="C639">
        <v>40</v>
      </c>
      <c r="D639">
        <v>70</v>
      </c>
      <c r="E639">
        <v>50</v>
      </c>
      <c r="F639">
        <v>20</v>
      </c>
      <c r="G639">
        <v>30</v>
      </c>
      <c r="H639">
        <v>10</v>
      </c>
      <c r="I639">
        <v>10</v>
      </c>
      <c r="J639">
        <v>10</v>
      </c>
      <c r="K639">
        <v>10</v>
      </c>
      <c r="L639">
        <v>20</v>
      </c>
      <c r="M639">
        <v>30</v>
      </c>
      <c r="N639">
        <v>140</v>
      </c>
      <c r="O639">
        <v>1</v>
      </c>
      <c r="P639">
        <v>7.59</v>
      </c>
    </row>
    <row r="640" spans="1:16" x14ac:dyDescent="0.25">
      <c r="A640" t="s">
        <v>47</v>
      </c>
    </row>
    <row r="641" spans="1:16" x14ac:dyDescent="0.25">
      <c r="A641" t="s">
        <v>46</v>
      </c>
      <c r="B641">
        <v>20</v>
      </c>
      <c r="C641">
        <v>30</v>
      </c>
      <c r="D641">
        <v>40</v>
      </c>
      <c r="E641">
        <v>30</v>
      </c>
      <c r="F641">
        <v>30</v>
      </c>
      <c r="G641">
        <v>20</v>
      </c>
      <c r="H641">
        <v>10</v>
      </c>
      <c r="I641">
        <v>10</v>
      </c>
      <c r="J641">
        <v>10</v>
      </c>
      <c r="K641">
        <v>10</v>
      </c>
      <c r="L641">
        <v>10</v>
      </c>
      <c r="M641">
        <v>10</v>
      </c>
      <c r="N641">
        <v>30</v>
      </c>
      <c r="O641">
        <v>1</v>
      </c>
      <c r="P641">
        <v>15.7</v>
      </c>
    </row>
    <row r="642" spans="1:16" x14ac:dyDescent="0.25">
      <c r="A642" t="s">
        <v>45</v>
      </c>
      <c r="B642">
        <v>30</v>
      </c>
      <c r="C642">
        <v>90</v>
      </c>
      <c r="D642">
        <v>50</v>
      </c>
      <c r="E642">
        <v>40</v>
      </c>
      <c r="F642">
        <v>20</v>
      </c>
      <c r="G642">
        <v>20</v>
      </c>
      <c r="H642">
        <v>20</v>
      </c>
      <c r="I642">
        <v>10</v>
      </c>
      <c r="J642">
        <v>10</v>
      </c>
      <c r="K642">
        <v>10</v>
      </c>
      <c r="L642">
        <v>10</v>
      </c>
      <c r="M642">
        <v>20</v>
      </c>
      <c r="N642">
        <v>20</v>
      </c>
      <c r="O642">
        <v>0.9</v>
      </c>
      <c r="P642">
        <v>10.33</v>
      </c>
    </row>
    <row r="643" spans="1:16" x14ac:dyDescent="0.25">
      <c r="A643" t="s">
        <v>44</v>
      </c>
    </row>
    <row r="644" spans="1:16" x14ac:dyDescent="0.25">
      <c r="A644" t="s">
        <v>43</v>
      </c>
      <c r="B644">
        <v>10</v>
      </c>
      <c r="C644">
        <v>10</v>
      </c>
      <c r="D644">
        <v>10</v>
      </c>
      <c r="E644">
        <v>10</v>
      </c>
      <c r="F644">
        <v>10</v>
      </c>
      <c r="G644">
        <v>10</v>
      </c>
      <c r="H644">
        <v>10</v>
      </c>
      <c r="I644">
        <v>10</v>
      </c>
      <c r="J644">
        <v>10</v>
      </c>
      <c r="K644">
        <v>10</v>
      </c>
      <c r="L644">
        <v>10</v>
      </c>
      <c r="M644">
        <v>10</v>
      </c>
      <c r="N644">
        <v>10</v>
      </c>
      <c r="O644">
        <v>1</v>
      </c>
      <c r="P644">
        <v>4.8499999999999996</v>
      </c>
    </row>
    <row r="645" spans="1:16" x14ac:dyDescent="0.25">
      <c r="A645" t="s">
        <v>42</v>
      </c>
      <c r="B645">
        <v>10</v>
      </c>
      <c r="C645">
        <v>40</v>
      </c>
      <c r="D645">
        <v>30</v>
      </c>
      <c r="E645">
        <v>10</v>
      </c>
      <c r="F645">
        <v>10</v>
      </c>
      <c r="G645">
        <v>50</v>
      </c>
      <c r="H645">
        <v>10</v>
      </c>
      <c r="I645">
        <v>10</v>
      </c>
      <c r="J645">
        <v>10</v>
      </c>
      <c r="K645">
        <v>10</v>
      </c>
      <c r="L645">
        <v>10</v>
      </c>
      <c r="M645">
        <v>10</v>
      </c>
      <c r="N645">
        <v>10</v>
      </c>
      <c r="O645">
        <v>1</v>
      </c>
      <c r="P645">
        <v>9.4</v>
      </c>
    </row>
    <row r="646" spans="1:16" x14ac:dyDescent="0.25">
      <c r="A646" t="s">
        <v>41</v>
      </c>
    </row>
    <row r="647" spans="1:16" x14ac:dyDescent="0.25">
      <c r="A647" t="s">
        <v>40</v>
      </c>
      <c r="B647">
        <v>40</v>
      </c>
      <c r="C647">
        <v>50</v>
      </c>
      <c r="D647">
        <v>70</v>
      </c>
      <c r="E647">
        <v>40</v>
      </c>
      <c r="F647">
        <v>30</v>
      </c>
      <c r="G647">
        <v>30</v>
      </c>
      <c r="H647">
        <v>30</v>
      </c>
      <c r="I647">
        <v>20</v>
      </c>
      <c r="J647">
        <v>10</v>
      </c>
      <c r="K647">
        <v>10</v>
      </c>
      <c r="L647">
        <v>20</v>
      </c>
      <c r="M647">
        <v>20</v>
      </c>
      <c r="N647">
        <v>70</v>
      </c>
      <c r="O647">
        <v>1</v>
      </c>
      <c r="P647">
        <v>7.42</v>
      </c>
    </row>
    <row r="648" spans="1:16" x14ac:dyDescent="0.25">
      <c r="A648" t="s">
        <v>39</v>
      </c>
    </row>
    <row r="649" spans="1:16" x14ac:dyDescent="0.25">
      <c r="A649" t="s">
        <v>38</v>
      </c>
    </row>
    <row r="650" spans="1:16" x14ac:dyDescent="0.25">
      <c r="A650" t="s">
        <v>37</v>
      </c>
    </row>
    <row r="651" spans="1:16" x14ac:dyDescent="0.25">
      <c r="A651" t="s">
        <v>36</v>
      </c>
    </row>
    <row r="652" spans="1:16" x14ac:dyDescent="0.25">
      <c r="A652" t="s">
        <v>35</v>
      </c>
    </row>
    <row r="653" spans="1:16" x14ac:dyDescent="0.25">
      <c r="A653" t="s">
        <v>34</v>
      </c>
    </row>
    <row r="654" spans="1:16" x14ac:dyDescent="0.25">
      <c r="A654" t="s">
        <v>33</v>
      </c>
    </row>
    <row r="655" spans="1:16" x14ac:dyDescent="0.25">
      <c r="A655" t="s">
        <v>22</v>
      </c>
      <c r="B655">
        <v>30</v>
      </c>
      <c r="C655">
        <v>20</v>
      </c>
      <c r="D655">
        <v>30</v>
      </c>
      <c r="E655">
        <v>40</v>
      </c>
      <c r="F655">
        <v>50</v>
      </c>
      <c r="G655">
        <v>30</v>
      </c>
      <c r="H655">
        <v>20</v>
      </c>
      <c r="I655">
        <v>10</v>
      </c>
      <c r="J655">
        <v>30</v>
      </c>
      <c r="K655">
        <v>70</v>
      </c>
      <c r="L655">
        <v>10</v>
      </c>
      <c r="M655">
        <v>10</v>
      </c>
      <c r="N655">
        <v>30</v>
      </c>
      <c r="O655">
        <v>0.79</v>
      </c>
      <c r="P655">
        <v>7.03</v>
      </c>
    </row>
    <row r="656" spans="1:16" x14ac:dyDescent="0.25">
      <c r="A656" t="s">
        <v>21</v>
      </c>
      <c r="B656">
        <v>10</v>
      </c>
      <c r="C656">
        <v>30</v>
      </c>
      <c r="D656">
        <v>30</v>
      </c>
      <c r="E656">
        <v>40</v>
      </c>
      <c r="F656">
        <v>20</v>
      </c>
      <c r="G656">
        <v>10</v>
      </c>
      <c r="H656">
        <v>10</v>
      </c>
      <c r="I656">
        <v>10</v>
      </c>
      <c r="J656">
        <v>10</v>
      </c>
      <c r="K656">
        <v>10</v>
      </c>
      <c r="L656">
        <v>10</v>
      </c>
      <c r="M656">
        <v>10</v>
      </c>
      <c r="N656">
        <v>10</v>
      </c>
      <c r="O656">
        <v>0.82</v>
      </c>
      <c r="P656">
        <v>4.47</v>
      </c>
    </row>
    <row r="657" spans="1:16" x14ac:dyDescent="0.25">
      <c r="A657" t="s">
        <v>28</v>
      </c>
    </row>
    <row r="658" spans="1:16" x14ac:dyDescent="0.25">
      <c r="A658" t="s">
        <v>27</v>
      </c>
    </row>
    <row r="659" spans="1:16" x14ac:dyDescent="0.25">
      <c r="A659" t="s">
        <v>26</v>
      </c>
      <c r="B659">
        <v>10</v>
      </c>
      <c r="C659">
        <v>10</v>
      </c>
      <c r="D659">
        <v>30</v>
      </c>
      <c r="E659">
        <v>10</v>
      </c>
      <c r="F659">
        <v>20</v>
      </c>
      <c r="G659">
        <v>10</v>
      </c>
      <c r="H659">
        <v>10</v>
      </c>
      <c r="I659">
        <v>10</v>
      </c>
      <c r="J659">
        <v>10</v>
      </c>
      <c r="K659">
        <v>10</v>
      </c>
      <c r="L659">
        <v>10</v>
      </c>
      <c r="M659">
        <v>10</v>
      </c>
      <c r="N659">
        <v>20</v>
      </c>
      <c r="O659">
        <v>0.73</v>
      </c>
      <c r="P659">
        <v>6.16</v>
      </c>
    </row>
    <row r="660" spans="1:16" x14ac:dyDescent="0.25">
      <c r="A660" t="s">
        <v>32</v>
      </c>
    </row>
    <row r="661" spans="1:16" x14ac:dyDescent="0.25">
      <c r="A661" t="s">
        <v>31</v>
      </c>
    </row>
    <row r="662" spans="1:16" x14ac:dyDescent="0.25">
      <c r="A662" t="s">
        <v>30</v>
      </c>
      <c r="B662">
        <v>10</v>
      </c>
      <c r="C662">
        <v>10</v>
      </c>
      <c r="D662">
        <v>10</v>
      </c>
      <c r="E662">
        <v>10</v>
      </c>
      <c r="F662">
        <v>10</v>
      </c>
      <c r="G662">
        <v>10</v>
      </c>
      <c r="H662">
        <v>10</v>
      </c>
      <c r="I662">
        <v>10</v>
      </c>
      <c r="J662">
        <v>10</v>
      </c>
      <c r="K662">
        <v>10</v>
      </c>
      <c r="L662">
        <v>10</v>
      </c>
      <c r="M662">
        <v>10</v>
      </c>
      <c r="N662">
        <v>10</v>
      </c>
      <c r="O662">
        <v>0.27</v>
      </c>
    </row>
    <row r="663" spans="1:16" x14ac:dyDescent="0.25">
      <c r="A663" t="s">
        <v>25</v>
      </c>
      <c r="B663">
        <v>20</v>
      </c>
      <c r="C663">
        <v>20</v>
      </c>
      <c r="D663">
        <v>30</v>
      </c>
      <c r="E663">
        <v>20</v>
      </c>
      <c r="F663">
        <v>20</v>
      </c>
      <c r="G663">
        <v>30</v>
      </c>
      <c r="H663">
        <v>10</v>
      </c>
      <c r="I663">
        <v>10</v>
      </c>
      <c r="J663">
        <v>10</v>
      </c>
      <c r="K663">
        <v>10</v>
      </c>
      <c r="L663">
        <v>10</v>
      </c>
      <c r="M663">
        <v>10</v>
      </c>
      <c r="N663">
        <v>20</v>
      </c>
      <c r="O663">
        <v>0.62</v>
      </c>
    </row>
    <row r="664" spans="1:16" x14ac:dyDescent="0.25">
      <c r="A664" t="s">
        <v>24</v>
      </c>
      <c r="B664">
        <v>20</v>
      </c>
      <c r="C664">
        <v>40</v>
      </c>
      <c r="D664">
        <v>40</v>
      </c>
      <c r="E664">
        <v>20</v>
      </c>
      <c r="F664">
        <v>10</v>
      </c>
      <c r="G664">
        <v>20</v>
      </c>
      <c r="H664">
        <v>10</v>
      </c>
      <c r="I664">
        <v>10</v>
      </c>
      <c r="J664">
        <v>10</v>
      </c>
      <c r="K664">
        <v>10</v>
      </c>
      <c r="L664">
        <v>10</v>
      </c>
      <c r="M664">
        <v>10</v>
      </c>
      <c r="N664">
        <v>20</v>
      </c>
      <c r="O664">
        <v>0.79</v>
      </c>
      <c r="P664">
        <v>6.04</v>
      </c>
    </row>
    <row r="665" spans="1:16" x14ac:dyDescent="0.25">
      <c r="A665" t="s">
        <v>29</v>
      </c>
      <c r="B665">
        <v>40</v>
      </c>
      <c r="C665">
        <v>90</v>
      </c>
      <c r="D665">
        <v>90</v>
      </c>
      <c r="E665">
        <v>90</v>
      </c>
      <c r="F665">
        <v>110</v>
      </c>
      <c r="G665">
        <v>50</v>
      </c>
      <c r="H665">
        <v>20</v>
      </c>
      <c r="I665">
        <v>10</v>
      </c>
      <c r="J665">
        <v>10</v>
      </c>
      <c r="K665">
        <v>10</v>
      </c>
      <c r="L665">
        <v>10</v>
      </c>
      <c r="M665">
        <v>10</v>
      </c>
      <c r="N665">
        <v>20</v>
      </c>
      <c r="O665">
        <v>0.38</v>
      </c>
    </row>
    <row r="666" spans="1:16" x14ac:dyDescent="0.25">
      <c r="A666" t="s">
        <v>23</v>
      </c>
      <c r="B666">
        <v>110</v>
      </c>
      <c r="C666">
        <v>140</v>
      </c>
      <c r="D666">
        <v>170</v>
      </c>
      <c r="E666">
        <v>320</v>
      </c>
      <c r="F666">
        <v>390</v>
      </c>
      <c r="G666">
        <v>210</v>
      </c>
      <c r="H666">
        <v>90</v>
      </c>
      <c r="I666">
        <v>20</v>
      </c>
      <c r="J666">
        <v>10</v>
      </c>
      <c r="K666">
        <v>10</v>
      </c>
      <c r="L666">
        <v>20</v>
      </c>
      <c r="M666">
        <v>10</v>
      </c>
      <c r="N666">
        <v>30</v>
      </c>
      <c r="O666">
        <v>0.17</v>
      </c>
      <c r="P666">
        <v>0.27</v>
      </c>
    </row>
    <row r="667" spans="1:16" x14ac:dyDescent="0.25">
      <c r="A667" t="s">
        <v>3</v>
      </c>
      <c r="B667">
        <v>110</v>
      </c>
      <c r="C667">
        <v>110</v>
      </c>
      <c r="D667">
        <v>170</v>
      </c>
      <c r="E667">
        <v>320</v>
      </c>
      <c r="F667">
        <v>260</v>
      </c>
      <c r="G667">
        <v>170</v>
      </c>
      <c r="H667">
        <v>90</v>
      </c>
      <c r="I667">
        <v>50</v>
      </c>
      <c r="J667">
        <v>40</v>
      </c>
      <c r="K667">
        <v>10</v>
      </c>
      <c r="L667">
        <v>30</v>
      </c>
      <c r="M667">
        <v>10</v>
      </c>
      <c r="N667">
        <v>30</v>
      </c>
      <c r="O667">
        <v>0.19</v>
      </c>
      <c r="P667">
        <v>1.35</v>
      </c>
    </row>
    <row r="668" spans="1:16" x14ac:dyDescent="0.25">
      <c r="A668" t="s">
        <v>1</v>
      </c>
      <c r="B668">
        <v>50</v>
      </c>
      <c r="C668">
        <v>70</v>
      </c>
      <c r="D668">
        <v>70</v>
      </c>
      <c r="E668">
        <v>110</v>
      </c>
      <c r="F668">
        <v>140</v>
      </c>
      <c r="G668">
        <v>110</v>
      </c>
      <c r="H668">
        <v>50</v>
      </c>
      <c r="I668">
        <v>30</v>
      </c>
      <c r="J668">
        <v>10</v>
      </c>
      <c r="K668">
        <v>10</v>
      </c>
      <c r="L668">
        <v>10</v>
      </c>
      <c r="M668">
        <v>20</v>
      </c>
      <c r="N668">
        <v>10</v>
      </c>
      <c r="O668">
        <v>0.32</v>
      </c>
    </row>
    <row r="669" spans="1:16" x14ac:dyDescent="0.25">
      <c r="A669" t="s">
        <v>2</v>
      </c>
      <c r="B669">
        <v>90</v>
      </c>
      <c r="C669">
        <v>70</v>
      </c>
      <c r="D669">
        <v>140</v>
      </c>
      <c r="E669">
        <v>170</v>
      </c>
      <c r="F669">
        <v>260</v>
      </c>
      <c r="G669">
        <v>210</v>
      </c>
      <c r="H669">
        <v>70</v>
      </c>
      <c r="I669">
        <v>70</v>
      </c>
      <c r="J669">
        <v>10</v>
      </c>
      <c r="K669">
        <v>20</v>
      </c>
      <c r="L669">
        <v>10</v>
      </c>
      <c r="M669">
        <v>10</v>
      </c>
      <c r="N669">
        <v>30</v>
      </c>
      <c r="O669">
        <v>0.14000000000000001</v>
      </c>
      <c r="P669">
        <v>0.11</v>
      </c>
    </row>
    <row r="670" spans="1:16" x14ac:dyDescent="0.25">
      <c r="A670" t="s">
        <v>0</v>
      </c>
      <c r="B670">
        <v>20</v>
      </c>
      <c r="C670">
        <v>40</v>
      </c>
      <c r="D670">
        <v>50</v>
      </c>
      <c r="E670">
        <v>70</v>
      </c>
      <c r="F670">
        <v>40</v>
      </c>
      <c r="G670">
        <v>20</v>
      </c>
      <c r="H670">
        <v>10</v>
      </c>
      <c r="I670">
        <v>10</v>
      </c>
      <c r="J670">
        <v>10</v>
      </c>
      <c r="K670">
        <v>10</v>
      </c>
      <c r="L670">
        <v>10</v>
      </c>
      <c r="M670">
        <v>10</v>
      </c>
      <c r="N670">
        <v>10</v>
      </c>
      <c r="O670">
        <v>0.27</v>
      </c>
    </row>
  </sheetData>
  <sortState ref="A2:P670">
    <sortCondition ref="A3"/>
  </sortState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70"/>
  <sheetViews>
    <sheetView workbookViewId="0">
      <selection activeCell="D6" sqref="D6"/>
    </sheetView>
  </sheetViews>
  <sheetFormatPr defaultRowHeight="15" x14ac:dyDescent="0.25"/>
  <cols>
    <col min="1" max="1" width="35.42578125" bestFit="1" customWidth="1"/>
    <col min="2" max="2" width="21.42578125" bestFit="1" customWidth="1"/>
    <col min="3" max="3" width="22" bestFit="1" customWidth="1"/>
    <col min="4" max="4" width="17.5703125" bestFit="1" customWidth="1"/>
    <col min="5" max="5" width="16.7109375" bestFit="1" customWidth="1"/>
    <col min="6" max="6" width="19.140625" bestFit="1" customWidth="1"/>
  </cols>
  <sheetData>
    <row r="1" spans="1:6" s="1" customFormat="1" x14ac:dyDescent="0.25">
      <c r="A1" s="1" t="s">
        <v>683</v>
      </c>
      <c r="B1" s="1" t="s">
        <v>1058</v>
      </c>
      <c r="C1" s="1" t="s">
        <v>1059</v>
      </c>
      <c r="D1" s="1" t="s">
        <v>1037</v>
      </c>
      <c r="E1" s="1" t="s">
        <v>1060</v>
      </c>
      <c r="F1" s="1" t="s">
        <v>1038</v>
      </c>
    </row>
    <row r="2" spans="1:6" x14ac:dyDescent="0.25">
      <c r="A2" t="s">
        <v>668</v>
      </c>
      <c r="B2">
        <v>149000</v>
      </c>
      <c r="C2">
        <v>27625</v>
      </c>
      <c r="D2">
        <v>19</v>
      </c>
      <c r="E2" t="s">
        <v>1057</v>
      </c>
      <c r="F2">
        <v>0.43</v>
      </c>
    </row>
    <row r="3" spans="1:6" x14ac:dyDescent="0.25">
      <c r="A3" t="s">
        <v>667</v>
      </c>
      <c r="B3">
        <v>257000</v>
      </c>
      <c r="C3">
        <v>779621</v>
      </c>
      <c r="D3">
        <v>20</v>
      </c>
      <c r="E3">
        <v>1.75</v>
      </c>
      <c r="F3">
        <v>0.62</v>
      </c>
    </row>
    <row r="4" spans="1:6" x14ac:dyDescent="0.25">
      <c r="A4" t="s">
        <v>666</v>
      </c>
      <c r="B4">
        <v>13300</v>
      </c>
      <c r="C4">
        <v>15048</v>
      </c>
      <c r="D4">
        <v>63</v>
      </c>
      <c r="E4" t="s">
        <v>1057</v>
      </c>
      <c r="F4">
        <v>0.4</v>
      </c>
    </row>
    <row r="5" spans="1:6" x14ac:dyDescent="0.25">
      <c r="A5" t="s">
        <v>665</v>
      </c>
      <c r="B5">
        <v>104000</v>
      </c>
      <c r="C5">
        <v>40289</v>
      </c>
      <c r="D5">
        <v>87</v>
      </c>
      <c r="E5" t="s">
        <v>1057</v>
      </c>
      <c r="F5">
        <v>0.4</v>
      </c>
    </row>
    <row r="6" spans="1:6" x14ac:dyDescent="0.25">
      <c r="A6" t="s">
        <v>664</v>
      </c>
      <c r="B6">
        <v>37200</v>
      </c>
      <c r="C6">
        <v>79462</v>
      </c>
      <c r="D6">
        <v>30</v>
      </c>
      <c r="E6">
        <v>1.4</v>
      </c>
      <c r="F6">
        <v>0.56999999999999995</v>
      </c>
    </row>
    <row r="7" spans="1:6" x14ac:dyDescent="0.25">
      <c r="A7" t="s">
        <v>663</v>
      </c>
      <c r="B7">
        <v>299000</v>
      </c>
      <c r="C7">
        <v>232153</v>
      </c>
      <c r="D7">
        <v>49</v>
      </c>
      <c r="E7">
        <v>1</v>
      </c>
      <c r="F7">
        <v>0.49</v>
      </c>
    </row>
    <row r="8" spans="1:6" x14ac:dyDescent="0.25">
      <c r="A8" t="s">
        <v>662</v>
      </c>
      <c r="B8">
        <v>461000</v>
      </c>
      <c r="C8">
        <v>129902</v>
      </c>
      <c r="D8">
        <v>67</v>
      </c>
      <c r="E8">
        <v>2.11</v>
      </c>
      <c r="F8">
        <v>0.65</v>
      </c>
    </row>
    <row r="9" spans="1:6" x14ac:dyDescent="0.25">
      <c r="A9" t="s">
        <v>661</v>
      </c>
      <c r="B9">
        <v>4980</v>
      </c>
      <c r="C9">
        <v>3000</v>
      </c>
      <c r="D9">
        <v>49</v>
      </c>
      <c r="E9">
        <v>1.05</v>
      </c>
      <c r="F9">
        <v>0.5</v>
      </c>
    </row>
    <row r="10" spans="1:6" x14ac:dyDescent="0.25">
      <c r="A10" t="s">
        <v>660</v>
      </c>
      <c r="B10">
        <v>65900</v>
      </c>
      <c r="C10">
        <v>41797</v>
      </c>
      <c r="D10">
        <v>11</v>
      </c>
      <c r="E10" t="s">
        <v>1057</v>
      </c>
      <c r="F10">
        <v>0.39</v>
      </c>
    </row>
    <row r="11" spans="1:6" x14ac:dyDescent="0.25">
      <c r="A11" t="s">
        <v>659</v>
      </c>
      <c r="B11">
        <v>318000</v>
      </c>
      <c r="C11">
        <v>444418</v>
      </c>
      <c r="D11">
        <v>281</v>
      </c>
      <c r="E11">
        <v>0.3</v>
      </c>
      <c r="F11">
        <v>0.47</v>
      </c>
    </row>
    <row r="12" spans="1:6" x14ac:dyDescent="0.25">
      <c r="A12" t="s">
        <v>658</v>
      </c>
      <c r="B12">
        <v>35200</v>
      </c>
      <c r="C12">
        <v>45640</v>
      </c>
      <c r="D12">
        <v>94</v>
      </c>
      <c r="E12">
        <v>0.2</v>
      </c>
      <c r="F12">
        <v>0.39</v>
      </c>
    </row>
    <row r="13" spans="1:6" x14ac:dyDescent="0.25">
      <c r="A13" t="s">
        <v>657</v>
      </c>
      <c r="B13">
        <v>74100</v>
      </c>
      <c r="C13">
        <v>318575</v>
      </c>
      <c r="D13">
        <v>22</v>
      </c>
      <c r="E13">
        <v>1.26</v>
      </c>
      <c r="F13">
        <v>0.54</v>
      </c>
    </row>
    <row r="14" spans="1:6" x14ac:dyDescent="0.25">
      <c r="A14" t="s">
        <v>656</v>
      </c>
      <c r="B14">
        <v>104000</v>
      </c>
      <c r="C14">
        <v>122469</v>
      </c>
      <c r="D14">
        <v>20</v>
      </c>
      <c r="E14">
        <v>3.95</v>
      </c>
      <c r="F14">
        <v>0.47</v>
      </c>
    </row>
    <row r="15" spans="1:6" x14ac:dyDescent="0.25">
      <c r="A15" t="s">
        <v>654</v>
      </c>
      <c r="B15">
        <v>36600</v>
      </c>
      <c r="C15">
        <v>36163</v>
      </c>
      <c r="D15">
        <v>26</v>
      </c>
      <c r="E15" t="s">
        <v>1057</v>
      </c>
      <c r="F15">
        <v>0.39</v>
      </c>
    </row>
    <row r="16" spans="1:6" x14ac:dyDescent="0.25">
      <c r="A16" t="s">
        <v>653</v>
      </c>
      <c r="B16">
        <v>62200</v>
      </c>
      <c r="C16">
        <v>31395</v>
      </c>
      <c r="D16">
        <v>55</v>
      </c>
      <c r="E16" t="s">
        <v>1057</v>
      </c>
      <c r="F16">
        <v>0.39</v>
      </c>
    </row>
    <row r="17" spans="1:6" x14ac:dyDescent="0.25">
      <c r="A17" t="s">
        <v>655</v>
      </c>
      <c r="B17">
        <v>243000</v>
      </c>
      <c r="C17">
        <v>40887</v>
      </c>
      <c r="D17">
        <v>18</v>
      </c>
      <c r="E17">
        <v>2.5</v>
      </c>
      <c r="F17">
        <v>0.55000000000000004</v>
      </c>
    </row>
    <row r="18" spans="1:6" x14ac:dyDescent="0.25">
      <c r="A18" t="s">
        <v>652</v>
      </c>
      <c r="B18">
        <v>22200</v>
      </c>
      <c r="C18">
        <v>24413</v>
      </c>
      <c r="D18">
        <v>66</v>
      </c>
      <c r="E18" t="s">
        <v>1057</v>
      </c>
      <c r="F18">
        <v>0.38</v>
      </c>
    </row>
    <row r="19" spans="1:6" x14ac:dyDescent="0.25">
      <c r="A19" t="s">
        <v>651</v>
      </c>
      <c r="B19">
        <v>237000</v>
      </c>
      <c r="C19">
        <v>1557867</v>
      </c>
      <c r="D19">
        <v>24</v>
      </c>
      <c r="E19" t="s">
        <v>1057</v>
      </c>
      <c r="F19">
        <v>0.37</v>
      </c>
    </row>
    <row r="20" spans="1:6" x14ac:dyDescent="0.25">
      <c r="A20" t="s">
        <v>650</v>
      </c>
      <c r="B20">
        <v>272000</v>
      </c>
      <c r="C20">
        <v>1555137</v>
      </c>
      <c r="D20">
        <v>130</v>
      </c>
      <c r="E20">
        <v>1.86</v>
      </c>
      <c r="F20">
        <v>0.52</v>
      </c>
    </row>
    <row r="21" spans="1:6" x14ac:dyDescent="0.25">
      <c r="A21" t="s">
        <v>648</v>
      </c>
      <c r="B21">
        <v>3570000</v>
      </c>
      <c r="C21">
        <v>3044602</v>
      </c>
      <c r="D21">
        <v>32</v>
      </c>
      <c r="E21" t="s">
        <v>1057</v>
      </c>
      <c r="F21">
        <v>0.39</v>
      </c>
    </row>
    <row r="22" spans="1:6" x14ac:dyDescent="0.25">
      <c r="A22" t="s">
        <v>647</v>
      </c>
      <c r="B22">
        <v>118000</v>
      </c>
      <c r="C22">
        <v>82058</v>
      </c>
      <c r="D22">
        <v>168</v>
      </c>
      <c r="E22" t="s">
        <v>1057</v>
      </c>
      <c r="F22">
        <v>0.32</v>
      </c>
    </row>
    <row r="23" spans="1:6" x14ac:dyDescent="0.25">
      <c r="A23" t="s">
        <v>20</v>
      </c>
      <c r="B23">
        <v>65400</v>
      </c>
      <c r="C23">
        <v>38609</v>
      </c>
      <c r="D23">
        <v>21</v>
      </c>
      <c r="E23" t="s">
        <v>1057</v>
      </c>
      <c r="F23">
        <v>0.28999999999999998</v>
      </c>
    </row>
    <row r="24" spans="1:6" x14ac:dyDescent="0.25">
      <c r="A24" t="s">
        <v>19</v>
      </c>
      <c r="B24">
        <v>486000</v>
      </c>
      <c r="C24">
        <v>1724575</v>
      </c>
      <c r="D24">
        <v>17</v>
      </c>
      <c r="E24" t="s">
        <v>1057</v>
      </c>
      <c r="F24">
        <v>0.39</v>
      </c>
    </row>
    <row r="25" spans="1:6" x14ac:dyDescent="0.25">
      <c r="A25" t="s">
        <v>18</v>
      </c>
      <c r="B25">
        <v>304000</v>
      </c>
      <c r="C25">
        <v>1734504</v>
      </c>
      <c r="D25">
        <v>12</v>
      </c>
      <c r="E25">
        <v>1.65</v>
      </c>
      <c r="F25">
        <v>0.6</v>
      </c>
    </row>
    <row r="26" spans="1:6" x14ac:dyDescent="0.25">
      <c r="A26" t="s">
        <v>17</v>
      </c>
      <c r="B26">
        <v>300000</v>
      </c>
      <c r="C26">
        <v>1164918</v>
      </c>
      <c r="D26">
        <v>10</v>
      </c>
      <c r="E26" t="s">
        <v>1057</v>
      </c>
      <c r="F26">
        <v>0.35</v>
      </c>
    </row>
    <row r="27" spans="1:6" x14ac:dyDescent="0.25">
      <c r="A27" t="s">
        <v>646</v>
      </c>
      <c r="B27">
        <v>18100</v>
      </c>
      <c r="C27">
        <v>12735</v>
      </c>
      <c r="D27">
        <v>21</v>
      </c>
      <c r="E27" t="s">
        <v>1057</v>
      </c>
      <c r="F27">
        <v>0.35</v>
      </c>
    </row>
    <row r="28" spans="1:6" x14ac:dyDescent="0.25">
      <c r="A28" t="s">
        <v>642</v>
      </c>
      <c r="B28">
        <v>388000</v>
      </c>
      <c r="C28">
        <v>2237294</v>
      </c>
      <c r="D28">
        <v>57</v>
      </c>
      <c r="E28" t="s">
        <v>1057</v>
      </c>
      <c r="F28">
        <v>0.5</v>
      </c>
    </row>
    <row r="29" spans="1:6" x14ac:dyDescent="0.25">
      <c r="A29" t="s">
        <v>644</v>
      </c>
      <c r="B29">
        <v>233000</v>
      </c>
      <c r="C29">
        <v>2277726</v>
      </c>
      <c r="D29">
        <v>23</v>
      </c>
      <c r="E29">
        <v>13.2</v>
      </c>
      <c r="F29">
        <v>0.83</v>
      </c>
    </row>
    <row r="30" spans="1:6" x14ac:dyDescent="0.25">
      <c r="A30" t="s">
        <v>641</v>
      </c>
      <c r="B30">
        <v>198000</v>
      </c>
      <c r="C30">
        <v>2272397</v>
      </c>
      <c r="D30">
        <v>94</v>
      </c>
      <c r="E30">
        <v>6.15</v>
      </c>
      <c r="F30">
        <v>0.78</v>
      </c>
    </row>
    <row r="31" spans="1:6" x14ac:dyDescent="0.25">
      <c r="A31" t="s">
        <v>645</v>
      </c>
      <c r="B31">
        <v>525000</v>
      </c>
      <c r="C31">
        <v>3970768</v>
      </c>
      <c r="D31">
        <v>127</v>
      </c>
      <c r="E31">
        <v>2.77</v>
      </c>
      <c r="F31">
        <v>0.64</v>
      </c>
    </row>
    <row r="32" spans="1:6" x14ac:dyDescent="0.25">
      <c r="A32" t="s">
        <v>643</v>
      </c>
      <c r="B32">
        <v>462000</v>
      </c>
      <c r="C32">
        <v>3960144</v>
      </c>
      <c r="D32">
        <v>19</v>
      </c>
      <c r="E32">
        <v>3</v>
      </c>
      <c r="F32">
        <v>0.66</v>
      </c>
    </row>
    <row r="33" spans="1:6" x14ac:dyDescent="0.25">
      <c r="A33" t="s">
        <v>640</v>
      </c>
      <c r="B33">
        <v>503000</v>
      </c>
      <c r="C33">
        <v>3960632</v>
      </c>
      <c r="D33">
        <v>477</v>
      </c>
      <c r="E33">
        <v>2.93</v>
      </c>
      <c r="F33">
        <v>0.63</v>
      </c>
    </row>
    <row r="34" spans="1:6" x14ac:dyDescent="0.25">
      <c r="A34" t="s">
        <v>639</v>
      </c>
      <c r="B34">
        <v>211000</v>
      </c>
      <c r="C34">
        <v>122058</v>
      </c>
      <c r="D34">
        <v>27</v>
      </c>
      <c r="E34">
        <v>2.14</v>
      </c>
      <c r="F34">
        <v>0.64</v>
      </c>
    </row>
    <row r="35" spans="1:6" x14ac:dyDescent="0.25">
      <c r="A35" t="s">
        <v>638</v>
      </c>
      <c r="B35">
        <v>711000</v>
      </c>
      <c r="C35">
        <v>3965992</v>
      </c>
      <c r="D35">
        <v>27</v>
      </c>
      <c r="E35">
        <v>5.53</v>
      </c>
      <c r="F35">
        <v>0.71</v>
      </c>
    </row>
    <row r="36" spans="1:6" x14ac:dyDescent="0.25">
      <c r="A36" t="s">
        <v>637</v>
      </c>
      <c r="B36">
        <v>412000</v>
      </c>
      <c r="C36">
        <v>2325582</v>
      </c>
      <c r="D36">
        <v>10</v>
      </c>
      <c r="E36" t="s">
        <v>1057</v>
      </c>
      <c r="F36">
        <v>0.49</v>
      </c>
    </row>
    <row r="37" spans="1:6" x14ac:dyDescent="0.25">
      <c r="A37" t="s">
        <v>636</v>
      </c>
      <c r="B37">
        <v>48500</v>
      </c>
      <c r="C37">
        <v>38511</v>
      </c>
      <c r="D37">
        <v>125</v>
      </c>
      <c r="E37" t="s">
        <v>1057</v>
      </c>
      <c r="F37">
        <v>0.45</v>
      </c>
    </row>
    <row r="38" spans="1:6" x14ac:dyDescent="0.25">
      <c r="A38" t="s">
        <v>635</v>
      </c>
      <c r="B38">
        <v>154000</v>
      </c>
      <c r="C38">
        <v>299633</v>
      </c>
      <c r="D38">
        <v>8</v>
      </c>
      <c r="E38" t="s">
        <v>1057</v>
      </c>
      <c r="F38">
        <v>0.24</v>
      </c>
    </row>
    <row r="39" spans="1:6" x14ac:dyDescent="0.25">
      <c r="A39" t="s">
        <v>628</v>
      </c>
      <c r="B39">
        <v>590000</v>
      </c>
      <c r="C39">
        <v>2299309</v>
      </c>
      <c r="D39">
        <v>31</v>
      </c>
      <c r="E39">
        <v>4.29</v>
      </c>
      <c r="F39">
        <v>0.75</v>
      </c>
    </row>
    <row r="40" spans="1:6" x14ac:dyDescent="0.25">
      <c r="A40" t="s">
        <v>632</v>
      </c>
      <c r="B40">
        <v>671000</v>
      </c>
      <c r="C40">
        <v>3557348</v>
      </c>
      <c r="D40">
        <v>386</v>
      </c>
      <c r="E40">
        <v>4.9000000000000004</v>
      </c>
      <c r="F40">
        <v>0.76</v>
      </c>
    </row>
    <row r="41" spans="1:6" x14ac:dyDescent="0.25">
      <c r="A41" t="s">
        <v>627</v>
      </c>
      <c r="B41">
        <v>652000</v>
      </c>
      <c r="C41">
        <v>2499848</v>
      </c>
      <c r="D41">
        <v>1151</v>
      </c>
      <c r="E41">
        <v>5.94</v>
      </c>
      <c r="F41">
        <v>0.77</v>
      </c>
    </row>
    <row r="42" spans="1:6" x14ac:dyDescent="0.25">
      <c r="A42" t="s">
        <v>626</v>
      </c>
      <c r="B42">
        <v>220000</v>
      </c>
      <c r="C42">
        <v>1906151</v>
      </c>
      <c r="D42">
        <v>902</v>
      </c>
      <c r="E42">
        <v>20.7</v>
      </c>
      <c r="F42">
        <v>0.87</v>
      </c>
    </row>
    <row r="43" spans="1:6" x14ac:dyDescent="0.25">
      <c r="A43" t="s">
        <v>625</v>
      </c>
      <c r="B43">
        <v>215000</v>
      </c>
      <c r="C43">
        <v>1977299</v>
      </c>
      <c r="D43">
        <v>17</v>
      </c>
      <c r="E43">
        <v>6.95</v>
      </c>
      <c r="F43">
        <v>0.77</v>
      </c>
    </row>
    <row r="44" spans="1:6" x14ac:dyDescent="0.25">
      <c r="A44" t="s">
        <v>624</v>
      </c>
      <c r="B44">
        <v>238000</v>
      </c>
      <c r="C44">
        <v>711445</v>
      </c>
      <c r="D44">
        <v>81</v>
      </c>
      <c r="E44">
        <v>13.05</v>
      </c>
      <c r="F44">
        <v>0.83</v>
      </c>
    </row>
    <row r="45" spans="1:6" x14ac:dyDescent="0.25">
      <c r="A45" t="s">
        <v>623</v>
      </c>
      <c r="B45">
        <v>540000</v>
      </c>
      <c r="C45">
        <v>1960472</v>
      </c>
      <c r="D45">
        <v>44</v>
      </c>
      <c r="E45" t="s">
        <v>1057</v>
      </c>
      <c r="F45">
        <v>0.49</v>
      </c>
    </row>
    <row r="46" spans="1:6" x14ac:dyDescent="0.25">
      <c r="A46" t="s">
        <v>622</v>
      </c>
      <c r="B46">
        <v>72900</v>
      </c>
      <c r="C46">
        <v>271938</v>
      </c>
      <c r="D46">
        <v>16</v>
      </c>
      <c r="E46">
        <v>4.58</v>
      </c>
      <c r="F46">
        <v>0.73</v>
      </c>
    </row>
    <row r="47" spans="1:6" x14ac:dyDescent="0.25">
      <c r="A47" t="s">
        <v>621</v>
      </c>
      <c r="B47">
        <v>556000</v>
      </c>
      <c r="C47" t="s">
        <v>1057</v>
      </c>
      <c r="D47">
        <v>38</v>
      </c>
      <c r="E47">
        <v>6.77</v>
      </c>
      <c r="F47">
        <v>0.8</v>
      </c>
    </row>
    <row r="48" spans="1:6" x14ac:dyDescent="0.25">
      <c r="A48" t="s">
        <v>620</v>
      </c>
      <c r="B48">
        <v>324000</v>
      </c>
      <c r="C48">
        <v>2260979</v>
      </c>
      <c r="D48">
        <v>0</v>
      </c>
    </row>
    <row r="49" spans="1:6" x14ac:dyDescent="0.25">
      <c r="A49" t="s">
        <v>631</v>
      </c>
      <c r="B49">
        <v>432000</v>
      </c>
      <c r="C49">
        <v>3224721</v>
      </c>
      <c r="D49">
        <v>1307</v>
      </c>
      <c r="E49">
        <v>4.41</v>
      </c>
      <c r="F49">
        <v>0.71</v>
      </c>
    </row>
    <row r="50" spans="1:6" x14ac:dyDescent="0.25">
      <c r="A50" t="s">
        <v>619</v>
      </c>
      <c r="B50">
        <v>267000</v>
      </c>
      <c r="C50">
        <v>3050881</v>
      </c>
      <c r="D50">
        <v>6116</v>
      </c>
      <c r="E50">
        <v>5.45</v>
      </c>
      <c r="F50">
        <v>0.72</v>
      </c>
    </row>
    <row r="51" spans="1:6" x14ac:dyDescent="0.25">
      <c r="A51" t="s">
        <v>609</v>
      </c>
      <c r="B51">
        <v>269000</v>
      </c>
      <c r="C51">
        <v>239172</v>
      </c>
      <c r="D51">
        <v>45</v>
      </c>
      <c r="E51">
        <v>1.1599999999999999</v>
      </c>
      <c r="F51">
        <v>0.46</v>
      </c>
    </row>
    <row r="52" spans="1:6" x14ac:dyDescent="0.25">
      <c r="A52" t="s">
        <v>618</v>
      </c>
      <c r="B52">
        <v>27800</v>
      </c>
      <c r="C52">
        <v>85365</v>
      </c>
      <c r="D52">
        <v>50</v>
      </c>
      <c r="E52">
        <v>4.17</v>
      </c>
      <c r="F52">
        <v>0.75</v>
      </c>
    </row>
    <row r="53" spans="1:6" x14ac:dyDescent="0.25">
      <c r="A53" t="s">
        <v>617</v>
      </c>
      <c r="B53">
        <v>49100</v>
      </c>
      <c r="C53">
        <v>90893</v>
      </c>
      <c r="D53">
        <v>70</v>
      </c>
      <c r="E53">
        <v>4.8600000000000003</v>
      </c>
      <c r="F53">
        <v>0.74</v>
      </c>
    </row>
    <row r="54" spans="1:6" x14ac:dyDescent="0.25">
      <c r="A54" t="s">
        <v>616</v>
      </c>
      <c r="B54">
        <v>125000</v>
      </c>
      <c r="C54">
        <v>703645</v>
      </c>
      <c r="D54">
        <v>20</v>
      </c>
      <c r="E54">
        <v>4.7</v>
      </c>
      <c r="F54">
        <v>0.71</v>
      </c>
    </row>
    <row r="55" spans="1:6" x14ac:dyDescent="0.25">
      <c r="A55" t="s">
        <v>615</v>
      </c>
      <c r="B55">
        <v>46100</v>
      </c>
      <c r="C55">
        <v>116211</v>
      </c>
      <c r="D55">
        <v>12</v>
      </c>
      <c r="E55" t="s">
        <v>1057</v>
      </c>
      <c r="F55">
        <v>0.49</v>
      </c>
    </row>
    <row r="56" spans="1:6" x14ac:dyDescent="0.25">
      <c r="A56" t="s">
        <v>614</v>
      </c>
      <c r="B56">
        <v>156000</v>
      </c>
      <c r="C56">
        <v>1927344</v>
      </c>
      <c r="D56">
        <v>186</v>
      </c>
      <c r="E56">
        <v>3.3</v>
      </c>
      <c r="F56">
        <v>0.71</v>
      </c>
    </row>
    <row r="57" spans="1:6" x14ac:dyDescent="0.25">
      <c r="A57" t="s">
        <v>613</v>
      </c>
      <c r="B57">
        <v>250000</v>
      </c>
      <c r="C57">
        <v>1958441</v>
      </c>
      <c r="D57">
        <v>966</v>
      </c>
      <c r="E57">
        <v>5</v>
      </c>
      <c r="F57">
        <v>0.75</v>
      </c>
    </row>
    <row r="58" spans="1:6" x14ac:dyDescent="0.25">
      <c r="A58" t="s">
        <v>630</v>
      </c>
      <c r="B58">
        <v>199000</v>
      </c>
      <c r="C58">
        <v>955008</v>
      </c>
      <c r="D58">
        <v>72</v>
      </c>
      <c r="E58">
        <v>4.5999999999999996</v>
      </c>
      <c r="F58">
        <v>0.75</v>
      </c>
    </row>
    <row r="59" spans="1:6" x14ac:dyDescent="0.25">
      <c r="A59" t="s">
        <v>612</v>
      </c>
      <c r="B59">
        <v>104000</v>
      </c>
      <c r="C59">
        <v>949227</v>
      </c>
      <c r="D59">
        <v>0</v>
      </c>
    </row>
    <row r="60" spans="1:6" x14ac:dyDescent="0.25">
      <c r="A60" t="s">
        <v>629</v>
      </c>
      <c r="B60">
        <v>47100</v>
      </c>
      <c r="C60">
        <v>716089</v>
      </c>
      <c r="D60">
        <v>19</v>
      </c>
      <c r="E60">
        <v>17.329999999999998</v>
      </c>
      <c r="F60">
        <v>0.86</v>
      </c>
    </row>
    <row r="61" spans="1:6" x14ac:dyDescent="0.25">
      <c r="A61" t="s">
        <v>611</v>
      </c>
      <c r="B61">
        <v>62600</v>
      </c>
      <c r="C61">
        <v>716751</v>
      </c>
      <c r="D61">
        <v>137</v>
      </c>
      <c r="E61">
        <v>12.99</v>
      </c>
      <c r="F61">
        <v>0.85</v>
      </c>
    </row>
    <row r="62" spans="1:6" x14ac:dyDescent="0.25">
      <c r="A62" t="s">
        <v>610</v>
      </c>
      <c r="B62">
        <v>43100</v>
      </c>
      <c r="C62">
        <v>34629</v>
      </c>
      <c r="D62">
        <v>22</v>
      </c>
      <c r="E62" t="s">
        <v>1057</v>
      </c>
      <c r="F62">
        <v>0.49</v>
      </c>
    </row>
    <row r="63" spans="1:6" x14ac:dyDescent="0.25">
      <c r="A63" t="s">
        <v>608</v>
      </c>
      <c r="B63">
        <v>156000</v>
      </c>
      <c r="C63">
        <v>1948859</v>
      </c>
      <c r="D63">
        <v>168</v>
      </c>
      <c r="E63">
        <v>7.68</v>
      </c>
      <c r="F63">
        <v>0.77</v>
      </c>
    </row>
    <row r="64" spans="1:6" x14ac:dyDescent="0.25">
      <c r="A64" t="s">
        <v>607</v>
      </c>
      <c r="B64">
        <v>135000</v>
      </c>
      <c r="C64">
        <v>2428170</v>
      </c>
      <c r="D64">
        <v>150</v>
      </c>
      <c r="E64">
        <v>4.58</v>
      </c>
      <c r="F64">
        <v>0.77</v>
      </c>
    </row>
    <row r="65" spans="1:6" x14ac:dyDescent="0.25">
      <c r="A65" t="s">
        <v>606</v>
      </c>
      <c r="B65">
        <v>464000</v>
      </c>
      <c r="C65">
        <v>1731381</v>
      </c>
      <c r="D65">
        <v>31</v>
      </c>
      <c r="E65">
        <v>2.64</v>
      </c>
      <c r="F65">
        <v>0.68</v>
      </c>
    </row>
    <row r="66" spans="1:6" x14ac:dyDescent="0.25">
      <c r="A66" t="s">
        <v>634</v>
      </c>
      <c r="B66">
        <v>1450000</v>
      </c>
      <c r="C66">
        <v>859034</v>
      </c>
      <c r="D66">
        <v>128</v>
      </c>
      <c r="E66">
        <v>2.62</v>
      </c>
      <c r="F66">
        <v>0.66</v>
      </c>
    </row>
    <row r="67" spans="1:6" x14ac:dyDescent="0.25">
      <c r="A67" t="s">
        <v>633</v>
      </c>
      <c r="B67">
        <v>4150000</v>
      </c>
      <c r="C67">
        <v>874822</v>
      </c>
      <c r="D67">
        <v>65</v>
      </c>
      <c r="E67">
        <v>2.63</v>
      </c>
      <c r="F67">
        <v>0.62</v>
      </c>
    </row>
    <row r="68" spans="1:6" x14ac:dyDescent="0.25">
      <c r="A68" t="s">
        <v>605</v>
      </c>
      <c r="B68">
        <v>12200</v>
      </c>
      <c r="C68">
        <v>5758</v>
      </c>
      <c r="D68">
        <v>60</v>
      </c>
      <c r="E68">
        <v>1</v>
      </c>
      <c r="F68">
        <v>0.49</v>
      </c>
    </row>
    <row r="69" spans="1:6" x14ac:dyDescent="0.25">
      <c r="A69" t="s">
        <v>604</v>
      </c>
      <c r="B69">
        <v>30300000</v>
      </c>
      <c r="C69">
        <v>7542238</v>
      </c>
      <c r="D69">
        <v>10859</v>
      </c>
      <c r="E69">
        <v>2.4</v>
      </c>
      <c r="F69">
        <v>0.63</v>
      </c>
    </row>
    <row r="70" spans="1:6" x14ac:dyDescent="0.25">
      <c r="A70" t="s">
        <v>603</v>
      </c>
      <c r="B70">
        <v>502000</v>
      </c>
      <c r="C70">
        <v>3262582</v>
      </c>
      <c r="D70">
        <v>21</v>
      </c>
      <c r="E70">
        <v>4.26</v>
      </c>
      <c r="F70">
        <v>0.7</v>
      </c>
    </row>
    <row r="71" spans="1:6" x14ac:dyDescent="0.25">
      <c r="A71" t="s">
        <v>602</v>
      </c>
      <c r="B71">
        <v>461000</v>
      </c>
      <c r="C71">
        <v>140827</v>
      </c>
      <c r="D71">
        <v>63</v>
      </c>
      <c r="E71">
        <v>2.9</v>
      </c>
      <c r="F71">
        <v>0.6</v>
      </c>
    </row>
    <row r="72" spans="1:6" x14ac:dyDescent="0.25">
      <c r="A72" t="s">
        <v>601</v>
      </c>
      <c r="B72">
        <v>351000</v>
      </c>
      <c r="C72">
        <v>1090278</v>
      </c>
      <c r="D72">
        <v>70</v>
      </c>
      <c r="E72" t="s">
        <v>1057</v>
      </c>
      <c r="F72">
        <v>0.47</v>
      </c>
    </row>
    <row r="73" spans="1:6" x14ac:dyDescent="0.25">
      <c r="A73" t="s">
        <v>600</v>
      </c>
      <c r="B73">
        <v>455000</v>
      </c>
      <c r="C73">
        <v>3386251</v>
      </c>
      <c r="D73">
        <v>0</v>
      </c>
    </row>
    <row r="74" spans="1:6" x14ac:dyDescent="0.25">
      <c r="A74" t="s">
        <v>599</v>
      </c>
      <c r="B74">
        <v>456000</v>
      </c>
      <c r="C74">
        <v>3225711</v>
      </c>
      <c r="D74">
        <v>538</v>
      </c>
      <c r="E74">
        <v>6.46</v>
      </c>
      <c r="F74">
        <v>0.78</v>
      </c>
    </row>
    <row r="75" spans="1:6" x14ac:dyDescent="0.25">
      <c r="A75" t="s">
        <v>598</v>
      </c>
      <c r="B75">
        <v>101000</v>
      </c>
      <c r="C75">
        <v>35513</v>
      </c>
      <c r="D75">
        <v>24</v>
      </c>
      <c r="E75">
        <v>2.4700000000000002</v>
      </c>
      <c r="F75">
        <v>0.56000000000000005</v>
      </c>
    </row>
    <row r="76" spans="1:6" x14ac:dyDescent="0.25">
      <c r="A76" t="s">
        <v>597</v>
      </c>
      <c r="B76">
        <v>72100</v>
      </c>
      <c r="C76">
        <v>491674</v>
      </c>
      <c r="D76">
        <v>35</v>
      </c>
      <c r="E76">
        <v>1.46</v>
      </c>
      <c r="F76">
        <v>0.61</v>
      </c>
    </row>
    <row r="77" spans="1:6" x14ac:dyDescent="0.25">
      <c r="A77" t="s">
        <v>533</v>
      </c>
      <c r="B77">
        <v>383000000</v>
      </c>
      <c r="C77">
        <v>3897637</v>
      </c>
      <c r="D77">
        <v>564</v>
      </c>
      <c r="E77">
        <v>1.21</v>
      </c>
      <c r="F77">
        <v>0.44</v>
      </c>
    </row>
    <row r="78" spans="1:6" x14ac:dyDescent="0.25">
      <c r="A78" t="s">
        <v>532</v>
      </c>
      <c r="B78">
        <v>13000000</v>
      </c>
      <c r="C78">
        <v>45518</v>
      </c>
      <c r="D78">
        <v>104</v>
      </c>
      <c r="E78">
        <v>8.4700000000000006</v>
      </c>
      <c r="F78">
        <v>0.71</v>
      </c>
    </row>
    <row r="79" spans="1:6" x14ac:dyDescent="0.25">
      <c r="A79" t="s">
        <v>596</v>
      </c>
      <c r="B79">
        <v>16400000</v>
      </c>
      <c r="C79">
        <v>2229182</v>
      </c>
      <c r="D79">
        <v>0</v>
      </c>
    </row>
    <row r="80" spans="1:6" x14ac:dyDescent="0.25">
      <c r="A80" t="s">
        <v>595</v>
      </c>
      <c r="B80">
        <v>473000</v>
      </c>
      <c r="C80">
        <v>2108436</v>
      </c>
      <c r="D80">
        <v>134</v>
      </c>
      <c r="E80">
        <v>1.82</v>
      </c>
      <c r="F80">
        <v>0.54</v>
      </c>
    </row>
    <row r="81" spans="1:6" x14ac:dyDescent="0.25">
      <c r="A81" t="s">
        <v>594</v>
      </c>
      <c r="B81">
        <v>181000</v>
      </c>
      <c r="C81">
        <v>951444</v>
      </c>
      <c r="D81">
        <v>91</v>
      </c>
      <c r="E81">
        <v>7.47</v>
      </c>
      <c r="F81">
        <v>0.77</v>
      </c>
    </row>
    <row r="82" spans="1:6" x14ac:dyDescent="0.25">
      <c r="A82" t="s">
        <v>593</v>
      </c>
      <c r="B82">
        <v>86500</v>
      </c>
      <c r="C82">
        <v>2340624</v>
      </c>
      <c r="D82">
        <v>23</v>
      </c>
      <c r="E82">
        <v>1.22</v>
      </c>
      <c r="F82">
        <v>0.61</v>
      </c>
    </row>
    <row r="83" spans="1:6" x14ac:dyDescent="0.25">
      <c r="A83" t="s">
        <v>591</v>
      </c>
      <c r="B83">
        <v>162000</v>
      </c>
      <c r="C83">
        <v>1963486</v>
      </c>
      <c r="D83">
        <v>1562</v>
      </c>
      <c r="E83">
        <v>4.7699999999999996</v>
      </c>
      <c r="F83">
        <v>0.76</v>
      </c>
    </row>
    <row r="84" spans="1:6" x14ac:dyDescent="0.25">
      <c r="A84" t="s">
        <v>590</v>
      </c>
      <c r="B84">
        <v>55100</v>
      </c>
      <c r="C84">
        <v>506269</v>
      </c>
      <c r="D84">
        <v>48</v>
      </c>
      <c r="E84">
        <v>8.98</v>
      </c>
      <c r="F84">
        <v>0.8</v>
      </c>
    </row>
    <row r="85" spans="1:6" x14ac:dyDescent="0.25">
      <c r="A85" t="s">
        <v>592</v>
      </c>
      <c r="B85">
        <v>261000</v>
      </c>
      <c r="C85">
        <v>2126451</v>
      </c>
      <c r="D85">
        <v>155</v>
      </c>
      <c r="E85">
        <v>1</v>
      </c>
      <c r="F85">
        <v>0.52</v>
      </c>
    </row>
    <row r="86" spans="1:6" x14ac:dyDescent="0.25">
      <c r="A86" t="s">
        <v>589</v>
      </c>
      <c r="B86">
        <v>26600</v>
      </c>
      <c r="C86">
        <v>110382</v>
      </c>
      <c r="D86">
        <v>20</v>
      </c>
      <c r="E86" t="s">
        <v>1057</v>
      </c>
      <c r="F86">
        <v>0.44</v>
      </c>
    </row>
    <row r="87" spans="1:6" x14ac:dyDescent="0.25">
      <c r="A87" t="s">
        <v>588</v>
      </c>
      <c r="B87">
        <v>152000</v>
      </c>
      <c r="C87">
        <v>240259</v>
      </c>
      <c r="D87">
        <v>51</v>
      </c>
      <c r="E87">
        <v>3.56</v>
      </c>
      <c r="F87">
        <v>0.66</v>
      </c>
    </row>
    <row r="88" spans="1:6" x14ac:dyDescent="0.25">
      <c r="A88" t="s">
        <v>587</v>
      </c>
      <c r="B88">
        <v>151000</v>
      </c>
      <c r="C88">
        <v>271705</v>
      </c>
      <c r="D88">
        <v>37</v>
      </c>
      <c r="E88">
        <v>2</v>
      </c>
      <c r="F88">
        <v>0.56999999999999995</v>
      </c>
    </row>
    <row r="89" spans="1:6" x14ac:dyDescent="0.25">
      <c r="A89" t="s">
        <v>586</v>
      </c>
      <c r="B89">
        <v>257000</v>
      </c>
      <c r="C89">
        <v>240833</v>
      </c>
      <c r="D89">
        <v>156</v>
      </c>
      <c r="E89">
        <v>3.05</v>
      </c>
      <c r="F89">
        <v>0.7</v>
      </c>
    </row>
    <row r="90" spans="1:6" x14ac:dyDescent="0.25">
      <c r="A90" t="s">
        <v>585</v>
      </c>
      <c r="B90">
        <v>123000</v>
      </c>
      <c r="C90">
        <v>259866</v>
      </c>
      <c r="D90">
        <v>221</v>
      </c>
      <c r="E90">
        <v>1.33</v>
      </c>
      <c r="F90">
        <v>0.54</v>
      </c>
    </row>
    <row r="91" spans="1:6" x14ac:dyDescent="0.25">
      <c r="A91" t="s">
        <v>584</v>
      </c>
      <c r="B91">
        <v>31900</v>
      </c>
      <c r="C91">
        <v>79801</v>
      </c>
      <c r="D91">
        <v>84</v>
      </c>
      <c r="E91">
        <v>2.88</v>
      </c>
      <c r="F91">
        <v>0.63</v>
      </c>
    </row>
    <row r="92" spans="1:6" x14ac:dyDescent="0.25">
      <c r="A92" t="s">
        <v>583</v>
      </c>
      <c r="B92">
        <v>32600</v>
      </c>
      <c r="C92">
        <v>75812</v>
      </c>
      <c r="D92">
        <v>379</v>
      </c>
      <c r="E92">
        <v>2.99</v>
      </c>
      <c r="F92">
        <v>0.69</v>
      </c>
    </row>
    <row r="93" spans="1:6" x14ac:dyDescent="0.25">
      <c r="A93" t="s">
        <v>582</v>
      </c>
      <c r="B93">
        <v>14700</v>
      </c>
      <c r="C93">
        <v>17560</v>
      </c>
      <c r="D93">
        <v>14</v>
      </c>
      <c r="E93">
        <v>1.55</v>
      </c>
      <c r="F93">
        <v>0.59</v>
      </c>
    </row>
    <row r="94" spans="1:6" x14ac:dyDescent="0.25">
      <c r="A94" t="s">
        <v>581</v>
      </c>
      <c r="B94">
        <v>181000</v>
      </c>
      <c r="C94">
        <v>38152</v>
      </c>
      <c r="D94">
        <v>53</v>
      </c>
      <c r="E94">
        <v>1.88</v>
      </c>
      <c r="F94">
        <v>0.61</v>
      </c>
    </row>
    <row r="95" spans="1:6" x14ac:dyDescent="0.25">
      <c r="A95" t="s">
        <v>580</v>
      </c>
      <c r="B95">
        <v>441000</v>
      </c>
      <c r="C95">
        <v>304837</v>
      </c>
      <c r="D95">
        <v>24</v>
      </c>
      <c r="E95">
        <v>4.45</v>
      </c>
      <c r="F95">
        <v>0.69</v>
      </c>
    </row>
    <row r="96" spans="1:6" x14ac:dyDescent="0.25">
      <c r="A96" t="s">
        <v>579</v>
      </c>
      <c r="B96">
        <v>205000</v>
      </c>
      <c r="C96">
        <v>2930144</v>
      </c>
      <c r="D96">
        <v>121</v>
      </c>
      <c r="E96">
        <v>3.71</v>
      </c>
      <c r="F96">
        <v>0.66</v>
      </c>
    </row>
    <row r="97" spans="1:6" x14ac:dyDescent="0.25">
      <c r="A97" t="s">
        <v>578</v>
      </c>
      <c r="B97">
        <v>285000</v>
      </c>
      <c r="C97">
        <v>749821</v>
      </c>
      <c r="D97">
        <v>67</v>
      </c>
      <c r="E97">
        <v>1.5</v>
      </c>
      <c r="F97">
        <v>0.56999999999999995</v>
      </c>
    </row>
    <row r="98" spans="1:6" x14ac:dyDescent="0.25">
      <c r="A98" t="s">
        <v>577</v>
      </c>
      <c r="B98">
        <v>578000</v>
      </c>
      <c r="C98">
        <v>1392224</v>
      </c>
      <c r="D98">
        <v>17</v>
      </c>
      <c r="E98">
        <v>1</v>
      </c>
      <c r="F98">
        <v>0.51</v>
      </c>
    </row>
    <row r="99" spans="1:6" x14ac:dyDescent="0.25">
      <c r="A99" t="s">
        <v>576</v>
      </c>
      <c r="B99">
        <v>254000</v>
      </c>
      <c r="C99">
        <v>1157214</v>
      </c>
      <c r="D99">
        <v>61</v>
      </c>
      <c r="E99">
        <v>5.37</v>
      </c>
      <c r="F99">
        <v>0.75</v>
      </c>
    </row>
    <row r="100" spans="1:6" x14ac:dyDescent="0.25">
      <c r="A100" t="s">
        <v>575</v>
      </c>
      <c r="B100">
        <v>242000</v>
      </c>
      <c r="C100">
        <v>1151242</v>
      </c>
      <c r="D100">
        <v>181</v>
      </c>
      <c r="E100">
        <v>3.93</v>
      </c>
      <c r="F100">
        <v>0.69</v>
      </c>
    </row>
    <row r="101" spans="1:6" x14ac:dyDescent="0.25">
      <c r="A101" t="s">
        <v>574</v>
      </c>
      <c r="B101">
        <v>430000</v>
      </c>
      <c r="C101">
        <v>4743698</v>
      </c>
      <c r="D101">
        <v>25</v>
      </c>
      <c r="E101">
        <v>2.31</v>
      </c>
      <c r="F101">
        <v>0.62</v>
      </c>
    </row>
    <row r="102" spans="1:6" x14ac:dyDescent="0.25">
      <c r="A102" t="s">
        <v>531</v>
      </c>
      <c r="B102">
        <v>133000</v>
      </c>
      <c r="C102">
        <v>629251</v>
      </c>
      <c r="D102">
        <v>63</v>
      </c>
      <c r="E102">
        <v>2.5499999999999998</v>
      </c>
      <c r="F102">
        <v>0.56999999999999995</v>
      </c>
    </row>
    <row r="103" spans="1:6" x14ac:dyDescent="0.25">
      <c r="A103" t="s">
        <v>524</v>
      </c>
      <c r="B103">
        <v>62700</v>
      </c>
      <c r="C103">
        <v>49319</v>
      </c>
      <c r="D103">
        <v>36</v>
      </c>
      <c r="E103" t="s">
        <v>1057</v>
      </c>
      <c r="F103">
        <v>0.37</v>
      </c>
    </row>
    <row r="104" spans="1:6" x14ac:dyDescent="0.25">
      <c r="A104" t="s">
        <v>523</v>
      </c>
      <c r="B104">
        <v>487000</v>
      </c>
      <c r="C104">
        <v>298488</v>
      </c>
      <c r="D104">
        <v>345</v>
      </c>
      <c r="E104">
        <v>1</v>
      </c>
      <c r="F104">
        <v>0.49</v>
      </c>
    </row>
    <row r="105" spans="1:6" x14ac:dyDescent="0.25">
      <c r="A105" t="s">
        <v>522</v>
      </c>
      <c r="B105">
        <v>300000</v>
      </c>
      <c r="C105">
        <v>206612</v>
      </c>
      <c r="D105">
        <v>14</v>
      </c>
      <c r="E105" t="s">
        <v>1057</v>
      </c>
      <c r="F105">
        <v>0.37</v>
      </c>
    </row>
    <row r="106" spans="1:6" x14ac:dyDescent="0.25">
      <c r="A106" t="s">
        <v>530</v>
      </c>
      <c r="B106">
        <v>1510000</v>
      </c>
      <c r="C106">
        <v>4626998</v>
      </c>
      <c r="D106">
        <v>519</v>
      </c>
      <c r="E106">
        <v>0.9</v>
      </c>
      <c r="F106">
        <v>0.48</v>
      </c>
    </row>
    <row r="107" spans="1:6" x14ac:dyDescent="0.25">
      <c r="A107" t="s">
        <v>520</v>
      </c>
      <c r="B107">
        <v>1630000</v>
      </c>
      <c r="C107">
        <v>9175768</v>
      </c>
      <c r="D107">
        <v>1750</v>
      </c>
      <c r="E107">
        <v>1.59</v>
      </c>
      <c r="F107">
        <v>0.54</v>
      </c>
    </row>
    <row r="108" spans="1:6" x14ac:dyDescent="0.25">
      <c r="A108" t="s">
        <v>519</v>
      </c>
      <c r="B108">
        <v>127000</v>
      </c>
      <c r="C108">
        <v>62380</v>
      </c>
      <c r="D108">
        <v>33</v>
      </c>
      <c r="E108">
        <v>1.85</v>
      </c>
      <c r="F108">
        <v>0.47</v>
      </c>
    </row>
    <row r="109" spans="1:6" x14ac:dyDescent="0.25">
      <c r="A109" t="s">
        <v>518</v>
      </c>
      <c r="B109">
        <v>561000</v>
      </c>
      <c r="C109">
        <v>596548</v>
      </c>
      <c r="D109">
        <v>18</v>
      </c>
      <c r="E109" t="s">
        <v>1057</v>
      </c>
      <c r="F109">
        <v>0.24</v>
      </c>
    </row>
    <row r="110" spans="1:6" x14ac:dyDescent="0.25">
      <c r="A110" t="s">
        <v>517</v>
      </c>
      <c r="B110">
        <v>70400</v>
      </c>
      <c r="C110">
        <v>146562</v>
      </c>
      <c r="D110">
        <v>8</v>
      </c>
      <c r="E110" t="s">
        <v>1057</v>
      </c>
      <c r="F110">
        <v>0.32</v>
      </c>
    </row>
    <row r="111" spans="1:6" x14ac:dyDescent="0.25">
      <c r="A111" t="s">
        <v>516</v>
      </c>
      <c r="B111">
        <v>167000</v>
      </c>
      <c r="C111">
        <v>106026</v>
      </c>
      <c r="D111">
        <v>32</v>
      </c>
      <c r="E111" t="s">
        <v>1057</v>
      </c>
      <c r="F111">
        <v>0.37</v>
      </c>
    </row>
    <row r="112" spans="1:6" x14ac:dyDescent="0.25">
      <c r="A112" t="s">
        <v>515</v>
      </c>
      <c r="B112">
        <v>4830000</v>
      </c>
      <c r="C112">
        <v>882942</v>
      </c>
      <c r="D112">
        <v>42</v>
      </c>
      <c r="E112" t="s">
        <v>1057</v>
      </c>
      <c r="F112">
        <v>0.32</v>
      </c>
    </row>
    <row r="113" spans="1:6" x14ac:dyDescent="0.25">
      <c r="A113" t="s">
        <v>514</v>
      </c>
      <c r="B113">
        <v>10200</v>
      </c>
      <c r="C113">
        <v>8204</v>
      </c>
      <c r="D113">
        <v>19</v>
      </c>
      <c r="E113" t="s">
        <v>1057</v>
      </c>
      <c r="F113">
        <v>0.32</v>
      </c>
    </row>
    <row r="114" spans="1:6" x14ac:dyDescent="0.25">
      <c r="A114" t="s">
        <v>513</v>
      </c>
      <c r="B114">
        <v>121000</v>
      </c>
      <c r="C114">
        <v>47777</v>
      </c>
      <c r="D114">
        <v>105</v>
      </c>
      <c r="E114">
        <v>1</v>
      </c>
      <c r="F114">
        <v>0.45</v>
      </c>
    </row>
    <row r="115" spans="1:6" x14ac:dyDescent="0.25">
      <c r="A115" t="s">
        <v>512</v>
      </c>
      <c r="B115">
        <v>12800</v>
      </c>
      <c r="C115">
        <v>2014</v>
      </c>
      <c r="D115">
        <v>10</v>
      </c>
      <c r="E115" t="s">
        <v>1057</v>
      </c>
      <c r="F115">
        <v>0.32</v>
      </c>
    </row>
    <row r="116" spans="1:6" x14ac:dyDescent="0.25">
      <c r="A116" t="s">
        <v>511</v>
      </c>
      <c r="B116">
        <v>21500</v>
      </c>
      <c r="C116">
        <v>53637</v>
      </c>
      <c r="D116">
        <v>62</v>
      </c>
      <c r="E116" t="s">
        <v>1057</v>
      </c>
      <c r="F116">
        <v>0.35</v>
      </c>
    </row>
    <row r="117" spans="1:6" x14ac:dyDescent="0.25">
      <c r="A117" t="s">
        <v>510</v>
      </c>
      <c r="B117">
        <v>408000</v>
      </c>
      <c r="C117">
        <v>434784</v>
      </c>
      <c r="D117">
        <v>24</v>
      </c>
      <c r="E117">
        <v>2.5</v>
      </c>
      <c r="F117">
        <v>0.53</v>
      </c>
    </row>
    <row r="118" spans="1:6" x14ac:dyDescent="0.25">
      <c r="A118" t="s">
        <v>509</v>
      </c>
      <c r="B118">
        <v>407000</v>
      </c>
      <c r="C118">
        <v>303150</v>
      </c>
      <c r="D118">
        <v>19</v>
      </c>
      <c r="E118" t="s">
        <v>1057</v>
      </c>
      <c r="F118">
        <v>0.32</v>
      </c>
    </row>
    <row r="119" spans="1:6" x14ac:dyDescent="0.25">
      <c r="A119" t="s">
        <v>508</v>
      </c>
      <c r="B119">
        <v>85700</v>
      </c>
      <c r="C119">
        <v>169968</v>
      </c>
      <c r="D119">
        <v>14</v>
      </c>
      <c r="E119" t="s">
        <v>1057</v>
      </c>
      <c r="F119">
        <v>0.24</v>
      </c>
    </row>
    <row r="120" spans="1:6" x14ac:dyDescent="0.25">
      <c r="A120" t="s">
        <v>507</v>
      </c>
      <c r="B120">
        <v>70700</v>
      </c>
      <c r="C120">
        <v>115610</v>
      </c>
      <c r="D120">
        <v>39</v>
      </c>
      <c r="E120" t="s">
        <v>1057</v>
      </c>
      <c r="F120">
        <v>0.24</v>
      </c>
    </row>
    <row r="121" spans="1:6" x14ac:dyDescent="0.25">
      <c r="A121" t="s">
        <v>506</v>
      </c>
      <c r="B121">
        <v>40700</v>
      </c>
      <c r="C121">
        <v>26205</v>
      </c>
      <c r="D121">
        <v>15</v>
      </c>
      <c r="E121" t="s">
        <v>1057</v>
      </c>
      <c r="F121">
        <v>0.35</v>
      </c>
    </row>
    <row r="122" spans="1:6" x14ac:dyDescent="0.25">
      <c r="A122" t="s">
        <v>505</v>
      </c>
      <c r="B122">
        <v>241000</v>
      </c>
      <c r="C122">
        <v>186480</v>
      </c>
      <c r="D122">
        <v>31</v>
      </c>
      <c r="E122" t="s">
        <v>1057</v>
      </c>
      <c r="F122">
        <v>0.32</v>
      </c>
    </row>
    <row r="123" spans="1:6" x14ac:dyDescent="0.25">
      <c r="A123" t="s">
        <v>529</v>
      </c>
      <c r="B123">
        <v>719000</v>
      </c>
      <c r="C123">
        <v>2166459</v>
      </c>
      <c r="D123">
        <v>24</v>
      </c>
      <c r="E123" t="s">
        <v>1057</v>
      </c>
      <c r="F123">
        <v>0.28999999999999998</v>
      </c>
    </row>
    <row r="124" spans="1:6" x14ac:dyDescent="0.25">
      <c r="A124" t="s">
        <v>504</v>
      </c>
      <c r="B124">
        <v>502000</v>
      </c>
      <c r="C124">
        <v>2171232</v>
      </c>
      <c r="D124">
        <v>181</v>
      </c>
      <c r="E124">
        <v>0.91</v>
      </c>
      <c r="F124">
        <v>0.41</v>
      </c>
    </row>
    <row r="125" spans="1:6" x14ac:dyDescent="0.25">
      <c r="A125" t="s">
        <v>503</v>
      </c>
      <c r="B125">
        <v>206000</v>
      </c>
      <c r="C125">
        <v>214428</v>
      </c>
      <c r="D125">
        <v>19</v>
      </c>
      <c r="E125">
        <v>1.87</v>
      </c>
      <c r="F125">
        <v>0.5</v>
      </c>
    </row>
    <row r="126" spans="1:6" x14ac:dyDescent="0.25">
      <c r="A126" t="s">
        <v>502</v>
      </c>
      <c r="B126">
        <v>213000</v>
      </c>
      <c r="C126">
        <v>897357</v>
      </c>
      <c r="D126">
        <v>29</v>
      </c>
      <c r="E126" t="s">
        <v>1057</v>
      </c>
      <c r="F126">
        <v>0.49</v>
      </c>
    </row>
    <row r="127" spans="1:6" x14ac:dyDescent="0.25">
      <c r="A127" t="s">
        <v>501</v>
      </c>
      <c r="B127">
        <v>222000</v>
      </c>
      <c r="C127">
        <v>628670</v>
      </c>
      <c r="D127">
        <v>318</v>
      </c>
      <c r="E127">
        <v>1.95</v>
      </c>
      <c r="F127">
        <v>0.51</v>
      </c>
    </row>
    <row r="128" spans="1:6" x14ac:dyDescent="0.25">
      <c r="A128" t="s">
        <v>500</v>
      </c>
      <c r="B128">
        <v>144000</v>
      </c>
      <c r="C128">
        <v>501745</v>
      </c>
      <c r="D128">
        <v>44</v>
      </c>
      <c r="E128">
        <v>3.1</v>
      </c>
      <c r="F128">
        <v>0.71</v>
      </c>
    </row>
    <row r="129" spans="1:6" x14ac:dyDescent="0.25">
      <c r="A129" t="s">
        <v>499</v>
      </c>
      <c r="B129">
        <v>24400</v>
      </c>
      <c r="C129">
        <v>34050</v>
      </c>
      <c r="D129">
        <v>46</v>
      </c>
      <c r="E129">
        <v>6.95</v>
      </c>
      <c r="F129">
        <v>0.76</v>
      </c>
    </row>
    <row r="130" spans="1:6" x14ac:dyDescent="0.25">
      <c r="A130" t="s">
        <v>498</v>
      </c>
      <c r="B130">
        <v>330000</v>
      </c>
      <c r="C130">
        <v>257150</v>
      </c>
      <c r="D130">
        <v>23</v>
      </c>
      <c r="E130">
        <v>1.25</v>
      </c>
      <c r="F130">
        <v>0.49</v>
      </c>
    </row>
    <row r="131" spans="1:6" x14ac:dyDescent="0.25">
      <c r="A131" t="s">
        <v>497</v>
      </c>
      <c r="B131">
        <v>87900</v>
      </c>
      <c r="C131">
        <v>40235</v>
      </c>
      <c r="D131">
        <v>21</v>
      </c>
      <c r="E131">
        <v>2.5499999999999998</v>
      </c>
      <c r="F131">
        <v>0.53</v>
      </c>
    </row>
    <row r="132" spans="1:6" x14ac:dyDescent="0.25">
      <c r="A132" t="s">
        <v>496</v>
      </c>
      <c r="B132">
        <v>111000</v>
      </c>
      <c r="C132">
        <v>40824</v>
      </c>
      <c r="D132">
        <v>15</v>
      </c>
      <c r="E132">
        <v>0.4</v>
      </c>
      <c r="F132">
        <v>0.4</v>
      </c>
    </row>
    <row r="133" spans="1:6" x14ac:dyDescent="0.25">
      <c r="A133" t="s">
        <v>495</v>
      </c>
      <c r="B133">
        <v>81700</v>
      </c>
      <c r="C133">
        <v>93544</v>
      </c>
      <c r="D133">
        <v>56</v>
      </c>
      <c r="E133">
        <v>3.95</v>
      </c>
      <c r="F133">
        <v>0.56000000000000005</v>
      </c>
    </row>
    <row r="134" spans="1:6" x14ac:dyDescent="0.25">
      <c r="A134" t="s">
        <v>494</v>
      </c>
      <c r="B134">
        <v>108000</v>
      </c>
      <c r="C134">
        <v>44078</v>
      </c>
      <c r="D134">
        <v>65</v>
      </c>
      <c r="E134">
        <v>2.5</v>
      </c>
      <c r="F134">
        <v>0.56999999999999995</v>
      </c>
    </row>
    <row r="135" spans="1:6" x14ac:dyDescent="0.25">
      <c r="A135" t="s">
        <v>528</v>
      </c>
      <c r="B135">
        <v>892000</v>
      </c>
      <c r="C135">
        <v>1919007</v>
      </c>
      <c r="D135">
        <v>41</v>
      </c>
      <c r="E135" t="s">
        <v>1057</v>
      </c>
      <c r="F135">
        <v>0.41</v>
      </c>
    </row>
    <row r="136" spans="1:6" x14ac:dyDescent="0.25">
      <c r="A136" t="s">
        <v>493</v>
      </c>
      <c r="B136">
        <v>907000</v>
      </c>
      <c r="C136">
        <v>2798970</v>
      </c>
      <c r="D136">
        <v>896</v>
      </c>
      <c r="E136">
        <v>0.68</v>
      </c>
      <c r="F136">
        <v>0.51</v>
      </c>
    </row>
    <row r="137" spans="1:6" x14ac:dyDescent="0.25">
      <c r="A137" t="s">
        <v>527</v>
      </c>
      <c r="B137">
        <v>465000</v>
      </c>
      <c r="C137">
        <v>1637166</v>
      </c>
      <c r="D137">
        <v>23</v>
      </c>
      <c r="E137">
        <v>4</v>
      </c>
      <c r="F137">
        <v>0.6</v>
      </c>
    </row>
    <row r="138" spans="1:6" x14ac:dyDescent="0.25">
      <c r="A138" t="s">
        <v>492</v>
      </c>
      <c r="B138">
        <v>507000</v>
      </c>
      <c r="C138">
        <v>3237879</v>
      </c>
      <c r="D138">
        <v>184</v>
      </c>
      <c r="E138" t="s">
        <v>1057</v>
      </c>
      <c r="F138">
        <v>0.24</v>
      </c>
    </row>
    <row r="139" spans="1:6" x14ac:dyDescent="0.25">
      <c r="A139" t="s">
        <v>491</v>
      </c>
      <c r="B139">
        <v>594000</v>
      </c>
      <c r="C139">
        <v>1632063</v>
      </c>
      <c r="D139">
        <v>14</v>
      </c>
      <c r="E139" t="s">
        <v>1057</v>
      </c>
      <c r="F139">
        <v>0.37</v>
      </c>
    </row>
    <row r="140" spans="1:6" x14ac:dyDescent="0.25">
      <c r="A140" t="s">
        <v>526</v>
      </c>
      <c r="B140">
        <v>191000</v>
      </c>
      <c r="C140">
        <v>49534</v>
      </c>
      <c r="D140">
        <v>23</v>
      </c>
      <c r="E140" t="s">
        <v>1057</v>
      </c>
      <c r="F140">
        <v>0.35</v>
      </c>
    </row>
    <row r="141" spans="1:6" x14ac:dyDescent="0.25">
      <c r="A141" t="s">
        <v>489</v>
      </c>
      <c r="B141">
        <v>76900</v>
      </c>
      <c r="C141">
        <v>49467</v>
      </c>
      <c r="D141">
        <v>26</v>
      </c>
      <c r="E141">
        <v>1.1399999999999999</v>
      </c>
      <c r="F141">
        <v>0.43</v>
      </c>
    </row>
    <row r="142" spans="1:6" x14ac:dyDescent="0.25">
      <c r="A142" t="s">
        <v>525</v>
      </c>
      <c r="B142">
        <v>32000</v>
      </c>
      <c r="C142">
        <v>50105</v>
      </c>
      <c r="D142">
        <v>19</v>
      </c>
      <c r="E142" t="s">
        <v>1057</v>
      </c>
      <c r="F142">
        <v>0.37</v>
      </c>
    </row>
    <row r="143" spans="1:6" x14ac:dyDescent="0.25">
      <c r="A143" t="s">
        <v>488</v>
      </c>
      <c r="B143">
        <v>46700</v>
      </c>
      <c r="C143">
        <v>49750</v>
      </c>
      <c r="D143">
        <v>66</v>
      </c>
      <c r="E143">
        <v>1.64</v>
      </c>
      <c r="F143">
        <v>0.49</v>
      </c>
    </row>
    <row r="144" spans="1:6" x14ac:dyDescent="0.25">
      <c r="A144" t="s">
        <v>490</v>
      </c>
      <c r="B144">
        <v>50400</v>
      </c>
      <c r="C144">
        <v>32081</v>
      </c>
      <c r="D144">
        <v>202</v>
      </c>
      <c r="E144">
        <v>0.45</v>
      </c>
      <c r="F144">
        <v>0.47</v>
      </c>
    </row>
    <row r="145" spans="1:6" x14ac:dyDescent="0.25">
      <c r="A145" t="s">
        <v>486</v>
      </c>
      <c r="B145">
        <v>518000</v>
      </c>
      <c r="C145">
        <v>973012</v>
      </c>
      <c r="D145">
        <v>30</v>
      </c>
      <c r="E145">
        <v>1.5</v>
      </c>
      <c r="F145">
        <v>0.48</v>
      </c>
    </row>
    <row r="146" spans="1:6" x14ac:dyDescent="0.25">
      <c r="A146" t="s">
        <v>487</v>
      </c>
      <c r="B146">
        <v>265000</v>
      </c>
      <c r="C146">
        <v>19864</v>
      </c>
      <c r="D146">
        <v>8</v>
      </c>
      <c r="E146" t="s">
        <v>1057</v>
      </c>
      <c r="F146">
        <v>0.28999999999999998</v>
      </c>
    </row>
    <row r="147" spans="1:6" x14ac:dyDescent="0.25">
      <c r="A147" t="s">
        <v>485</v>
      </c>
      <c r="B147">
        <v>615000</v>
      </c>
      <c r="C147">
        <v>903094</v>
      </c>
      <c r="D147">
        <v>82</v>
      </c>
      <c r="E147">
        <v>0.3</v>
      </c>
      <c r="F147">
        <v>0.41</v>
      </c>
    </row>
    <row r="148" spans="1:6" x14ac:dyDescent="0.25">
      <c r="A148" t="s">
        <v>484</v>
      </c>
      <c r="B148">
        <v>98600</v>
      </c>
      <c r="C148">
        <v>212200</v>
      </c>
      <c r="D148">
        <v>30</v>
      </c>
      <c r="E148">
        <v>6.3</v>
      </c>
      <c r="F148">
        <v>0.77</v>
      </c>
    </row>
    <row r="149" spans="1:6" x14ac:dyDescent="0.25">
      <c r="A149" t="s">
        <v>483</v>
      </c>
      <c r="B149">
        <v>227000</v>
      </c>
      <c r="C149">
        <v>338074</v>
      </c>
      <c r="D149">
        <v>14</v>
      </c>
      <c r="E149" t="s">
        <v>1057</v>
      </c>
      <c r="F149">
        <v>0.24</v>
      </c>
    </row>
    <row r="150" spans="1:6" x14ac:dyDescent="0.25">
      <c r="A150" t="s">
        <v>521</v>
      </c>
      <c r="B150">
        <v>45100</v>
      </c>
      <c r="C150">
        <v>32091</v>
      </c>
      <c r="D150">
        <v>162</v>
      </c>
      <c r="E150">
        <v>2.66</v>
      </c>
      <c r="F150">
        <v>0.61</v>
      </c>
    </row>
    <row r="151" spans="1:6" x14ac:dyDescent="0.25">
      <c r="A151" t="s">
        <v>573</v>
      </c>
      <c r="B151">
        <v>317000</v>
      </c>
      <c r="C151">
        <v>2523744</v>
      </c>
      <c r="D151">
        <v>93</v>
      </c>
      <c r="E151">
        <v>4.53</v>
      </c>
      <c r="F151">
        <v>0.72</v>
      </c>
    </row>
    <row r="152" spans="1:6" x14ac:dyDescent="0.25">
      <c r="A152" t="s">
        <v>572</v>
      </c>
      <c r="B152">
        <v>406000</v>
      </c>
      <c r="C152">
        <v>2673752</v>
      </c>
      <c r="D152">
        <v>467</v>
      </c>
      <c r="E152">
        <v>8.2899999999999991</v>
      </c>
      <c r="F152">
        <v>0.79</v>
      </c>
    </row>
    <row r="153" spans="1:6" x14ac:dyDescent="0.25">
      <c r="A153" t="s">
        <v>571</v>
      </c>
      <c r="B153">
        <v>199000</v>
      </c>
      <c r="C153">
        <v>1277111</v>
      </c>
      <c r="D153">
        <v>14</v>
      </c>
      <c r="E153">
        <v>1.52</v>
      </c>
      <c r="F153">
        <v>0.56000000000000005</v>
      </c>
    </row>
    <row r="154" spans="1:6" x14ac:dyDescent="0.25">
      <c r="A154" t="s">
        <v>570</v>
      </c>
      <c r="B154">
        <v>15000</v>
      </c>
      <c r="C154">
        <v>5589</v>
      </c>
      <c r="D154">
        <v>16</v>
      </c>
      <c r="E154" t="s">
        <v>1057</v>
      </c>
      <c r="F154">
        <v>0.43</v>
      </c>
    </row>
    <row r="155" spans="1:6" x14ac:dyDescent="0.25">
      <c r="A155" t="s">
        <v>569</v>
      </c>
      <c r="B155">
        <v>348000</v>
      </c>
      <c r="C155">
        <v>733001</v>
      </c>
      <c r="D155">
        <v>0</v>
      </c>
    </row>
    <row r="156" spans="1:6" x14ac:dyDescent="0.25">
      <c r="A156" t="s">
        <v>568</v>
      </c>
      <c r="B156">
        <v>22200</v>
      </c>
      <c r="C156">
        <v>8101</v>
      </c>
      <c r="D156">
        <v>20</v>
      </c>
      <c r="E156">
        <v>1.91</v>
      </c>
      <c r="F156">
        <v>0.64</v>
      </c>
    </row>
    <row r="157" spans="1:6" x14ac:dyDescent="0.25">
      <c r="A157" t="s">
        <v>567</v>
      </c>
      <c r="B157">
        <v>86800</v>
      </c>
      <c r="C157">
        <v>264200</v>
      </c>
      <c r="D157">
        <v>102</v>
      </c>
      <c r="E157">
        <v>1.2</v>
      </c>
      <c r="F157">
        <v>0.49</v>
      </c>
    </row>
    <row r="158" spans="1:6" x14ac:dyDescent="0.25">
      <c r="A158" t="s">
        <v>562</v>
      </c>
      <c r="B158">
        <v>389000</v>
      </c>
      <c r="C158">
        <v>2961221</v>
      </c>
      <c r="D158">
        <v>22</v>
      </c>
      <c r="E158" t="s">
        <v>1057</v>
      </c>
      <c r="F158">
        <v>0.43</v>
      </c>
    </row>
    <row r="159" spans="1:6" x14ac:dyDescent="0.25">
      <c r="A159" t="s">
        <v>566</v>
      </c>
      <c r="B159">
        <v>93900</v>
      </c>
      <c r="C159">
        <v>395340</v>
      </c>
      <c r="D159">
        <v>112</v>
      </c>
      <c r="E159">
        <v>1.74</v>
      </c>
      <c r="F159">
        <v>0.59</v>
      </c>
    </row>
    <row r="160" spans="1:6" x14ac:dyDescent="0.25">
      <c r="A160" t="s">
        <v>565</v>
      </c>
      <c r="B160">
        <v>114000</v>
      </c>
      <c r="C160">
        <v>787618</v>
      </c>
      <c r="D160">
        <v>518</v>
      </c>
      <c r="E160">
        <v>4.24</v>
      </c>
      <c r="F160">
        <v>0.73</v>
      </c>
    </row>
    <row r="161" spans="1:6" x14ac:dyDescent="0.25">
      <c r="A161" t="s">
        <v>564</v>
      </c>
      <c r="B161">
        <v>12500</v>
      </c>
      <c r="C161">
        <v>4105</v>
      </c>
      <c r="D161">
        <v>59</v>
      </c>
      <c r="E161" t="s">
        <v>1057</v>
      </c>
      <c r="F161">
        <v>0.32</v>
      </c>
    </row>
    <row r="162" spans="1:6" x14ac:dyDescent="0.25">
      <c r="A162" t="s">
        <v>563</v>
      </c>
      <c r="B162">
        <v>10800</v>
      </c>
      <c r="C162">
        <v>883</v>
      </c>
      <c r="D162">
        <v>0</v>
      </c>
    </row>
    <row r="163" spans="1:6" x14ac:dyDescent="0.25">
      <c r="A163" t="s">
        <v>561</v>
      </c>
      <c r="B163">
        <v>98600</v>
      </c>
      <c r="C163">
        <v>390740</v>
      </c>
      <c r="D163">
        <v>0</v>
      </c>
    </row>
    <row r="164" spans="1:6" x14ac:dyDescent="0.25">
      <c r="A164" t="s">
        <v>560</v>
      </c>
      <c r="B164">
        <v>36600</v>
      </c>
      <c r="C164">
        <v>33273</v>
      </c>
      <c r="D164">
        <v>32</v>
      </c>
      <c r="E164">
        <v>4.5</v>
      </c>
      <c r="F164">
        <v>0.75</v>
      </c>
    </row>
    <row r="165" spans="1:6" x14ac:dyDescent="0.25">
      <c r="A165" t="s">
        <v>559</v>
      </c>
      <c r="B165">
        <v>383000</v>
      </c>
      <c r="C165">
        <v>1688647</v>
      </c>
      <c r="D165">
        <v>101</v>
      </c>
      <c r="E165" t="s">
        <v>1057</v>
      </c>
      <c r="F165">
        <v>0.47</v>
      </c>
    </row>
    <row r="166" spans="1:6" x14ac:dyDescent="0.25">
      <c r="A166" t="s">
        <v>558</v>
      </c>
      <c r="B166">
        <v>385000</v>
      </c>
      <c r="C166">
        <v>276356</v>
      </c>
      <c r="D166">
        <v>1412</v>
      </c>
      <c r="E166">
        <v>20.58</v>
      </c>
      <c r="F166">
        <v>0.82</v>
      </c>
    </row>
    <row r="167" spans="1:6" x14ac:dyDescent="0.25">
      <c r="A167" t="s">
        <v>557</v>
      </c>
      <c r="B167">
        <v>181000</v>
      </c>
      <c r="C167">
        <v>79825</v>
      </c>
      <c r="D167">
        <v>19</v>
      </c>
      <c r="E167">
        <v>29.75</v>
      </c>
      <c r="F167">
        <v>0.85</v>
      </c>
    </row>
    <row r="168" spans="1:6" x14ac:dyDescent="0.25">
      <c r="A168" t="s">
        <v>556</v>
      </c>
      <c r="B168">
        <v>51500</v>
      </c>
      <c r="C168">
        <v>7460</v>
      </c>
      <c r="D168">
        <v>35</v>
      </c>
      <c r="E168" t="s">
        <v>1057</v>
      </c>
      <c r="F168">
        <v>0.44</v>
      </c>
    </row>
    <row r="169" spans="1:6" x14ac:dyDescent="0.25">
      <c r="A169" t="s">
        <v>555</v>
      </c>
      <c r="B169">
        <v>30000</v>
      </c>
      <c r="C169">
        <v>478628</v>
      </c>
      <c r="D169">
        <v>17</v>
      </c>
      <c r="E169">
        <v>9.8699999999999992</v>
      </c>
      <c r="F169">
        <v>0.78</v>
      </c>
    </row>
    <row r="170" spans="1:6" x14ac:dyDescent="0.25">
      <c r="A170" t="s">
        <v>554</v>
      </c>
      <c r="B170">
        <v>15300</v>
      </c>
      <c r="C170">
        <v>4553</v>
      </c>
      <c r="D170">
        <v>14</v>
      </c>
      <c r="E170" t="s">
        <v>1057</v>
      </c>
      <c r="F170">
        <v>0.48</v>
      </c>
    </row>
    <row r="171" spans="1:6" x14ac:dyDescent="0.25">
      <c r="A171" t="s">
        <v>553</v>
      </c>
      <c r="B171">
        <v>23900</v>
      </c>
      <c r="C171">
        <v>380300</v>
      </c>
      <c r="D171">
        <v>31</v>
      </c>
      <c r="E171">
        <v>3.06</v>
      </c>
      <c r="F171">
        <v>0.63</v>
      </c>
    </row>
    <row r="172" spans="1:6" x14ac:dyDescent="0.25">
      <c r="A172" t="s">
        <v>552</v>
      </c>
      <c r="B172">
        <v>19700</v>
      </c>
      <c r="C172">
        <v>11031</v>
      </c>
      <c r="D172">
        <v>44</v>
      </c>
      <c r="E172">
        <v>11.7</v>
      </c>
      <c r="F172">
        <v>0.78</v>
      </c>
    </row>
    <row r="173" spans="1:6" x14ac:dyDescent="0.25">
      <c r="A173" t="s">
        <v>551</v>
      </c>
      <c r="B173">
        <v>144000</v>
      </c>
      <c r="C173">
        <v>348527</v>
      </c>
      <c r="D173">
        <v>36</v>
      </c>
      <c r="E173">
        <v>6.16</v>
      </c>
      <c r="F173">
        <v>0.75</v>
      </c>
    </row>
    <row r="174" spans="1:6" x14ac:dyDescent="0.25">
      <c r="A174" t="s">
        <v>550</v>
      </c>
      <c r="B174">
        <v>78000</v>
      </c>
      <c r="C174">
        <v>24176</v>
      </c>
      <c r="D174">
        <v>79</v>
      </c>
      <c r="E174">
        <v>11.53</v>
      </c>
      <c r="F174">
        <v>0.77</v>
      </c>
    </row>
    <row r="175" spans="1:6" x14ac:dyDescent="0.25">
      <c r="A175" t="s">
        <v>549</v>
      </c>
      <c r="B175">
        <v>168000</v>
      </c>
      <c r="C175">
        <v>10758</v>
      </c>
      <c r="D175">
        <v>8</v>
      </c>
      <c r="E175" t="s">
        <v>1057</v>
      </c>
      <c r="F175">
        <v>0.45</v>
      </c>
    </row>
    <row r="176" spans="1:6" x14ac:dyDescent="0.25">
      <c r="A176" t="s">
        <v>548</v>
      </c>
      <c r="B176">
        <v>47800</v>
      </c>
      <c r="C176">
        <v>10512</v>
      </c>
      <c r="D176">
        <v>29</v>
      </c>
      <c r="E176">
        <v>13.92</v>
      </c>
      <c r="F176">
        <v>0.83</v>
      </c>
    </row>
    <row r="177" spans="1:6" x14ac:dyDescent="0.25">
      <c r="A177" t="s">
        <v>547</v>
      </c>
      <c r="B177">
        <v>54100</v>
      </c>
      <c r="C177">
        <v>10181</v>
      </c>
      <c r="D177">
        <v>17</v>
      </c>
      <c r="E177">
        <v>15.03</v>
      </c>
      <c r="F177">
        <v>0.8</v>
      </c>
    </row>
    <row r="178" spans="1:6" x14ac:dyDescent="0.25">
      <c r="A178" t="s">
        <v>546</v>
      </c>
      <c r="B178">
        <v>40700</v>
      </c>
      <c r="C178">
        <v>8939</v>
      </c>
      <c r="D178">
        <v>27</v>
      </c>
      <c r="E178">
        <v>9.1300000000000008</v>
      </c>
      <c r="F178">
        <v>0.78</v>
      </c>
    </row>
    <row r="179" spans="1:6" x14ac:dyDescent="0.25">
      <c r="A179" t="s">
        <v>545</v>
      </c>
      <c r="B179">
        <v>63900</v>
      </c>
      <c r="C179">
        <v>533985</v>
      </c>
      <c r="D179">
        <v>25</v>
      </c>
      <c r="E179">
        <v>5.0999999999999996</v>
      </c>
      <c r="F179">
        <v>0.73</v>
      </c>
    </row>
    <row r="180" spans="1:6" x14ac:dyDescent="0.25">
      <c r="A180" t="s">
        <v>544</v>
      </c>
      <c r="B180">
        <v>71300</v>
      </c>
      <c r="C180">
        <v>46251</v>
      </c>
      <c r="D180">
        <v>15</v>
      </c>
      <c r="E180">
        <v>22.65</v>
      </c>
      <c r="F180">
        <v>0.83</v>
      </c>
    </row>
    <row r="181" spans="1:6" x14ac:dyDescent="0.25">
      <c r="A181" t="s">
        <v>537</v>
      </c>
      <c r="B181">
        <v>23600</v>
      </c>
      <c r="C181">
        <v>22719</v>
      </c>
      <c r="D181">
        <v>20</v>
      </c>
      <c r="E181" t="s">
        <v>1057</v>
      </c>
      <c r="F181">
        <v>0.49</v>
      </c>
    </row>
    <row r="182" spans="1:6" x14ac:dyDescent="0.25">
      <c r="A182" t="s">
        <v>543</v>
      </c>
      <c r="B182">
        <v>229000</v>
      </c>
      <c r="C182">
        <v>10327</v>
      </c>
      <c r="D182">
        <v>15</v>
      </c>
      <c r="E182">
        <v>6.5</v>
      </c>
      <c r="F182">
        <v>0.76</v>
      </c>
    </row>
    <row r="183" spans="1:6" x14ac:dyDescent="0.25">
      <c r="A183" t="s">
        <v>542</v>
      </c>
      <c r="B183">
        <v>37000</v>
      </c>
      <c r="C183">
        <v>4700</v>
      </c>
      <c r="D183">
        <v>12</v>
      </c>
      <c r="E183" t="s">
        <v>1057</v>
      </c>
      <c r="F183">
        <v>0.46</v>
      </c>
    </row>
    <row r="184" spans="1:6" x14ac:dyDescent="0.25">
      <c r="A184" t="s">
        <v>541</v>
      </c>
      <c r="B184">
        <v>26000</v>
      </c>
      <c r="C184">
        <v>15951</v>
      </c>
      <c r="D184">
        <v>15</v>
      </c>
      <c r="E184" t="s">
        <v>1057</v>
      </c>
      <c r="F184">
        <v>0.49</v>
      </c>
    </row>
    <row r="185" spans="1:6" x14ac:dyDescent="0.25">
      <c r="A185" t="s">
        <v>540</v>
      </c>
      <c r="B185">
        <v>10700</v>
      </c>
      <c r="C185">
        <v>5314</v>
      </c>
      <c r="D185">
        <v>9</v>
      </c>
      <c r="E185">
        <v>4.5</v>
      </c>
      <c r="F185">
        <v>0.7</v>
      </c>
    </row>
    <row r="186" spans="1:6" x14ac:dyDescent="0.25">
      <c r="A186" t="s">
        <v>539</v>
      </c>
      <c r="B186">
        <v>27900</v>
      </c>
      <c r="C186">
        <v>12035</v>
      </c>
      <c r="D186">
        <v>23</v>
      </c>
      <c r="E186" t="s">
        <v>1057</v>
      </c>
      <c r="F186">
        <v>0.49</v>
      </c>
    </row>
    <row r="187" spans="1:6" x14ac:dyDescent="0.25">
      <c r="A187" t="s">
        <v>538</v>
      </c>
      <c r="B187">
        <v>23800</v>
      </c>
      <c r="C187">
        <v>998</v>
      </c>
      <c r="D187">
        <v>8</v>
      </c>
      <c r="E187">
        <v>36</v>
      </c>
      <c r="F187">
        <v>0.86</v>
      </c>
    </row>
    <row r="188" spans="1:6" x14ac:dyDescent="0.25">
      <c r="A188" t="s">
        <v>482</v>
      </c>
      <c r="B188">
        <v>1380000</v>
      </c>
      <c r="C188">
        <v>7597365</v>
      </c>
      <c r="D188">
        <v>4312</v>
      </c>
      <c r="E188">
        <v>2.9</v>
      </c>
      <c r="F188">
        <v>0.66</v>
      </c>
    </row>
    <row r="189" spans="1:6" x14ac:dyDescent="0.25">
      <c r="A189" t="s">
        <v>481</v>
      </c>
      <c r="B189">
        <v>191000</v>
      </c>
      <c r="C189">
        <v>444570</v>
      </c>
      <c r="D189">
        <v>71</v>
      </c>
      <c r="E189">
        <v>2.52</v>
      </c>
      <c r="F189">
        <v>0.67</v>
      </c>
    </row>
    <row r="190" spans="1:6" x14ac:dyDescent="0.25">
      <c r="A190" t="s">
        <v>480</v>
      </c>
      <c r="B190">
        <v>69600</v>
      </c>
      <c r="C190">
        <v>132514</v>
      </c>
      <c r="D190">
        <v>68</v>
      </c>
      <c r="E190">
        <v>2.54</v>
      </c>
      <c r="F190">
        <v>0.67</v>
      </c>
    </row>
    <row r="191" spans="1:6" x14ac:dyDescent="0.25">
      <c r="A191" t="s">
        <v>479</v>
      </c>
      <c r="B191">
        <v>664000</v>
      </c>
      <c r="C191">
        <v>3658518</v>
      </c>
      <c r="D191">
        <v>0</v>
      </c>
    </row>
    <row r="192" spans="1:6" x14ac:dyDescent="0.25">
      <c r="A192" t="s">
        <v>478</v>
      </c>
      <c r="B192">
        <v>499000</v>
      </c>
      <c r="C192">
        <v>1967021</v>
      </c>
      <c r="D192">
        <v>25</v>
      </c>
      <c r="E192">
        <v>2.85</v>
      </c>
      <c r="F192">
        <v>0.68</v>
      </c>
    </row>
    <row r="193" spans="1:6" x14ac:dyDescent="0.25">
      <c r="A193" t="s">
        <v>477</v>
      </c>
      <c r="B193">
        <v>171000</v>
      </c>
      <c r="C193">
        <v>1017571</v>
      </c>
      <c r="D193">
        <v>13</v>
      </c>
      <c r="E193">
        <v>1.93</v>
      </c>
      <c r="F193">
        <v>0.61</v>
      </c>
    </row>
    <row r="194" spans="1:6" x14ac:dyDescent="0.25">
      <c r="A194" t="s">
        <v>476</v>
      </c>
      <c r="B194">
        <v>190000</v>
      </c>
      <c r="C194">
        <v>959545</v>
      </c>
      <c r="D194">
        <v>91</v>
      </c>
      <c r="E194">
        <v>2.63</v>
      </c>
      <c r="F194">
        <v>0.69</v>
      </c>
    </row>
    <row r="195" spans="1:6" x14ac:dyDescent="0.25">
      <c r="A195" t="s">
        <v>474</v>
      </c>
      <c r="B195">
        <v>309000</v>
      </c>
      <c r="C195">
        <v>987692</v>
      </c>
      <c r="D195">
        <v>466</v>
      </c>
      <c r="E195">
        <v>5.64</v>
      </c>
      <c r="F195">
        <v>0.77</v>
      </c>
    </row>
    <row r="196" spans="1:6" x14ac:dyDescent="0.25">
      <c r="A196" t="s">
        <v>475</v>
      </c>
      <c r="B196">
        <v>528000</v>
      </c>
      <c r="C196">
        <v>2188165</v>
      </c>
      <c r="D196">
        <v>21</v>
      </c>
      <c r="E196">
        <v>2.31</v>
      </c>
      <c r="F196">
        <v>0.66</v>
      </c>
    </row>
    <row r="197" spans="1:6" x14ac:dyDescent="0.25">
      <c r="A197" t="s">
        <v>473</v>
      </c>
      <c r="B197">
        <v>108000</v>
      </c>
      <c r="C197">
        <v>240833</v>
      </c>
      <c r="D197">
        <v>35</v>
      </c>
      <c r="E197">
        <v>2.65</v>
      </c>
      <c r="F197">
        <v>0.69</v>
      </c>
    </row>
    <row r="198" spans="1:6" x14ac:dyDescent="0.25">
      <c r="A198" t="s">
        <v>472</v>
      </c>
      <c r="B198">
        <v>36200</v>
      </c>
      <c r="C198">
        <v>80285</v>
      </c>
      <c r="D198">
        <v>29</v>
      </c>
      <c r="E198">
        <v>3.6</v>
      </c>
      <c r="F198">
        <v>0.68</v>
      </c>
    </row>
    <row r="199" spans="1:6" x14ac:dyDescent="0.25">
      <c r="A199" t="s">
        <v>471</v>
      </c>
      <c r="B199">
        <v>43200</v>
      </c>
      <c r="C199">
        <v>76275</v>
      </c>
      <c r="D199">
        <v>51</v>
      </c>
      <c r="E199">
        <v>3.12</v>
      </c>
      <c r="F199">
        <v>0.67</v>
      </c>
    </row>
    <row r="200" spans="1:6" x14ac:dyDescent="0.25">
      <c r="A200" t="s">
        <v>470</v>
      </c>
      <c r="B200">
        <v>358000</v>
      </c>
      <c r="C200">
        <v>2989787</v>
      </c>
      <c r="D200">
        <v>131</v>
      </c>
      <c r="E200">
        <v>3.72</v>
      </c>
      <c r="F200">
        <v>0.72</v>
      </c>
    </row>
    <row r="201" spans="1:6" x14ac:dyDescent="0.25">
      <c r="A201" t="s">
        <v>469</v>
      </c>
      <c r="B201">
        <v>83000</v>
      </c>
      <c r="C201">
        <v>52575</v>
      </c>
      <c r="D201">
        <v>66</v>
      </c>
      <c r="E201">
        <v>3.11</v>
      </c>
      <c r="F201">
        <v>0.68</v>
      </c>
    </row>
    <row r="202" spans="1:6" x14ac:dyDescent="0.25">
      <c r="A202" t="s">
        <v>468</v>
      </c>
      <c r="B202">
        <v>95200</v>
      </c>
      <c r="C202">
        <v>12296</v>
      </c>
      <c r="D202">
        <v>70</v>
      </c>
      <c r="E202">
        <v>2.75</v>
      </c>
      <c r="F202">
        <v>0.56999999999999995</v>
      </c>
    </row>
    <row r="203" spans="1:6" x14ac:dyDescent="0.25">
      <c r="A203" t="s">
        <v>467</v>
      </c>
      <c r="B203">
        <v>124000</v>
      </c>
      <c r="C203">
        <v>58428</v>
      </c>
      <c r="D203">
        <v>0</v>
      </c>
    </row>
    <row r="204" spans="1:6" x14ac:dyDescent="0.25">
      <c r="A204" t="s">
        <v>466</v>
      </c>
      <c r="B204">
        <v>145000</v>
      </c>
      <c r="C204">
        <v>75840</v>
      </c>
      <c r="D204">
        <v>76</v>
      </c>
      <c r="E204">
        <v>3.67</v>
      </c>
      <c r="F204">
        <v>0.67</v>
      </c>
    </row>
    <row r="205" spans="1:6" x14ac:dyDescent="0.25">
      <c r="A205" t="s">
        <v>465</v>
      </c>
      <c r="B205">
        <v>296000</v>
      </c>
      <c r="C205">
        <v>1171904</v>
      </c>
      <c r="D205">
        <v>24</v>
      </c>
      <c r="E205">
        <v>4.6900000000000004</v>
      </c>
      <c r="F205">
        <v>0.72</v>
      </c>
    </row>
    <row r="206" spans="1:6" x14ac:dyDescent="0.25">
      <c r="A206" t="s">
        <v>464</v>
      </c>
      <c r="B206">
        <v>524000</v>
      </c>
      <c r="C206">
        <v>1162966</v>
      </c>
      <c r="D206">
        <v>144</v>
      </c>
      <c r="E206">
        <v>2.14</v>
      </c>
      <c r="F206">
        <v>0.68</v>
      </c>
    </row>
    <row r="207" spans="1:6" x14ac:dyDescent="0.25">
      <c r="A207" t="s">
        <v>463</v>
      </c>
      <c r="B207">
        <v>668000</v>
      </c>
      <c r="C207">
        <v>2737188</v>
      </c>
      <c r="D207">
        <v>0</v>
      </c>
    </row>
    <row r="208" spans="1:6" x14ac:dyDescent="0.25">
      <c r="A208" t="s">
        <v>462</v>
      </c>
      <c r="B208">
        <v>665000</v>
      </c>
      <c r="C208">
        <v>2734984</v>
      </c>
      <c r="D208">
        <v>134</v>
      </c>
      <c r="E208">
        <v>11.54</v>
      </c>
      <c r="F208">
        <v>0.77</v>
      </c>
    </row>
    <row r="209" spans="1:6" x14ac:dyDescent="0.25">
      <c r="A209" t="s">
        <v>461</v>
      </c>
      <c r="B209">
        <v>4040</v>
      </c>
      <c r="C209">
        <v>7461</v>
      </c>
      <c r="D209">
        <v>38</v>
      </c>
      <c r="E209">
        <v>5.34</v>
      </c>
      <c r="F209">
        <v>0.75</v>
      </c>
    </row>
    <row r="210" spans="1:6" x14ac:dyDescent="0.25">
      <c r="A210" t="s">
        <v>460</v>
      </c>
      <c r="B210">
        <v>37700</v>
      </c>
      <c r="C210">
        <v>32892</v>
      </c>
      <c r="D210">
        <v>21</v>
      </c>
      <c r="E210">
        <v>3.81</v>
      </c>
      <c r="F210">
        <v>0.69</v>
      </c>
    </row>
    <row r="211" spans="1:6" x14ac:dyDescent="0.25">
      <c r="A211" t="s">
        <v>459</v>
      </c>
      <c r="B211">
        <v>257000</v>
      </c>
      <c r="C211">
        <v>391765</v>
      </c>
      <c r="D211">
        <v>0</v>
      </c>
    </row>
    <row r="212" spans="1:6" x14ac:dyDescent="0.25">
      <c r="A212" t="s">
        <v>458</v>
      </c>
      <c r="B212">
        <v>522000</v>
      </c>
      <c r="C212">
        <v>1699008</v>
      </c>
      <c r="D212">
        <v>0</v>
      </c>
    </row>
    <row r="213" spans="1:6" x14ac:dyDescent="0.25">
      <c r="A213" t="s">
        <v>457</v>
      </c>
      <c r="B213">
        <v>420000</v>
      </c>
      <c r="C213">
        <v>2150582</v>
      </c>
      <c r="D213">
        <v>222</v>
      </c>
      <c r="E213">
        <v>1.7</v>
      </c>
      <c r="F213">
        <v>0.63</v>
      </c>
    </row>
    <row r="214" spans="1:6" x14ac:dyDescent="0.25">
      <c r="A214" t="s">
        <v>456</v>
      </c>
      <c r="B214">
        <v>441000</v>
      </c>
      <c r="C214">
        <v>894737</v>
      </c>
      <c r="D214">
        <v>34703</v>
      </c>
      <c r="E214">
        <v>12.88</v>
      </c>
      <c r="F214">
        <v>0.82</v>
      </c>
    </row>
    <row r="215" spans="1:6" x14ac:dyDescent="0.25">
      <c r="A215" t="s">
        <v>445</v>
      </c>
      <c r="B215">
        <v>429000</v>
      </c>
      <c r="C215">
        <v>686074</v>
      </c>
      <c r="D215">
        <v>0</v>
      </c>
    </row>
    <row r="216" spans="1:6" x14ac:dyDescent="0.25">
      <c r="A216" t="s">
        <v>455</v>
      </c>
      <c r="B216">
        <v>183000</v>
      </c>
      <c r="C216">
        <v>465086</v>
      </c>
      <c r="D216">
        <v>65</v>
      </c>
      <c r="E216">
        <v>10.58</v>
      </c>
      <c r="F216">
        <v>0.77</v>
      </c>
    </row>
    <row r="217" spans="1:6" x14ac:dyDescent="0.25">
      <c r="A217" t="s">
        <v>454</v>
      </c>
      <c r="B217">
        <v>140000</v>
      </c>
      <c r="C217">
        <v>315123</v>
      </c>
      <c r="D217">
        <v>36</v>
      </c>
      <c r="E217" t="s">
        <v>1057</v>
      </c>
      <c r="F217">
        <v>0.49</v>
      </c>
    </row>
    <row r="218" spans="1:6" x14ac:dyDescent="0.25">
      <c r="A218" t="s">
        <v>453</v>
      </c>
      <c r="B218">
        <v>115000</v>
      </c>
      <c r="C218">
        <v>369333</v>
      </c>
      <c r="D218">
        <v>19</v>
      </c>
      <c r="E218" t="s">
        <v>1057</v>
      </c>
      <c r="F218">
        <v>0.48</v>
      </c>
    </row>
    <row r="219" spans="1:6" x14ac:dyDescent="0.25">
      <c r="A219" t="s">
        <v>452</v>
      </c>
      <c r="B219">
        <v>25200</v>
      </c>
      <c r="C219">
        <v>3151</v>
      </c>
      <c r="D219">
        <v>6</v>
      </c>
      <c r="E219" t="s">
        <v>1057</v>
      </c>
      <c r="F219">
        <v>0.44</v>
      </c>
    </row>
    <row r="220" spans="1:6" x14ac:dyDescent="0.25">
      <c r="A220" t="s">
        <v>451</v>
      </c>
      <c r="B220">
        <v>143000</v>
      </c>
      <c r="C220">
        <v>518689</v>
      </c>
      <c r="D220">
        <v>10</v>
      </c>
      <c r="E220">
        <v>13.75</v>
      </c>
      <c r="F220">
        <v>0.82</v>
      </c>
    </row>
    <row r="221" spans="1:6" x14ac:dyDescent="0.25">
      <c r="A221" t="s">
        <v>450</v>
      </c>
      <c r="B221">
        <v>122000</v>
      </c>
      <c r="C221">
        <v>294220</v>
      </c>
      <c r="D221">
        <v>39</v>
      </c>
      <c r="E221">
        <v>19.54</v>
      </c>
      <c r="F221">
        <v>0.86</v>
      </c>
    </row>
    <row r="222" spans="1:6" x14ac:dyDescent="0.25">
      <c r="A222" t="s">
        <v>449</v>
      </c>
      <c r="B222">
        <v>216000</v>
      </c>
      <c r="C222">
        <v>534957</v>
      </c>
      <c r="D222">
        <v>106</v>
      </c>
      <c r="E222">
        <v>6.62</v>
      </c>
      <c r="F222">
        <v>0.7</v>
      </c>
    </row>
    <row r="223" spans="1:6" x14ac:dyDescent="0.25">
      <c r="A223" t="s">
        <v>448</v>
      </c>
      <c r="B223">
        <v>32200</v>
      </c>
      <c r="C223">
        <v>3750</v>
      </c>
      <c r="D223">
        <v>34</v>
      </c>
      <c r="E223" t="s">
        <v>1057</v>
      </c>
      <c r="F223">
        <v>0.43</v>
      </c>
    </row>
    <row r="224" spans="1:6" x14ac:dyDescent="0.25">
      <c r="A224" t="s">
        <v>447</v>
      </c>
      <c r="B224">
        <v>76900</v>
      </c>
      <c r="C224">
        <v>56533</v>
      </c>
      <c r="D224">
        <v>23</v>
      </c>
      <c r="E224" t="s">
        <v>1057</v>
      </c>
      <c r="F224">
        <v>0.39</v>
      </c>
    </row>
    <row r="225" spans="1:6" x14ac:dyDescent="0.25">
      <c r="A225" t="s">
        <v>446</v>
      </c>
      <c r="B225">
        <v>50700</v>
      </c>
      <c r="C225">
        <v>192674</v>
      </c>
      <c r="D225">
        <v>110</v>
      </c>
      <c r="E225">
        <v>8.4</v>
      </c>
      <c r="F225">
        <v>0.75</v>
      </c>
    </row>
    <row r="226" spans="1:6" x14ac:dyDescent="0.25">
      <c r="A226" t="s">
        <v>444</v>
      </c>
      <c r="B226">
        <v>778000</v>
      </c>
      <c r="C226">
        <v>3595879</v>
      </c>
      <c r="D226">
        <v>0</v>
      </c>
    </row>
    <row r="227" spans="1:6" x14ac:dyDescent="0.25">
      <c r="A227" t="s">
        <v>536</v>
      </c>
      <c r="B227">
        <v>528000</v>
      </c>
      <c r="C227">
        <v>3487465</v>
      </c>
      <c r="D227">
        <v>0</v>
      </c>
    </row>
    <row r="228" spans="1:6" x14ac:dyDescent="0.25">
      <c r="A228" t="s">
        <v>535</v>
      </c>
      <c r="B228">
        <v>431000</v>
      </c>
      <c r="C228">
        <v>3580164</v>
      </c>
      <c r="D228">
        <v>168</v>
      </c>
      <c r="E228">
        <v>4.5599999999999996</v>
      </c>
      <c r="F228">
        <v>0.76</v>
      </c>
    </row>
    <row r="229" spans="1:6" x14ac:dyDescent="0.25">
      <c r="A229" t="s">
        <v>534</v>
      </c>
      <c r="B229">
        <v>122000</v>
      </c>
      <c r="C229">
        <v>841694</v>
      </c>
      <c r="D229">
        <v>59</v>
      </c>
      <c r="E229">
        <v>3.7</v>
      </c>
      <c r="F229">
        <v>0.74</v>
      </c>
    </row>
    <row r="230" spans="1:6" x14ac:dyDescent="0.25">
      <c r="A230" t="s">
        <v>443</v>
      </c>
      <c r="B230">
        <v>102000</v>
      </c>
      <c r="C230">
        <v>92786</v>
      </c>
      <c r="D230">
        <v>126</v>
      </c>
      <c r="E230">
        <v>3.56</v>
      </c>
      <c r="F230">
        <v>0.66</v>
      </c>
    </row>
    <row r="231" spans="1:6" x14ac:dyDescent="0.25">
      <c r="A231" t="s">
        <v>442</v>
      </c>
      <c r="B231">
        <v>136000</v>
      </c>
      <c r="C231">
        <v>92297</v>
      </c>
      <c r="D231">
        <v>136</v>
      </c>
      <c r="E231" t="s">
        <v>1057</v>
      </c>
      <c r="F231">
        <v>0.38</v>
      </c>
    </row>
    <row r="232" spans="1:6" x14ac:dyDescent="0.25">
      <c r="A232" t="s">
        <v>440</v>
      </c>
      <c r="B232">
        <v>67500</v>
      </c>
      <c r="C232">
        <v>52465</v>
      </c>
      <c r="D232">
        <v>38</v>
      </c>
      <c r="E232" t="s">
        <v>1057</v>
      </c>
      <c r="F232">
        <v>0.35</v>
      </c>
    </row>
    <row r="233" spans="1:6" x14ac:dyDescent="0.25">
      <c r="A233" t="s">
        <v>441</v>
      </c>
      <c r="B233">
        <v>82400</v>
      </c>
      <c r="C233">
        <v>53360</v>
      </c>
      <c r="D233">
        <v>11</v>
      </c>
      <c r="E233" t="s">
        <v>1057</v>
      </c>
      <c r="F233">
        <v>0.35</v>
      </c>
    </row>
    <row r="234" spans="1:6" x14ac:dyDescent="0.25">
      <c r="A234" t="s">
        <v>439</v>
      </c>
      <c r="B234">
        <v>86500</v>
      </c>
      <c r="C234">
        <v>52962</v>
      </c>
      <c r="D234">
        <v>94</v>
      </c>
      <c r="E234">
        <v>4.12</v>
      </c>
      <c r="F234">
        <v>0.64</v>
      </c>
    </row>
    <row r="235" spans="1:6" x14ac:dyDescent="0.25">
      <c r="A235" t="s">
        <v>438</v>
      </c>
      <c r="B235">
        <v>484000</v>
      </c>
      <c r="C235">
        <v>277451</v>
      </c>
      <c r="D235">
        <v>25</v>
      </c>
      <c r="E235" t="s">
        <v>1057</v>
      </c>
      <c r="F235">
        <v>0.45</v>
      </c>
    </row>
    <row r="236" spans="1:6" x14ac:dyDescent="0.25">
      <c r="A236" t="s">
        <v>437</v>
      </c>
      <c r="B236">
        <v>514000</v>
      </c>
      <c r="C236">
        <v>288596</v>
      </c>
      <c r="D236">
        <v>30</v>
      </c>
      <c r="E236" t="s">
        <v>1057</v>
      </c>
      <c r="F236">
        <v>0.38</v>
      </c>
    </row>
    <row r="237" spans="1:6" x14ac:dyDescent="0.25">
      <c r="A237" t="s">
        <v>436</v>
      </c>
      <c r="B237">
        <v>8040</v>
      </c>
      <c r="C237">
        <v>5714</v>
      </c>
      <c r="D237">
        <v>53</v>
      </c>
      <c r="E237">
        <v>5</v>
      </c>
      <c r="F237">
        <v>0.64</v>
      </c>
    </row>
    <row r="238" spans="1:6" x14ac:dyDescent="0.25">
      <c r="A238" t="s">
        <v>435</v>
      </c>
      <c r="B238">
        <v>28500</v>
      </c>
      <c r="C238">
        <v>32931</v>
      </c>
      <c r="D238">
        <v>22</v>
      </c>
      <c r="E238">
        <v>1.3</v>
      </c>
      <c r="F238">
        <v>0.47</v>
      </c>
    </row>
    <row r="239" spans="1:6" x14ac:dyDescent="0.25">
      <c r="A239" t="s">
        <v>434</v>
      </c>
      <c r="B239">
        <v>143000</v>
      </c>
      <c r="C239">
        <v>95804</v>
      </c>
      <c r="D239">
        <v>242</v>
      </c>
      <c r="E239">
        <v>1.25</v>
      </c>
      <c r="F239">
        <v>0.57999999999999996</v>
      </c>
    </row>
    <row r="240" spans="1:6" x14ac:dyDescent="0.25">
      <c r="A240" t="s">
        <v>433</v>
      </c>
      <c r="B240">
        <v>7610</v>
      </c>
      <c r="C240">
        <v>9603</v>
      </c>
      <c r="D240">
        <v>15</v>
      </c>
      <c r="E240">
        <v>0.4</v>
      </c>
      <c r="F240">
        <v>0.49</v>
      </c>
    </row>
    <row r="241" spans="1:6" x14ac:dyDescent="0.25">
      <c r="A241" t="s">
        <v>649</v>
      </c>
      <c r="B241">
        <v>37700</v>
      </c>
      <c r="C241">
        <v>15611</v>
      </c>
      <c r="D241">
        <v>30</v>
      </c>
      <c r="E241" t="s">
        <v>1057</v>
      </c>
      <c r="F241">
        <v>0.28999999999999998</v>
      </c>
    </row>
    <row r="242" spans="1:6" x14ac:dyDescent="0.25">
      <c r="A242" t="s">
        <v>432</v>
      </c>
      <c r="B242">
        <v>414000</v>
      </c>
      <c r="C242">
        <v>927597</v>
      </c>
      <c r="D242">
        <v>21</v>
      </c>
      <c r="E242" t="s">
        <v>1057</v>
      </c>
      <c r="F242">
        <v>0.45</v>
      </c>
    </row>
    <row r="243" spans="1:6" x14ac:dyDescent="0.25">
      <c r="A243" t="s">
        <v>431</v>
      </c>
      <c r="B243">
        <v>561000</v>
      </c>
      <c r="C243">
        <v>639920</v>
      </c>
      <c r="D243">
        <v>14</v>
      </c>
      <c r="E243">
        <v>3</v>
      </c>
      <c r="F243">
        <v>0.7</v>
      </c>
    </row>
    <row r="244" spans="1:6" x14ac:dyDescent="0.25">
      <c r="A244" t="s">
        <v>430</v>
      </c>
      <c r="B244">
        <v>248000</v>
      </c>
      <c r="C244">
        <v>345877</v>
      </c>
      <c r="D244">
        <v>27</v>
      </c>
      <c r="E244">
        <v>4.53</v>
      </c>
      <c r="F244">
        <v>0.73</v>
      </c>
    </row>
    <row r="245" spans="1:6" x14ac:dyDescent="0.25">
      <c r="A245" t="s">
        <v>429</v>
      </c>
      <c r="B245">
        <v>6830</v>
      </c>
      <c r="C245">
        <v>306</v>
      </c>
      <c r="D245">
        <v>21</v>
      </c>
      <c r="E245">
        <v>2.4</v>
      </c>
      <c r="F245">
        <v>0.43</v>
      </c>
    </row>
    <row r="246" spans="1:6" x14ac:dyDescent="0.25">
      <c r="A246" t="s">
        <v>428</v>
      </c>
      <c r="B246">
        <v>10400</v>
      </c>
      <c r="C246">
        <v>4237</v>
      </c>
      <c r="D246">
        <v>16</v>
      </c>
      <c r="E246" t="s">
        <v>1057</v>
      </c>
      <c r="F246">
        <v>0.28999999999999998</v>
      </c>
    </row>
    <row r="247" spans="1:6" x14ac:dyDescent="0.25">
      <c r="A247" t="s">
        <v>427</v>
      </c>
      <c r="B247">
        <v>34900</v>
      </c>
      <c r="C247">
        <v>44906</v>
      </c>
      <c r="D247">
        <v>1239</v>
      </c>
      <c r="E247">
        <v>2.96</v>
      </c>
      <c r="F247">
        <v>0.54</v>
      </c>
    </row>
    <row r="248" spans="1:6" x14ac:dyDescent="0.25">
      <c r="A248" t="s">
        <v>426</v>
      </c>
      <c r="B248">
        <v>4700</v>
      </c>
      <c r="C248">
        <v>3359</v>
      </c>
      <c r="D248">
        <v>18</v>
      </c>
      <c r="E248" t="s">
        <v>1057</v>
      </c>
      <c r="F248">
        <v>0.42</v>
      </c>
    </row>
    <row r="249" spans="1:6" x14ac:dyDescent="0.25">
      <c r="A249" t="s">
        <v>425</v>
      </c>
      <c r="B249">
        <v>455000</v>
      </c>
      <c r="C249">
        <v>1315104</v>
      </c>
      <c r="D249">
        <v>22</v>
      </c>
      <c r="E249" t="s">
        <v>1057</v>
      </c>
      <c r="F249">
        <v>0.44</v>
      </c>
    </row>
    <row r="250" spans="1:6" x14ac:dyDescent="0.25">
      <c r="A250" t="s">
        <v>424</v>
      </c>
      <c r="B250">
        <v>53900</v>
      </c>
      <c r="C250">
        <v>540310</v>
      </c>
      <c r="D250">
        <v>31</v>
      </c>
      <c r="E250">
        <v>7.71</v>
      </c>
      <c r="F250">
        <v>0.77</v>
      </c>
    </row>
    <row r="251" spans="1:6" x14ac:dyDescent="0.25">
      <c r="A251" t="s">
        <v>423</v>
      </c>
      <c r="B251">
        <v>51700</v>
      </c>
      <c r="C251">
        <v>724932</v>
      </c>
      <c r="D251">
        <v>16</v>
      </c>
      <c r="E251">
        <v>4.25</v>
      </c>
      <c r="F251">
        <v>0.74</v>
      </c>
    </row>
    <row r="252" spans="1:6" x14ac:dyDescent="0.25">
      <c r="A252" t="s">
        <v>422</v>
      </c>
      <c r="B252">
        <v>120000</v>
      </c>
      <c r="C252">
        <v>67102</v>
      </c>
      <c r="D252">
        <v>14</v>
      </c>
      <c r="E252" t="s">
        <v>1057</v>
      </c>
      <c r="F252">
        <v>0.39</v>
      </c>
    </row>
    <row r="253" spans="1:6" x14ac:dyDescent="0.25">
      <c r="A253" t="s">
        <v>421</v>
      </c>
      <c r="B253">
        <v>16700</v>
      </c>
      <c r="C253">
        <v>82412</v>
      </c>
      <c r="D253">
        <v>0</v>
      </c>
    </row>
    <row r="254" spans="1:6" x14ac:dyDescent="0.25">
      <c r="A254" t="s">
        <v>420</v>
      </c>
      <c r="B254">
        <v>9550</v>
      </c>
      <c r="C254">
        <v>63307</v>
      </c>
      <c r="D254">
        <v>34</v>
      </c>
      <c r="E254">
        <v>5.6</v>
      </c>
      <c r="F254">
        <v>0.75</v>
      </c>
    </row>
    <row r="255" spans="1:6" x14ac:dyDescent="0.25">
      <c r="A255" t="s">
        <v>419</v>
      </c>
      <c r="B255">
        <v>141000</v>
      </c>
      <c r="C255">
        <v>67788</v>
      </c>
      <c r="D255">
        <v>17</v>
      </c>
      <c r="E255" t="s">
        <v>1057</v>
      </c>
      <c r="F255">
        <v>0.38</v>
      </c>
    </row>
    <row r="256" spans="1:6" x14ac:dyDescent="0.25">
      <c r="A256" t="s">
        <v>411</v>
      </c>
      <c r="B256">
        <v>124000</v>
      </c>
      <c r="C256">
        <v>65695</v>
      </c>
      <c r="D256">
        <v>90</v>
      </c>
      <c r="E256" t="s">
        <v>1057</v>
      </c>
      <c r="F256">
        <v>0.35</v>
      </c>
    </row>
    <row r="257" spans="1:6" x14ac:dyDescent="0.25">
      <c r="A257" t="s">
        <v>410</v>
      </c>
      <c r="B257">
        <v>33300</v>
      </c>
      <c r="C257">
        <v>54708</v>
      </c>
      <c r="D257">
        <v>72</v>
      </c>
      <c r="E257" t="s">
        <v>1057</v>
      </c>
      <c r="F257">
        <v>0.28999999999999998</v>
      </c>
    </row>
    <row r="258" spans="1:6" x14ac:dyDescent="0.25">
      <c r="A258" t="s">
        <v>418</v>
      </c>
      <c r="B258">
        <v>2690</v>
      </c>
      <c r="C258">
        <v>192264</v>
      </c>
      <c r="D258">
        <v>36</v>
      </c>
      <c r="E258">
        <v>3.85</v>
      </c>
      <c r="F258">
        <v>0.68</v>
      </c>
    </row>
    <row r="259" spans="1:6" x14ac:dyDescent="0.25">
      <c r="A259" t="s">
        <v>417</v>
      </c>
      <c r="B259">
        <v>47500</v>
      </c>
      <c r="C259">
        <v>193170</v>
      </c>
      <c r="D259">
        <v>170</v>
      </c>
      <c r="E259">
        <v>2</v>
      </c>
      <c r="F259">
        <v>0.56000000000000005</v>
      </c>
    </row>
    <row r="260" spans="1:6" x14ac:dyDescent="0.25">
      <c r="A260" t="s">
        <v>416</v>
      </c>
      <c r="B260">
        <v>108000</v>
      </c>
      <c r="C260">
        <v>327768</v>
      </c>
      <c r="D260">
        <v>41</v>
      </c>
      <c r="E260">
        <v>2.66</v>
      </c>
      <c r="F260">
        <v>0.63</v>
      </c>
    </row>
    <row r="261" spans="1:6" x14ac:dyDescent="0.25">
      <c r="A261" t="s">
        <v>415</v>
      </c>
      <c r="B261">
        <v>110000</v>
      </c>
      <c r="C261">
        <v>327768</v>
      </c>
      <c r="D261">
        <v>11</v>
      </c>
      <c r="E261">
        <v>1.76</v>
      </c>
      <c r="F261">
        <v>0.59</v>
      </c>
    </row>
    <row r="262" spans="1:6" x14ac:dyDescent="0.25">
      <c r="A262" t="s">
        <v>414</v>
      </c>
      <c r="B262">
        <v>108000</v>
      </c>
      <c r="C262">
        <v>148798</v>
      </c>
      <c r="D262">
        <v>23</v>
      </c>
      <c r="E262" t="s">
        <v>1057</v>
      </c>
      <c r="F262">
        <v>0.24</v>
      </c>
    </row>
    <row r="263" spans="1:6" x14ac:dyDescent="0.25">
      <c r="A263" t="s">
        <v>413</v>
      </c>
      <c r="B263">
        <v>31500</v>
      </c>
      <c r="C263">
        <v>23424</v>
      </c>
      <c r="D263">
        <v>16</v>
      </c>
      <c r="E263" t="s">
        <v>1057</v>
      </c>
      <c r="F263">
        <v>0.39</v>
      </c>
    </row>
    <row r="264" spans="1:6" x14ac:dyDescent="0.25">
      <c r="A264" t="s">
        <v>412</v>
      </c>
      <c r="B264">
        <v>149000</v>
      </c>
      <c r="C264">
        <v>125035</v>
      </c>
      <c r="D264">
        <v>41</v>
      </c>
      <c r="E264" t="s">
        <v>1057</v>
      </c>
      <c r="F264">
        <v>0.37</v>
      </c>
    </row>
    <row r="265" spans="1:6" x14ac:dyDescent="0.25">
      <c r="A265" t="s">
        <v>409</v>
      </c>
      <c r="B265">
        <v>148000</v>
      </c>
      <c r="C265">
        <v>106855</v>
      </c>
      <c r="D265">
        <v>80</v>
      </c>
      <c r="E265" t="s">
        <v>1057</v>
      </c>
      <c r="F265">
        <v>0.35</v>
      </c>
    </row>
    <row r="266" spans="1:6" x14ac:dyDescent="0.25">
      <c r="A266" t="s">
        <v>408</v>
      </c>
      <c r="B266">
        <v>51800</v>
      </c>
      <c r="C266">
        <v>18686</v>
      </c>
      <c r="D266">
        <v>40</v>
      </c>
      <c r="E266">
        <v>2.4</v>
      </c>
      <c r="F266">
        <v>0.49</v>
      </c>
    </row>
    <row r="267" spans="1:6" x14ac:dyDescent="0.25">
      <c r="A267" t="s">
        <v>407</v>
      </c>
      <c r="B267">
        <v>42700</v>
      </c>
      <c r="C267">
        <v>12367</v>
      </c>
      <c r="D267">
        <v>15</v>
      </c>
      <c r="E267" t="s">
        <v>1057</v>
      </c>
      <c r="F267">
        <v>0.32</v>
      </c>
    </row>
    <row r="268" spans="1:6" x14ac:dyDescent="0.25">
      <c r="A268" t="s">
        <v>406</v>
      </c>
      <c r="B268">
        <v>353000</v>
      </c>
      <c r="C268">
        <v>22972</v>
      </c>
      <c r="D268">
        <v>80</v>
      </c>
      <c r="E268" t="s">
        <v>1057</v>
      </c>
      <c r="F268">
        <v>0.41</v>
      </c>
    </row>
    <row r="269" spans="1:6" x14ac:dyDescent="0.25">
      <c r="A269" t="s">
        <v>405</v>
      </c>
      <c r="B269">
        <v>363000</v>
      </c>
      <c r="C269">
        <v>2140177</v>
      </c>
      <c r="D269">
        <v>20</v>
      </c>
      <c r="E269">
        <v>1.94</v>
      </c>
      <c r="F269">
        <v>0.57999999999999996</v>
      </c>
    </row>
    <row r="270" spans="1:6" x14ac:dyDescent="0.25">
      <c r="A270" t="s">
        <v>353</v>
      </c>
      <c r="B270">
        <v>198000</v>
      </c>
      <c r="C270">
        <v>887233</v>
      </c>
      <c r="D270">
        <v>44</v>
      </c>
      <c r="E270">
        <v>2.16</v>
      </c>
      <c r="F270">
        <v>0.57999999999999996</v>
      </c>
    </row>
    <row r="271" spans="1:6" x14ac:dyDescent="0.25">
      <c r="A271" t="s">
        <v>352</v>
      </c>
      <c r="B271">
        <v>250000</v>
      </c>
      <c r="C271">
        <v>629616</v>
      </c>
      <c r="D271">
        <v>248</v>
      </c>
      <c r="E271">
        <v>2.38</v>
      </c>
      <c r="F271">
        <v>0.54</v>
      </c>
    </row>
    <row r="272" spans="1:6" x14ac:dyDescent="0.25">
      <c r="A272" t="s">
        <v>404</v>
      </c>
      <c r="B272">
        <v>172000</v>
      </c>
      <c r="C272">
        <v>627001</v>
      </c>
      <c r="D272">
        <v>145</v>
      </c>
      <c r="E272" t="s">
        <v>1057</v>
      </c>
      <c r="F272">
        <v>0.24</v>
      </c>
    </row>
    <row r="273" spans="1:6" x14ac:dyDescent="0.25">
      <c r="A273" t="s">
        <v>403</v>
      </c>
      <c r="B273">
        <v>490000</v>
      </c>
      <c r="C273">
        <v>1694439</v>
      </c>
      <c r="D273">
        <v>19</v>
      </c>
      <c r="E273" t="s">
        <v>1057</v>
      </c>
      <c r="F273">
        <v>0.43</v>
      </c>
    </row>
    <row r="274" spans="1:6" x14ac:dyDescent="0.25">
      <c r="A274" t="s">
        <v>402</v>
      </c>
      <c r="B274">
        <v>10300</v>
      </c>
      <c r="C274">
        <v>13605</v>
      </c>
      <c r="D274">
        <v>33</v>
      </c>
      <c r="E274" t="s">
        <v>1057</v>
      </c>
      <c r="F274">
        <v>0.48</v>
      </c>
    </row>
    <row r="275" spans="1:6" x14ac:dyDescent="0.25">
      <c r="A275" t="s">
        <v>401</v>
      </c>
      <c r="B275">
        <v>59800</v>
      </c>
      <c r="C275">
        <v>95718</v>
      </c>
      <c r="D275">
        <v>445</v>
      </c>
      <c r="E275" t="s">
        <v>1057</v>
      </c>
      <c r="F275">
        <v>0.4</v>
      </c>
    </row>
    <row r="276" spans="1:6" x14ac:dyDescent="0.25">
      <c r="A276" t="s">
        <v>400</v>
      </c>
      <c r="B276">
        <v>6960</v>
      </c>
      <c r="C276">
        <v>10613</v>
      </c>
      <c r="D276">
        <v>87</v>
      </c>
      <c r="E276" t="s">
        <v>1057</v>
      </c>
      <c r="F276">
        <v>0.38</v>
      </c>
    </row>
    <row r="277" spans="1:6" x14ac:dyDescent="0.25">
      <c r="A277" t="s">
        <v>399</v>
      </c>
      <c r="B277">
        <v>42700</v>
      </c>
      <c r="C277">
        <v>42930</v>
      </c>
      <c r="D277">
        <v>22</v>
      </c>
      <c r="E277" t="s">
        <v>1057</v>
      </c>
      <c r="F277">
        <v>0.28999999999999998</v>
      </c>
    </row>
    <row r="278" spans="1:6" x14ac:dyDescent="0.25">
      <c r="A278" t="s">
        <v>398</v>
      </c>
      <c r="B278">
        <v>94900</v>
      </c>
      <c r="C278">
        <v>42948</v>
      </c>
      <c r="D278">
        <v>37</v>
      </c>
      <c r="E278" t="s">
        <v>1057</v>
      </c>
      <c r="F278">
        <v>0.39</v>
      </c>
    </row>
    <row r="279" spans="1:6" x14ac:dyDescent="0.25">
      <c r="A279" t="s">
        <v>397</v>
      </c>
      <c r="B279">
        <v>221000</v>
      </c>
      <c r="C279">
        <v>382256</v>
      </c>
      <c r="D279">
        <v>60</v>
      </c>
      <c r="E279">
        <v>1.96</v>
      </c>
      <c r="F279">
        <v>0.51</v>
      </c>
    </row>
    <row r="280" spans="1:6" x14ac:dyDescent="0.25">
      <c r="A280" t="s">
        <v>396</v>
      </c>
      <c r="B280">
        <v>142000</v>
      </c>
      <c r="C280">
        <v>431070</v>
      </c>
      <c r="D280">
        <v>29</v>
      </c>
      <c r="E280">
        <v>0.5</v>
      </c>
      <c r="F280">
        <v>0.45</v>
      </c>
    </row>
    <row r="281" spans="1:6" x14ac:dyDescent="0.25">
      <c r="A281" t="s">
        <v>395</v>
      </c>
      <c r="B281">
        <v>45900</v>
      </c>
      <c r="C281">
        <v>692882</v>
      </c>
      <c r="D281">
        <v>15</v>
      </c>
      <c r="E281">
        <v>2.74</v>
      </c>
      <c r="F281">
        <v>0.66</v>
      </c>
    </row>
    <row r="282" spans="1:6" x14ac:dyDescent="0.25">
      <c r="A282" t="s">
        <v>394</v>
      </c>
      <c r="B282">
        <v>500000</v>
      </c>
      <c r="C282">
        <v>691600</v>
      </c>
      <c r="D282">
        <v>108</v>
      </c>
      <c r="E282">
        <v>1.87</v>
      </c>
      <c r="F282">
        <v>0.56000000000000005</v>
      </c>
    </row>
    <row r="283" spans="1:6" x14ac:dyDescent="0.25">
      <c r="A283" t="s">
        <v>393</v>
      </c>
      <c r="B283">
        <v>312000</v>
      </c>
      <c r="C283">
        <v>691600</v>
      </c>
      <c r="D283">
        <v>11</v>
      </c>
      <c r="E283" t="s">
        <v>1057</v>
      </c>
      <c r="F283">
        <v>0.43</v>
      </c>
    </row>
    <row r="284" spans="1:6" x14ac:dyDescent="0.25">
      <c r="A284" t="s">
        <v>388</v>
      </c>
      <c r="B284">
        <v>366000</v>
      </c>
      <c r="C284">
        <v>416448</v>
      </c>
      <c r="D284">
        <v>41</v>
      </c>
      <c r="E284">
        <v>1.7</v>
      </c>
      <c r="F284">
        <v>0.6</v>
      </c>
    </row>
    <row r="285" spans="1:6" x14ac:dyDescent="0.25">
      <c r="A285" t="s">
        <v>392</v>
      </c>
      <c r="B285">
        <v>130000</v>
      </c>
      <c r="C285">
        <v>68951</v>
      </c>
      <c r="D285">
        <v>46</v>
      </c>
      <c r="E285">
        <v>1.6</v>
      </c>
      <c r="F285">
        <v>0.53</v>
      </c>
    </row>
    <row r="286" spans="1:6" x14ac:dyDescent="0.25">
      <c r="A286" t="s">
        <v>391</v>
      </c>
      <c r="B286">
        <v>138000</v>
      </c>
      <c r="C286">
        <v>61831</v>
      </c>
      <c r="D286">
        <v>38</v>
      </c>
      <c r="E286" t="s">
        <v>1057</v>
      </c>
      <c r="F286">
        <v>0.38</v>
      </c>
    </row>
    <row r="287" spans="1:6" x14ac:dyDescent="0.25">
      <c r="A287" t="s">
        <v>389</v>
      </c>
      <c r="B287">
        <v>35500</v>
      </c>
      <c r="C287">
        <v>19607</v>
      </c>
      <c r="D287">
        <v>48</v>
      </c>
      <c r="E287">
        <v>3.08</v>
      </c>
      <c r="F287">
        <v>0.65</v>
      </c>
    </row>
    <row r="288" spans="1:6" x14ac:dyDescent="0.25">
      <c r="A288" t="s">
        <v>390</v>
      </c>
      <c r="B288">
        <v>35500</v>
      </c>
      <c r="C288">
        <v>38968</v>
      </c>
      <c r="D288">
        <v>42</v>
      </c>
      <c r="E288">
        <v>2.76</v>
      </c>
      <c r="F288">
        <v>0.67</v>
      </c>
    </row>
    <row r="289" spans="1:6" x14ac:dyDescent="0.25">
      <c r="A289" t="s">
        <v>387</v>
      </c>
      <c r="B289">
        <v>167000</v>
      </c>
      <c r="C289">
        <v>128203</v>
      </c>
      <c r="D289">
        <v>20</v>
      </c>
      <c r="E289" t="s">
        <v>1057</v>
      </c>
      <c r="F289">
        <v>0.35</v>
      </c>
    </row>
    <row r="290" spans="1:6" x14ac:dyDescent="0.25">
      <c r="A290" t="s">
        <v>375</v>
      </c>
      <c r="B290">
        <v>251000</v>
      </c>
      <c r="C290">
        <v>121175</v>
      </c>
      <c r="D290">
        <v>105</v>
      </c>
      <c r="E290" t="s">
        <v>1057</v>
      </c>
      <c r="F290">
        <v>0.35</v>
      </c>
    </row>
    <row r="291" spans="1:6" x14ac:dyDescent="0.25">
      <c r="A291" t="s">
        <v>386</v>
      </c>
      <c r="B291">
        <v>579000</v>
      </c>
      <c r="C291">
        <v>1957371</v>
      </c>
      <c r="D291">
        <v>11</v>
      </c>
      <c r="E291">
        <v>3.3</v>
      </c>
      <c r="F291">
        <v>0.68</v>
      </c>
    </row>
    <row r="292" spans="1:6" x14ac:dyDescent="0.25">
      <c r="A292" t="s">
        <v>385</v>
      </c>
      <c r="B292">
        <v>96100</v>
      </c>
      <c r="C292">
        <v>190219</v>
      </c>
      <c r="D292">
        <v>401</v>
      </c>
      <c r="E292">
        <v>2.5</v>
      </c>
      <c r="F292">
        <v>0.71</v>
      </c>
    </row>
    <row r="293" spans="1:6" x14ac:dyDescent="0.25">
      <c r="A293" t="s">
        <v>384</v>
      </c>
      <c r="B293">
        <v>85400</v>
      </c>
      <c r="C293">
        <v>66600</v>
      </c>
      <c r="D293">
        <v>198</v>
      </c>
      <c r="E293" t="s">
        <v>1057</v>
      </c>
      <c r="F293">
        <v>0.41</v>
      </c>
    </row>
    <row r="294" spans="1:6" x14ac:dyDescent="0.25">
      <c r="A294" t="s">
        <v>383</v>
      </c>
      <c r="B294">
        <v>45600</v>
      </c>
      <c r="C294">
        <v>34956</v>
      </c>
      <c r="D294">
        <v>41</v>
      </c>
      <c r="E294">
        <v>0.7</v>
      </c>
      <c r="F294">
        <v>0.45</v>
      </c>
    </row>
    <row r="295" spans="1:6" x14ac:dyDescent="0.25">
      <c r="A295" t="s">
        <v>382</v>
      </c>
      <c r="B295">
        <v>94300</v>
      </c>
      <c r="C295">
        <v>87898</v>
      </c>
      <c r="D295">
        <v>33</v>
      </c>
      <c r="E295" t="s">
        <v>1057</v>
      </c>
      <c r="F295">
        <v>0.32</v>
      </c>
    </row>
    <row r="296" spans="1:6" x14ac:dyDescent="0.25">
      <c r="A296" t="s">
        <v>381</v>
      </c>
      <c r="B296">
        <v>128000</v>
      </c>
      <c r="C296">
        <v>79019</v>
      </c>
      <c r="D296">
        <v>230</v>
      </c>
      <c r="E296">
        <v>1</v>
      </c>
      <c r="F296">
        <v>0.37</v>
      </c>
    </row>
    <row r="297" spans="1:6" x14ac:dyDescent="0.25">
      <c r="A297" t="s">
        <v>380</v>
      </c>
      <c r="B297">
        <v>58700</v>
      </c>
      <c r="C297">
        <v>13268</v>
      </c>
      <c r="D297">
        <v>128</v>
      </c>
      <c r="E297">
        <v>0.83</v>
      </c>
      <c r="F297">
        <v>0.49</v>
      </c>
    </row>
    <row r="298" spans="1:6" x14ac:dyDescent="0.25">
      <c r="A298" t="s">
        <v>379</v>
      </c>
      <c r="B298">
        <v>96700</v>
      </c>
      <c r="C298">
        <v>78880</v>
      </c>
      <c r="D298">
        <v>32</v>
      </c>
      <c r="E298" t="s">
        <v>1057</v>
      </c>
      <c r="F298">
        <v>0.28999999999999998</v>
      </c>
    </row>
    <row r="299" spans="1:6" x14ac:dyDescent="0.25">
      <c r="A299" t="s">
        <v>378</v>
      </c>
      <c r="B299">
        <v>130000</v>
      </c>
      <c r="C299">
        <v>78916</v>
      </c>
      <c r="D299">
        <v>73</v>
      </c>
      <c r="E299" t="s">
        <v>1057</v>
      </c>
      <c r="F299">
        <v>0.32</v>
      </c>
    </row>
    <row r="300" spans="1:6" x14ac:dyDescent="0.25">
      <c r="A300" t="s">
        <v>374</v>
      </c>
      <c r="B300">
        <v>110000</v>
      </c>
      <c r="C300">
        <v>28392</v>
      </c>
      <c r="D300">
        <v>55</v>
      </c>
      <c r="E300">
        <v>2</v>
      </c>
      <c r="F300">
        <v>0.53</v>
      </c>
    </row>
    <row r="301" spans="1:6" x14ac:dyDescent="0.25">
      <c r="A301" t="s">
        <v>373</v>
      </c>
      <c r="B301">
        <v>96000</v>
      </c>
      <c r="C301">
        <v>36689</v>
      </c>
      <c r="D301">
        <v>27</v>
      </c>
      <c r="E301" t="s">
        <v>1057</v>
      </c>
      <c r="F301">
        <v>0.37</v>
      </c>
    </row>
    <row r="302" spans="1:6" x14ac:dyDescent="0.25">
      <c r="A302" t="s">
        <v>377</v>
      </c>
      <c r="B302">
        <v>23400</v>
      </c>
      <c r="C302">
        <v>282185</v>
      </c>
      <c r="D302">
        <v>50</v>
      </c>
      <c r="E302">
        <v>4.05</v>
      </c>
      <c r="F302">
        <v>0.71</v>
      </c>
    </row>
    <row r="303" spans="1:6" x14ac:dyDescent="0.25">
      <c r="A303" t="s">
        <v>376</v>
      </c>
      <c r="B303">
        <v>349000</v>
      </c>
      <c r="C303">
        <v>1017715</v>
      </c>
      <c r="D303">
        <v>51</v>
      </c>
      <c r="E303" t="s">
        <v>1057</v>
      </c>
      <c r="F303">
        <v>0.44</v>
      </c>
    </row>
    <row r="304" spans="1:6" x14ac:dyDescent="0.25">
      <c r="A304" t="s">
        <v>372</v>
      </c>
      <c r="B304">
        <v>498000</v>
      </c>
      <c r="C304">
        <v>451779</v>
      </c>
      <c r="D304">
        <v>10</v>
      </c>
      <c r="E304">
        <v>0.82</v>
      </c>
      <c r="F304">
        <v>0.55000000000000004</v>
      </c>
    </row>
    <row r="305" spans="1:6" x14ac:dyDescent="0.25">
      <c r="A305" t="s">
        <v>371</v>
      </c>
      <c r="B305">
        <v>475000</v>
      </c>
      <c r="C305">
        <v>2628974</v>
      </c>
      <c r="D305">
        <v>2937</v>
      </c>
      <c r="E305">
        <v>1</v>
      </c>
      <c r="F305">
        <v>0.59</v>
      </c>
    </row>
    <row r="306" spans="1:6" x14ac:dyDescent="0.25">
      <c r="A306" t="s">
        <v>370</v>
      </c>
      <c r="B306">
        <v>348000</v>
      </c>
      <c r="C306">
        <v>2570204</v>
      </c>
      <c r="D306">
        <v>45</v>
      </c>
      <c r="E306">
        <v>2.13</v>
      </c>
      <c r="F306">
        <v>0.56999999999999995</v>
      </c>
    </row>
    <row r="307" spans="1:6" x14ac:dyDescent="0.25">
      <c r="A307" t="s">
        <v>369</v>
      </c>
      <c r="B307">
        <v>23300</v>
      </c>
      <c r="C307">
        <v>637473</v>
      </c>
      <c r="D307">
        <v>10</v>
      </c>
      <c r="E307" t="s">
        <v>1057</v>
      </c>
      <c r="F307">
        <v>0.46</v>
      </c>
    </row>
    <row r="308" spans="1:6" x14ac:dyDescent="0.25">
      <c r="A308" t="s">
        <v>368</v>
      </c>
      <c r="B308">
        <v>71700</v>
      </c>
      <c r="C308">
        <v>490617</v>
      </c>
      <c r="D308">
        <v>74</v>
      </c>
      <c r="E308">
        <v>2.92</v>
      </c>
      <c r="F308">
        <v>0.68</v>
      </c>
    </row>
    <row r="309" spans="1:6" x14ac:dyDescent="0.25">
      <c r="A309" t="s">
        <v>367</v>
      </c>
      <c r="B309">
        <v>23000</v>
      </c>
      <c r="C309">
        <v>160820</v>
      </c>
      <c r="D309">
        <v>14</v>
      </c>
      <c r="E309" t="s">
        <v>1057</v>
      </c>
      <c r="F309">
        <v>0.49</v>
      </c>
    </row>
    <row r="310" spans="1:6" x14ac:dyDescent="0.25">
      <c r="A310" t="s">
        <v>366</v>
      </c>
      <c r="B310">
        <v>330000</v>
      </c>
      <c r="C310">
        <v>79293</v>
      </c>
      <c r="D310">
        <v>28</v>
      </c>
      <c r="E310">
        <v>1</v>
      </c>
      <c r="F310">
        <v>0.48</v>
      </c>
    </row>
    <row r="311" spans="1:6" x14ac:dyDescent="0.25">
      <c r="A311" t="s">
        <v>363</v>
      </c>
      <c r="B311">
        <v>41200</v>
      </c>
      <c r="C311">
        <v>39611</v>
      </c>
      <c r="D311">
        <v>22</v>
      </c>
      <c r="E311">
        <v>1.2</v>
      </c>
      <c r="F311">
        <v>0.47</v>
      </c>
    </row>
    <row r="312" spans="1:6" x14ac:dyDescent="0.25">
      <c r="A312" t="s">
        <v>362</v>
      </c>
      <c r="B312">
        <v>53600</v>
      </c>
      <c r="C312">
        <v>17547</v>
      </c>
      <c r="D312">
        <v>42</v>
      </c>
      <c r="E312" t="s">
        <v>1057</v>
      </c>
      <c r="F312">
        <v>0.37</v>
      </c>
    </row>
    <row r="313" spans="1:6" x14ac:dyDescent="0.25">
      <c r="A313" t="s">
        <v>361</v>
      </c>
      <c r="B313">
        <v>265000</v>
      </c>
      <c r="C313">
        <v>206424</v>
      </c>
      <c r="D313">
        <v>72</v>
      </c>
      <c r="E313" t="s">
        <v>1057</v>
      </c>
      <c r="F313">
        <v>0.41</v>
      </c>
    </row>
    <row r="314" spans="1:6" x14ac:dyDescent="0.25">
      <c r="A314" t="s">
        <v>360</v>
      </c>
      <c r="B314">
        <v>523000</v>
      </c>
      <c r="C314">
        <v>505599</v>
      </c>
      <c r="D314">
        <v>21</v>
      </c>
      <c r="E314">
        <v>1</v>
      </c>
      <c r="F314">
        <v>0.52</v>
      </c>
    </row>
    <row r="315" spans="1:6" x14ac:dyDescent="0.25">
      <c r="A315" t="s">
        <v>359</v>
      </c>
      <c r="B315">
        <v>181000</v>
      </c>
      <c r="C315">
        <v>77894</v>
      </c>
      <c r="D315">
        <v>67</v>
      </c>
      <c r="E315" t="s">
        <v>1057</v>
      </c>
      <c r="F315">
        <v>0.37</v>
      </c>
    </row>
    <row r="316" spans="1:6" x14ac:dyDescent="0.25">
      <c r="A316" t="s">
        <v>358</v>
      </c>
      <c r="B316">
        <v>44200</v>
      </c>
      <c r="C316">
        <v>33680</v>
      </c>
      <c r="D316">
        <v>42</v>
      </c>
      <c r="E316" t="s">
        <v>1057</v>
      </c>
      <c r="F316">
        <v>0.35</v>
      </c>
    </row>
    <row r="317" spans="1:6" x14ac:dyDescent="0.25">
      <c r="A317" t="s">
        <v>357</v>
      </c>
      <c r="B317">
        <v>150000</v>
      </c>
      <c r="C317">
        <v>84125</v>
      </c>
      <c r="D317">
        <v>41</v>
      </c>
      <c r="E317" t="s">
        <v>1057</v>
      </c>
      <c r="F317">
        <v>0.32</v>
      </c>
    </row>
    <row r="318" spans="1:6" x14ac:dyDescent="0.25">
      <c r="A318" t="s">
        <v>356</v>
      </c>
      <c r="B318">
        <v>56700</v>
      </c>
      <c r="C318">
        <v>43251</v>
      </c>
      <c r="D318">
        <v>45</v>
      </c>
      <c r="E318">
        <v>1</v>
      </c>
      <c r="F318">
        <v>0.51</v>
      </c>
    </row>
    <row r="319" spans="1:6" x14ac:dyDescent="0.25">
      <c r="A319" t="s">
        <v>355</v>
      </c>
      <c r="B319">
        <v>97000</v>
      </c>
      <c r="C319">
        <v>40740</v>
      </c>
      <c r="D319">
        <v>19</v>
      </c>
      <c r="E319" t="s">
        <v>1057</v>
      </c>
      <c r="F319">
        <v>0.32</v>
      </c>
    </row>
    <row r="320" spans="1:6" x14ac:dyDescent="0.25">
      <c r="A320" t="s">
        <v>365</v>
      </c>
      <c r="B320">
        <v>591000</v>
      </c>
      <c r="C320">
        <v>248667</v>
      </c>
      <c r="D320">
        <v>100</v>
      </c>
      <c r="E320">
        <v>4.2</v>
      </c>
      <c r="F320">
        <v>0.65</v>
      </c>
    </row>
    <row r="321" spans="1:6" x14ac:dyDescent="0.25">
      <c r="A321" t="s">
        <v>364</v>
      </c>
      <c r="B321">
        <v>19200</v>
      </c>
      <c r="C321">
        <v>31022</v>
      </c>
      <c r="D321">
        <v>15</v>
      </c>
      <c r="E321">
        <v>0.5</v>
      </c>
      <c r="F321">
        <v>0.52</v>
      </c>
    </row>
    <row r="322" spans="1:6" x14ac:dyDescent="0.25">
      <c r="A322" t="s">
        <v>354</v>
      </c>
      <c r="B322">
        <v>36800</v>
      </c>
      <c r="C322">
        <v>79925</v>
      </c>
      <c r="D322">
        <v>15</v>
      </c>
      <c r="E322">
        <v>2.2000000000000002</v>
      </c>
      <c r="F322">
        <v>0.65</v>
      </c>
    </row>
    <row r="323" spans="1:6" x14ac:dyDescent="0.25">
      <c r="A323" t="s">
        <v>351</v>
      </c>
      <c r="B323">
        <v>65800</v>
      </c>
      <c r="C323">
        <v>75897</v>
      </c>
      <c r="D323">
        <v>111</v>
      </c>
      <c r="E323">
        <v>2.42</v>
      </c>
      <c r="F323">
        <v>0.66</v>
      </c>
    </row>
    <row r="324" spans="1:6" x14ac:dyDescent="0.25">
      <c r="A324" t="s">
        <v>350</v>
      </c>
      <c r="B324">
        <v>87200</v>
      </c>
      <c r="C324">
        <v>115343</v>
      </c>
      <c r="D324">
        <v>16</v>
      </c>
      <c r="E324">
        <v>2.5</v>
      </c>
      <c r="F324">
        <v>0.55000000000000004</v>
      </c>
    </row>
    <row r="325" spans="1:6" x14ac:dyDescent="0.25">
      <c r="A325" t="s">
        <v>349</v>
      </c>
      <c r="B325">
        <v>82800</v>
      </c>
      <c r="C325">
        <v>78317</v>
      </c>
      <c r="D325">
        <v>49</v>
      </c>
      <c r="E325">
        <v>1.65</v>
      </c>
      <c r="F325">
        <v>0.62</v>
      </c>
    </row>
    <row r="326" spans="1:6" x14ac:dyDescent="0.25">
      <c r="A326" t="s">
        <v>348</v>
      </c>
      <c r="B326">
        <v>115000</v>
      </c>
      <c r="C326">
        <v>279130</v>
      </c>
      <c r="D326">
        <v>42</v>
      </c>
      <c r="E326">
        <v>2.72</v>
      </c>
      <c r="F326">
        <v>0.68</v>
      </c>
    </row>
    <row r="327" spans="1:6" x14ac:dyDescent="0.25">
      <c r="A327" t="s">
        <v>328</v>
      </c>
      <c r="B327">
        <v>153000</v>
      </c>
      <c r="C327">
        <v>278528</v>
      </c>
      <c r="D327">
        <v>107</v>
      </c>
      <c r="E327">
        <v>1.21</v>
      </c>
      <c r="F327">
        <v>0.61</v>
      </c>
    </row>
    <row r="328" spans="1:6" x14ac:dyDescent="0.25">
      <c r="A328" t="s">
        <v>327</v>
      </c>
      <c r="B328">
        <v>97900</v>
      </c>
      <c r="C328">
        <v>179300</v>
      </c>
      <c r="D328">
        <v>110</v>
      </c>
      <c r="E328" t="s">
        <v>1057</v>
      </c>
      <c r="F328">
        <v>0.5</v>
      </c>
    </row>
    <row r="329" spans="1:6" x14ac:dyDescent="0.25">
      <c r="A329" t="s">
        <v>326</v>
      </c>
      <c r="B329">
        <v>34300</v>
      </c>
      <c r="C329">
        <v>87198</v>
      </c>
      <c r="D329">
        <v>377</v>
      </c>
      <c r="E329">
        <v>1.3</v>
      </c>
      <c r="F329">
        <v>0.63</v>
      </c>
    </row>
    <row r="330" spans="1:6" x14ac:dyDescent="0.25">
      <c r="A330" t="s">
        <v>325</v>
      </c>
      <c r="B330">
        <v>25900</v>
      </c>
      <c r="C330">
        <v>87083</v>
      </c>
      <c r="D330">
        <v>30</v>
      </c>
      <c r="E330">
        <v>0.91</v>
      </c>
      <c r="F330">
        <v>0.56000000000000005</v>
      </c>
    </row>
    <row r="331" spans="1:6" x14ac:dyDescent="0.25">
      <c r="A331" t="s">
        <v>324</v>
      </c>
      <c r="B331">
        <v>26000</v>
      </c>
      <c r="C331">
        <v>86564</v>
      </c>
      <c r="D331">
        <v>58</v>
      </c>
      <c r="E331">
        <v>1.25</v>
      </c>
      <c r="F331">
        <v>0.56999999999999995</v>
      </c>
    </row>
    <row r="332" spans="1:6" x14ac:dyDescent="0.25">
      <c r="A332" t="s">
        <v>323</v>
      </c>
      <c r="B332">
        <v>40700</v>
      </c>
      <c r="C332">
        <v>89462</v>
      </c>
      <c r="D332">
        <v>226</v>
      </c>
      <c r="E332">
        <v>1.48</v>
      </c>
      <c r="F332">
        <v>0.48</v>
      </c>
    </row>
    <row r="333" spans="1:6" x14ac:dyDescent="0.25">
      <c r="A333" t="s">
        <v>347</v>
      </c>
      <c r="B333">
        <v>437000</v>
      </c>
      <c r="C333">
        <v>578018</v>
      </c>
      <c r="D333">
        <v>39</v>
      </c>
      <c r="E333" t="s">
        <v>1057</v>
      </c>
      <c r="F333">
        <v>0.35</v>
      </c>
    </row>
    <row r="334" spans="1:6" x14ac:dyDescent="0.25">
      <c r="A334" t="s">
        <v>345</v>
      </c>
      <c r="B334">
        <v>143000</v>
      </c>
      <c r="C334">
        <v>511248</v>
      </c>
      <c r="D334">
        <v>11</v>
      </c>
      <c r="E334">
        <v>6.35</v>
      </c>
      <c r="F334">
        <v>0.77</v>
      </c>
    </row>
    <row r="335" spans="1:6" x14ac:dyDescent="0.25">
      <c r="A335" t="s">
        <v>346</v>
      </c>
      <c r="B335">
        <v>349000</v>
      </c>
      <c r="C335">
        <v>1302714</v>
      </c>
      <c r="D335">
        <v>12</v>
      </c>
      <c r="E335">
        <v>4.79</v>
      </c>
      <c r="F335">
        <v>0.74</v>
      </c>
    </row>
    <row r="336" spans="1:6" x14ac:dyDescent="0.25">
      <c r="A336" t="s">
        <v>344</v>
      </c>
      <c r="B336">
        <v>222000</v>
      </c>
      <c r="C336">
        <v>986012</v>
      </c>
      <c r="D336">
        <v>63</v>
      </c>
      <c r="E336">
        <v>4.1100000000000003</v>
      </c>
      <c r="F336">
        <v>0.69</v>
      </c>
    </row>
    <row r="337" spans="1:6" x14ac:dyDescent="0.25">
      <c r="A337" t="s">
        <v>343</v>
      </c>
      <c r="B337">
        <v>101000</v>
      </c>
      <c r="C337">
        <v>122859</v>
      </c>
      <c r="D337">
        <v>15</v>
      </c>
      <c r="E337">
        <v>4.09</v>
      </c>
      <c r="F337">
        <v>0.74</v>
      </c>
    </row>
    <row r="338" spans="1:6" x14ac:dyDescent="0.25">
      <c r="A338" t="s">
        <v>342</v>
      </c>
      <c r="B338">
        <v>82000</v>
      </c>
      <c r="C338">
        <v>402970</v>
      </c>
      <c r="D338">
        <v>29</v>
      </c>
      <c r="E338">
        <v>8.34</v>
      </c>
      <c r="F338">
        <v>0.79</v>
      </c>
    </row>
    <row r="339" spans="1:6" x14ac:dyDescent="0.25">
      <c r="A339" t="s">
        <v>341</v>
      </c>
      <c r="B339">
        <v>184000</v>
      </c>
      <c r="C339">
        <v>574647</v>
      </c>
      <c r="D339">
        <v>93</v>
      </c>
      <c r="E339">
        <v>5.04</v>
      </c>
      <c r="F339">
        <v>0.78</v>
      </c>
    </row>
    <row r="340" spans="1:6" x14ac:dyDescent="0.25">
      <c r="A340" t="s">
        <v>340</v>
      </c>
      <c r="B340">
        <v>85100</v>
      </c>
      <c r="C340">
        <v>944403</v>
      </c>
      <c r="D340">
        <v>11</v>
      </c>
      <c r="E340">
        <v>3.13</v>
      </c>
      <c r="F340">
        <v>0.7</v>
      </c>
    </row>
    <row r="341" spans="1:6" x14ac:dyDescent="0.25">
      <c r="A341" t="s">
        <v>339</v>
      </c>
      <c r="B341">
        <v>208000</v>
      </c>
      <c r="C341">
        <v>59752</v>
      </c>
      <c r="D341">
        <v>143</v>
      </c>
      <c r="E341" t="s">
        <v>1057</v>
      </c>
      <c r="F341">
        <v>0.38</v>
      </c>
    </row>
    <row r="342" spans="1:6" x14ac:dyDescent="0.25">
      <c r="A342" t="s">
        <v>338</v>
      </c>
      <c r="B342">
        <v>234000</v>
      </c>
      <c r="C342">
        <v>60661</v>
      </c>
      <c r="D342">
        <v>187</v>
      </c>
      <c r="E342">
        <v>5.9</v>
      </c>
      <c r="F342">
        <v>0.62</v>
      </c>
    </row>
    <row r="343" spans="1:6" x14ac:dyDescent="0.25">
      <c r="A343" t="s">
        <v>337</v>
      </c>
      <c r="B343">
        <v>37200</v>
      </c>
      <c r="C343">
        <v>327652</v>
      </c>
      <c r="D343">
        <v>26</v>
      </c>
      <c r="E343">
        <v>4.38</v>
      </c>
      <c r="F343">
        <v>0.7</v>
      </c>
    </row>
    <row r="344" spans="1:6" x14ac:dyDescent="0.25">
      <c r="A344" t="s">
        <v>336</v>
      </c>
      <c r="B344">
        <v>39200</v>
      </c>
      <c r="C344">
        <v>201137</v>
      </c>
      <c r="D344">
        <v>44</v>
      </c>
      <c r="E344" t="s">
        <v>1057</v>
      </c>
      <c r="F344">
        <v>0.47</v>
      </c>
    </row>
    <row r="345" spans="1:6" x14ac:dyDescent="0.25">
      <c r="A345" t="s">
        <v>335</v>
      </c>
      <c r="B345">
        <v>51500</v>
      </c>
      <c r="C345">
        <v>189847</v>
      </c>
      <c r="D345">
        <v>92</v>
      </c>
      <c r="E345">
        <v>3.14</v>
      </c>
      <c r="F345">
        <v>0.69</v>
      </c>
    </row>
    <row r="346" spans="1:6" x14ac:dyDescent="0.25">
      <c r="A346" t="s">
        <v>334</v>
      </c>
      <c r="B346">
        <v>44300</v>
      </c>
      <c r="C346">
        <v>86991</v>
      </c>
      <c r="D346">
        <v>29</v>
      </c>
      <c r="E346">
        <v>3.76</v>
      </c>
      <c r="F346">
        <v>0.69</v>
      </c>
    </row>
    <row r="347" spans="1:6" x14ac:dyDescent="0.25">
      <c r="A347" t="s">
        <v>333</v>
      </c>
      <c r="B347">
        <v>15700</v>
      </c>
      <c r="C347">
        <v>84307</v>
      </c>
      <c r="D347">
        <v>15</v>
      </c>
      <c r="E347">
        <v>1.02</v>
      </c>
      <c r="F347">
        <v>0.56999999999999995</v>
      </c>
    </row>
    <row r="348" spans="1:6" x14ac:dyDescent="0.25">
      <c r="A348" t="s">
        <v>332</v>
      </c>
      <c r="B348">
        <v>142000</v>
      </c>
      <c r="C348">
        <v>115218</v>
      </c>
      <c r="D348">
        <v>386</v>
      </c>
      <c r="E348">
        <v>1.47</v>
      </c>
      <c r="F348">
        <v>0.56000000000000005</v>
      </c>
    </row>
    <row r="349" spans="1:6" x14ac:dyDescent="0.25">
      <c r="A349" t="s">
        <v>331</v>
      </c>
      <c r="B349">
        <v>6060</v>
      </c>
      <c r="C349">
        <v>6957</v>
      </c>
      <c r="D349">
        <v>34</v>
      </c>
      <c r="E349">
        <v>0.57999999999999996</v>
      </c>
      <c r="F349">
        <v>0.43</v>
      </c>
    </row>
    <row r="350" spans="1:6" x14ac:dyDescent="0.25">
      <c r="A350" t="s">
        <v>330</v>
      </c>
      <c r="B350">
        <v>10600</v>
      </c>
      <c r="C350">
        <v>10545</v>
      </c>
      <c r="D350">
        <v>20</v>
      </c>
      <c r="E350" t="s">
        <v>1057</v>
      </c>
      <c r="F350">
        <v>0.38</v>
      </c>
    </row>
    <row r="351" spans="1:6" x14ac:dyDescent="0.25">
      <c r="A351" t="s">
        <v>329</v>
      </c>
      <c r="B351">
        <v>85300</v>
      </c>
      <c r="C351">
        <v>64845</v>
      </c>
      <c r="D351">
        <v>16</v>
      </c>
      <c r="E351" t="s">
        <v>1057</v>
      </c>
      <c r="F351">
        <v>0.4</v>
      </c>
    </row>
    <row r="352" spans="1:6" x14ac:dyDescent="0.25">
      <c r="A352" t="s">
        <v>322</v>
      </c>
      <c r="B352">
        <v>35000</v>
      </c>
      <c r="C352">
        <v>19844</v>
      </c>
      <c r="D352">
        <v>175</v>
      </c>
      <c r="E352">
        <v>1.79</v>
      </c>
      <c r="F352">
        <v>0.59</v>
      </c>
    </row>
    <row r="353" spans="1:6" x14ac:dyDescent="0.25">
      <c r="A353" t="s">
        <v>321</v>
      </c>
      <c r="B353">
        <v>11600</v>
      </c>
      <c r="C353">
        <v>16035</v>
      </c>
      <c r="D353">
        <v>76</v>
      </c>
      <c r="E353">
        <v>2.27</v>
      </c>
      <c r="F353">
        <v>0.56999999999999995</v>
      </c>
    </row>
    <row r="354" spans="1:6" x14ac:dyDescent="0.25">
      <c r="A354" t="s">
        <v>320</v>
      </c>
      <c r="B354">
        <v>1800000</v>
      </c>
      <c r="C354">
        <v>3339615</v>
      </c>
      <c r="D354">
        <v>15</v>
      </c>
      <c r="E354">
        <v>3.5</v>
      </c>
      <c r="F354">
        <v>0.66</v>
      </c>
    </row>
    <row r="355" spans="1:6" x14ac:dyDescent="0.25">
      <c r="A355" t="s">
        <v>319</v>
      </c>
      <c r="B355">
        <v>65700</v>
      </c>
      <c r="C355">
        <v>2205117</v>
      </c>
      <c r="D355">
        <v>16</v>
      </c>
      <c r="E355">
        <v>6.16</v>
      </c>
      <c r="F355">
        <v>0.76</v>
      </c>
    </row>
    <row r="356" spans="1:6" x14ac:dyDescent="0.25">
      <c r="A356" t="s">
        <v>318</v>
      </c>
      <c r="B356">
        <v>289000</v>
      </c>
      <c r="C356">
        <v>3422722</v>
      </c>
      <c r="D356">
        <v>49</v>
      </c>
      <c r="E356">
        <v>3.55</v>
      </c>
      <c r="F356">
        <v>0.69</v>
      </c>
    </row>
    <row r="357" spans="1:6" x14ac:dyDescent="0.25">
      <c r="A357" t="s">
        <v>313</v>
      </c>
      <c r="B357">
        <v>146000</v>
      </c>
      <c r="C357">
        <v>143823</v>
      </c>
      <c r="D357">
        <v>53</v>
      </c>
      <c r="E357" t="s">
        <v>1057</v>
      </c>
      <c r="F357">
        <v>0.42</v>
      </c>
    </row>
    <row r="358" spans="1:6" x14ac:dyDescent="0.25">
      <c r="A358" t="s">
        <v>317</v>
      </c>
      <c r="B358">
        <v>17600</v>
      </c>
      <c r="C358">
        <v>191030</v>
      </c>
      <c r="D358">
        <v>20</v>
      </c>
      <c r="E358" t="s">
        <v>1057</v>
      </c>
      <c r="F358">
        <v>0.28999999999999998</v>
      </c>
    </row>
    <row r="359" spans="1:6" x14ac:dyDescent="0.25">
      <c r="A359" t="s">
        <v>312</v>
      </c>
      <c r="B359">
        <v>185000</v>
      </c>
      <c r="C359">
        <v>169741</v>
      </c>
      <c r="D359">
        <v>164</v>
      </c>
      <c r="E359">
        <v>2.64</v>
      </c>
      <c r="F359">
        <v>0.53</v>
      </c>
    </row>
    <row r="360" spans="1:6" x14ac:dyDescent="0.25">
      <c r="A360" t="s">
        <v>311</v>
      </c>
      <c r="B360">
        <v>32000</v>
      </c>
      <c r="C360">
        <v>131488</v>
      </c>
      <c r="D360">
        <v>81</v>
      </c>
      <c r="E360" t="s">
        <v>1057</v>
      </c>
      <c r="F360">
        <v>0.35</v>
      </c>
    </row>
    <row r="361" spans="1:6" x14ac:dyDescent="0.25">
      <c r="A361" t="s">
        <v>310</v>
      </c>
      <c r="B361">
        <v>179000</v>
      </c>
      <c r="C361">
        <v>147870</v>
      </c>
      <c r="D361">
        <v>32</v>
      </c>
      <c r="E361" t="s">
        <v>1057</v>
      </c>
      <c r="F361">
        <v>0.35</v>
      </c>
    </row>
    <row r="362" spans="1:6" x14ac:dyDescent="0.25">
      <c r="A362" t="s">
        <v>316</v>
      </c>
      <c r="B362">
        <v>144000</v>
      </c>
      <c r="C362">
        <v>191030</v>
      </c>
      <c r="D362">
        <v>27</v>
      </c>
      <c r="E362" t="s">
        <v>1057</v>
      </c>
      <c r="F362">
        <v>0.32</v>
      </c>
    </row>
    <row r="363" spans="1:6" x14ac:dyDescent="0.25">
      <c r="A363" t="s">
        <v>309</v>
      </c>
      <c r="B363">
        <v>185000</v>
      </c>
      <c r="C363">
        <v>171280</v>
      </c>
      <c r="D363">
        <v>1141</v>
      </c>
      <c r="E363" t="s">
        <v>1057</v>
      </c>
      <c r="F363">
        <v>0.24</v>
      </c>
    </row>
    <row r="364" spans="1:6" x14ac:dyDescent="0.25">
      <c r="A364" t="s">
        <v>308</v>
      </c>
      <c r="B364">
        <v>14400</v>
      </c>
      <c r="C364">
        <v>38156</v>
      </c>
      <c r="D364">
        <v>107</v>
      </c>
      <c r="E364">
        <v>10</v>
      </c>
      <c r="F364">
        <v>0.6</v>
      </c>
    </row>
    <row r="365" spans="1:6" x14ac:dyDescent="0.25">
      <c r="A365" t="s">
        <v>307</v>
      </c>
      <c r="B365">
        <v>91700</v>
      </c>
      <c r="C365">
        <v>68101</v>
      </c>
      <c r="D365">
        <v>33</v>
      </c>
      <c r="E365" t="s">
        <v>1057</v>
      </c>
      <c r="F365">
        <v>0.24</v>
      </c>
    </row>
    <row r="366" spans="1:6" x14ac:dyDescent="0.25">
      <c r="A366" t="s">
        <v>315</v>
      </c>
      <c r="B366">
        <v>28700</v>
      </c>
      <c r="C366">
        <v>20827</v>
      </c>
      <c r="D366">
        <v>19</v>
      </c>
      <c r="E366" t="s">
        <v>1057</v>
      </c>
      <c r="F366">
        <v>0.24</v>
      </c>
    </row>
    <row r="367" spans="1:6" x14ac:dyDescent="0.25">
      <c r="A367" t="s">
        <v>314</v>
      </c>
      <c r="B367">
        <v>135000</v>
      </c>
      <c r="C367">
        <v>73337</v>
      </c>
      <c r="D367">
        <v>60</v>
      </c>
      <c r="E367" t="s">
        <v>1057</v>
      </c>
      <c r="F367">
        <v>0.35</v>
      </c>
    </row>
    <row r="368" spans="1:6" x14ac:dyDescent="0.25">
      <c r="A368" t="s">
        <v>306</v>
      </c>
      <c r="B368">
        <v>397000</v>
      </c>
      <c r="C368">
        <v>1661795</v>
      </c>
      <c r="D368">
        <v>187</v>
      </c>
      <c r="E368">
        <v>3.42</v>
      </c>
      <c r="F368">
        <v>0.61</v>
      </c>
    </row>
    <row r="369" spans="1:6" x14ac:dyDescent="0.25">
      <c r="A369" t="s">
        <v>305</v>
      </c>
      <c r="B369">
        <v>653000</v>
      </c>
      <c r="C369">
        <v>2099030</v>
      </c>
      <c r="D369">
        <v>71</v>
      </c>
      <c r="E369">
        <v>0.67</v>
      </c>
      <c r="F369">
        <v>0.46</v>
      </c>
    </row>
    <row r="370" spans="1:6" x14ac:dyDescent="0.25">
      <c r="A370" t="s">
        <v>304</v>
      </c>
      <c r="B370">
        <v>555000</v>
      </c>
      <c r="C370">
        <v>3523824</v>
      </c>
      <c r="D370">
        <v>50</v>
      </c>
      <c r="E370">
        <v>5</v>
      </c>
      <c r="F370">
        <v>0.7</v>
      </c>
    </row>
    <row r="371" spans="1:6" x14ac:dyDescent="0.25">
      <c r="A371" t="s">
        <v>303</v>
      </c>
      <c r="B371">
        <v>1010000</v>
      </c>
      <c r="C371">
        <v>1435991</v>
      </c>
      <c r="D371">
        <v>127</v>
      </c>
      <c r="E371">
        <v>2.61</v>
      </c>
      <c r="F371">
        <v>0.66</v>
      </c>
    </row>
    <row r="372" spans="1:6" x14ac:dyDescent="0.25">
      <c r="A372" t="s">
        <v>301</v>
      </c>
      <c r="B372">
        <v>398000</v>
      </c>
      <c r="C372">
        <v>161003</v>
      </c>
      <c r="D372">
        <v>37</v>
      </c>
      <c r="E372">
        <v>5</v>
      </c>
      <c r="F372">
        <v>0.64</v>
      </c>
    </row>
    <row r="373" spans="1:6" x14ac:dyDescent="0.25">
      <c r="A373" t="s">
        <v>302</v>
      </c>
      <c r="B373">
        <v>414000</v>
      </c>
      <c r="C373">
        <v>169296</v>
      </c>
      <c r="D373">
        <v>12</v>
      </c>
      <c r="E373">
        <v>2</v>
      </c>
      <c r="F373">
        <v>0.59</v>
      </c>
    </row>
    <row r="374" spans="1:6" x14ac:dyDescent="0.25">
      <c r="A374" t="s">
        <v>300</v>
      </c>
      <c r="B374">
        <v>450000</v>
      </c>
      <c r="C374">
        <v>165406</v>
      </c>
      <c r="D374">
        <v>367</v>
      </c>
      <c r="E374">
        <v>0.97</v>
      </c>
      <c r="F374">
        <v>0.42</v>
      </c>
    </row>
    <row r="375" spans="1:6" x14ac:dyDescent="0.25">
      <c r="A375" t="s">
        <v>299</v>
      </c>
      <c r="B375">
        <v>3460000</v>
      </c>
      <c r="C375">
        <v>2509978</v>
      </c>
      <c r="D375">
        <v>14</v>
      </c>
      <c r="E375">
        <v>2.48</v>
      </c>
      <c r="F375">
        <v>0.66</v>
      </c>
    </row>
    <row r="376" spans="1:6" x14ac:dyDescent="0.25">
      <c r="A376" t="s">
        <v>298</v>
      </c>
      <c r="B376">
        <v>13700</v>
      </c>
      <c r="C376">
        <v>10431</v>
      </c>
      <c r="D376">
        <v>24</v>
      </c>
      <c r="E376" t="s">
        <v>1057</v>
      </c>
      <c r="F376">
        <v>0.28999999999999998</v>
      </c>
    </row>
    <row r="377" spans="1:6" x14ac:dyDescent="0.25">
      <c r="A377" t="s">
        <v>296</v>
      </c>
      <c r="B377">
        <v>118000</v>
      </c>
      <c r="C377">
        <v>722200</v>
      </c>
      <c r="D377">
        <v>24</v>
      </c>
      <c r="E377">
        <v>2.4300000000000002</v>
      </c>
      <c r="F377">
        <v>0.6</v>
      </c>
    </row>
    <row r="378" spans="1:6" x14ac:dyDescent="0.25">
      <c r="A378" t="s">
        <v>297</v>
      </c>
      <c r="B378">
        <v>356000</v>
      </c>
      <c r="C378">
        <v>1225869</v>
      </c>
      <c r="D378">
        <v>60</v>
      </c>
      <c r="E378">
        <v>1.93</v>
      </c>
      <c r="F378">
        <v>0.63</v>
      </c>
    </row>
    <row r="379" spans="1:6" x14ac:dyDescent="0.25">
      <c r="A379" t="s">
        <v>274</v>
      </c>
      <c r="B379">
        <v>191000</v>
      </c>
      <c r="C379">
        <v>369042</v>
      </c>
      <c r="D379">
        <v>17</v>
      </c>
      <c r="E379" t="s">
        <v>1057</v>
      </c>
      <c r="F379">
        <v>0.32</v>
      </c>
    </row>
    <row r="380" spans="1:6" x14ac:dyDescent="0.25">
      <c r="A380" t="s">
        <v>275</v>
      </c>
      <c r="B380">
        <v>611000</v>
      </c>
      <c r="C380">
        <v>816223</v>
      </c>
      <c r="D380">
        <v>10</v>
      </c>
      <c r="E380" t="s">
        <v>1057</v>
      </c>
      <c r="F380">
        <v>0.43</v>
      </c>
    </row>
    <row r="381" spans="1:6" x14ac:dyDescent="0.25">
      <c r="A381" t="s">
        <v>295</v>
      </c>
      <c r="B381">
        <v>8800</v>
      </c>
      <c r="C381">
        <v>5897</v>
      </c>
      <c r="D381">
        <v>0</v>
      </c>
    </row>
    <row r="382" spans="1:6" x14ac:dyDescent="0.25">
      <c r="A382" t="s">
        <v>294</v>
      </c>
      <c r="B382">
        <v>36100</v>
      </c>
      <c r="C382">
        <v>33996</v>
      </c>
      <c r="D382">
        <v>50</v>
      </c>
      <c r="E382">
        <v>2.2999999999999998</v>
      </c>
      <c r="F382">
        <v>0.52</v>
      </c>
    </row>
    <row r="383" spans="1:6" x14ac:dyDescent="0.25">
      <c r="A383" t="s">
        <v>293</v>
      </c>
      <c r="B383">
        <v>8250</v>
      </c>
      <c r="C383">
        <v>7310</v>
      </c>
      <c r="D383">
        <v>19</v>
      </c>
      <c r="E383" t="s">
        <v>1057</v>
      </c>
      <c r="F383">
        <v>0.28999999999999998</v>
      </c>
    </row>
    <row r="384" spans="1:6" x14ac:dyDescent="0.25">
      <c r="A384" t="s">
        <v>292</v>
      </c>
      <c r="B384">
        <v>32300</v>
      </c>
      <c r="C384">
        <v>11557</v>
      </c>
      <c r="D384">
        <v>23</v>
      </c>
      <c r="E384" t="s">
        <v>1057</v>
      </c>
      <c r="F384">
        <v>0.4</v>
      </c>
    </row>
    <row r="385" spans="1:6" x14ac:dyDescent="0.25">
      <c r="A385" t="s">
        <v>291</v>
      </c>
      <c r="B385">
        <v>34500</v>
      </c>
      <c r="C385">
        <v>52436</v>
      </c>
      <c r="D385">
        <v>279</v>
      </c>
      <c r="E385">
        <v>2.2000000000000002</v>
      </c>
      <c r="F385">
        <v>0.48</v>
      </c>
    </row>
    <row r="386" spans="1:6" x14ac:dyDescent="0.25">
      <c r="A386" t="s">
        <v>290</v>
      </c>
      <c r="B386">
        <v>70500</v>
      </c>
      <c r="C386">
        <v>10205</v>
      </c>
      <c r="D386">
        <v>168</v>
      </c>
      <c r="E386" t="s">
        <v>1057</v>
      </c>
      <c r="F386">
        <v>0.35</v>
      </c>
    </row>
    <row r="387" spans="1:6" x14ac:dyDescent="0.25">
      <c r="A387" t="s">
        <v>289</v>
      </c>
      <c r="B387">
        <v>13000</v>
      </c>
      <c r="C387">
        <v>46133</v>
      </c>
      <c r="D387">
        <v>34</v>
      </c>
      <c r="E387" t="s">
        <v>1057</v>
      </c>
      <c r="F387">
        <v>0.32</v>
      </c>
    </row>
    <row r="388" spans="1:6" x14ac:dyDescent="0.25">
      <c r="A388" t="s">
        <v>288</v>
      </c>
      <c r="B388">
        <v>37300</v>
      </c>
      <c r="C388">
        <v>85204</v>
      </c>
      <c r="D388">
        <v>46</v>
      </c>
      <c r="E388">
        <v>2.08</v>
      </c>
      <c r="F388">
        <v>0.48</v>
      </c>
    </row>
    <row r="389" spans="1:6" x14ac:dyDescent="0.25">
      <c r="A389" t="s">
        <v>287</v>
      </c>
      <c r="B389">
        <v>3050</v>
      </c>
      <c r="C389">
        <v>4386</v>
      </c>
      <c r="D389">
        <v>31</v>
      </c>
      <c r="E389" t="s">
        <v>1057</v>
      </c>
      <c r="F389">
        <v>0.32</v>
      </c>
    </row>
    <row r="390" spans="1:6" x14ac:dyDescent="0.25">
      <c r="A390" t="s">
        <v>286</v>
      </c>
      <c r="B390">
        <v>34100</v>
      </c>
      <c r="C390">
        <v>34655</v>
      </c>
      <c r="D390">
        <v>18</v>
      </c>
      <c r="E390" t="s">
        <v>1057</v>
      </c>
      <c r="F390">
        <v>0.38</v>
      </c>
    </row>
    <row r="391" spans="1:6" x14ac:dyDescent="0.25">
      <c r="A391" t="s">
        <v>285</v>
      </c>
      <c r="B391">
        <v>37800</v>
      </c>
      <c r="C391">
        <v>63954</v>
      </c>
      <c r="D391">
        <v>136</v>
      </c>
      <c r="E391" t="s">
        <v>1057</v>
      </c>
      <c r="F391">
        <v>0.35</v>
      </c>
    </row>
    <row r="392" spans="1:6" x14ac:dyDescent="0.25">
      <c r="A392" t="s">
        <v>273</v>
      </c>
      <c r="B392">
        <v>559000</v>
      </c>
      <c r="C392">
        <v>1141062</v>
      </c>
      <c r="D392">
        <v>47</v>
      </c>
      <c r="E392">
        <v>3.8</v>
      </c>
      <c r="F392">
        <v>0.65</v>
      </c>
    </row>
    <row r="393" spans="1:6" x14ac:dyDescent="0.25">
      <c r="A393" t="s">
        <v>284</v>
      </c>
      <c r="B393">
        <v>88900</v>
      </c>
      <c r="C393">
        <v>649059</v>
      </c>
      <c r="D393">
        <v>25</v>
      </c>
      <c r="E393">
        <v>8.31</v>
      </c>
      <c r="F393">
        <v>0.8</v>
      </c>
    </row>
    <row r="394" spans="1:6" x14ac:dyDescent="0.25">
      <c r="A394" t="s">
        <v>283</v>
      </c>
      <c r="B394">
        <v>50100</v>
      </c>
      <c r="C394">
        <v>160007</v>
      </c>
      <c r="D394">
        <v>0</v>
      </c>
    </row>
    <row r="395" spans="1:6" x14ac:dyDescent="0.25">
      <c r="A395" t="s">
        <v>282</v>
      </c>
      <c r="B395">
        <v>478000</v>
      </c>
      <c r="C395">
        <v>1315120</v>
      </c>
      <c r="D395">
        <v>22</v>
      </c>
      <c r="E395">
        <v>2.16</v>
      </c>
      <c r="F395">
        <v>0.66</v>
      </c>
    </row>
    <row r="396" spans="1:6" x14ac:dyDescent="0.25">
      <c r="A396" t="s">
        <v>281</v>
      </c>
      <c r="B396">
        <v>76500</v>
      </c>
      <c r="C396">
        <v>442635</v>
      </c>
      <c r="D396">
        <v>20</v>
      </c>
      <c r="E396">
        <v>5.28</v>
      </c>
      <c r="F396">
        <v>0.75</v>
      </c>
    </row>
    <row r="397" spans="1:6" x14ac:dyDescent="0.25">
      <c r="A397" t="s">
        <v>280</v>
      </c>
      <c r="B397">
        <v>77500</v>
      </c>
      <c r="C397">
        <v>447865</v>
      </c>
      <c r="D397">
        <v>13</v>
      </c>
      <c r="E397">
        <v>8.31</v>
      </c>
      <c r="F397">
        <v>0.78</v>
      </c>
    </row>
    <row r="398" spans="1:6" x14ac:dyDescent="0.25">
      <c r="A398" t="s">
        <v>279</v>
      </c>
      <c r="B398">
        <v>51400</v>
      </c>
      <c r="C398">
        <v>165689</v>
      </c>
      <c r="D398">
        <v>210</v>
      </c>
      <c r="E398">
        <v>1.57</v>
      </c>
      <c r="F398">
        <v>0.62</v>
      </c>
    </row>
    <row r="399" spans="1:6" x14ac:dyDescent="0.25">
      <c r="A399" t="s">
        <v>278</v>
      </c>
      <c r="B399">
        <v>43300</v>
      </c>
      <c r="C399">
        <v>134324</v>
      </c>
      <c r="D399">
        <v>19</v>
      </c>
      <c r="E399">
        <v>5.29</v>
      </c>
      <c r="F399">
        <v>0.77</v>
      </c>
    </row>
    <row r="400" spans="1:6" x14ac:dyDescent="0.25">
      <c r="A400" t="s">
        <v>277</v>
      </c>
      <c r="B400">
        <v>85900</v>
      </c>
      <c r="C400">
        <v>539264</v>
      </c>
      <c r="D400">
        <v>39</v>
      </c>
      <c r="E400" t="s">
        <v>1057</v>
      </c>
      <c r="F400">
        <v>0.48</v>
      </c>
    </row>
    <row r="401" spans="1:6" x14ac:dyDescent="0.25">
      <c r="A401" t="s">
        <v>276</v>
      </c>
      <c r="B401">
        <v>104000</v>
      </c>
      <c r="C401">
        <v>262215</v>
      </c>
      <c r="D401">
        <v>26</v>
      </c>
      <c r="E401">
        <v>3.56</v>
      </c>
      <c r="F401">
        <v>0.65</v>
      </c>
    </row>
    <row r="402" spans="1:6" x14ac:dyDescent="0.25">
      <c r="A402" t="s">
        <v>272</v>
      </c>
      <c r="B402">
        <v>467000</v>
      </c>
      <c r="C402">
        <v>1520926</v>
      </c>
      <c r="D402">
        <v>148</v>
      </c>
      <c r="E402">
        <v>2</v>
      </c>
      <c r="F402">
        <v>0.55000000000000004</v>
      </c>
    </row>
    <row r="403" spans="1:6" x14ac:dyDescent="0.25">
      <c r="A403" t="s">
        <v>271</v>
      </c>
      <c r="B403">
        <v>20100</v>
      </c>
      <c r="C403">
        <v>133739</v>
      </c>
      <c r="D403">
        <v>16</v>
      </c>
      <c r="E403">
        <v>4.2</v>
      </c>
      <c r="F403">
        <v>0.66</v>
      </c>
    </row>
    <row r="404" spans="1:6" x14ac:dyDescent="0.25">
      <c r="A404" t="s">
        <v>270</v>
      </c>
      <c r="B404">
        <v>214000</v>
      </c>
      <c r="C404">
        <v>784200</v>
      </c>
      <c r="D404">
        <v>29</v>
      </c>
      <c r="E404">
        <v>6.1</v>
      </c>
      <c r="F404">
        <v>0.77</v>
      </c>
    </row>
    <row r="405" spans="1:6" x14ac:dyDescent="0.25">
      <c r="A405" t="s">
        <v>269</v>
      </c>
      <c r="B405">
        <v>486000</v>
      </c>
      <c r="C405">
        <v>979133</v>
      </c>
      <c r="D405">
        <v>11</v>
      </c>
      <c r="E405" t="s">
        <v>1057</v>
      </c>
      <c r="F405">
        <v>0.28999999999999998</v>
      </c>
    </row>
    <row r="406" spans="1:6" x14ac:dyDescent="0.25">
      <c r="A406" t="s">
        <v>268</v>
      </c>
      <c r="B406">
        <v>277000</v>
      </c>
      <c r="C406">
        <v>369546</v>
      </c>
      <c r="D406">
        <v>96</v>
      </c>
      <c r="E406" t="s">
        <v>1057</v>
      </c>
      <c r="F406">
        <v>0.28999999999999998</v>
      </c>
    </row>
    <row r="407" spans="1:6" x14ac:dyDescent="0.25">
      <c r="A407" t="s">
        <v>220</v>
      </c>
      <c r="B407">
        <v>518000</v>
      </c>
      <c r="C407">
        <v>1578888</v>
      </c>
      <c r="D407">
        <v>122</v>
      </c>
      <c r="E407">
        <v>2.33</v>
      </c>
      <c r="F407">
        <v>0.62</v>
      </c>
    </row>
    <row r="408" spans="1:6" x14ac:dyDescent="0.25">
      <c r="A408" t="s">
        <v>219</v>
      </c>
      <c r="B408">
        <v>330000</v>
      </c>
      <c r="C408">
        <v>794888</v>
      </c>
      <c r="D408">
        <v>27</v>
      </c>
      <c r="E408">
        <v>1.53</v>
      </c>
      <c r="F408">
        <v>0.45</v>
      </c>
    </row>
    <row r="409" spans="1:6" x14ac:dyDescent="0.25">
      <c r="A409" t="s">
        <v>218</v>
      </c>
      <c r="B409">
        <v>13700</v>
      </c>
      <c r="C409">
        <v>64515</v>
      </c>
      <c r="D409">
        <v>25</v>
      </c>
      <c r="E409">
        <v>0.84</v>
      </c>
      <c r="F409">
        <v>0.48</v>
      </c>
    </row>
    <row r="410" spans="1:6" x14ac:dyDescent="0.25">
      <c r="A410" t="s">
        <v>267</v>
      </c>
      <c r="B410">
        <v>310000</v>
      </c>
      <c r="C410">
        <v>167517</v>
      </c>
      <c r="D410">
        <v>11</v>
      </c>
      <c r="E410" t="s">
        <v>1057</v>
      </c>
      <c r="F410">
        <v>0.4</v>
      </c>
    </row>
    <row r="411" spans="1:6" x14ac:dyDescent="0.25">
      <c r="A411" t="s">
        <v>266</v>
      </c>
      <c r="B411">
        <v>151000</v>
      </c>
      <c r="C411">
        <v>119018</v>
      </c>
      <c r="D411">
        <v>15</v>
      </c>
      <c r="E411" t="s">
        <v>1057</v>
      </c>
      <c r="F411">
        <v>0.43</v>
      </c>
    </row>
    <row r="412" spans="1:6" x14ac:dyDescent="0.25">
      <c r="A412" t="s">
        <v>265</v>
      </c>
      <c r="B412">
        <v>42600</v>
      </c>
      <c r="C412">
        <v>126014</v>
      </c>
      <c r="D412">
        <v>0</v>
      </c>
    </row>
    <row r="413" spans="1:6" x14ac:dyDescent="0.25">
      <c r="A413" t="s">
        <v>264</v>
      </c>
      <c r="B413">
        <v>825000</v>
      </c>
      <c r="C413">
        <v>996858</v>
      </c>
      <c r="D413">
        <v>46</v>
      </c>
      <c r="E413" t="s">
        <v>1057</v>
      </c>
      <c r="F413">
        <v>0.37</v>
      </c>
    </row>
    <row r="414" spans="1:6" x14ac:dyDescent="0.25">
      <c r="A414" t="s">
        <v>263</v>
      </c>
      <c r="B414">
        <v>112000</v>
      </c>
      <c r="C414">
        <v>972139</v>
      </c>
      <c r="D414">
        <v>81</v>
      </c>
      <c r="E414">
        <v>2.8</v>
      </c>
      <c r="F414">
        <v>0.59</v>
      </c>
    </row>
    <row r="415" spans="1:6" x14ac:dyDescent="0.25">
      <c r="A415" t="s">
        <v>262</v>
      </c>
      <c r="B415">
        <v>140000</v>
      </c>
      <c r="C415">
        <v>80562</v>
      </c>
      <c r="D415">
        <v>19</v>
      </c>
      <c r="E415" t="s">
        <v>1057</v>
      </c>
      <c r="F415">
        <v>0.43</v>
      </c>
    </row>
    <row r="416" spans="1:6" x14ac:dyDescent="0.25">
      <c r="A416" t="s">
        <v>257</v>
      </c>
      <c r="B416">
        <v>14700</v>
      </c>
      <c r="C416">
        <v>8606</v>
      </c>
      <c r="D416">
        <v>13</v>
      </c>
      <c r="E416">
        <v>5.86</v>
      </c>
      <c r="F416">
        <v>0.76</v>
      </c>
    </row>
    <row r="417" spans="1:6" x14ac:dyDescent="0.25">
      <c r="A417" t="s">
        <v>261</v>
      </c>
      <c r="B417">
        <v>27100</v>
      </c>
      <c r="C417">
        <v>2602418</v>
      </c>
      <c r="D417">
        <v>288</v>
      </c>
      <c r="E417">
        <v>6.84</v>
      </c>
      <c r="F417">
        <v>0.76</v>
      </c>
    </row>
    <row r="418" spans="1:6" x14ac:dyDescent="0.25">
      <c r="A418" t="s">
        <v>256</v>
      </c>
      <c r="B418">
        <v>421000</v>
      </c>
      <c r="C418">
        <v>2585960</v>
      </c>
      <c r="D418">
        <v>1067</v>
      </c>
      <c r="E418">
        <v>7.62</v>
      </c>
      <c r="F418">
        <v>0.75</v>
      </c>
    </row>
    <row r="419" spans="1:6" x14ac:dyDescent="0.25">
      <c r="A419" t="s">
        <v>255</v>
      </c>
      <c r="B419">
        <v>176000</v>
      </c>
      <c r="C419">
        <v>1329725</v>
      </c>
      <c r="D419">
        <v>0</v>
      </c>
    </row>
    <row r="420" spans="1:6" x14ac:dyDescent="0.25">
      <c r="A420" t="s">
        <v>254</v>
      </c>
      <c r="B420">
        <v>185000</v>
      </c>
      <c r="C420">
        <v>408370</v>
      </c>
      <c r="D420">
        <v>55</v>
      </c>
      <c r="E420">
        <v>1.1000000000000001</v>
      </c>
      <c r="F420">
        <v>0.61</v>
      </c>
    </row>
    <row r="421" spans="1:6" x14ac:dyDescent="0.25">
      <c r="A421" t="s">
        <v>253</v>
      </c>
      <c r="B421">
        <v>185000</v>
      </c>
      <c r="C421">
        <v>763265</v>
      </c>
      <c r="D421">
        <v>1441</v>
      </c>
      <c r="E421">
        <v>6.13</v>
      </c>
      <c r="F421">
        <v>0.77</v>
      </c>
    </row>
    <row r="422" spans="1:6" x14ac:dyDescent="0.25">
      <c r="A422" t="s">
        <v>260</v>
      </c>
      <c r="B422">
        <v>152000</v>
      </c>
      <c r="C422">
        <v>657684</v>
      </c>
      <c r="D422">
        <v>13</v>
      </c>
      <c r="E422">
        <v>7.44</v>
      </c>
      <c r="F422">
        <v>0.8</v>
      </c>
    </row>
    <row r="423" spans="1:6" x14ac:dyDescent="0.25">
      <c r="A423" t="s">
        <v>252</v>
      </c>
      <c r="B423">
        <v>169000</v>
      </c>
      <c r="C423">
        <v>656151</v>
      </c>
      <c r="D423">
        <v>145</v>
      </c>
      <c r="E423">
        <v>10.4</v>
      </c>
      <c r="F423">
        <v>0.8</v>
      </c>
    </row>
    <row r="424" spans="1:6" x14ac:dyDescent="0.25">
      <c r="A424" t="s">
        <v>251</v>
      </c>
      <c r="B424">
        <v>45600</v>
      </c>
      <c r="C424">
        <v>102673</v>
      </c>
      <c r="D424">
        <v>46</v>
      </c>
      <c r="E424">
        <v>12.53</v>
      </c>
      <c r="F424">
        <v>0.83</v>
      </c>
    </row>
    <row r="425" spans="1:6" x14ac:dyDescent="0.25">
      <c r="A425" t="s">
        <v>250</v>
      </c>
      <c r="B425">
        <v>97900</v>
      </c>
      <c r="C425">
        <v>179174</v>
      </c>
      <c r="D425">
        <v>23</v>
      </c>
      <c r="E425">
        <v>5.89</v>
      </c>
      <c r="F425">
        <v>0.75</v>
      </c>
    </row>
    <row r="426" spans="1:6" x14ac:dyDescent="0.25">
      <c r="A426" t="s">
        <v>249</v>
      </c>
      <c r="B426">
        <v>503000</v>
      </c>
      <c r="C426">
        <v>1598429</v>
      </c>
      <c r="D426">
        <v>77</v>
      </c>
      <c r="E426">
        <v>8.2799999999999994</v>
      </c>
      <c r="F426">
        <v>0.82</v>
      </c>
    </row>
    <row r="427" spans="1:6" x14ac:dyDescent="0.25">
      <c r="A427" t="s">
        <v>259</v>
      </c>
      <c r="B427">
        <v>48500</v>
      </c>
      <c r="C427">
        <v>2392759</v>
      </c>
      <c r="D427">
        <v>782</v>
      </c>
      <c r="E427">
        <v>6.96</v>
      </c>
      <c r="F427">
        <v>0.79</v>
      </c>
    </row>
    <row r="428" spans="1:6" x14ac:dyDescent="0.25">
      <c r="A428" t="s">
        <v>248</v>
      </c>
      <c r="B428">
        <v>218000</v>
      </c>
      <c r="C428">
        <v>2618064</v>
      </c>
      <c r="D428">
        <v>3083</v>
      </c>
      <c r="E428">
        <v>6.29</v>
      </c>
      <c r="F428">
        <v>0.71</v>
      </c>
    </row>
    <row r="429" spans="1:6" x14ac:dyDescent="0.25">
      <c r="A429" t="s">
        <v>247</v>
      </c>
      <c r="B429">
        <v>65600</v>
      </c>
      <c r="C429">
        <v>1325951</v>
      </c>
      <c r="D429">
        <v>16</v>
      </c>
      <c r="E429">
        <v>7.02</v>
      </c>
      <c r="F429">
        <v>0.77</v>
      </c>
    </row>
    <row r="430" spans="1:6" x14ac:dyDescent="0.25">
      <c r="A430" t="s">
        <v>246</v>
      </c>
      <c r="B430">
        <v>59400</v>
      </c>
      <c r="C430">
        <v>102790</v>
      </c>
      <c r="D430">
        <v>23</v>
      </c>
      <c r="E430">
        <v>7</v>
      </c>
      <c r="F430">
        <v>0.77</v>
      </c>
    </row>
    <row r="431" spans="1:6" x14ac:dyDescent="0.25">
      <c r="A431" t="s">
        <v>245</v>
      </c>
      <c r="B431">
        <v>103000</v>
      </c>
      <c r="C431">
        <v>410007</v>
      </c>
      <c r="D431">
        <v>13</v>
      </c>
      <c r="E431">
        <v>2.21</v>
      </c>
      <c r="F431">
        <v>0.67</v>
      </c>
    </row>
    <row r="432" spans="1:6" x14ac:dyDescent="0.25">
      <c r="A432" t="s">
        <v>244</v>
      </c>
      <c r="B432">
        <v>189000</v>
      </c>
      <c r="C432">
        <v>834345</v>
      </c>
      <c r="D432">
        <v>0</v>
      </c>
    </row>
    <row r="433" spans="1:6" x14ac:dyDescent="0.25">
      <c r="A433" t="s">
        <v>258</v>
      </c>
      <c r="B433">
        <v>42700</v>
      </c>
      <c r="C433">
        <v>658195</v>
      </c>
      <c r="D433">
        <v>18</v>
      </c>
      <c r="E433">
        <v>15.35</v>
      </c>
      <c r="F433">
        <v>0.84</v>
      </c>
    </row>
    <row r="434" spans="1:6" x14ac:dyDescent="0.25">
      <c r="A434" t="s">
        <v>243</v>
      </c>
      <c r="B434">
        <v>65000</v>
      </c>
      <c r="C434">
        <v>652556</v>
      </c>
      <c r="D434">
        <v>192</v>
      </c>
      <c r="E434">
        <v>14.18</v>
      </c>
      <c r="F434">
        <v>0.83</v>
      </c>
    </row>
    <row r="435" spans="1:6" x14ac:dyDescent="0.25">
      <c r="A435" t="s">
        <v>242</v>
      </c>
      <c r="B435">
        <v>38200</v>
      </c>
      <c r="C435">
        <v>202675</v>
      </c>
      <c r="D435">
        <v>62</v>
      </c>
      <c r="E435">
        <v>2.78</v>
      </c>
      <c r="F435">
        <v>0.68</v>
      </c>
    </row>
    <row r="436" spans="1:6" x14ac:dyDescent="0.25">
      <c r="A436" t="s">
        <v>241</v>
      </c>
      <c r="B436">
        <v>107000</v>
      </c>
      <c r="C436">
        <v>1620377</v>
      </c>
      <c r="D436">
        <v>379</v>
      </c>
      <c r="E436">
        <v>9.48</v>
      </c>
      <c r="F436">
        <v>0.83</v>
      </c>
    </row>
    <row r="437" spans="1:6" x14ac:dyDescent="0.25">
      <c r="A437" t="s">
        <v>240</v>
      </c>
      <c r="B437">
        <v>37200</v>
      </c>
      <c r="C437">
        <v>212119</v>
      </c>
      <c r="D437">
        <v>27</v>
      </c>
      <c r="E437">
        <v>1</v>
      </c>
      <c r="F437">
        <v>0.56999999999999995</v>
      </c>
    </row>
    <row r="438" spans="1:6" x14ac:dyDescent="0.25">
      <c r="A438" t="s">
        <v>239</v>
      </c>
      <c r="B438">
        <v>354000</v>
      </c>
      <c r="C438">
        <v>689541</v>
      </c>
      <c r="D438">
        <v>33</v>
      </c>
      <c r="E438">
        <v>3.06</v>
      </c>
      <c r="F438">
        <v>0.56000000000000005</v>
      </c>
    </row>
    <row r="439" spans="1:6" x14ac:dyDescent="0.25">
      <c r="A439" t="s">
        <v>238</v>
      </c>
      <c r="B439">
        <v>122000</v>
      </c>
      <c r="C439">
        <v>704590</v>
      </c>
      <c r="D439">
        <v>35</v>
      </c>
      <c r="E439" t="s">
        <v>1057</v>
      </c>
      <c r="F439">
        <v>0.37</v>
      </c>
    </row>
    <row r="440" spans="1:6" x14ac:dyDescent="0.25">
      <c r="A440" t="s">
        <v>237</v>
      </c>
      <c r="B440">
        <v>706000</v>
      </c>
      <c r="C440">
        <v>1400732</v>
      </c>
      <c r="D440">
        <v>12</v>
      </c>
      <c r="E440" t="s">
        <v>1057</v>
      </c>
      <c r="F440">
        <v>0.24</v>
      </c>
    </row>
    <row r="441" spans="1:6" x14ac:dyDescent="0.25">
      <c r="A441" t="s">
        <v>236</v>
      </c>
      <c r="B441">
        <v>711000</v>
      </c>
      <c r="C441">
        <v>1410210</v>
      </c>
      <c r="D441">
        <v>23</v>
      </c>
      <c r="E441">
        <v>0.96</v>
      </c>
      <c r="F441">
        <v>0.45</v>
      </c>
    </row>
    <row r="442" spans="1:6" x14ac:dyDescent="0.25">
      <c r="A442" t="s">
        <v>235</v>
      </c>
      <c r="B442">
        <v>86100</v>
      </c>
      <c r="C442">
        <v>55943</v>
      </c>
      <c r="D442">
        <v>26</v>
      </c>
      <c r="E442">
        <v>3.4</v>
      </c>
      <c r="F442">
        <v>0.67</v>
      </c>
    </row>
    <row r="443" spans="1:6" x14ac:dyDescent="0.25">
      <c r="A443" t="s">
        <v>234</v>
      </c>
      <c r="B443">
        <v>617</v>
      </c>
      <c r="C443">
        <v>676</v>
      </c>
      <c r="D443">
        <v>17</v>
      </c>
      <c r="E443" t="s">
        <v>1057</v>
      </c>
      <c r="F443">
        <v>0.4</v>
      </c>
    </row>
    <row r="444" spans="1:6" x14ac:dyDescent="0.25">
      <c r="A444" t="s">
        <v>233</v>
      </c>
      <c r="B444">
        <v>12500</v>
      </c>
      <c r="C444">
        <v>13165</v>
      </c>
      <c r="D444">
        <v>17</v>
      </c>
      <c r="E444">
        <v>0.4</v>
      </c>
      <c r="F444">
        <v>0.47</v>
      </c>
    </row>
    <row r="445" spans="1:6" x14ac:dyDescent="0.25">
      <c r="A445" t="s">
        <v>232</v>
      </c>
      <c r="B445">
        <v>49900</v>
      </c>
      <c r="C445">
        <v>1285625</v>
      </c>
      <c r="D445">
        <v>48</v>
      </c>
      <c r="E445" t="s">
        <v>1057</v>
      </c>
      <c r="F445">
        <v>0.38</v>
      </c>
    </row>
    <row r="446" spans="1:6" x14ac:dyDescent="0.25">
      <c r="A446" t="s">
        <v>231</v>
      </c>
      <c r="B446">
        <v>4920</v>
      </c>
      <c r="C446">
        <v>367084</v>
      </c>
      <c r="D446">
        <v>13</v>
      </c>
      <c r="E446" t="s">
        <v>1057</v>
      </c>
      <c r="F446">
        <v>0.43</v>
      </c>
    </row>
    <row r="447" spans="1:6" x14ac:dyDescent="0.25">
      <c r="A447" t="s">
        <v>229</v>
      </c>
      <c r="B447">
        <v>10300</v>
      </c>
      <c r="C447">
        <v>375282</v>
      </c>
      <c r="D447">
        <v>52</v>
      </c>
      <c r="E447">
        <v>1.82</v>
      </c>
      <c r="F447">
        <v>0.64</v>
      </c>
    </row>
    <row r="448" spans="1:6" x14ac:dyDescent="0.25">
      <c r="A448" t="s">
        <v>228</v>
      </c>
      <c r="B448">
        <v>29500</v>
      </c>
      <c r="C448">
        <v>1661025</v>
      </c>
      <c r="D448">
        <v>38</v>
      </c>
      <c r="E448">
        <v>3.85</v>
      </c>
      <c r="F448">
        <v>0.68</v>
      </c>
    </row>
    <row r="449" spans="1:6" x14ac:dyDescent="0.25">
      <c r="A449" t="s">
        <v>227</v>
      </c>
      <c r="B449">
        <v>30100</v>
      </c>
      <c r="C449">
        <v>307365</v>
      </c>
      <c r="D449">
        <v>30</v>
      </c>
      <c r="E449" t="s">
        <v>1057</v>
      </c>
      <c r="F449">
        <v>0.5</v>
      </c>
    </row>
    <row r="450" spans="1:6" x14ac:dyDescent="0.25">
      <c r="A450" t="s">
        <v>226</v>
      </c>
      <c r="B450">
        <v>32600</v>
      </c>
      <c r="C450">
        <v>3245589</v>
      </c>
      <c r="D450">
        <v>28</v>
      </c>
      <c r="E450">
        <v>3.6</v>
      </c>
      <c r="F450">
        <v>0.71</v>
      </c>
    </row>
    <row r="451" spans="1:6" x14ac:dyDescent="0.25">
      <c r="A451" t="s">
        <v>230</v>
      </c>
      <c r="B451">
        <v>411000</v>
      </c>
      <c r="C451">
        <v>2448079</v>
      </c>
      <c r="D451">
        <v>34</v>
      </c>
      <c r="E451">
        <v>1.7</v>
      </c>
      <c r="F451">
        <v>0.63</v>
      </c>
    </row>
    <row r="452" spans="1:6" x14ac:dyDescent="0.25">
      <c r="A452" t="s">
        <v>225</v>
      </c>
      <c r="B452">
        <v>417000</v>
      </c>
      <c r="C452">
        <v>682474</v>
      </c>
      <c r="D452">
        <v>17</v>
      </c>
      <c r="E452">
        <v>1.5</v>
      </c>
      <c r="F452">
        <v>0.62</v>
      </c>
    </row>
    <row r="453" spans="1:6" x14ac:dyDescent="0.25">
      <c r="A453" t="s">
        <v>224</v>
      </c>
      <c r="B453">
        <v>319000</v>
      </c>
      <c r="C453">
        <v>802767</v>
      </c>
      <c r="D453">
        <v>34</v>
      </c>
      <c r="E453">
        <v>3.25</v>
      </c>
      <c r="F453">
        <v>0.68</v>
      </c>
    </row>
    <row r="454" spans="1:6" x14ac:dyDescent="0.25">
      <c r="A454" t="s">
        <v>223</v>
      </c>
      <c r="B454">
        <v>332000</v>
      </c>
      <c r="C454">
        <v>802489</v>
      </c>
      <c r="D454">
        <v>18</v>
      </c>
      <c r="E454">
        <v>2.5</v>
      </c>
      <c r="F454">
        <v>0.66</v>
      </c>
    </row>
    <row r="455" spans="1:6" x14ac:dyDescent="0.25">
      <c r="A455" t="s">
        <v>217</v>
      </c>
      <c r="B455">
        <v>4050000</v>
      </c>
      <c r="C455">
        <v>1263385</v>
      </c>
      <c r="D455">
        <v>30</v>
      </c>
      <c r="E455" t="s">
        <v>1057</v>
      </c>
      <c r="F455">
        <v>0.45</v>
      </c>
    </row>
    <row r="456" spans="1:6" x14ac:dyDescent="0.25">
      <c r="A456" t="s">
        <v>216</v>
      </c>
      <c r="B456">
        <v>1900</v>
      </c>
      <c r="C456">
        <v>1406</v>
      </c>
      <c r="D456">
        <v>0</v>
      </c>
    </row>
    <row r="457" spans="1:6" x14ac:dyDescent="0.25">
      <c r="A457" t="s">
        <v>215</v>
      </c>
      <c r="B457">
        <v>144000</v>
      </c>
      <c r="C457">
        <v>1277885</v>
      </c>
      <c r="D457">
        <v>222</v>
      </c>
      <c r="E457">
        <v>1.7</v>
      </c>
      <c r="F457">
        <v>0.55000000000000004</v>
      </c>
    </row>
    <row r="458" spans="1:6" x14ac:dyDescent="0.25">
      <c r="A458" t="s">
        <v>214</v>
      </c>
      <c r="B458">
        <v>93600</v>
      </c>
      <c r="C458">
        <v>103664</v>
      </c>
      <c r="D458">
        <v>12</v>
      </c>
      <c r="E458">
        <v>2.5</v>
      </c>
      <c r="F458">
        <v>0.68</v>
      </c>
    </row>
    <row r="459" spans="1:6" x14ac:dyDescent="0.25">
      <c r="A459" t="s">
        <v>213</v>
      </c>
      <c r="B459">
        <v>54300</v>
      </c>
      <c r="C459">
        <v>627193</v>
      </c>
      <c r="D459">
        <v>33</v>
      </c>
      <c r="E459">
        <v>10.15</v>
      </c>
      <c r="F459">
        <v>0.82</v>
      </c>
    </row>
    <row r="460" spans="1:6" x14ac:dyDescent="0.25">
      <c r="A460" t="s">
        <v>212</v>
      </c>
      <c r="B460">
        <v>105000</v>
      </c>
      <c r="C460">
        <v>246777</v>
      </c>
      <c r="D460">
        <v>75</v>
      </c>
      <c r="E460">
        <v>3.3</v>
      </c>
      <c r="F460">
        <v>0.63</v>
      </c>
    </row>
    <row r="461" spans="1:6" x14ac:dyDescent="0.25">
      <c r="A461" t="s">
        <v>211</v>
      </c>
      <c r="B461">
        <v>466000</v>
      </c>
      <c r="C461">
        <v>261236</v>
      </c>
      <c r="D461">
        <v>25</v>
      </c>
      <c r="E461">
        <v>1</v>
      </c>
      <c r="F461">
        <v>0.42</v>
      </c>
    </row>
    <row r="462" spans="1:6" x14ac:dyDescent="0.25">
      <c r="A462" t="s">
        <v>210</v>
      </c>
      <c r="B462">
        <v>669</v>
      </c>
      <c r="C462">
        <v>285</v>
      </c>
      <c r="D462">
        <v>42</v>
      </c>
      <c r="E462">
        <v>1.48</v>
      </c>
      <c r="F462">
        <v>0.48</v>
      </c>
    </row>
    <row r="463" spans="1:6" x14ac:dyDescent="0.25">
      <c r="A463" t="s">
        <v>209</v>
      </c>
      <c r="B463">
        <v>599000</v>
      </c>
      <c r="C463">
        <v>1597395</v>
      </c>
      <c r="D463">
        <v>17</v>
      </c>
      <c r="E463">
        <v>1.2</v>
      </c>
      <c r="F463">
        <v>0.43</v>
      </c>
    </row>
    <row r="464" spans="1:6" x14ac:dyDescent="0.25">
      <c r="A464" t="s">
        <v>208</v>
      </c>
      <c r="B464">
        <v>667000</v>
      </c>
      <c r="C464">
        <v>453546</v>
      </c>
      <c r="D464">
        <v>145</v>
      </c>
      <c r="E464">
        <v>1</v>
      </c>
      <c r="F464">
        <v>0.54</v>
      </c>
    </row>
    <row r="465" spans="1:6" x14ac:dyDescent="0.25">
      <c r="A465" t="s">
        <v>206</v>
      </c>
      <c r="B465">
        <v>535000</v>
      </c>
      <c r="C465">
        <v>1638394</v>
      </c>
      <c r="D465">
        <v>110</v>
      </c>
      <c r="E465">
        <v>1.95</v>
      </c>
      <c r="F465">
        <v>0.62</v>
      </c>
    </row>
    <row r="466" spans="1:6" x14ac:dyDescent="0.25">
      <c r="A466" t="s">
        <v>205</v>
      </c>
      <c r="B466">
        <v>219000</v>
      </c>
      <c r="C466">
        <v>114649</v>
      </c>
      <c r="D466">
        <v>13</v>
      </c>
      <c r="E466">
        <v>9.8000000000000007</v>
      </c>
      <c r="F466">
        <v>0.76</v>
      </c>
    </row>
    <row r="467" spans="1:6" x14ac:dyDescent="0.25">
      <c r="A467" t="s">
        <v>207</v>
      </c>
      <c r="B467">
        <v>224000</v>
      </c>
      <c r="C467">
        <v>87846</v>
      </c>
      <c r="D467">
        <v>17</v>
      </c>
      <c r="E467">
        <v>12.63</v>
      </c>
      <c r="F467">
        <v>0.79</v>
      </c>
    </row>
    <row r="468" spans="1:6" x14ac:dyDescent="0.25">
      <c r="A468" t="s">
        <v>204</v>
      </c>
      <c r="B468">
        <v>539000</v>
      </c>
      <c r="C468">
        <v>3380810</v>
      </c>
      <c r="D468">
        <v>84</v>
      </c>
      <c r="E468">
        <v>2</v>
      </c>
      <c r="F468">
        <v>0.56999999999999995</v>
      </c>
    </row>
    <row r="469" spans="1:6" x14ac:dyDescent="0.25">
      <c r="A469" t="s">
        <v>203</v>
      </c>
      <c r="B469">
        <v>529000</v>
      </c>
      <c r="C469">
        <v>3374648</v>
      </c>
      <c r="D469">
        <v>1648</v>
      </c>
      <c r="E469">
        <v>0.95</v>
      </c>
      <c r="F469">
        <v>0.57999999999999996</v>
      </c>
    </row>
    <row r="470" spans="1:6" x14ac:dyDescent="0.25">
      <c r="A470" t="s">
        <v>222</v>
      </c>
      <c r="B470">
        <v>97700</v>
      </c>
      <c r="C470">
        <v>85795</v>
      </c>
      <c r="D470">
        <v>766</v>
      </c>
      <c r="E470">
        <v>1.93</v>
      </c>
      <c r="F470">
        <v>0.57999999999999996</v>
      </c>
    </row>
    <row r="471" spans="1:6" x14ac:dyDescent="0.25">
      <c r="A471" t="s">
        <v>221</v>
      </c>
      <c r="B471">
        <v>6980</v>
      </c>
      <c r="C471">
        <v>3909</v>
      </c>
      <c r="D471">
        <v>73</v>
      </c>
      <c r="E471">
        <v>0.53</v>
      </c>
      <c r="F471">
        <v>0.44</v>
      </c>
    </row>
    <row r="472" spans="1:6" x14ac:dyDescent="0.25">
      <c r="A472" t="s">
        <v>202</v>
      </c>
      <c r="B472">
        <v>20400</v>
      </c>
      <c r="C472">
        <v>11529</v>
      </c>
      <c r="D472">
        <v>20</v>
      </c>
      <c r="E472" t="s">
        <v>1057</v>
      </c>
      <c r="F472">
        <v>0.32</v>
      </c>
    </row>
    <row r="473" spans="1:6" x14ac:dyDescent="0.25">
      <c r="A473" t="s">
        <v>201</v>
      </c>
      <c r="B473">
        <v>34900</v>
      </c>
      <c r="C473">
        <v>42798</v>
      </c>
      <c r="D473">
        <v>19</v>
      </c>
      <c r="E473" t="s">
        <v>1057</v>
      </c>
      <c r="F473">
        <v>0.4</v>
      </c>
    </row>
    <row r="474" spans="1:6" x14ac:dyDescent="0.25">
      <c r="A474" t="s">
        <v>200</v>
      </c>
      <c r="B474">
        <v>7990</v>
      </c>
      <c r="C474">
        <v>14591</v>
      </c>
      <c r="D474">
        <v>40</v>
      </c>
      <c r="E474" t="s">
        <v>1057</v>
      </c>
      <c r="F474">
        <v>0.4</v>
      </c>
    </row>
    <row r="475" spans="1:6" x14ac:dyDescent="0.25">
      <c r="A475" t="s">
        <v>199</v>
      </c>
      <c r="B475">
        <v>936000</v>
      </c>
      <c r="C475">
        <v>2583778</v>
      </c>
      <c r="D475">
        <v>124</v>
      </c>
      <c r="E475">
        <v>0.56999999999999995</v>
      </c>
      <c r="F475">
        <v>0.5</v>
      </c>
    </row>
    <row r="476" spans="1:6" x14ac:dyDescent="0.25">
      <c r="A476" t="s">
        <v>198</v>
      </c>
      <c r="B476">
        <v>142000</v>
      </c>
      <c r="C476">
        <v>268787</v>
      </c>
      <c r="D476">
        <v>30</v>
      </c>
      <c r="E476">
        <v>3.65</v>
      </c>
      <c r="F476">
        <v>0.66</v>
      </c>
    </row>
    <row r="477" spans="1:6" x14ac:dyDescent="0.25">
      <c r="A477" t="s">
        <v>197</v>
      </c>
      <c r="B477">
        <v>114000</v>
      </c>
      <c r="C477">
        <v>114979</v>
      </c>
      <c r="D477">
        <v>18</v>
      </c>
      <c r="E477">
        <v>4.13</v>
      </c>
      <c r="F477">
        <v>0.74</v>
      </c>
    </row>
    <row r="478" spans="1:6" x14ac:dyDescent="0.25">
      <c r="A478" t="s">
        <v>196</v>
      </c>
      <c r="B478">
        <v>350000</v>
      </c>
      <c r="C478">
        <v>1437381</v>
      </c>
      <c r="D478">
        <v>242</v>
      </c>
      <c r="E478">
        <v>1.62</v>
      </c>
      <c r="F478">
        <v>0.51</v>
      </c>
    </row>
    <row r="479" spans="1:6" x14ac:dyDescent="0.25">
      <c r="A479" t="s">
        <v>195</v>
      </c>
      <c r="B479">
        <v>23700</v>
      </c>
      <c r="C479">
        <v>37128</v>
      </c>
      <c r="D479">
        <v>31</v>
      </c>
      <c r="E479" t="s">
        <v>1057</v>
      </c>
      <c r="F479">
        <v>0.43</v>
      </c>
    </row>
    <row r="480" spans="1:6" x14ac:dyDescent="0.25">
      <c r="A480" t="s">
        <v>194</v>
      </c>
      <c r="B480">
        <v>499000</v>
      </c>
      <c r="C480">
        <v>1905682</v>
      </c>
      <c r="D480">
        <v>35</v>
      </c>
      <c r="E480">
        <v>1.9</v>
      </c>
      <c r="F480">
        <v>0.59</v>
      </c>
    </row>
    <row r="481" spans="1:6" x14ac:dyDescent="0.25">
      <c r="A481" t="s">
        <v>193</v>
      </c>
      <c r="B481">
        <v>909000</v>
      </c>
      <c r="C481">
        <v>1836110</v>
      </c>
      <c r="D481">
        <v>455</v>
      </c>
      <c r="E481">
        <v>6.51</v>
      </c>
      <c r="F481">
        <v>0.6</v>
      </c>
    </row>
    <row r="482" spans="1:6" x14ac:dyDescent="0.25">
      <c r="A482" t="s">
        <v>192</v>
      </c>
      <c r="B482">
        <v>330000</v>
      </c>
      <c r="C482">
        <v>975238</v>
      </c>
      <c r="D482">
        <v>48</v>
      </c>
      <c r="E482">
        <v>2.46</v>
      </c>
      <c r="F482">
        <v>0.65</v>
      </c>
    </row>
    <row r="483" spans="1:6" x14ac:dyDescent="0.25">
      <c r="A483" t="s">
        <v>184</v>
      </c>
      <c r="B483">
        <v>31400</v>
      </c>
      <c r="C483">
        <v>28697</v>
      </c>
      <c r="D483">
        <v>21</v>
      </c>
      <c r="E483" t="s">
        <v>1057</v>
      </c>
      <c r="F483">
        <v>0.37</v>
      </c>
    </row>
    <row r="484" spans="1:6" x14ac:dyDescent="0.25">
      <c r="A484" t="s">
        <v>191</v>
      </c>
      <c r="B484">
        <v>420000</v>
      </c>
      <c r="C484">
        <v>175835</v>
      </c>
      <c r="D484">
        <v>22</v>
      </c>
      <c r="E484">
        <v>1.77</v>
      </c>
      <c r="F484">
        <v>0.65</v>
      </c>
    </row>
    <row r="485" spans="1:6" x14ac:dyDescent="0.25">
      <c r="A485" t="s">
        <v>190</v>
      </c>
      <c r="B485">
        <v>408000</v>
      </c>
      <c r="C485">
        <v>948187</v>
      </c>
      <c r="D485">
        <v>229</v>
      </c>
      <c r="E485">
        <v>3.27</v>
      </c>
      <c r="F485">
        <v>0.71</v>
      </c>
    </row>
    <row r="486" spans="1:6" x14ac:dyDescent="0.25">
      <c r="A486" t="s">
        <v>189</v>
      </c>
      <c r="B486">
        <v>33900</v>
      </c>
      <c r="C486">
        <v>161116</v>
      </c>
      <c r="D486">
        <v>11</v>
      </c>
      <c r="E486">
        <v>3.73</v>
      </c>
      <c r="F486">
        <v>0.7</v>
      </c>
    </row>
    <row r="487" spans="1:6" x14ac:dyDescent="0.25">
      <c r="A487" t="s">
        <v>188</v>
      </c>
      <c r="B487">
        <v>362000</v>
      </c>
      <c r="C487">
        <v>758030</v>
      </c>
      <c r="D487">
        <v>111</v>
      </c>
      <c r="E487">
        <v>3.35</v>
      </c>
      <c r="F487">
        <v>0.63</v>
      </c>
    </row>
    <row r="488" spans="1:6" x14ac:dyDescent="0.25">
      <c r="A488" t="s">
        <v>187</v>
      </c>
      <c r="B488">
        <v>70900</v>
      </c>
      <c r="C488">
        <v>555834</v>
      </c>
      <c r="D488">
        <v>30</v>
      </c>
      <c r="E488">
        <v>3.12</v>
      </c>
      <c r="F488">
        <v>0.71</v>
      </c>
    </row>
    <row r="489" spans="1:6" x14ac:dyDescent="0.25">
      <c r="A489" t="s">
        <v>186</v>
      </c>
      <c r="B489">
        <v>227000</v>
      </c>
      <c r="C489">
        <v>983921</v>
      </c>
      <c r="D489">
        <v>74</v>
      </c>
      <c r="E489">
        <v>4.78</v>
      </c>
      <c r="F489">
        <v>0.72</v>
      </c>
    </row>
    <row r="490" spans="1:6" x14ac:dyDescent="0.25">
      <c r="A490" t="s">
        <v>185</v>
      </c>
      <c r="B490">
        <v>180000</v>
      </c>
      <c r="C490">
        <v>758473</v>
      </c>
      <c r="D490">
        <v>40</v>
      </c>
      <c r="E490">
        <v>3.32</v>
      </c>
      <c r="F490">
        <v>0.67</v>
      </c>
    </row>
    <row r="491" spans="1:6" x14ac:dyDescent="0.25">
      <c r="A491" t="s">
        <v>183</v>
      </c>
      <c r="B491">
        <v>289000</v>
      </c>
      <c r="C491">
        <v>392161</v>
      </c>
      <c r="D491">
        <v>20</v>
      </c>
      <c r="E491">
        <v>2.6</v>
      </c>
      <c r="F491">
        <v>0.53</v>
      </c>
    </row>
    <row r="492" spans="1:6" x14ac:dyDescent="0.25">
      <c r="A492" t="s">
        <v>182</v>
      </c>
      <c r="B492">
        <v>485000</v>
      </c>
      <c r="C492">
        <v>701297</v>
      </c>
      <c r="D492">
        <v>74</v>
      </c>
      <c r="E492">
        <v>2.5</v>
      </c>
      <c r="F492">
        <v>0.6</v>
      </c>
    </row>
    <row r="493" spans="1:6" x14ac:dyDescent="0.25">
      <c r="A493" t="s">
        <v>181</v>
      </c>
      <c r="B493">
        <v>44900</v>
      </c>
      <c r="C493">
        <v>325614</v>
      </c>
      <c r="D493">
        <v>12</v>
      </c>
      <c r="E493">
        <v>0.9</v>
      </c>
      <c r="F493">
        <v>0.52</v>
      </c>
    </row>
    <row r="494" spans="1:6" x14ac:dyDescent="0.25">
      <c r="A494" t="s">
        <v>180</v>
      </c>
      <c r="B494">
        <v>497000</v>
      </c>
      <c r="C494">
        <v>714387</v>
      </c>
      <c r="D494">
        <v>54</v>
      </c>
      <c r="E494">
        <v>4.5</v>
      </c>
      <c r="F494">
        <v>0.63</v>
      </c>
    </row>
    <row r="495" spans="1:6" x14ac:dyDescent="0.25">
      <c r="A495" t="s">
        <v>179</v>
      </c>
      <c r="B495">
        <v>471000</v>
      </c>
      <c r="C495">
        <v>1418471</v>
      </c>
      <c r="D495">
        <v>138</v>
      </c>
      <c r="E495">
        <v>2.23</v>
      </c>
      <c r="F495">
        <v>0.56999999999999995</v>
      </c>
    </row>
    <row r="496" spans="1:6" x14ac:dyDescent="0.25">
      <c r="A496" t="s">
        <v>178</v>
      </c>
      <c r="B496">
        <v>302000</v>
      </c>
      <c r="C496">
        <v>797664</v>
      </c>
      <c r="D496">
        <v>51</v>
      </c>
      <c r="E496">
        <v>1.18</v>
      </c>
      <c r="F496">
        <v>0.56999999999999995</v>
      </c>
    </row>
    <row r="497" spans="1:6" x14ac:dyDescent="0.25">
      <c r="A497" t="s">
        <v>177</v>
      </c>
      <c r="B497">
        <v>491000</v>
      </c>
      <c r="C497">
        <v>671115</v>
      </c>
      <c r="D497">
        <v>12</v>
      </c>
      <c r="E497" t="s">
        <v>1057</v>
      </c>
      <c r="F497">
        <v>0.37</v>
      </c>
    </row>
    <row r="498" spans="1:6" x14ac:dyDescent="0.25">
      <c r="A498" t="s">
        <v>176</v>
      </c>
      <c r="B498">
        <v>66200</v>
      </c>
      <c r="C498">
        <v>145294</v>
      </c>
      <c r="D498">
        <v>150</v>
      </c>
      <c r="E498" t="s">
        <v>1057</v>
      </c>
      <c r="F498">
        <v>0.32</v>
      </c>
    </row>
    <row r="499" spans="1:6" x14ac:dyDescent="0.25">
      <c r="A499" t="s">
        <v>175</v>
      </c>
      <c r="B499">
        <v>139000</v>
      </c>
      <c r="C499">
        <v>720718</v>
      </c>
      <c r="D499">
        <v>23</v>
      </c>
      <c r="E499" t="s">
        <v>1057</v>
      </c>
      <c r="F499">
        <v>0.47</v>
      </c>
    </row>
    <row r="500" spans="1:6" x14ac:dyDescent="0.25">
      <c r="A500" t="s">
        <v>174</v>
      </c>
      <c r="B500">
        <v>124000</v>
      </c>
      <c r="C500">
        <v>707932</v>
      </c>
      <c r="D500">
        <v>154</v>
      </c>
      <c r="E500">
        <v>1.86</v>
      </c>
      <c r="F500">
        <v>0.64</v>
      </c>
    </row>
    <row r="501" spans="1:6" x14ac:dyDescent="0.25">
      <c r="A501" t="s">
        <v>173</v>
      </c>
      <c r="B501">
        <v>339000</v>
      </c>
      <c r="C501">
        <v>708337</v>
      </c>
      <c r="D501">
        <v>23</v>
      </c>
      <c r="E501">
        <v>1</v>
      </c>
      <c r="F501">
        <v>0.45</v>
      </c>
    </row>
    <row r="502" spans="1:6" x14ac:dyDescent="0.25">
      <c r="A502" t="s">
        <v>172</v>
      </c>
      <c r="B502">
        <v>387000</v>
      </c>
      <c r="C502">
        <v>375140</v>
      </c>
      <c r="D502">
        <v>70</v>
      </c>
      <c r="E502">
        <v>4.26</v>
      </c>
      <c r="F502">
        <v>0.68</v>
      </c>
    </row>
    <row r="503" spans="1:6" x14ac:dyDescent="0.25">
      <c r="A503" t="s">
        <v>171</v>
      </c>
      <c r="B503">
        <v>104000</v>
      </c>
      <c r="C503">
        <v>102489</v>
      </c>
      <c r="D503">
        <v>24</v>
      </c>
      <c r="E503" t="s">
        <v>1057</v>
      </c>
      <c r="F503">
        <v>0.43</v>
      </c>
    </row>
    <row r="504" spans="1:6" x14ac:dyDescent="0.25">
      <c r="A504" t="s">
        <v>170</v>
      </c>
      <c r="B504">
        <v>509000</v>
      </c>
      <c r="C504">
        <v>280637</v>
      </c>
      <c r="D504">
        <v>41</v>
      </c>
      <c r="E504">
        <v>3.06</v>
      </c>
      <c r="F504">
        <v>0.51</v>
      </c>
    </row>
    <row r="505" spans="1:6" x14ac:dyDescent="0.25">
      <c r="A505" t="s">
        <v>169</v>
      </c>
      <c r="B505">
        <v>9120</v>
      </c>
      <c r="C505">
        <v>42571</v>
      </c>
      <c r="D505">
        <v>26</v>
      </c>
      <c r="E505" t="s">
        <v>1057</v>
      </c>
      <c r="F505">
        <v>0.24</v>
      </c>
    </row>
    <row r="506" spans="1:6" x14ac:dyDescent="0.25">
      <c r="A506" t="s">
        <v>168</v>
      </c>
      <c r="B506">
        <v>22700</v>
      </c>
      <c r="C506">
        <v>265129</v>
      </c>
      <c r="D506">
        <v>18</v>
      </c>
      <c r="E506">
        <v>8.6</v>
      </c>
      <c r="F506">
        <v>0.77</v>
      </c>
    </row>
    <row r="507" spans="1:6" x14ac:dyDescent="0.25">
      <c r="A507" t="s">
        <v>166</v>
      </c>
      <c r="B507">
        <v>537000</v>
      </c>
      <c r="C507">
        <v>1922725</v>
      </c>
      <c r="D507">
        <v>246</v>
      </c>
      <c r="E507">
        <v>5.9</v>
      </c>
      <c r="F507">
        <v>0.77</v>
      </c>
    </row>
    <row r="508" spans="1:6" x14ac:dyDescent="0.25">
      <c r="A508" t="s">
        <v>165</v>
      </c>
      <c r="B508">
        <v>153000</v>
      </c>
      <c r="C508">
        <v>1861390</v>
      </c>
      <c r="D508">
        <v>247</v>
      </c>
      <c r="E508">
        <v>7.87</v>
      </c>
      <c r="F508">
        <v>0.8</v>
      </c>
    </row>
    <row r="509" spans="1:6" x14ac:dyDescent="0.25">
      <c r="A509" t="s">
        <v>164</v>
      </c>
      <c r="B509">
        <v>133000</v>
      </c>
      <c r="C509">
        <v>885118</v>
      </c>
      <c r="D509">
        <v>118</v>
      </c>
      <c r="E509">
        <v>3.35</v>
      </c>
      <c r="F509">
        <v>0.72</v>
      </c>
    </row>
    <row r="510" spans="1:6" x14ac:dyDescent="0.25">
      <c r="A510" t="s">
        <v>167</v>
      </c>
      <c r="B510">
        <v>378000</v>
      </c>
      <c r="C510">
        <v>2920409</v>
      </c>
      <c r="D510">
        <v>92</v>
      </c>
      <c r="E510">
        <v>2.65</v>
      </c>
      <c r="F510">
        <v>0.6</v>
      </c>
    </row>
    <row r="511" spans="1:6" x14ac:dyDescent="0.25">
      <c r="A511" t="s">
        <v>163</v>
      </c>
      <c r="B511">
        <v>150000</v>
      </c>
      <c r="C511">
        <v>2773224</v>
      </c>
      <c r="D511">
        <v>581</v>
      </c>
      <c r="E511">
        <v>2.4500000000000002</v>
      </c>
      <c r="F511">
        <v>0.67</v>
      </c>
    </row>
    <row r="512" spans="1:6" x14ac:dyDescent="0.25">
      <c r="A512" t="s">
        <v>162</v>
      </c>
      <c r="B512">
        <v>155000</v>
      </c>
      <c r="C512">
        <v>1927743</v>
      </c>
      <c r="D512">
        <v>20</v>
      </c>
      <c r="E512">
        <v>4.4000000000000004</v>
      </c>
      <c r="F512">
        <v>0.74</v>
      </c>
    </row>
    <row r="513" spans="1:6" x14ac:dyDescent="0.25">
      <c r="A513" t="s">
        <v>161</v>
      </c>
      <c r="B513">
        <v>626000</v>
      </c>
      <c r="C513">
        <v>2930926</v>
      </c>
      <c r="D513">
        <v>76</v>
      </c>
      <c r="E513">
        <v>2.76</v>
      </c>
      <c r="F513">
        <v>0.68</v>
      </c>
    </row>
    <row r="514" spans="1:6" x14ac:dyDescent="0.25">
      <c r="A514" t="s">
        <v>160</v>
      </c>
      <c r="B514">
        <v>222000</v>
      </c>
      <c r="C514">
        <v>1405432</v>
      </c>
      <c r="D514">
        <v>12</v>
      </c>
      <c r="E514">
        <v>12.56</v>
      </c>
      <c r="F514">
        <v>0.83</v>
      </c>
    </row>
    <row r="515" spans="1:6" x14ac:dyDescent="0.25">
      <c r="A515" t="s">
        <v>159</v>
      </c>
      <c r="B515">
        <v>81800</v>
      </c>
      <c r="C515">
        <v>1434935</v>
      </c>
      <c r="D515">
        <v>40</v>
      </c>
      <c r="E515">
        <v>6.12</v>
      </c>
      <c r="F515">
        <v>0.75</v>
      </c>
    </row>
    <row r="516" spans="1:6" x14ac:dyDescent="0.25">
      <c r="A516" t="s">
        <v>158</v>
      </c>
      <c r="B516">
        <v>27000</v>
      </c>
      <c r="C516">
        <v>43810</v>
      </c>
      <c r="D516">
        <v>78</v>
      </c>
      <c r="E516" t="s">
        <v>1057</v>
      </c>
      <c r="F516">
        <v>0.4</v>
      </c>
    </row>
    <row r="517" spans="1:6" x14ac:dyDescent="0.25">
      <c r="A517" t="s">
        <v>157</v>
      </c>
      <c r="B517">
        <v>412000</v>
      </c>
      <c r="C517">
        <v>397836</v>
      </c>
      <c r="D517">
        <v>25</v>
      </c>
      <c r="E517" t="s">
        <v>1057</v>
      </c>
      <c r="F517">
        <v>0.45</v>
      </c>
    </row>
    <row r="518" spans="1:6" x14ac:dyDescent="0.25">
      <c r="A518" t="s">
        <v>156</v>
      </c>
      <c r="B518">
        <v>456000</v>
      </c>
      <c r="C518">
        <v>591679</v>
      </c>
      <c r="D518">
        <v>26</v>
      </c>
      <c r="E518" t="s">
        <v>1057</v>
      </c>
      <c r="F518">
        <v>0.24</v>
      </c>
    </row>
    <row r="519" spans="1:6" x14ac:dyDescent="0.25">
      <c r="A519" t="s">
        <v>16</v>
      </c>
      <c r="B519">
        <v>16400</v>
      </c>
      <c r="C519">
        <v>142080</v>
      </c>
      <c r="D519">
        <v>255</v>
      </c>
      <c r="E519" t="s">
        <v>1057</v>
      </c>
      <c r="F519">
        <v>0.4</v>
      </c>
    </row>
    <row r="520" spans="1:6" x14ac:dyDescent="0.25">
      <c r="A520" t="s">
        <v>10</v>
      </c>
      <c r="B520">
        <v>92900</v>
      </c>
      <c r="C520">
        <v>135415</v>
      </c>
      <c r="D520">
        <v>1572</v>
      </c>
      <c r="E520">
        <v>0.66</v>
      </c>
      <c r="F520">
        <v>0.52</v>
      </c>
    </row>
    <row r="521" spans="1:6" x14ac:dyDescent="0.25">
      <c r="A521" t="s">
        <v>15</v>
      </c>
      <c r="B521">
        <v>6270</v>
      </c>
      <c r="C521">
        <v>7693</v>
      </c>
      <c r="D521">
        <v>31</v>
      </c>
      <c r="E521" t="s">
        <v>1057</v>
      </c>
      <c r="F521">
        <v>0.32</v>
      </c>
    </row>
    <row r="522" spans="1:6" x14ac:dyDescent="0.25">
      <c r="A522" t="s">
        <v>9</v>
      </c>
      <c r="B522">
        <v>7950</v>
      </c>
      <c r="C522">
        <v>10992</v>
      </c>
      <c r="D522">
        <v>115</v>
      </c>
      <c r="E522" t="s">
        <v>1057</v>
      </c>
      <c r="F522">
        <v>0.39</v>
      </c>
    </row>
    <row r="523" spans="1:6" x14ac:dyDescent="0.25">
      <c r="A523" t="s">
        <v>8</v>
      </c>
      <c r="B523">
        <v>33000</v>
      </c>
      <c r="C523">
        <v>43344</v>
      </c>
      <c r="D523">
        <v>103</v>
      </c>
      <c r="E523">
        <v>1</v>
      </c>
      <c r="F523">
        <v>0.48</v>
      </c>
    </row>
    <row r="524" spans="1:6" x14ac:dyDescent="0.25">
      <c r="A524" t="s">
        <v>7</v>
      </c>
      <c r="B524">
        <v>45300</v>
      </c>
      <c r="C524">
        <v>77112</v>
      </c>
      <c r="D524">
        <v>617</v>
      </c>
      <c r="E524">
        <v>0.3</v>
      </c>
      <c r="F524">
        <v>0.45</v>
      </c>
    </row>
    <row r="525" spans="1:6" x14ac:dyDescent="0.25">
      <c r="A525" t="s">
        <v>6</v>
      </c>
      <c r="B525">
        <v>6130</v>
      </c>
      <c r="C525">
        <v>8545</v>
      </c>
      <c r="D525">
        <v>25</v>
      </c>
      <c r="E525">
        <v>1.25</v>
      </c>
      <c r="F525">
        <v>0.56999999999999995</v>
      </c>
    </row>
    <row r="526" spans="1:6" x14ac:dyDescent="0.25">
      <c r="A526" t="s">
        <v>5</v>
      </c>
      <c r="B526">
        <v>18200</v>
      </c>
      <c r="C526">
        <v>17172</v>
      </c>
      <c r="D526">
        <v>13</v>
      </c>
      <c r="E526">
        <v>2.2599999999999998</v>
      </c>
      <c r="F526">
        <v>0.56999999999999995</v>
      </c>
    </row>
    <row r="527" spans="1:6" x14ac:dyDescent="0.25">
      <c r="A527" t="s">
        <v>4</v>
      </c>
      <c r="B527">
        <v>30200</v>
      </c>
      <c r="C527">
        <v>63809</v>
      </c>
      <c r="D527">
        <v>34</v>
      </c>
      <c r="E527" t="s">
        <v>1057</v>
      </c>
      <c r="F527">
        <v>0.24</v>
      </c>
    </row>
    <row r="528" spans="1:6" x14ac:dyDescent="0.25">
      <c r="A528" t="s">
        <v>14</v>
      </c>
      <c r="B528">
        <v>105000</v>
      </c>
      <c r="C528">
        <v>140363</v>
      </c>
      <c r="D528">
        <v>14</v>
      </c>
      <c r="E528" t="s">
        <v>1057</v>
      </c>
      <c r="F528">
        <v>0.44</v>
      </c>
    </row>
    <row r="529" spans="1:6" x14ac:dyDescent="0.25">
      <c r="A529" t="s">
        <v>13</v>
      </c>
      <c r="B529">
        <v>74400</v>
      </c>
      <c r="C529">
        <v>131199</v>
      </c>
      <c r="D529">
        <v>22</v>
      </c>
      <c r="E529" t="s">
        <v>1057</v>
      </c>
      <c r="F529">
        <v>0.43</v>
      </c>
    </row>
    <row r="530" spans="1:6" x14ac:dyDescent="0.25">
      <c r="A530" t="s">
        <v>12</v>
      </c>
      <c r="B530">
        <v>157000</v>
      </c>
      <c r="C530">
        <v>142791</v>
      </c>
      <c r="D530">
        <v>251</v>
      </c>
      <c r="E530">
        <v>1.65</v>
      </c>
      <c r="F530">
        <v>0.6</v>
      </c>
    </row>
    <row r="531" spans="1:6" x14ac:dyDescent="0.25">
      <c r="A531" t="s">
        <v>11</v>
      </c>
      <c r="B531">
        <v>72500</v>
      </c>
      <c r="C531">
        <v>29271</v>
      </c>
      <c r="D531">
        <v>46</v>
      </c>
      <c r="E531" t="s">
        <v>1057</v>
      </c>
      <c r="F531">
        <v>0.38</v>
      </c>
    </row>
    <row r="532" spans="1:6" x14ac:dyDescent="0.25">
      <c r="A532" t="s">
        <v>155</v>
      </c>
      <c r="B532">
        <v>162000</v>
      </c>
      <c r="C532">
        <v>1402313</v>
      </c>
      <c r="D532">
        <v>99</v>
      </c>
      <c r="E532">
        <v>2.33</v>
      </c>
      <c r="F532">
        <v>0.64</v>
      </c>
    </row>
    <row r="533" spans="1:6" x14ac:dyDescent="0.25">
      <c r="A533" t="s">
        <v>154</v>
      </c>
      <c r="B533">
        <v>243000</v>
      </c>
      <c r="C533">
        <v>1400062</v>
      </c>
      <c r="D533">
        <v>60</v>
      </c>
      <c r="E533">
        <v>1.78</v>
      </c>
      <c r="F533">
        <v>0.66</v>
      </c>
    </row>
    <row r="534" spans="1:6" x14ac:dyDescent="0.25">
      <c r="A534" t="s">
        <v>153</v>
      </c>
      <c r="B534">
        <v>181000</v>
      </c>
      <c r="C534">
        <v>296319</v>
      </c>
      <c r="D534">
        <v>30</v>
      </c>
      <c r="E534">
        <v>1.1299999999999999</v>
      </c>
      <c r="F534">
        <v>0.52</v>
      </c>
    </row>
    <row r="535" spans="1:6" x14ac:dyDescent="0.25">
      <c r="A535" t="s">
        <v>152</v>
      </c>
      <c r="B535">
        <v>66800</v>
      </c>
      <c r="C535">
        <v>196746</v>
      </c>
      <c r="D535">
        <v>24</v>
      </c>
      <c r="E535">
        <v>2.73</v>
      </c>
      <c r="F535">
        <v>0.62</v>
      </c>
    </row>
    <row r="536" spans="1:6" x14ac:dyDescent="0.25">
      <c r="A536" t="s">
        <v>151</v>
      </c>
      <c r="B536">
        <v>42200</v>
      </c>
      <c r="C536">
        <v>140217</v>
      </c>
      <c r="D536">
        <v>23</v>
      </c>
      <c r="E536">
        <v>1.53</v>
      </c>
      <c r="F536">
        <v>0.64</v>
      </c>
    </row>
    <row r="537" spans="1:6" x14ac:dyDescent="0.25">
      <c r="A537" t="s">
        <v>150</v>
      </c>
      <c r="B537">
        <v>330000</v>
      </c>
      <c r="C537">
        <v>446758</v>
      </c>
      <c r="D537">
        <v>11</v>
      </c>
      <c r="E537" t="s">
        <v>1057</v>
      </c>
      <c r="F537">
        <v>0.24</v>
      </c>
    </row>
    <row r="538" spans="1:6" x14ac:dyDescent="0.25">
      <c r="A538" t="s">
        <v>149</v>
      </c>
      <c r="B538">
        <v>25800</v>
      </c>
      <c r="C538">
        <v>156789</v>
      </c>
      <c r="D538">
        <v>9</v>
      </c>
      <c r="E538">
        <v>5.83</v>
      </c>
      <c r="F538">
        <v>0.73</v>
      </c>
    </row>
    <row r="539" spans="1:6" x14ac:dyDescent="0.25">
      <c r="A539" t="s">
        <v>148</v>
      </c>
      <c r="B539">
        <v>423000</v>
      </c>
      <c r="C539">
        <v>1705022</v>
      </c>
      <c r="D539">
        <v>65</v>
      </c>
      <c r="E539" t="s">
        <v>1057</v>
      </c>
      <c r="F539">
        <v>0.35</v>
      </c>
    </row>
    <row r="540" spans="1:6" x14ac:dyDescent="0.25">
      <c r="A540" t="s">
        <v>147</v>
      </c>
      <c r="B540">
        <v>64000</v>
      </c>
      <c r="C540">
        <v>28767</v>
      </c>
      <c r="D540">
        <v>26</v>
      </c>
      <c r="E540" t="s">
        <v>1057</v>
      </c>
      <c r="F540">
        <v>0.35</v>
      </c>
    </row>
    <row r="541" spans="1:6" x14ac:dyDescent="0.25">
      <c r="A541" t="s">
        <v>146</v>
      </c>
      <c r="B541">
        <v>7230</v>
      </c>
      <c r="C541">
        <v>23780</v>
      </c>
      <c r="D541">
        <v>25</v>
      </c>
      <c r="E541" t="s">
        <v>1057</v>
      </c>
      <c r="F541">
        <v>0.42</v>
      </c>
    </row>
    <row r="542" spans="1:6" x14ac:dyDescent="0.25">
      <c r="A542" t="s">
        <v>145</v>
      </c>
      <c r="B542">
        <v>34800</v>
      </c>
      <c r="C542">
        <v>32599</v>
      </c>
      <c r="D542">
        <v>11</v>
      </c>
      <c r="E542">
        <v>5</v>
      </c>
      <c r="F542">
        <v>0.62</v>
      </c>
    </row>
    <row r="543" spans="1:6" x14ac:dyDescent="0.25">
      <c r="A543" t="s">
        <v>143</v>
      </c>
      <c r="B543">
        <v>62700</v>
      </c>
      <c r="C543">
        <v>32517</v>
      </c>
      <c r="D543">
        <v>50</v>
      </c>
      <c r="E543" t="s">
        <v>1057</v>
      </c>
      <c r="F543">
        <v>0.32</v>
      </c>
    </row>
    <row r="544" spans="1:6" x14ac:dyDescent="0.25">
      <c r="A544" t="s">
        <v>144</v>
      </c>
      <c r="B544">
        <v>4140</v>
      </c>
      <c r="C544">
        <v>667</v>
      </c>
      <c r="D544">
        <v>20</v>
      </c>
      <c r="E544" t="s">
        <v>1057</v>
      </c>
      <c r="F544">
        <v>0.41</v>
      </c>
    </row>
    <row r="545" spans="1:6" x14ac:dyDescent="0.25">
      <c r="A545" t="s">
        <v>142</v>
      </c>
      <c r="B545">
        <v>12400</v>
      </c>
      <c r="C545">
        <v>23548</v>
      </c>
      <c r="D545">
        <v>0</v>
      </c>
    </row>
    <row r="546" spans="1:6" x14ac:dyDescent="0.25">
      <c r="A546" t="s">
        <v>141</v>
      </c>
      <c r="B546">
        <v>22800</v>
      </c>
      <c r="C546">
        <v>23081</v>
      </c>
      <c r="D546">
        <v>25</v>
      </c>
      <c r="E546">
        <v>0.56999999999999995</v>
      </c>
      <c r="F546">
        <v>0.51</v>
      </c>
    </row>
    <row r="547" spans="1:6" x14ac:dyDescent="0.25">
      <c r="A547" t="s">
        <v>138</v>
      </c>
      <c r="B547">
        <v>103000</v>
      </c>
      <c r="C547">
        <v>1002275</v>
      </c>
      <c r="D547">
        <v>22</v>
      </c>
      <c r="E547">
        <v>5.42</v>
      </c>
      <c r="F547">
        <v>0.76</v>
      </c>
    </row>
    <row r="548" spans="1:6" x14ac:dyDescent="0.25">
      <c r="A548" t="s">
        <v>140</v>
      </c>
      <c r="B548">
        <v>378000</v>
      </c>
      <c r="C548">
        <v>1710150</v>
      </c>
      <c r="D548">
        <v>156</v>
      </c>
      <c r="E548">
        <v>3.34</v>
      </c>
      <c r="F548">
        <v>0.65</v>
      </c>
    </row>
    <row r="549" spans="1:6" x14ac:dyDescent="0.25">
      <c r="A549" t="s">
        <v>137</v>
      </c>
      <c r="B549">
        <v>398000</v>
      </c>
      <c r="C549">
        <v>1702079</v>
      </c>
      <c r="D549">
        <v>811</v>
      </c>
      <c r="E549">
        <v>4.1399999999999997</v>
      </c>
      <c r="F549">
        <v>0.72</v>
      </c>
    </row>
    <row r="550" spans="1:6" x14ac:dyDescent="0.25">
      <c r="A550" t="s">
        <v>135</v>
      </c>
      <c r="B550">
        <v>142000</v>
      </c>
      <c r="C550">
        <v>341012</v>
      </c>
      <c r="D550">
        <v>23</v>
      </c>
      <c r="E550">
        <v>4.62</v>
      </c>
      <c r="F550">
        <v>0.74</v>
      </c>
    </row>
    <row r="551" spans="1:6" x14ac:dyDescent="0.25">
      <c r="A551" t="s">
        <v>136</v>
      </c>
      <c r="B551">
        <v>253000</v>
      </c>
      <c r="C551">
        <v>686715</v>
      </c>
      <c r="D551">
        <v>15</v>
      </c>
      <c r="E551">
        <v>3.02</v>
      </c>
      <c r="F551">
        <v>0.67</v>
      </c>
    </row>
    <row r="552" spans="1:6" x14ac:dyDescent="0.25">
      <c r="A552" t="s">
        <v>134</v>
      </c>
      <c r="B552">
        <v>40500</v>
      </c>
      <c r="C552">
        <v>107016</v>
      </c>
      <c r="D552">
        <v>60</v>
      </c>
      <c r="E552">
        <v>3.62</v>
      </c>
      <c r="F552">
        <v>0.72</v>
      </c>
    </row>
    <row r="553" spans="1:6" x14ac:dyDescent="0.25">
      <c r="A553" t="s">
        <v>139</v>
      </c>
      <c r="B553">
        <v>592000</v>
      </c>
      <c r="C553">
        <v>1711746</v>
      </c>
      <c r="D553">
        <v>0</v>
      </c>
    </row>
    <row r="554" spans="1:6" x14ac:dyDescent="0.25">
      <c r="A554" t="s">
        <v>133</v>
      </c>
      <c r="B554">
        <v>494000</v>
      </c>
      <c r="C554">
        <v>1700087</v>
      </c>
      <c r="D554">
        <v>291</v>
      </c>
      <c r="E554">
        <v>3.4</v>
      </c>
      <c r="F554">
        <v>0.67</v>
      </c>
    </row>
    <row r="555" spans="1:6" x14ac:dyDescent="0.25">
      <c r="A555" t="s">
        <v>132</v>
      </c>
      <c r="B555">
        <v>463000</v>
      </c>
      <c r="C555">
        <v>944107</v>
      </c>
      <c r="D555">
        <v>61</v>
      </c>
      <c r="E555" t="s">
        <v>1057</v>
      </c>
      <c r="F555">
        <v>0.51</v>
      </c>
    </row>
    <row r="556" spans="1:6" x14ac:dyDescent="0.25">
      <c r="A556" t="s">
        <v>131</v>
      </c>
      <c r="B556">
        <v>524000</v>
      </c>
      <c r="C556">
        <v>945901</v>
      </c>
      <c r="D556">
        <v>75</v>
      </c>
      <c r="E556">
        <v>3.5</v>
      </c>
      <c r="F556">
        <v>0.74</v>
      </c>
    </row>
    <row r="557" spans="1:6" x14ac:dyDescent="0.25">
      <c r="A557" t="s">
        <v>130</v>
      </c>
      <c r="B557">
        <v>67300</v>
      </c>
      <c r="C557">
        <v>92763</v>
      </c>
      <c r="D557">
        <v>321</v>
      </c>
      <c r="E557">
        <v>3.63</v>
      </c>
      <c r="F557">
        <v>0.74</v>
      </c>
    </row>
    <row r="558" spans="1:6" x14ac:dyDescent="0.25">
      <c r="A558" t="s">
        <v>129</v>
      </c>
      <c r="B558">
        <v>215000</v>
      </c>
      <c r="C558">
        <v>702989</v>
      </c>
      <c r="D558">
        <v>16</v>
      </c>
      <c r="E558">
        <v>4.53</v>
      </c>
      <c r="F558">
        <v>0.73</v>
      </c>
    </row>
    <row r="559" spans="1:6" x14ac:dyDescent="0.25">
      <c r="A559" t="s">
        <v>128</v>
      </c>
      <c r="B559">
        <v>30300</v>
      </c>
      <c r="C559">
        <v>101524</v>
      </c>
      <c r="D559">
        <v>47</v>
      </c>
      <c r="E559">
        <v>1.77</v>
      </c>
      <c r="F559">
        <v>0.66</v>
      </c>
    </row>
    <row r="560" spans="1:6" x14ac:dyDescent="0.25">
      <c r="A560" t="s">
        <v>127</v>
      </c>
      <c r="B560">
        <v>45700</v>
      </c>
      <c r="C560">
        <v>40813</v>
      </c>
      <c r="D560">
        <v>61</v>
      </c>
      <c r="E560">
        <v>0.8</v>
      </c>
      <c r="F560">
        <v>0.43</v>
      </c>
    </row>
    <row r="561" spans="1:6" x14ac:dyDescent="0.25">
      <c r="A561" t="s">
        <v>126</v>
      </c>
      <c r="B561">
        <v>68900</v>
      </c>
      <c r="C561">
        <v>47448</v>
      </c>
      <c r="D561">
        <v>36</v>
      </c>
      <c r="E561" t="s">
        <v>1057</v>
      </c>
      <c r="F561">
        <v>0.32</v>
      </c>
    </row>
    <row r="562" spans="1:6" x14ac:dyDescent="0.25">
      <c r="A562" t="s">
        <v>125</v>
      </c>
      <c r="B562">
        <v>72000</v>
      </c>
      <c r="C562">
        <v>60448</v>
      </c>
      <c r="D562">
        <v>138</v>
      </c>
      <c r="E562">
        <v>4</v>
      </c>
      <c r="F562">
        <v>0.6</v>
      </c>
    </row>
    <row r="563" spans="1:6" x14ac:dyDescent="0.25">
      <c r="A563" t="s">
        <v>124</v>
      </c>
      <c r="B563">
        <v>47300</v>
      </c>
      <c r="C563">
        <v>57030</v>
      </c>
      <c r="D563">
        <v>72</v>
      </c>
      <c r="E563">
        <v>2.14</v>
      </c>
      <c r="F563">
        <v>0.57999999999999996</v>
      </c>
    </row>
    <row r="564" spans="1:6" x14ac:dyDescent="0.25">
      <c r="A564" t="s">
        <v>123</v>
      </c>
      <c r="B564">
        <v>61700</v>
      </c>
      <c r="C564">
        <v>58577</v>
      </c>
      <c r="D564">
        <v>50</v>
      </c>
      <c r="E564" t="s">
        <v>1057</v>
      </c>
      <c r="F564">
        <v>0.35</v>
      </c>
    </row>
    <row r="565" spans="1:6" x14ac:dyDescent="0.25">
      <c r="A565" t="s">
        <v>122</v>
      </c>
      <c r="B565">
        <v>81700</v>
      </c>
      <c r="C565">
        <v>53202</v>
      </c>
      <c r="D565">
        <v>213</v>
      </c>
      <c r="E565">
        <v>1.4</v>
      </c>
      <c r="F565">
        <v>0.52</v>
      </c>
    </row>
    <row r="566" spans="1:6" x14ac:dyDescent="0.25">
      <c r="A566" t="s">
        <v>121</v>
      </c>
      <c r="B566">
        <v>5820</v>
      </c>
      <c r="C566">
        <v>2414</v>
      </c>
      <c r="D566">
        <v>37</v>
      </c>
      <c r="E566">
        <v>0.42</v>
      </c>
      <c r="F566">
        <v>0.41</v>
      </c>
    </row>
    <row r="567" spans="1:6" x14ac:dyDescent="0.25">
      <c r="A567" t="s">
        <v>120</v>
      </c>
      <c r="B567">
        <v>40900</v>
      </c>
      <c r="C567">
        <v>41989</v>
      </c>
      <c r="D567">
        <v>77</v>
      </c>
      <c r="E567" t="s">
        <v>1057</v>
      </c>
      <c r="F567">
        <v>0.35</v>
      </c>
    </row>
    <row r="568" spans="1:6" x14ac:dyDescent="0.25">
      <c r="A568" t="s">
        <v>119</v>
      </c>
      <c r="B568">
        <v>182000</v>
      </c>
      <c r="C568">
        <v>87427</v>
      </c>
      <c r="D568">
        <v>16</v>
      </c>
      <c r="E568" t="s">
        <v>1057</v>
      </c>
      <c r="F568">
        <v>0.35</v>
      </c>
    </row>
    <row r="569" spans="1:6" x14ac:dyDescent="0.25">
      <c r="A569" t="s">
        <v>118</v>
      </c>
      <c r="B569">
        <v>40200</v>
      </c>
      <c r="C569">
        <v>29818</v>
      </c>
      <c r="D569">
        <v>13</v>
      </c>
      <c r="E569" t="s">
        <v>1057</v>
      </c>
      <c r="F569">
        <v>0.24</v>
      </c>
    </row>
    <row r="570" spans="1:6" x14ac:dyDescent="0.25">
      <c r="A570" t="s">
        <v>117</v>
      </c>
      <c r="B570">
        <v>39300</v>
      </c>
      <c r="C570">
        <v>25953</v>
      </c>
      <c r="D570">
        <v>18</v>
      </c>
      <c r="E570" t="s">
        <v>1057</v>
      </c>
      <c r="F570">
        <v>0.32</v>
      </c>
    </row>
    <row r="571" spans="1:6" x14ac:dyDescent="0.25">
      <c r="A571" t="s">
        <v>116</v>
      </c>
      <c r="B571">
        <v>53200</v>
      </c>
      <c r="C571">
        <v>31515</v>
      </c>
      <c r="D571">
        <v>63</v>
      </c>
      <c r="E571">
        <v>0.55000000000000004</v>
      </c>
      <c r="F571">
        <v>0.47</v>
      </c>
    </row>
    <row r="572" spans="1:6" x14ac:dyDescent="0.25">
      <c r="A572" t="s">
        <v>115</v>
      </c>
      <c r="B572">
        <v>89000</v>
      </c>
      <c r="C572">
        <v>230737</v>
      </c>
      <c r="D572">
        <v>36</v>
      </c>
      <c r="E572" t="s">
        <v>1057</v>
      </c>
      <c r="F572">
        <v>0.4</v>
      </c>
    </row>
    <row r="573" spans="1:6" x14ac:dyDescent="0.25">
      <c r="A573" t="s">
        <v>114</v>
      </c>
      <c r="B573">
        <v>523000</v>
      </c>
      <c r="C573">
        <v>263728</v>
      </c>
      <c r="D573">
        <v>15</v>
      </c>
      <c r="E573" t="s">
        <v>1057</v>
      </c>
      <c r="F573">
        <v>0.43</v>
      </c>
    </row>
    <row r="574" spans="1:6" x14ac:dyDescent="0.25">
      <c r="A574" t="s">
        <v>113</v>
      </c>
      <c r="B574">
        <v>80300</v>
      </c>
      <c r="C574">
        <v>911181</v>
      </c>
      <c r="D574">
        <v>14</v>
      </c>
      <c r="E574">
        <v>4.5599999999999996</v>
      </c>
      <c r="F574">
        <v>0.75</v>
      </c>
    </row>
    <row r="575" spans="1:6" x14ac:dyDescent="0.25">
      <c r="A575" t="s">
        <v>111</v>
      </c>
      <c r="B575">
        <v>278000</v>
      </c>
      <c r="C575">
        <v>2099453</v>
      </c>
      <c r="D575">
        <v>10</v>
      </c>
      <c r="E575" t="s">
        <v>1057</v>
      </c>
      <c r="F575">
        <v>0.32</v>
      </c>
    </row>
    <row r="576" spans="1:6" x14ac:dyDescent="0.25">
      <c r="A576" t="s">
        <v>110</v>
      </c>
      <c r="B576">
        <v>742000</v>
      </c>
      <c r="C576">
        <v>2528594</v>
      </c>
      <c r="D576">
        <v>13</v>
      </c>
      <c r="E576" t="s">
        <v>1057</v>
      </c>
      <c r="F576">
        <v>0.28999999999999998</v>
      </c>
    </row>
    <row r="577" spans="1:6" x14ac:dyDescent="0.25">
      <c r="A577" t="s">
        <v>112</v>
      </c>
      <c r="B577">
        <v>333000</v>
      </c>
      <c r="C577">
        <v>2196863</v>
      </c>
      <c r="D577">
        <v>19</v>
      </c>
      <c r="E577">
        <v>2.87</v>
      </c>
      <c r="F577">
        <v>0.65</v>
      </c>
    </row>
    <row r="578" spans="1:6" x14ac:dyDescent="0.25">
      <c r="A578" t="s">
        <v>109</v>
      </c>
      <c r="B578">
        <v>176000000</v>
      </c>
      <c r="C578">
        <v>2828392</v>
      </c>
      <c r="D578">
        <v>2714</v>
      </c>
      <c r="E578">
        <v>9.35</v>
      </c>
      <c r="F578">
        <v>0.67</v>
      </c>
    </row>
    <row r="579" spans="1:6" x14ac:dyDescent="0.25">
      <c r="A579" t="s">
        <v>108</v>
      </c>
      <c r="B579">
        <v>320000</v>
      </c>
      <c r="C579">
        <v>11171</v>
      </c>
      <c r="D579">
        <v>28</v>
      </c>
      <c r="E579">
        <v>4.54</v>
      </c>
      <c r="F579">
        <v>0.68</v>
      </c>
    </row>
    <row r="580" spans="1:6" x14ac:dyDescent="0.25">
      <c r="A580" t="s">
        <v>107</v>
      </c>
      <c r="B580">
        <v>3470</v>
      </c>
      <c r="C580">
        <v>469</v>
      </c>
      <c r="D580">
        <v>23</v>
      </c>
      <c r="E580" t="s">
        <v>1057</v>
      </c>
      <c r="F580">
        <v>0.28999999999999998</v>
      </c>
    </row>
    <row r="581" spans="1:6" x14ac:dyDescent="0.25">
      <c r="A581" t="s">
        <v>106</v>
      </c>
      <c r="B581">
        <v>202000</v>
      </c>
      <c r="C581">
        <v>5411</v>
      </c>
      <c r="D581">
        <v>13</v>
      </c>
      <c r="E581">
        <v>5.26</v>
      </c>
      <c r="F581">
        <v>0.67</v>
      </c>
    </row>
    <row r="582" spans="1:6" x14ac:dyDescent="0.25">
      <c r="A582" t="s">
        <v>105</v>
      </c>
      <c r="B582">
        <v>583000</v>
      </c>
      <c r="C582">
        <v>19677</v>
      </c>
      <c r="D582">
        <v>0</v>
      </c>
    </row>
    <row r="583" spans="1:6" x14ac:dyDescent="0.25">
      <c r="A583" t="s">
        <v>104</v>
      </c>
      <c r="B583">
        <v>1300000</v>
      </c>
      <c r="C583">
        <v>128854</v>
      </c>
      <c r="D583">
        <v>12</v>
      </c>
      <c r="E583">
        <v>9.5</v>
      </c>
      <c r="F583">
        <v>0.7</v>
      </c>
    </row>
    <row r="584" spans="1:6" x14ac:dyDescent="0.25">
      <c r="A584" t="s">
        <v>103</v>
      </c>
      <c r="B584">
        <v>377000</v>
      </c>
      <c r="C584">
        <v>892434</v>
      </c>
      <c r="D584">
        <v>1207</v>
      </c>
      <c r="E584">
        <v>17.510000000000002</v>
      </c>
      <c r="F584">
        <v>0.85</v>
      </c>
    </row>
    <row r="585" spans="1:6" x14ac:dyDescent="0.25">
      <c r="A585" t="s">
        <v>100</v>
      </c>
      <c r="B585">
        <v>12800000</v>
      </c>
      <c r="C585">
        <v>106507</v>
      </c>
      <c r="D585">
        <v>41</v>
      </c>
      <c r="E585">
        <v>11.35</v>
      </c>
      <c r="F585">
        <v>0.7</v>
      </c>
    </row>
    <row r="586" spans="1:6" x14ac:dyDescent="0.25">
      <c r="A586" t="s">
        <v>102</v>
      </c>
      <c r="B586">
        <v>63900</v>
      </c>
      <c r="C586">
        <v>547070</v>
      </c>
      <c r="D586">
        <v>48</v>
      </c>
      <c r="E586">
        <v>10</v>
      </c>
      <c r="F586">
        <v>0.79</v>
      </c>
    </row>
    <row r="587" spans="1:6" x14ac:dyDescent="0.25">
      <c r="A587" t="s">
        <v>101</v>
      </c>
      <c r="B587">
        <v>30500</v>
      </c>
      <c r="C587">
        <v>3829</v>
      </c>
      <c r="D587">
        <v>7</v>
      </c>
      <c r="E587" t="s">
        <v>1057</v>
      </c>
      <c r="F587">
        <v>0.44</v>
      </c>
    </row>
    <row r="588" spans="1:6" x14ac:dyDescent="0.25">
      <c r="A588" t="s">
        <v>99</v>
      </c>
      <c r="B588">
        <v>440000</v>
      </c>
      <c r="C588">
        <v>893868</v>
      </c>
      <c r="D588">
        <v>197</v>
      </c>
      <c r="E588">
        <v>22.84</v>
      </c>
      <c r="F588">
        <v>0.87</v>
      </c>
    </row>
    <row r="589" spans="1:6" x14ac:dyDescent="0.25">
      <c r="A589" t="s">
        <v>98</v>
      </c>
      <c r="B589">
        <v>130000</v>
      </c>
      <c r="C589">
        <v>319874</v>
      </c>
      <c r="D589">
        <v>13</v>
      </c>
      <c r="E589">
        <v>14.17</v>
      </c>
      <c r="F589">
        <v>0.79</v>
      </c>
    </row>
    <row r="590" spans="1:6" x14ac:dyDescent="0.25">
      <c r="A590" t="s">
        <v>97</v>
      </c>
      <c r="B590">
        <v>718000</v>
      </c>
      <c r="C590">
        <v>50004</v>
      </c>
      <c r="D590">
        <v>43</v>
      </c>
      <c r="E590">
        <v>3.56</v>
      </c>
      <c r="F590">
        <v>0.66</v>
      </c>
    </row>
    <row r="591" spans="1:6" x14ac:dyDescent="0.25">
      <c r="A591" t="s">
        <v>96</v>
      </c>
      <c r="B591">
        <v>21300</v>
      </c>
      <c r="C591">
        <v>82755</v>
      </c>
      <c r="D591">
        <v>0</v>
      </c>
    </row>
    <row r="592" spans="1:6" x14ac:dyDescent="0.25">
      <c r="A592" t="s">
        <v>95</v>
      </c>
      <c r="B592">
        <v>4070000</v>
      </c>
      <c r="C592">
        <v>158606</v>
      </c>
      <c r="D592">
        <v>46</v>
      </c>
      <c r="E592">
        <v>4.1100000000000003</v>
      </c>
      <c r="F592">
        <v>0.62</v>
      </c>
    </row>
    <row r="593" spans="1:6" x14ac:dyDescent="0.25">
      <c r="A593" t="s">
        <v>94</v>
      </c>
      <c r="B593">
        <v>563000</v>
      </c>
      <c r="C593">
        <v>27915</v>
      </c>
      <c r="D593">
        <v>58</v>
      </c>
      <c r="E593">
        <v>3.33</v>
      </c>
      <c r="F593">
        <v>0.63</v>
      </c>
    </row>
    <row r="594" spans="1:6" x14ac:dyDescent="0.25">
      <c r="A594" t="s">
        <v>93</v>
      </c>
      <c r="B594">
        <v>344000</v>
      </c>
      <c r="C594">
        <v>13857</v>
      </c>
      <c r="D594">
        <v>16</v>
      </c>
      <c r="E594">
        <v>6.87</v>
      </c>
      <c r="F594">
        <v>0.72</v>
      </c>
    </row>
    <row r="595" spans="1:6" x14ac:dyDescent="0.25">
      <c r="A595" t="s">
        <v>92</v>
      </c>
      <c r="B595">
        <v>380000</v>
      </c>
      <c r="C595">
        <v>14490</v>
      </c>
      <c r="D595">
        <v>23</v>
      </c>
      <c r="E595">
        <v>8.5</v>
      </c>
      <c r="F595">
        <v>0.7</v>
      </c>
    </row>
    <row r="596" spans="1:6" x14ac:dyDescent="0.25">
      <c r="A596" t="s">
        <v>91</v>
      </c>
      <c r="B596">
        <v>229000</v>
      </c>
      <c r="C596">
        <v>7112</v>
      </c>
      <c r="D596">
        <v>8</v>
      </c>
      <c r="E596">
        <v>6.18</v>
      </c>
      <c r="F596">
        <v>0.69</v>
      </c>
    </row>
    <row r="597" spans="1:6" x14ac:dyDescent="0.25">
      <c r="A597" t="s">
        <v>90</v>
      </c>
      <c r="B597">
        <v>554000</v>
      </c>
      <c r="C597">
        <v>35668</v>
      </c>
      <c r="D597">
        <v>43</v>
      </c>
      <c r="E597">
        <v>3.96</v>
      </c>
      <c r="F597">
        <v>0.62</v>
      </c>
    </row>
    <row r="598" spans="1:6" x14ac:dyDescent="0.25">
      <c r="A598" t="s">
        <v>89</v>
      </c>
      <c r="B598">
        <v>25000000</v>
      </c>
      <c r="C598">
        <v>456565</v>
      </c>
      <c r="D598">
        <v>22</v>
      </c>
      <c r="E598" t="s">
        <v>1057</v>
      </c>
      <c r="F598">
        <v>0.32</v>
      </c>
    </row>
    <row r="599" spans="1:6" x14ac:dyDescent="0.25">
      <c r="A599" t="s">
        <v>88</v>
      </c>
      <c r="B599">
        <v>10900000</v>
      </c>
      <c r="C599">
        <v>152884</v>
      </c>
      <c r="D599">
        <v>55</v>
      </c>
      <c r="E599">
        <v>2.52</v>
      </c>
      <c r="F599">
        <v>0.6</v>
      </c>
    </row>
    <row r="600" spans="1:6" x14ac:dyDescent="0.25">
      <c r="A600" t="s">
        <v>87</v>
      </c>
      <c r="B600">
        <v>631000</v>
      </c>
      <c r="C600">
        <v>17614</v>
      </c>
      <c r="D600">
        <v>31</v>
      </c>
      <c r="E600">
        <v>9.07</v>
      </c>
      <c r="F600">
        <v>0.68</v>
      </c>
    </row>
    <row r="601" spans="1:6" x14ac:dyDescent="0.25">
      <c r="A601" t="s">
        <v>86</v>
      </c>
      <c r="B601">
        <v>1710000</v>
      </c>
      <c r="C601">
        <v>50602</v>
      </c>
      <c r="D601">
        <v>52</v>
      </c>
      <c r="E601">
        <v>2.4300000000000002</v>
      </c>
      <c r="F601">
        <v>0.59</v>
      </c>
    </row>
    <row r="602" spans="1:6" x14ac:dyDescent="0.25">
      <c r="A602" t="s">
        <v>85</v>
      </c>
      <c r="B602">
        <v>5190000</v>
      </c>
      <c r="C602">
        <v>113922</v>
      </c>
      <c r="D602">
        <v>19</v>
      </c>
      <c r="E602">
        <v>3.67</v>
      </c>
      <c r="F602">
        <v>0.61</v>
      </c>
    </row>
    <row r="603" spans="1:6" x14ac:dyDescent="0.25">
      <c r="A603" t="s">
        <v>84</v>
      </c>
      <c r="B603">
        <v>666000</v>
      </c>
      <c r="C603">
        <v>36622</v>
      </c>
      <c r="D603">
        <v>20</v>
      </c>
      <c r="E603">
        <v>0.55000000000000004</v>
      </c>
      <c r="F603">
        <v>0.48</v>
      </c>
    </row>
    <row r="604" spans="1:6" x14ac:dyDescent="0.25">
      <c r="A604" t="s">
        <v>83</v>
      </c>
      <c r="B604">
        <v>148000</v>
      </c>
      <c r="C604">
        <v>10569</v>
      </c>
      <c r="D604">
        <v>15</v>
      </c>
      <c r="E604">
        <v>6.65</v>
      </c>
      <c r="F604">
        <v>0.63</v>
      </c>
    </row>
    <row r="605" spans="1:6" x14ac:dyDescent="0.25">
      <c r="A605" t="s">
        <v>82</v>
      </c>
      <c r="B605">
        <v>3250000</v>
      </c>
      <c r="C605">
        <v>104370</v>
      </c>
      <c r="D605">
        <v>23</v>
      </c>
      <c r="E605">
        <v>5.07</v>
      </c>
      <c r="F605">
        <v>0.6</v>
      </c>
    </row>
    <row r="606" spans="1:6" x14ac:dyDescent="0.25">
      <c r="A606" t="s">
        <v>81</v>
      </c>
      <c r="B606">
        <v>5420000</v>
      </c>
      <c r="C606">
        <v>25469</v>
      </c>
      <c r="D606">
        <v>14</v>
      </c>
      <c r="E606">
        <v>7</v>
      </c>
      <c r="F606">
        <v>0.68</v>
      </c>
    </row>
    <row r="607" spans="1:6" x14ac:dyDescent="0.25">
      <c r="A607" t="s">
        <v>80</v>
      </c>
      <c r="B607">
        <v>142000</v>
      </c>
      <c r="C607">
        <v>6925</v>
      </c>
      <c r="D607">
        <v>23</v>
      </c>
      <c r="E607">
        <v>9.5</v>
      </c>
      <c r="F607">
        <v>0.71</v>
      </c>
    </row>
    <row r="608" spans="1:6" x14ac:dyDescent="0.25">
      <c r="A608" t="s">
        <v>79</v>
      </c>
      <c r="B608">
        <v>496000</v>
      </c>
      <c r="C608">
        <v>26449</v>
      </c>
      <c r="D608">
        <v>5</v>
      </c>
      <c r="E608" t="s">
        <v>1057</v>
      </c>
      <c r="F608">
        <v>0.38</v>
      </c>
    </row>
    <row r="609" spans="1:6" x14ac:dyDescent="0.25">
      <c r="A609" t="s">
        <v>78</v>
      </c>
      <c r="B609">
        <v>416000</v>
      </c>
      <c r="C609">
        <v>16252</v>
      </c>
      <c r="D609">
        <v>9</v>
      </c>
      <c r="E609" t="s">
        <v>1057</v>
      </c>
      <c r="F609">
        <v>0.39</v>
      </c>
    </row>
    <row r="610" spans="1:6" x14ac:dyDescent="0.25">
      <c r="A610" t="s">
        <v>77</v>
      </c>
      <c r="B610">
        <v>42200</v>
      </c>
      <c r="C610">
        <v>140217</v>
      </c>
      <c r="D610">
        <v>12</v>
      </c>
      <c r="E610">
        <v>0.8</v>
      </c>
      <c r="F610">
        <v>0.59</v>
      </c>
    </row>
    <row r="611" spans="1:6" x14ac:dyDescent="0.25">
      <c r="A611" t="s">
        <v>73</v>
      </c>
      <c r="B611">
        <v>235000</v>
      </c>
      <c r="C611">
        <v>2425557</v>
      </c>
      <c r="D611">
        <v>218</v>
      </c>
      <c r="E611">
        <v>7.33</v>
      </c>
      <c r="F611">
        <v>0.8</v>
      </c>
    </row>
    <row r="612" spans="1:6" x14ac:dyDescent="0.25">
      <c r="A612" t="s">
        <v>76</v>
      </c>
      <c r="B612">
        <v>479000</v>
      </c>
      <c r="C612">
        <v>3613229</v>
      </c>
      <c r="D612">
        <v>326</v>
      </c>
      <c r="E612">
        <v>4.8</v>
      </c>
      <c r="F612">
        <v>0.74</v>
      </c>
    </row>
    <row r="613" spans="1:6" x14ac:dyDescent="0.25">
      <c r="A613" t="s">
        <v>72</v>
      </c>
      <c r="B613">
        <v>314000</v>
      </c>
      <c r="C613">
        <v>3551992</v>
      </c>
      <c r="D613">
        <v>2873</v>
      </c>
      <c r="E613">
        <v>5.27</v>
      </c>
      <c r="F613">
        <v>0.78</v>
      </c>
    </row>
    <row r="614" spans="1:6" x14ac:dyDescent="0.25">
      <c r="A614" t="s">
        <v>71</v>
      </c>
      <c r="B614">
        <v>70300</v>
      </c>
      <c r="C614">
        <v>1883209</v>
      </c>
      <c r="D614">
        <v>25</v>
      </c>
      <c r="E614">
        <v>7.61</v>
      </c>
      <c r="F614">
        <v>0.81</v>
      </c>
    </row>
    <row r="615" spans="1:6" x14ac:dyDescent="0.25">
      <c r="A615" t="s">
        <v>70</v>
      </c>
      <c r="B615">
        <v>134000</v>
      </c>
      <c r="C615">
        <v>2435329</v>
      </c>
      <c r="D615">
        <v>49</v>
      </c>
      <c r="E615">
        <v>8.34</v>
      </c>
      <c r="F615">
        <v>0.82</v>
      </c>
    </row>
    <row r="616" spans="1:6" x14ac:dyDescent="0.25">
      <c r="A616" t="s">
        <v>58</v>
      </c>
      <c r="B616">
        <v>314000</v>
      </c>
      <c r="C616">
        <v>131087</v>
      </c>
      <c r="D616">
        <v>37</v>
      </c>
      <c r="E616">
        <v>1.3</v>
      </c>
      <c r="F616">
        <v>0.47</v>
      </c>
    </row>
    <row r="617" spans="1:6" x14ac:dyDescent="0.25">
      <c r="A617" t="s">
        <v>69</v>
      </c>
      <c r="B617">
        <v>232000</v>
      </c>
      <c r="C617">
        <v>1991807</v>
      </c>
      <c r="D617">
        <v>18</v>
      </c>
      <c r="E617">
        <v>5.96</v>
      </c>
      <c r="F617">
        <v>0.78</v>
      </c>
    </row>
    <row r="618" spans="1:6" x14ac:dyDescent="0.25">
      <c r="A618" t="s">
        <v>75</v>
      </c>
      <c r="B618">
        <v>141000</v>
      </c>
      <c r="C618">
        <v>860734</v>
      </c>
      <c r="D618">
        <v>10</v>
      </c>
      <c r="E618">
        <v>4.0999999999999996</v>
      </c>
      <c r="F618">
        <v>0.76</v>
      </c>
    </row>
    <row r="619" spans="1:6" x14ac:dyDescent="0.25">
      <c r="A619" t="s">
        <v>67</v>
      </c>
      <c r="B619">
        <v>117000</v>
      </c>
      <c r="C619">
        <v>856126</v>
      </c>
      <c r="D619">
        <v>160</v>
      </c>
      <c r="E619">
        <v>5.29</v>
      </c>
      <c r="F619">
        <v>0.77</v>
      </c>
    </row>
    <row r="620" spans="1:6" x14ac:dyDescent="0.25">
      <c r="A620" t="s">
        <v>68</v>
      </c>
      <c r="B620">
        <v>399000</v>
      </c>
      <c r="C620">
        <v>1735788</v>
      </c>
      <c r="D620">
        <v>198</v>
      </c>
      <c r="E620">
        <v>4.37</v>
      </c>
      <c r="F620">
        <v>0.76</v>
      </c>
    </row>
    <row r="621" spans="1:6" x14ac:dyDescent="0.25">
      <c r="A621" t="s">
        <v>66</v>
      </c>
      <c r="B621">
        <v>34500</v>
      </c>
      <c r="C621">
        <v>71969</v>
      </c>
      <c r="D621">
        <v>28</v>
      </c>
      <c r="E621">
        <v>4.78</v>
      </c>
      <c r="F621">
        <v>0.77</v>
      </c>
    </row>
    <row r="622" spans="1:6" x14ac:dyDescent="0.25">
      <c r="A622" t="s">
        <v>65</v>
      </c>
      <c r="B622">
        <v>56800</v>
      </c>
      <c r="C622">
        <v>77097</v>
      </c>
      <c r="D622">
        <v>29</v>
      </c>
      <c r="E622">
        <v>5.09</v>
      </c>
      <c r="F622">
        <v>0.77</v>
      </c>
    </row>
    <row r="623" spans="1:6" x14ac:dyDescent="0.25">
      <c r="A623" t="s">
        <v>64</v>
      </c>
      <c r="B623">
        <v>16500</v>
      </c>
      <c r="C623">
        <v>22438</v>
      </c>
      <c r="D623">
        <v>24</v>
      </c>
      <c r="E623">
        <v>4.3499999999999996</v>
      </c>
      <c r="F623">
        <v>0.75</v>
      </c>
    </row>
    <row r="624" spans="1:6" x14ac:dyDescent="0.25">
      <c r="A624" t="s">
        <v>63</v>
      </c>
      <c r="B624">
        <v>327000</v>
      </c>
      <c r="C624">
        <v>1809700</v>
      </c>
      <c r="D624">
        <v>58</v>
      </c>
      <c r="E624">
        <v>3.95</v>
      </c>
      <c r="F624">
        <v>0.73</v>
      </c>
    </row>
    <row r="625" spans="1:6" x14ac:dyDescent="0.25">
      <c r="A625" t="s">
        <v>62</v>
      </c>
      <c r="B625">
        <v>337000</v>
      </c>
      <c r="C625">
        <v>1055800</v>
      </c>
      <c r="D625">
        <v>24</v>
      </c>
      <c r="E625">
        <v>3.54</v>
      </c>
      <c r="F625">
        <v>0.73</v>
      </c>
    </row>
    <row r="626" spans="1:6" x14ac:dyDescent="0.25">
      <c r="A626" t="s">
        <v>57</v>
      </c>
      <c r="B626">
        <v>1230000</v>
      </c>
      <c r="C626">
        <v>1578384</v>
      </c>
      <c r="D626">
        <v>10</v>
      </c>
      <c r="E626">
        <v>1.54</v>
      </c>
      <c r="F626">
        <v>0.49</v>
      </c>
    </row>
    <row r="627" spans="1:6" x14ac:dyDescent="0.25">
      <c r="A627" t="s">
        <v>61</v>
      </c>
      <c r="B627">
        <v>105000</v>
      </c>
      <c r="C627">
        <v>3259861</v>
      </c>
      <c r="D627">
        <v>189</v>
      </c>
      <c r="E627">
        <v>8.5399999999999991</v>
      </c>
      <c r="F627">
        <v>0.82</v>
      </c>
    </row>
    <row r="628" spans="1:6" x14ac:dyDescent="0.25">
      <c r="A628" t="s">
        <v>60</v>
      </c>
      <c r="B628">
        <v>116000</v>
      </c>
      <c r="C628">
        <v>279044</v>
      </c>
      <c r="D628">
        <v>793</v>
      </c>
      <c r="E628">
        <v>5.35</v>
      </c>
      <c r="F628">
        <v>0.79</v>
      </c>
    </row>
    <row r="629" spans="1:6" x14ac:dyDescent="0.25">
      <c r="A629" t="s">
        <v>59</v>
      </c>
      <c r="B629">
        <v>62900</v>
      </c>
      <c r="C629">
        <v>659956</v>
      </c>
      <c r="D629">
        <v>109</v>
      </c>
      <c r="E629">
        <v>15.81</v>
      </c>
      <c r="F629">
        <v>0.88</v>
      </c>
    </row>
    <row r="630" spans="1:6" x14ac:dyDescent="0.25">
      <c r="A630" t="s">
        <v>74</v>
      </c>
      <c r="B630">
        <v>796000</v>
      </c>
      <c r="C630">
        <v>3545323</v>
      </c>
      <c r="D630">
        <v>282</v>
      </c>
      <c r="E630">
        <v>4.66</v>
      </c>
      <c r="F630">
        <v>0.73</v>
      </c>
    </row>
    <row r="631" spans="1:6" x14ac:dyDescent="0.25">
      <c r="A631" t="s">
        <v>56</v>
      </c>
      <c r="B631">
        <v>780000</v>
      </c>
      <c r="C631">
        <v>3695105</v>
      </c>
      <c r="D631">
        <v>12432</v>
      </c>
      <c r="E631">
        <v>4.12</v>
      </c>
      <c r="F631">
        <v>0.7</v>
      </c>
    </row>
    <row r="632" spans="1:6" x14ac:dyDescent="0.25">
      <c r="A632" t="s">
        <v>53</v>
      </c>
      <c r="B632">
        <v>298000</v>
      </c>
      <c r="C632">
        <v>1880150</v>
      </c>
      <c r="D632">
        <v>20</v>
      </c>
      <c r="E632">
        <v>6.74</v>
      </c>
      <c r="F632">
        <v>0.79</v>
      </c>
    </row>
    <row r="633" spans="1:6" x14ac:dyDescent="0.25">
      <c r="A633" t="s">
        <v>55</v>
      </c>
      <c r="B633">
        <v>547000</v>
      </c>
      <c r="C633">
        <v>1495066</v>
      </c>
      <c r="D633">
        <v>18</v>
      </c>
      <c r="E633">
        <v>6</v>
      </c>
      <c r="F633">
        <v>0.79</v>
      </c>
    </row>
    <row r="634" spans="1:6" x14ac:dyDescent="0.25">
      <c r="A634" t="s">
        <v>54</v>
      </c>
      <c r="B634">
        <v>97900</v>
      </c>
      <c r="C634">
        <v>344378</v>
      </c>
      <c r="D634">
        <v>19</v>
      </c>
      <c r="E634">
        <v>5.19</v>
      </c>
      <c r="F634">
        <v>0.77</v>
      </c>
    </row>
    <row r="635" spans="1:6" x14ac:dyDescent="0.25">
      <c r="A635" t="s">
        <v>51</v>
      </c>
      <c r="B635">
        <v>280000</v>
      </c>
      <c r="C635">
        <v>846447</v>
      </c>
      <c r="D635">
        <v>6535</v>
      </c>
      <c r="E635">
        <v>6.1</v>
      </c>
      <c r="F635">
        <v>0.8</v>
      </c>
    </row>
    <row r="636" spans="1:6" x14ac:dyDescent="0.25">
      <c r="A636" t="s">
        <v>52</v>
      </c>
      <c r="B636">
        <v>277000</v>
      </c>
      <c r="C636">
        <v>1741761</v>
      </c>
      <c r="D636">
        <v>30</v>
      </c>
      <c r="E636">
        <v>4.3499999999999996</v>
      </c>
      <c r="F636">
        <v>0.77</v>
      </c>
    </row>
    <row r="637" spans="1:6" x14ac:dyDescent="0.25">
      <c r="A637" t="s">
        <v>50</v>
      </c>
      <c r="B637">
        <v>15300</v>
      </c>
      <c r="C637">
        <v>22438</v>
      </c>
      <c r="D637">
        <v>23</v>
      </c>
      <c r="E637">
        <v>5.2</v>
      </c>
      <c r="F637">
        <v>0.78</v>
      </c>
    </row>
    <row r="638" spans="1:6" x14ac:dyDescent="0.25">
      <c r="A638" t="s">
        <v>49</v>
      </c>
      <c r="B638">
        <v>143000</v>
      </c>
      <c r="C638">
        <v>1824039</v>
      </c>
      <c r="D638">
        <v>53</v>
      </c>
      <c r="E638">
        <v>3.53</v>
      </c>
      <c r="F638">
        <v>0.73</v>
      </c>
    </row>
    <row r="639" spans="1:6" x14ac:dyDescent="0.25">
      <c r="A639" t="s">
        <v>48</v>
      </c>
      <c r="B639">
        <v>304000</v>
      </c>
      <c r="C639">
        <v>307070</v>
      </c>
      <c r="D639">
        <v>33</v>
      </c>
      <c r="E639">
        <v>4.41</v>
      </c>
      <c r="F639">
        <v>0.77</v>
      </c>
    </row>
    <row r="640" spans="1:6" x14ac:dyDescent="0.25">
      <c r="A640" t="s">
        <v>47</v>
      </c>
      <c r="B640">
        <v>164000</v>
      </c>
      <c r="C640">
        <v>1966534</v>
      </c>
      <c r="D640">
        <v>20</v>
      </c>
      <c r="E640">
        <v>2.71</v>
      </c>
      <c r="F640">
        <v>0.72</v>
      </c>
    </row>
    <row r="641" spans="1:6" x14ac:dyDescent="0.25">
      <c r="A641" t="s">
        <v>46</v>
      </c>
      <c r="B641">
        <v>310000</v>
      </c>
      <c r="C641">
        <v>659823</v>
      </c>
      <c r="D641">
        <v>121</v>
      </c>
      <c r="E641">
        <v>11.21</v>
      </c>
      <c r="F641">
        <v>0.84</v>
      </c>
    </row>
    <row r="642" spans="1:6" x14ac:dyDescent="0.25">
      <c r="A642" t="s">
        <v>45</v>
      </c>
      <c r="B642">
        <v>562000</v>
      </c>
      <c r="C642">
        <v>1489571</v>
      </c>
      <c r="D642">
        <v>482</v>
      </c>
      <c r="E642">
        <v>3.11</v>
      </c>
      <c r="F642">
        <v>0.73</v>
      </c>
    </row>
    <row r="643" spans="1:6" x14ac:dyDescent="0.25">
      <c r="A643" t="s">
        <v>44</v>
      </c>
      <c r="B643">
        <v>271000</v>
      </c>
      <c r="C643">
        <v>801303</v>
      </c>
      <c r="D643">
        <v>35</v>
      </c>
      <c r="E643">
        <v>4.05</v>
      </c>
      <c r="F643">
        <v>0.77</v>
      </c>
    </row>
    <row r="644" spans="1:6" x14ac:dyDescent="0.25">
      <c r="A644" t="s">
        <v>43</v>
      </c>
      <c r="B644">
        <v>105000</v>
      </c>
      <c r="C644">
        <v>171454</v>
      </c>
      <c r="D644">
        <v>59</v>
      </c>
      <c r="E644">
        <v>3.15</v>
      </c>
      <c r="F644">
        <v>0.77</v>
      </c>
    </row>
    <row r="645" spans="1:6" x14ac:dyDescent="0.25">
      <c r="A645" t="s">
        <v>42</v>
      </c>
      <c r="B645">
        <v>473000</v>
      </c>
      <c r="C645">
        <v>1256092</v>
      </c>
      <c r="D645">
        <v>460</v>
      </c>
      <c r="E645">
        <v>8.5399999999999991</v>
      </c>
      <c r="F645">
        <v>0.81</v>
      </c>
    </row>
    <row r="646" spans="1:6" x14ac:dyDescent="0.25">
      <c r="A646" t="s">
        <v>41</v>
      </c>
      <c r="B646">
        <v>149000</v>
      </c>
      <c r="C646">
        <v>481507</v>
      </c>
      <c r="D646">
        <v>10</v>
      </c>
      <c r="E646">
        <v>13.48</v>
      </c>
      <c r="F646">
        <v>0.86</v>
      </c>
    </row>
    <row r="647" spans="1:6" x14ac:dyDescent="0.25">
      <c r="A647" t="s">
        <v>40</v>
      </c>
      <c r="B647">
        <v>178000</v>
      </c>
      <c r="C647">
        <v>928161</v>
      </c>
      <c r="D647">
        <v>277</v>
      </c>
      <c r="E647">
        <v>6.99</v>
      </c>
      <c r="F647">
        <v>0.81</v>
      </c>
    </row>
    <row r="648" spans="1:6" x14ac:dyDescent="0.25">
      <c r="A648" t="s">
        <v>39</v>
      </c>
      <c r="B648">
        <v>144000</v>
      </c>
      <c r="C648">
        <v>493605</v>
      </c>
      <c r="D648">
        <v>15</v>
      </c>
      <c r="E648">
        <v>8.58</v>
      </c>
      <c r="F648">
        <v>0.82</v>
      </c>
    </row>
    <row r="649" spans="1:6" x14ac:dyDescent="0.25">
      <c r="A649" t="s">
        <v>38</v>
      </c>
      <c r="B649">
        <v>148000</v>
      </c>
      <c r="C649">
        <v>453341</v>
      </c>
      <c r="D649">
        <v>34</v>
      </c>
      <c r="E649">
        <v>4.95</v>
      </c>
      <c r="F649">
        <v>0.75</v>
      </c>
    </row>
    <row r="650" spans="1:6" x14ac:dyDescent="0.25">
      <c r="A650" t="s">
        <v>37</v>
      </c>
      <c r="B650">
        <v>88300</v>
      </c>
      <c r="C650">
        <v>533736</v>
      </c>
      <c r="D650">
        <v>56</v>
      </c>
      <c r="E650">
        <v>14.05</v>
      </c>
      <c r="F650">
        <v>0.86</v>
      </c>
    </row>
    <row r="651" spans="1:6" x14ac:dyDescent="0.25">
      <c r="A651" t="s">
        <v>36</v>
      </c>
      <c r="B651">
        <v>616000</v>
      </c>
      <c r="C651">
        <v>1275057</v>
      </c>
      <c r="D651">
        <v>123</v>
      </c>
      <c r="E651">
        <v>2.98</v>
      </c>
      <c r="F651">
        <v>0.73</v>
      </c>
    </row>
    <row r="652" spans="1:6" x14ac:dyDescent="0.25">
      <c r="A652" t="s">
        <v>35</v>
      </c>
      <c r="B652">
        <v>466000</v>
      </c>
      <c r="C652">
        <v>880658</v>
      </c>
      <c r="D652">
        <v>14</v>
      </c>
      <c r="E652">
        <v>5.6</v>
      </c>
      <c r="F652">
        <v>0.78</v>
      </c>
    </row>
    <row r="653" spans="1:6" x14ac:dyDescent="0.25">
      <c r="A653" t="s">
        <v>34</v>
      </c>
      <c r="B653">
        <v>418000</v>
      </c>
      <c r="C653">
        <v>582012</v>
      </c>
      <c r="D653">
        <v>20</v>
      </c>
      <c r="E653">
        <v>5.57</v>
      </c>
      <c r="F653">
        <v>0.77</v>
      </c>
    </row>
    <row r="654" spans="1:6" x14ac:dyDescent="0.25">
      <c r="A654" t="s">
        <v>33</v>
      </c>
      <c r="B654">
        <v>36500</v>
      </c>
      <c r="C654">
        <v>95888</v>
      </c>
      <c r="D654">
        <v>277</v>
      </c>
      <c r="E654">
        <v>5.12</v>
      </c>
      <c r="F654">
        <v>0.78</v>
      </c>
    </row>
    <row r="655" spans="1:6" x14ac:dyDescent="0.25">
      <c r="A655" t="s">
        <v>22</v>
      </c>
      <c r="B655">
        <v>82500</v>
      </c>
      <c r="C655">
        <v>203281</v>
      </c>
      <c r="D655">
        <v>225</v>
      </c>
      <c r="E655">
        <v>0.7</v>
      </c>
      <c r="F655">
        <v>0.34</v>
      </c>
    </row>
    <row r="656" spans="1:6" x14ac:dyDescent="0.25">
      <c r="A656" t="s">
        <v>21</v>
      </c>
      <c r="B656">
        <v>96700</v>
      </c>
      <c r="C656">
        <v>781534</v>
      </c>
      <c r="D656">
        <v>48</v>
      </c>
      <c r="E656">
        <v>1.34</v>
      </c>
      <c r="F656">
        <v>0.53</v>
      </c>
    </row>
    <row r="657" spans="1:6" x14ac:dyDescent="0.25">
      <c r="A657" t="s">
        <v>32</v>
      </c>
      <c r="B657">
        <v>37200</v>
      </c>
      <c r="C657">
        <v>31902</v>
      </c>
      <c r="D657">
        <v>126</v>
      </c>
      <c r="E657">
        <v>0.27</v>
      </c>
      <c r="F657">
        <v>0.42</v>
      </c>
    </row>
    <row r="658" spans="1:6" x14ac:dyDescent="0.25">
      <c r="A658" t="s">
        <v>31</v>
      </c>
      <c r="B658">
        <v>12600</v>
      </c>
      <c r="C658">
        <v>18653</v>
      </c>
      <c r="D658">
        <v>49</v>
      </c>
      <c r="E658">
        <v>0.62</v>
      </c>
      <c r="F658">
        <v>0.44</v>
      </c>
    </row>
    <row r="659" spans="1:6" x14ac:dyDescent="0.25">
      <c r="A659" t="s">
        <v>30</v>
      </c>
      <c r="B659">
        <v>23900</v>
      </c>
      <c r="C659">
        <v>18641</v>
      </c>
      <c r="D659">
        <v>31</v>
      </c>
      <c r="E659">
        <v>2.0699999999999998</v>
      </c>
      <c r="F659">
        <v>0.56999999999999995</v>
      </c>
    </row>
    <row r="660" spans="1:6" x14ac:dyDescent="0.25">
      <c r="A660" t="s">
        <v>28</v>
      </c>
      <c r="B660">
        <v>6490</v>
      </c>
      <c r="C660">
        <v>35764</v>
      </c>
      <c r="D660">
        <v>36</v>
      </c>
      <c r="E660">
        <v>2.33</v>
      </c>
      <c r="F660">
        <v>0.65</v>
      </c>
    </row>
    <row r="661" spans="1:6" x14ac:dyDescent="0.25">
      <c r="A661" t="s">
        <v>27</v>
      </c>
      <c r="B661">
        <v>17100</v>
      </c>
      <c r="C661">
        <v>25026</v>
      </c>
      <c r="D661">
        <v>124</v>
      </c>
      <c r="E661">
        <v>1.1499999999999999</v>
      </c>
      <c r="F661">
        <v>0.63</v>
      </c>
    </row>
    <row r="662" spans="1:6" x14ac:dyDescent="0.25">
      <c r="A662" t="s">
        <v>26</v>
      </c>
      <c r="B662">
        <v>15800</v>
      </c>
      <c r="C662">
        <v>86449</v>
      </c>
      <c r="D662">
        <v>19</v>
      </c>
      <c r="E662">
        <v>5.67</v>
      </c>
      <c r="F662">
        <v>0.77</v>
      </c>
    </row>
    <row r="663" spans="1:6" x14ac:dyDescent="0.25">
      <c r="A663" t="s">
        <v>25</v>
      </c>
      <c r="B663">
        <v>8390</v>
      </c>
      <c r="C663">
        <v>36424</v>
      </c>
      <c r="D663">
        <v>24</v>
      </c>
      <c r="E663">
        <v>2.95</v>
      </c>
      <c r="F663">
        <v>0.69</v>
      </c>
    </row>
    <row r="664" spans="1:6" x14ac:dyDescent="0.25">
      <c r="A664" t="s">
        <v>24</v>
      </c>
      <c r="B664">
        <v>8530</v>
      </c>
      <c r="C664">
        <v>86473</v>
      </c>
      <c r="D664">
        <v>21</v>
      </c>
      <c r="E664">
        <v>7</v>
      </c>
      <c r="F664">
        <v>0.79</v>
      </c>
    </row>
    <row r="665" spans="1:6" x14ac:dyDescent="0.25">
      <c r="A665" t="s">
        <v>29</v>
      </c>
      <c r="B665">
        <v>1330000</v>
      </c>
      <c r="C665">
        <v>374321</v>
      </c>
      <c r="D665">
        <v>134</v>
      </c>
      <c r="E665">
        <v>0.7</v>
      </c>
      <c r="F665">
        <v>0.42</v>
      </c>
    </row>
    <row r="666" spans="1:6" x14ac:dyDescent="0.25">
      <c r="A666" t="s">
        <v>23</v>
      </c>
      <c r="B666">
        <v>657000</v>
      </c>
      <c r="C666">
        <v>606226</v>
      </c>
      <c r="D666">
        <v>46</v>
      </c>
      <c r="E666" t="s">
        <v>1057</v>
      </c>
      <c r="F666">
        <v>0.39</v>
      </c>
    </row>
    <row r="667" spans="1:6" x14ac:dyDescent="0.25">
      <c r="A667" t="s">
        <v>3</v>
      </c>
      <c r="B667">
        <v>137000</v>
      </c>
      <c r="C667">
        <v>70427</v>
      </c>
      <c r="D667">
        <v>90</v>
      </c>
      <c r="E667" t="s">
        <v>1057</v>
      </c>
      <c r="F667">
        <v>0.37</v>
      </c>
    </row>
    <row r="668" spans="1:6" x14ac:dyDescent="0.25">
      <c r="A668" t="s">
        <v>1</v>
      </c>
      <c r="B668">
        <v>53400</v>
      </c>
      <c r="C668">
        <v>32701</v>
      </c>
      <c r="D668">
        <v>23</v>
      </c>
      <c r="E668">
        <v>10</v>
      </c>
      <c r="F668">
        <v>0.73</v>
      </c>
    </row>
    <row r="669" spans="1:6" x14ac:dyDescent="0.25">
      <c r="A669" t="s">
        <v>2</v>
      </c>
      <c r="B669">
        <v>88200</v>
      </c>
      <c r="C669">
        <v>94933</v>
      </c>
      <c r="D669">
        <v>53</v>
      </c>
      <c r="E669" t="s">
        <v>1057</v>
      </c>
      <c r="F669">
        <v>0.35</v>
      </c>
    </row>
    <row r="670" spans="1:6" x14ac:dyDescent="0.25">
      <c r="A670" t="s">
        <v>0</v>
      </c>
      <c r="B670">
        <v>4170</v>
      </c>
      <c r="C670">
        <v>3124</v>
      </c>
      <c r="D670">
        <v>40</v>
      </c>
      <c r="E670" t="s">
        <v>1057</v>
      </c>
      <c r="F670">
        <v>0.28999999999999998</v>
      </c>
    </row>
  </sheetData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65"/>
  <sheetViews>
    <sheetView tabSelected="1" workbookViewId="0"/>
  </sheetViews>
  <sheetFormatPr defaultRowHeight="15" x14ac:dyDescent="0.25"/>
  <cols>
    <col min="1" max="1" width="41.140625" bestFit="1" customWidth="1"/>
    <col min="2" max="2" width="25.5703125" bestFit="1" customWidth="1"/>
    <col min="3" max="3" width="25" bestFit="1" customWidth="1"/>
    <col min="4" max="4" width="19.5703125" bestFit="1" customWidth="1"/>
    <col min="5" max="5" width="19.140625" bestFit="1" customWidth="1"/>
  </cols>
  <sheetData>
    <row r="1" spans="1:5" x14ac:dyDescent="0.25">
      <c r="A1" s="6" t="s">
        <v>1061</v>
      </c>
      <c r="B1" t="s">
        <v>1063</v>
      </c>
      <c r="C1" t="s">
        <v>1064</v>
      </c>
      <c r="D1" t="s">
        <v>1065</v>
      </c>
      <c r="E1" t="s">
        <v>1066</v>
      </c>
    </row>
    <row r="2" spans="1:5" x14ac:dyDescent="0.25">
      <c r="A2" s="7" t="s">
        <v>687</v>
      </c>
      <c r="B2" s="10">
        <v>18690</v>
      </c>
      <c r="C2" s="10">
        <v>15210</v>
      </c>
      <c r="D2" s="10">
        <v>4.1250395424287243</v>
      </c>
      <c r="E2" s="10">
        <v>1.3496289154390546</v>
      </c>
    </row>
    <row r="3" spans="1:5" x14ac:dyDescent="0.25">
      <c r="A3" s="8" t="s">
        <v>666</v>
      </c>
      <c r="B3" s="10">
        <v>63</v>
      </c>
      <c r="C3" s="10">
        <v>20</v>
      </c>
      <c r="D3" s="10">
        <v>4.1866028708133971</v>
      </c>
      <c r="E3" s="10">
        <v>1.5037593984962407</v>
      </c>
    </row>
    <row r="4" spans="1:5" x14ac:dyDescent="0.25">
      <c r="A4" s="9" t="s">
        <v>666</v>
      </c>
      <c r="B4" s="10">
        <v>63</v>
      </c>
      <c r="C4" s="10">
        <v>20</v>
      </c>
      <c r="D4" s="10">
        <v>4.1866028708133971</v>
      </c>
      <c r="E4" s="10">
        <v>1.5037593984962407</v>
      </c>
    </row>
    <row r="5" spans="1:5" x14ac:dyDescent="0.25">
      <c r="A5" s="8" t="s">
        <v>665</v>
      </c>
      <c r="B5" s="10">
        <v>87</v>
      </c>
      <c r="C5" s="10">
        <v>70</v>
      </c>
      <c r="D5" s="10">
        <v>2.1593983469433344</v>
      </c>
      <c r="E5" s="10">
        <v>0.67307692307692302</v>
      </c>
    </row>
    <row r="6" spans="1:5" x14ac:dyDescent="0.25">
      <c r="A6" s="9" t="s">
        <v>665</v>
      </c>
      <c r="B6" s="10">
        <v>87</v>
      </c>
      <c r="C6" s="10">
        <v>70</v>
      </c>
      <c r="D6" s="10">
        <v>2.1593983469433344</v>
      </c>
      <c r="E6" s="10">
        <v>0.67307692307692302</v>
      </c>
    </row>
    <row r="7" spans="1:5" x14ac:dyDescent="0.25">
      <c r="A7" s="8" t="s">
        <v>660</v>
      </c>
      <c r="B7" s="10">
        <v>11</v>
      </c>
      <c r="C7" s="10">
        <v>10</v>
      </c>
      <c r="D7" s="10">
        <v>0.26317678302270497</v>
      </c>
      <c r="E7" s="10">
        <v>0.15174506828528073</v>
      </c>
    </row>
    <row r="8" spans="1:5" x14ac:dyDescent="0.25">
      <c r="A8" s="9" t="s">
        <v>660</v>
      </c>
      <c r="B8" s="10">
        <v>11</v>
      </c>
      <c r="C8" s="10">
        <v>10</v>
      </c>
      <c r="D8" s="10">
        <v>0.26317678302270497</v>
      </c>
      <c r="E8" s="10">
        <v>0.15174506828528073</v>
      </c>
    </row>
    <row r="9" spans="1:5" x14ac:dyDescent="0.25">
      <c r="A9" s="8" t="s">
        <v>659</v>
      </c>
      <c r="B9" s="10">
        <v>281</v>
      </c>
      <c r="C9" s="10">
        <v>260</v>
      </c>
      <c r="D9" s="10">
        <v>0.63228762111345627</v>
      </c>
      <c r="E9" s="10">
        <v>0.8176100628930818</v>
      </c>
    </row>
    <row r="10" spans="1:5" x14ac:dyDescent="0.25">
      <c r="A10" s="9" t="s">
        <v>659</v>
      </c>
      <c r="B10" s="10">
        <v>281</v>
      </c>
      <c r="C10" s="10">
        <v>260</v>
      </c>
      <c r="D10" s="10">
        <v>0.63228762111345627</v>
      </c>
      <c r="E10" s="10">
        <v>0.8176100628930818</v>
      </c>
    </row>
    <row r="11" spans="1:5" x14ac:dyDescent="0.25">
      <c r="A11" s="8" t="s">
        <v>658</v>
      </c>
      <c r="B11" s="10">
        <v>94</v>
      </c>
      <c r="C11" s="10">
        <v>40</v>
      </c>
      <c r="D11" s="10">
        <v>2.0595968448729183</v>
      </c>
      <c r="E11" s="10">
        <v>1.1363636363636362</v>
      </c>
    </row>
    <row r="12" spans="1:5" x14ac:dyDescent="0.25">
      <c r="A12" s="9" t="s">
        <v>658</v>
      </c>
      <c r="B12" s="10">
        <v>94</v>
      </c>
      <c r="C12" s="10">
        <v>40</v>
      </c>
      <c r="D12" s="10">
        <v>2.0595968448729183</v>
      </c>
      <c r="E12" s="10">
        <v>1.1363636363636362</v>
      </c>
    </row>
    <row r="13" spans="1:5" x14ac:dyDescent="0.25">
      <c r="A13" s="8" t="s">
        <v>1029</v>
      </c>
      <c r="B13" s="10">
        <v>81</v>
      </c>
      <c r="C13" s="10">
        <v>70</v>
      </c>
      <c r="D13" s="10">
        <v>1.2354191084793706</v>
      </c>
      <c r="E13" s="10">
        <v>0.56270096463022501</v>
      </c>
    </row>
    <row r="14" spans="1:5" x14ac:dyDescent="0.25">
      <c r="A14" s="9" t="s">
        <v>654</v>
      </c>
      <c r="B14" s="10">
        <v>26</v>
      </c>
      <c r="C14" s="10">
        <v>0</v>
      </c>
      <c r="D14" s="10">
        <v>0.71896689987003293</v>
      </c>
      <c r="E14" s="10">
        <v>0</v>
      </c>
    </row>
    <row r="15" spans="1:5" x14ac:dyDescent="0.25">
      <c r="A15" s="9" t="s">
        <v>653</v>
      </c>
      <c r="B15" s="10">
        <v>55</v>
      </c>
      <c r="C15" s="10">
        <v>70</v>
      </c>
      <c r="D15" s="10">
        <v>1.7518713170887086</v>
      </c>
      <c r="E15" s="10">
        <v>1.12540192926045</v>
      </c>
    </row>
    <row r="16" spans="1:5" x14ac:dyDescent="0.25">
      <c r="A16" s="8" t="s">
        <v>655</v>
      </c>
      <c r="B16" s="10">
        <v>18</v>
      </c>
      <c r="C16" s="10">
        <v>30</v>
      </c>
      <c r="D16" s="10">
        <v>0.44023772837332159</v>
      </c>
      <c r="E16" s="10">
        <v>0.1234567901234568</v>
      </c>
    </row>
    <row r="17" spans="1:5" x14ac:dyDescent="0.25">
      <c r="A17" s="9" t="s">
        <v>655</v>
      </c>
      <c r="B17" s="10">
        <v>18</v>
      </c>
      <c r="C17" s="10">
        <v>30</v>
      </c>
      <c r="D17" s="10">
        <v>0.44023772837332159</v>
      </c>
      <c r="E17" s="10">
        <v>0.1234567901234568</v>
      </c>
    </row>
    <row r="18" spans="1:5" x14ac:dyDescent="0.25">
      <c r="A18" s="8" t="s">
        <v>1028</v>
      </c>
      <c r="B18" s="10">
        <v>66</v>
      </c>
      <c r="C18" s="10">
        <v>50</v>
      </c>
      <c r="D18" s="10">
        <v>2.7034776553475606</v>
      </c>
      <c r="E18" s="10">
        <v>2.2522522522522523</v>
      </c>
    </row>
    <row r="19" spans="1:5" x14ac:dyDescent="0.25">
      <c r="A19" s="9" t="s">
        <v>652</v>
      </c>
      <c r="B19" s="10">
        <v>66</v>
      </c>
      <c r="C19" s="10">
        <v>50</v>
      </c>
      <c r="D19" s="10">
        <v>2.7034776553475606</v>
      </c>
      <c r="E19" s="10">
        <v>2.2522522522522523</v>
      </c>
    </row>
    <row r="20" spans="1:5" x14ac:dyDescent="0.25">
      <c r="A20" s="8" t="s">
        <v>1027</v>
      </c>
      <c r="B20" s="10">
        <v>21</v>
      </c>
      <c r="C20" s="10">
        <v>10</v>
      </c>
      <c r="D20" s="10">
        <v>0.54391463130358209</v>
      </c>
      <c r="E20" s="10">
        <v>0.1529051987767584</v>
      </c>
    </row>
    <row r="21" spans="1:5" x14ac:dyDescent="0.25">
      <c r="A21" s="9" t="s">
        <v>20</v>
      </c>
      <c r="B21" s="10">
        <v>21</v>
      </c>
      <c r="C21" s="10">
        <v>10</v>
      </c>
      <c r="D21" s="10">
        <v>0.54391463130358209</v>
      </c>
      <c r="E21" s="10">
        <v>0.1529051987767584</v>
      </c>
    </row>
    <row r="22" spans="1:5" x14ac:dyDescent="0.25">
      <c r="A22" s="8" t="s">
        <v>648</v>
      </c>
      <c r="B22" s="10">
        <v>32</v>
      </c>
      <c r="C22" s="10">
        <v>70</v>
      </c>
      <c r="D22" s="10">
        <v>1.0510404972472591E-2</v>
      </c>
      <c r="E22" s="10">
        <v>1.9607843137254902E-2</v>
      </c>
    </row>
    <row r="23" spans="1:5" x14ac:dyDescent="0.25">
      <c r="A23" s="9" t="s">
        <v>648</v>
      </c>
      <c r="B23" s="10">
        <v>32</v>
      </c>
      <c r="C23" s="10">
        <v>70</v>
      </c>
      <c r="D23" s="10">
        <v>1.0510404972472591E-2</v>
      </c>
      <c r="E23" s="10">
        <v>1.9607843137254902E-2</v>
      </c>
    </row>
    <row r="24" spans="1:5" x14ac:dyDescent="0.25">
      <c r="A24" s="8" t="s">
        <v>647</v>
      </c>
      <c r="B24" s="10">
        <v>168</v>
      </c>
      <c r="C24" s="10">
        <v>260</v>
      </c>
      <c r="D24" s="10">
        <v>2.0473323746618242</v>
      </c>
      <c r="E24" s="10">
        <v>2.2033898305084745</v>
      </c>
    </row>
    <row r="25" spans="1:5" x14ac:dyDescent="0.25">
      <c r="A25" s="9" t="s">
        <v>647</v>
      </c>
      <c r="B25" s="10">
        <v>168</v>
      </c>
      <c r="C25" s="10">
        <v>260</v>
      </c>
      <c r="D25" s="10">
        <v>2.0473323746618242</v>
      </c>
      <c r="E25" s="10">
        <v>2.2033898305084745</v>
      </c>
    </row>
    <row r="26" spans="1:5" x14ac:dyDescent="0.25">
      <c r="A26" s="8" t="s">
        <v>1022</v>
      </c>
      <c r="B26" s="10">
        <v>21</v>
      </c>
      <c r="C26" s="10">
        <v>20</v>
      </c>
      <c r="D26" s="10">
        <v>1.6489988221436984</v>
      </c>
      <c r="E26" s="10">
        <v>1.1049723756906078</v>
      </c>
    </row>
    <row r="27" spans="1:5" x14ac:dyDescent="0.25">
      <c r="A27" s="9" t="s">
        <v>646</v>
      </c>
      <c r="B27" s="10">
        <v>21</v>
      </c>
      <c r="C27" s="10">
        <v>20</v>
      </c>
      <c r="D27" s="10">
        <v>1.6489988221436984</v>
      </c>
      <c r="E27" s="10">
        <v>1.1049723756906078</v>
      </c>
    </row>
    <row r="28" spans="1:5" x14ac:dyDescent="0.25">
      <c r="A28" s="8" t="s">
        <v>1019</v>
      </c>
      <c r="B28" s="10">
        <v>125</v>
      </c>
      <c r="C28" s="10">
        <v>70</v>
      </c>
      <c r="D28" s="10">
        <v>3.2458258679338372</v>
      </c>
      <c r="E28" s="10">
        <v>1.4432989690721649</v>
      </c>
    </row>
    <row r="29" spans="1:5" x14ac:dyDescent="0.25">
      <c r="A29" s="9" t="s">
        <v>636</v>
      </c>
      <c r="B29" s="10">
        <v>125</v>
      </c>
      <c r="C29" s="10">
        <v>70</v>
      </c>
      <c r="D29" s="10">
        <v>3.2458258679338372</v>
      </c>
      <c r="E29" s="10">
        <v>1.4432989690721649</v>
      </c>
    </row>
    <row r="30" spans="1:5" x14ac:dyDescent="0.25">
      <c r="A30" s="8" t="s">
        <v>1011</v>
      </c>
      <c r="B30" s="10">
        <v>65</v>
      </c>
      <c r="C30" s="10">
        <v>20</v>
      </c>
      <c r="D30" s="10">
        <v>7.4300829197253851E-2</v>
      </c>
      <c r="E30" s="10">
        <v>4.8192771084337354E-3</v>
      </c>
    </row>
    <row r="31" spans="1:5" x14ac:dyDescent="0.25">
      <c r="A31" s="9" t="s">
        <v>615</v>
      </c>
      <c r="B31" s="10">
        <v>65</v>
      </c>
      <c r="C31" s="10">
        <v>20</v>
      </c>
      <c r="D31" s="10">
        <v>7.4300829197253851E-2</v>
      </c>
      <c r="E31" s="10">
        <v>4.8192771084337354E-3</v>
      </c>
    </row>
    <row r="32" spans="1:5" x14ac:dyDescent="0.25">
      <c r="A32" s="8" t="s">
        <v>605</v>
      </c>
      <c r="B32" s="10">
        <v>60</v>
      </c>
      <c r="C32" s="10">
        <v>40</v>
      </c>
      <c r="D32" s="10">
        <v>10.420284821118445</v>
      </c>
      <c r="E32" s="10">
        <v>3.278688524590164</v>
      </c>
    </row>
    <row r="33" spans="1:5" x14ac:dyDescent="0.25">
      <c r="A33" s="9" t="s">
        <v>605</v>
      </c>
      <c r="B33" s="10">
        <v>60</v>
      </c>
      <c r="C33" s="10">
        <v>40</v>
      </c>
      <c r="D33" s="10">
        <v>10.420284821118445</v>
      </c>
      <c r="E33" s="10">
        <v>3.278688524590164</v>
      </c>
    </row>
    <row r="34" spans="1:5" x14ac:dyDescent="0.25">
      <c r="A34" s="8" t="s">
        <v>598</v>
      </c>
      <c r="B34" s="10">
        <v>24</v>
      </c>
      <c r="C34" s="10">
        <v>10</v>
      </c>
      <c r="D34" s="10">
        <v>0.67580885872778984</v>
      </c>
      <c r="E34" s="10">
        <v>9.9009900990099015E-2</v>
      </c>
    </row>
    <row r="35" spans="1:5" x14ac:dyDescent="0.25">
      <c r="A35" s="9" t="s">
        <v>598</v>
      </c>
      <c r="B35" s="10">
        <v>24</v>
      </c>
      <c r="C35" s="10">
        <v>10</v>
      </c>
      <c r="D35" s="10">
        <v>0.67580885872778984</v>
      </c>
      <c r="E35" s="10">
        <v>9.9009900990099015E-2</v>
      </c>
    </row>
    <row r="36" spans="1:5" x14ac:dyDescent="0.25">
      <c r="A36" s="8" t="s">
        <v>569</v>
      </c>
      <c r="B36" s="10">
        <v>25</v>
      </c>
      <c r="C36" s="10">
        <v>30</v>
      </c>
      <c r="D36" s="10">
        <v>5.2701499969011519E-3</v>
      </c>
      <c r="E36" s="10">
        <v>6.9767441860465115E-2</v>
      </c>
    </row>
    <row r="37" spans="1:5" x14ac:dyDescent="0.25">
      <c r="A37" s="9" t="s">
        <v>569</v>
      </c>
      <c r="B37" s="10">
        <v>25</v>
      </c>
      <c r="C37" s="10">
        <v>30</v>
      </c>
      <c r="D37" s="10">
        <v>5.2701499969011519E-3</v>
      </c>
      <c r="E37" s="10">
        <v>6.9767441860465115E-2</v>
      </c>
    </row>
    <row r="38" spans="1:5" x14ac:dyDescent="0.25">
      <c r="A38" s="8" t="s">
        <v>1005</v>
      </c>
      <c r="B38" s="10">
        <v>8</v>
      </c>
      <c r="C38" s="10">
        <v>0</v>
      </c>
      <c r="D38" s="10">
        <v>8.0160320641282556</v>
      </c>
      <c r="E38" s="10">
        <v>0</v>
      </c>
    </row>
    <row r="39" spans="1:5" x14ac:dyDescent="0.25">
      <c r="A39" s="9" t="s">
        <v>524</v>
      </c>
      <c r="B39" s="10">
        <v>8</v>
      </c>
      <c r="C39" s="10">
        <v>0</v>
      </c>
      <c r="D39" s="10">
        <v>8.0160320641282556</v>
      </c>
      <c r="E39" s="10">
        <v>0</v>
      </c>
    </row>
    <row r="40" spans="1:5" x14ac:dyDescent="0.25">
      <c r="A40" s="8" t="s">
        <v>1004</v>
      </c>
      <c r="B40" s="10">
        <v>8</v>
      </c>
      <c r="C40" s="10">
        <v>30</v>
      </c>
      <c r="D40" s="10">
        <v>8.0160320641282556</v>
      </c>
      <c r="E40" s="10">
        <v>1.2605042016806725</v>
      </c>
    </row>
    <row r="41" spans="1:5" x14ac:dyDescent="0.25">
      <c r="A41" s="9" t="s">
        <v>523</v>
      </c>
      <c r="B41" s="10">
        <v>8</v>
      </c>
      <c r="C41" s="10">
        <v>30</v>
      </c>
      <c r="D41" s="10">
        <v>8.0160320641282556</v>
      </c>
      <c r="E41" s="10">
        <v>1.2605042016806725</v>
      </c>
    </row>
    <row r="42" spans="1:5" x14ac:dyDescent="0.25">
      <c r="A42" s="8" t="s">
        <v>1003</v>
      </c>
      <c r="B42" s="10">
        <v>8</v>
      </c>
      <c r="C42" s="10">
        <v>0</v>
      </c>
      <c r="D42" s="10">
        <v>8.0160320641282556</v>
      </c>
      <c r="E42" s="10">
        <v>0</v>
      </c>
    </row>
    <row r="43" spans="1:5" x14ac:dyDescent="0.25">
      <c r="A43" s="9" t="s">
        <v>522</v>
      </c>
      <c r="B43" s="10">
        <v>8</v>
      </c>
      <c r="C43" s="10">
        <v>0</v>
      </c>
      <c r="D43" s="10">
        <v>8.0160320641282556</v>
      </c>
      <c r="E43" s="10">
        <v>0</v>
      </c>
    </row>
    <row r="44" spans="1:5" x14ac:dyDescent="0.25">
      <c r="A44" s="8" t="s">
        <v>530</v>
      </c>
      <c r="B44" s="10">
        <v>16</v>
      </c>
      <c r="C44" s="10">
        <v>1620</v>
      </c>
      <c r="D44" s="10">
        <v>8.0160320641282556</v>
      </c>
      <c r="E44" s="10">
        <v>34.033613445378151</v>
      </c>
    </row>
    <row r="45" spans="1:5" x14ac:dyDescent="0.25">
      <c r="A45" s="9" t="s">
        <v>530</v>
      </c>
      <c r="B45" s="10">
        <v>8</v>
      </c>
      <c r="C45" s="10">
        <v>320</v>
      </c>
      <c r="D45" s="10">
        <v>8.0160320641282556</v>
      </c>
      <c r="E45" s="10">
        <v>13.445378151260504</v>
      </c>
    </row>
    <row r="46" spans="1:5" x14ac:dyDescent="0.25">
      <c r="A46" s="9" t="s">
        <v>520</v>
      </c>
      <c r="B46" s="10">
        <v>8</v>
      </c>
      <c r="C46" s="10">
        <v>1300</v>
      </c>
      <c r="D46" s="10">
        <v>8.0160320641282556</v>
      </c>
      <c r="E46" s="10">
        <v>54.621848739495796</v>
      </c>
    </row>
    <row r="47" spans="1:5" x14ac:dyDescent="0.25">
      <c r="A47" s="8" t="s">
        <v>1002</v>
      </c>
      <c r="B47" s="10">
        <v>8</v>
      </c>
      <c r="C47" s="10">
        <v>0</v>
      </c>
      <c r="D47" s="10">
        <v>8.0160320641282556</v>
      </c>
      <c r="E47" s="10">
        <v>0</v>
      </c>
    </row>
    <row r="48" spans="1:5" x14ac:dyDescent="0.25">
      <c r="A48" s="9" t="s">
        <v>519</v>
      </c>
      <c r="B48" s="10">
        <v>8</v>
      </c>
      <c r="C48" s="10">
        <v>0</v>
      </c>
      <c r="D48" s="10">
        <v>8.0160320641282556</v>
      </c>
      <c r="E48" s="10">
        <v>0</v>
      </c>
    </row>
    <row r="49" spans="1:5" x14ac:dyDescent="0.25">
      <c r="A49" s="8" t="s">
        <v>1001</v>
      </c>
      <c r="B49" s="10">
        <v>8</v>
      </c>
      <c r="C49" s="10">
        <v>10</v>
      </c>
      <c r="D49" s="10">
        <v>8.0160320641282556</v>
      </c>
      <c r="E49" s="10">
        <v>0.42016806722689076</v>
      </c>
    </row>
    <row r="50" spans="1:5" x14ac:dyDescent="0.25">
      <c r="A50" s="9" t="s">
        <v>518</v>
      </c>
      <c r="B50" s="10">
        <v>8</v>
      </c>
      <c r="C50" s="10">
        <v>10</v>
      </c>
      <c r="D50" s="10">
        <v>8.0160320641282556</v>
      </c>
      <c r="E50" s="10">
        <v>0.42016806722689076</v>
      </c>
    </row>
    <row r="51" spans="1:5" x14ac:dyDescent="0.25">
      <c r="A51" s="8" t="s">
        <v>1000</v>
      </c>
      <c r="B51" s="10">
        <v>8</v>
      </c>
      <c r="C51" s="10">
        <v>0</v>
      </c>
      <c r="D51" s="10">
        <v>8.0160320641282556</v>
      </c>
      <c r="E51" s="10">
        <v>0</v>
      </c>
    </row>
    <row r="52" spans="1:5" x14ac:dyDescent="0.25">
      <c r="A52" s="9" t="s">
        <v>517</v>
      </c>
      <c r="B52" s="10">
        <v>8</v>
      </c>
      <c r="C52" s="10">
        <v>0</v>
      </c>
      <c r="D52" s="10">
        <v>8.0160320641282556</v>
      </c>
      <c r="E52" s="10">
        <v>0</v>
      </c>
    </row>
    <row r="53" spans="1:5" x14ac:dyDescent="0.25">
      <c r="A53" s="8" t="s">
        <v>999</v>
      </c>
      <c r="B53" s="10">
        <v>8</v>
      </c>
      <c r="C53" s="10">
        <v>20</v>
      </c>
      <c r="D53" s="10">
        <v>8.0160320641282556</v>
      </c>
      <c r="E53" s="10">
        <v>0.84033613445378152</v>
      </c>
    </row>
    <row r="54" spans="1:5" x14ac:dyDescent="0.25">
      <c r="A54" s="9" t="s">
        <v>516</v>
      </c>
      <c r="B54" s="10">
        <v>8</v>
      </c>
      <c r="C54" s="10">
        <v>20</v>
      </c>
      <c r="D54" s="10">
        <v>8.0160320641282556</v>
      </c>
      <c r="E54" s="10">
        <v>0.84033613445378152</v>
      </c>
    </row>
    <row r="55" spans="1:5" x14ac:dyDescent="0.25">
      <c r="A55" s="8" t="s">
        <v>998</v>
      </c>
      <c r="B55" s="10">
        <v>8</v>
      </c>
      <c r="C55" s="10">
        <v>20</v>
      </c>
      <c r="D55" s="10">
        <v>8.0160320641282556</v>
      </c>
      <c r="E55" s="10">
        <v>0.84033613445378152</v>
      </c>
    </row>
    <row r="56" spans="1:5" x14ac:dyDescent="0.25">
      <c r="A56" s="9" t="s">
        <v>515</v>
      </c>
      <c r="B56" s="10">
        <v>8</v>
      </c>
      <c r="C56" s="10">
        <v>20</v>
      </c>
      <c r="D56" s="10">
        <v>8.0160320641282556</v>
      </c>
      <c r="E56" s="10">
        <v>0.84033613445378152</v>
      </c>
    </row>
    <row r="57" spans="1:5" x14ac:dyDescent="0.25">
      <c r="A57" s="8" t="s">
        <v>997</v>
      </c>
      <c r="B57" s="10">
        <v>8</v>
      </c>
      <c r="C57" s="10">
        <v>10</v>
      </c>
      <c r="D57" s="10">
        <v>8.0160320641282556</v>
      </c>
      <c r="E57" s="10">
        <v>0.42016806722689076</v>
      </c>
    </row>
    <row r="58" spans="1:5" x14ac:dyDescent="0.25">
      <c r="A58" s="9" t="s">
        <v>514</v>
      </c>
      <c r="B58" s="10">
        <v>8</v>
      </c>
      <c r="C58" s="10">
        <v>10</v>
      </c>
      <c r="D58" s="10">
        <v>8.0160320641282556</v>
      </c>
      <c r="E58" s="10">
        <v>0.42016806722689076</v>
      </c>
    </row>
    <row r="59" spans="1:5" x14ac:dyDescent="0.25">
      <c r="A59" s="8" t="s">
        <v>996</v>
      </c>
      <c r="B59" s="10">
        <v>8</v>
      </c>
      <c r="C59" s="10">
        <v>50</v>
      </c>
      <c r="D59" s="10">
        <v>8.0160320641282556</v>
      </c>
      <c r="E59" s="10">
        <v>2.1008403361344539</v>
      </c>
    </row>
    <row r="60" spans="1:5" x14ac:dyDescent="0.25">
      <c r="A60" s="9" t="s">
        <v>513</v>
      </c>
      <c r="B60" s="10">
        <v>8</v>
      </c>
      <c r="C60" s="10">
        <v>50</v>
      </c>
      <c r="D60" s="10">
        <v>8.0160320641282556</v>
      </c>
      <c r="E60" s="10">
        <v>2.1008403361344539</v>
      </c>
    </row>
    <row r="61" spans="1:5" x14ac:dyDescent="0.25">
      <c r="A61" s="8" t="s">
        <v>995</v>
      </c>
      <c r="B61" s="10">
        <v>8</v>
      </c>
      <c r="C61" s="10">
        <v>0</v>
      </c>
      <c r="D61" s="10">
        <v>8.0160320641282556</v>
      </c>
      <c r="E61" s="10">
        <v>0</v>
      </c>
    </row>
    <row r="62" spans="1:5" x14ac:dyDescent="0.25">
      <c r="A62" s="9" t="s">
        <v>512</v>
      </c>
      <c r="B62" s="10">
        <v>8</v>
      </c>
      <c r="C62" s="10">
        <v>0</v>
      </c>
      <c r="D62" s="10">
        <v>8.0160320641282556</v>
      </c>
      <c r="E62" s="10">
        <v>0</v>
      </c>
    </row>
    <row r="63" spans="1:5" x14ac:dyDescent="0.25">
      <c r="A63" s="8" t="s">
        <v>994</v>
      </c>
      <c r="B63" s="10">
        <v>8</v>
      </c>
      <c r="C63" s="10">
        <v>10</v>
      </c>
      <c r="D63" s="10">
        <v>8.0160320641282556</v>
      </c>
      <c r="E63" s="10">
        <v>0.42016806722689076</v>
      </c>
    </row>
    <row r="64" spans="1:5" x14ac:dyDescent="0.25">
      <c r="A64" s="9" t="s">
        <v>511</v>
      </c>
      <c r="B64" s="10">
        <v>8</v>
      </c>
      <c r="C64" s="10">
        <v>10</v>
      </c>
      <c r="D64" s="10">
        <v>8.0160320641282556</v>
      </c>
      <c r="E64" s="10">
        <v>0.42016806722689076</v>
      </c>
    </row>
    <row r="65" spans="1:5" x14ac:dyDescent="0.25">
      <c r="A65" s="8" t="s">
        <v>993</v>
      </c>
      <c r="B65" s="10">
        <v>8</v>
      </c>
      <c r="C65" s="10">
        <v>10</v>
      </c>
      <c r="D65" s="10">
        <v>8.0160320641282556</v>
      </c>
      <c r="E65" s="10">
        <v>0.42016806722689076</v>
      </c>
    </row>
    <row r="66" spans="1:5" x14ac:dyDescent="0.25">
      <c r="A66" s="9" t="s">
        <v>510</v>
      </c>
      <c r="B66" s="10">
        <v>8</v>
      </c>
      <c r="C66" s="10">
        <v>10</v>
      </c>
      <c r="D66" s="10">
        <v>8.0160320641282556</v>
      </c>
      <c r="E66" s="10">
        <v>0.42016806722689076</v>
      </c>
    </row>
    <row r="67" spans="1:5" x14ac:dyDescent="0.25">
      <c r="A67" s="8" t="s">
        <v>992</v>
      </c>
      <c r="B67" s="10">
        <v>8</v>
      </c>
      <c r="C67" s="10">
        <v>20</v>
      </c>
      <c r="D67" s="10">
        <v>8.0160320641282556</v>
      </c>
      <c r="E67" s="10">
        <v>0.84033613445378152</v>
      </c>
    </row>
    <row r="68" spans="1:5" x14ac:dyDescent="0.25">
      <c r="A68" s="9" t="s">
        <v>509</v>
      </c>
      <c r="B68" s="10">
        <v>8</v>
      </c>
      <c r="C68" s="10">
        <v>20</v>
      </c>
      <c r="D68" s="10">
        <v>8.0160320641282556</v>
      </c>
      <c r="E68" s="10">
        <v>0.84033613445378152</v>
      </c>
    </row>
    <row r="69" spans="1:5" x14ac:dyDescent="0.25">
      <c r="A69" s="8" t="s">
        <v>991</v>
      </c>
      <c r="B69" s="10">
        <v>8</v>
      </c>
      <c r="C69" s="10">
        <v>10</v>
      </c>
      <c r="D69" s="10">
        <v>8.0160320641282556</v>
      </c>
      <c r="E69" s="10">
        <v>0.42016806722689076</v>
      </c>
    </row>
    <row r="70" spans="1:5" x14ac:dyDescent="0.25">
      <c r="A70" s="9" t="s">
        <v>508</v>
      </c>
      <c r="B70" s="10">
        <v>8</v>
      </c>
      <c r="C70" s="10">
        <v>10</v>
      </c>
      <c r="D70" s="10">
        <v>8.0160320641282556</v>
      </c>
      <c r="E70" s="10">
        <v>0.42016806722689076</v>
      </c>
    </row>
    <row r="71" spans="1:5" x14ac:dyDescent="0.25">
      <c r="A71" s="8" t="s">
        <v>990</v>
      </c>
      <c r="B71" s="10">
        <v>8</v>
      </c>
      <c r="C71" s="10">
        <v>20</v>
      </c>
      <c r="D71" s="10">
        <v>8.0160320641282556</v>
      </c>
      <c r="E71" s="10">
        <v>0.84033613445378152</v>
      </c>
    </row>
    <row r="72" spans="1:5" x14ac:dyDescent="0.25">
      <c r="A72" s="9" t="s">
        <v>507</v>
      </c>
      <c r="B72" s="10">
        <v>8</v>
      </c>
      <c r="C72" s="10">
        <v>20</v>
      </c>
      <c r="D72" s="10">
        <v>8.0160320641282556</v>
      </c>
      <c r="E72" s="10">
        <v>0.84033613445378152</v>
      </c>
    </row>
    <row r="73" spans="1:5" x14ac:dyDescent="0.25">
      <c r="A73" s="8" t="s">
        <v>989</v>
      </c>
      <c r="B73" s="10">
        <v>8</v>
      </c>
      <c r="C73" s="10">
        <v>10</v>
      </c>
      <c r="D73" s="10">
        <v>8.0160320641282556</v>
      </c>
      <c r="E73" s="10">
        <v>0.42016806722689076</v>
      </c>
    </row>
    <row r="74" spans="1:5" x14ac:dyDescent="0.25">
      <c r="A74" s="9" t="s">
        <v>506</v>
      </c>
      <c r="B74" s="10">
        <v>8</v>
      </c>
      <c r="C74" s="10">
        <v>10</v>
      </c>
      <c r="D74" s="10">
        <v>8.0160320641282556</v>
      </c>
      <c r="E74" s="10">
        <v>0.42016806722689076</v>
      </c>
    </row>
    <row r="75" spans="1:5" x14ac:dyDescent="0.25">
      <c r="A75" s="8" t="s">
        <v>988</v>
      </c>
      <c r="B75" s="10">
        <v>8</v>
      </c>
      <c r="C75" s="10">
        <v>10</v>
      </c>
      <c r="D75" s="10">
        <v>8.0160320641282556</v>
      </c>
      <c r="E75" s="10">
        <v>0.42016806722689076</v>
      </c>
    </row>
    <row r="76" spans="1:5" x14ac:dyDescent="0.25">
      <c r="A76" s="9" t="s">
        <v>505</v>
      </c>
      <c r="B76" s="10">
        <v>8</v>
      </c>
      <c r="C76" s="10">
        <v>10</v>
      </c>
      <c r="D76" s="10">
        <v>8.0160320641282556</v>
      </c>
      <c r="E76" s="10">
        <v>0.42016806722689076</v>
      </c>
    </row>
    <row r="77" spans="1:5" x14ac:dyDescent="0.25">
      <c r="A77" s="8" t="s">
        <v>529</v>
      </c>
      <c r="B77" s="10">
        <v>16</v>
      </c>
      <c r="C77" s="10">
        <v>120</v>
      </c>
      <c r="D77" s="10">
        <v>8.0160320641282556</v>
      </c>
      <c r="E77" s="10">
        <v>2.5210084033613449</v>
      </c>
    </row>
    <row r="78" spans="1:5" x14ac:dyDescent="0.25">
      <c r="A78" s="9" t="s">
        <v>529</v>
      </c>
      <c r="B78" s="10">
        <v>8</v>
      </c>
      <c r="C78" s="10">
        <v>10</v>
      </c>
      <c r="D78" s="10">
        <v>8.0160320641282556</v>
      </c>
      <c r="E78" s="10">
        <v>0.42016806722689076</v>
      </c>
    </row>
    <row r="79" spans="1:5" x14ac:dyDescent="0.25">
      <c r="A79" s="9" t="s">
        <v>504</v>
      </c>
      <c r="B79" s="10">
        <v>8</v>
      </c>
      <c r="C79" s="10">
        <v>110</v>
      </c>
      <c r="D79" s="10">
        <v>8.0160320641282556</v>
      </c>
      <c r="E79" s="10">
        <v>4.6218487394957988</v>
      </c>
    </row>
    <row r="80" spans="1:5" x14ac:dyDescent="0.25">
      <c r="A80" s="8" t="s">
        <v>987</v>
      </c>
      <c r="B80" s="10">
        <v>8</v>
      </c>
      <c r="C80" s="10">
        <v>70</v>
      </c>
      <c r="D80" s="10">
        <v>8.0160320641282556</v>
      </c>
      <c r="E80" s="10">
        <v>2.9411764705882351</v>
      </c>
    </row>
    <row r="81" spans="1:5" x14ac:dyDescent="0.25">
      <c r="A81" s="9" t="s">
        <v>503</v>
      </c>
      <c r="B81" s="10">
        <v>8</v>
      </c>
      <c r="C81" s="10">
        <v>70</v>
      </c>
      <c r="D81" s="10">
        <v>8.0160320641282556</v>
      </c>
      <c r="E81" s="10">
        <v>2.9411764705882351</v>
      </c>
    </row>
    <row r="82" spans="1:5" x14ac:dyDescent="0.25">
      <c r="A82" s="8" t="s">
        <v>985</v>
      </c>
      <c r="B82" s="10">
        <v>8</v>
      </c>
      <c r="C82" s="10">
        <v>70</v>
      </c>
      <c r="D82" s="10">
        <v>8.0160320641282556</v>
      </c>
      <c r="E82" s="10">
        <v>2.9411764705882351</v>
      </c>
    </row>
    <row r="83" spans="1:5" x14ac:dyDescent="0.25">
      <c r="A83" s="9" t="s">
        <v>501</v>
      </c>
      <c r="B83" s="10">
        <v>8</v>
      </c>
      <c r="C83" s="10">
        <v>70</v>
      </c>
      <c r="D83" s="10">
        <v>8.0160320641282556</v>
      </c>
      <c r="E83" s="10">
        <v>2.9411764705882351</v>
      </c>
    </row>
    <row r="84" spans="1:5" x14ac:dyDescent="0.25">
      <c r="A84" s="8" t="s">
        <v>984</v>
      </c>
      <c r="B84" s="10">
        <v>8</v>
      </c>
      <c r="C84" s="10">
        <v>30</v>
      </c>
      <c r="D84" s="10">
        <v>8.0160320641282556</v>
      </c>
      <c r="E84" s="10">
        <v>1.2605042016806725</v>
      </c>
    </row>
    <row r="85" spans="1:5" x14ac:dyDescent="0.25">
      <c r="A85" s="9" t="s">
        <v>500</v>
      </c>
      <c r="B85" s="10">
        <v>8</v>
      </c>
      <c r="C85" s="10">
        <v>30</v>
      </c>
      <c r="D85" s="10">
        <v>8.0160320641282556</v>
      </c>
      <c r="E85" s="10">
        <v>1.2605042016806725</v>
      </c>
    </row>
    <row r="86" spans="1:5" x14ac:dyDescent="0.25">
      <c r="A86" s="8" t="s">
        <v>983</v>
      </c>
      <c r="B86" s="10">
        <v>8</v>
      </c>
      <c r="C86" s="10">
        <v>0</v>
      </c>
      <c r="D86" s="10">
        <v>8.0160320641282556</v>
      </c>
      <c r="E86" s="10">
        <v>0</v>
      </c>
    </row>
    <row r="87" spans="1:5" x14ac:dyDescent="0.25">
      <c r="A87" s="9" t="s">
        <v>499</v>
      </c>
      <c r="B87" s="10">
        <v>8</v>
      </c>
      <c r="C87" s="10">
        <v>0</v>
      </c>
      <c r="D87" s="10">
        <v>8.0160320641282556</v>
      </c>
      <c r="E87" s="10">
        <v>0</v>
      </c>
    </row>
    <row r="88" spans="1:5" x14ac:dyDescent="0.25">
      <c r="A88" s="8" t="s">
        <v>982</v>
      </c>
      <c r="B88" s="10">
        <v>8</v>
      </c>
      <c r="C88" s="10">
        <v>10</v>
      </c>
      <c r="D88" s="10">
        <v>8.0160320641282556</v>
      </c>
      <c r="E88" s="10">
        <v>0.42016806722689076</v>
      </c>
    </row>
    <row r="89" spans="1:5" x14ac:dyDescent="0.25">
      <c r="A89" s="9" t="s">
        <v>498</v>
      </c>
      <c r="B89" s="10">
        <v>8</v>
      </c>
      <c r="C89" s="10">
        <v>10</v>
      </c>
      <c r="D89" s="10">
        <v>8.0160320641282556</v>
      </c>
      <c r="E89" s="10">
        <v>0.42016806722689076</v>
      </c>
    </row>
    <row r="90" spans="1:5" x14ac:dyDescent="0.25">
      <c r="A90" s="8" t="s">
        <v>981</v>
      </c>
      <c r="B90" s="10">
        <v>8</v>
      </c>
      <c r="C90" s="10">
        <v>0</v>
      </c>
      <c r="D90" s="10">
        <v>8.0160320641282556</v>
      </c>
      <c r="E90" s="10">
        <v>0</v>
      </c>
    </row>
    <row r="91" spans="1:5" x14ac:dyDescent="0.25">
      <c r="A91" s="9" t="s">
        <v>497</v>
      </c>
      <c r="B91" s="10">
        <v>8</v>
      </c>
      <c r="C91" s="10">
        <v>0</v>
      </c>
      <c r="D91" s="10">
        <v>8.0160320641282556</v>
      </c>
      <c r="E91" s="10">
        <v>0</v>
      </c>
    </row>
    <row r="92" spans="1:5" x14ac:dyDescent="0.25">
      <c r="A92" s="8" t="s">
        <v>980</v>
      </c>
      <c r="B92" s="10">
        <v>8</v>
      </c>
      <c r="C92" s="10">
        <v>70</v>
      </c>
      <c r="D92" s="10">
        <v>8.0160320641282556</v>
      </c>
      <c r="E92" s="10">
        <v>2.9411764705882351</v>
      </c>
    </row>
    <row r="93" spans="1:5" x14ac:dyDescent="0.25">
      <c r="A93" s="9" t="s">
        <v>496</v>
      </c>
      <c r="B93" s="10">
        <v>8</v>
      </c>
      <c r="C93" s="10">
        <v>70</v>
      </c>
      <c r="D93" s="10">
        <v>8.0160320641282556</v>
      </c>
      <c r="E93" s="10">
        <v>2.9411764705882351</v>
      </c>
    </row>
    <row r="94" spans="1:5" x14ac:dyDescent="0.25">
      <c r="A94" s="8" t="s">
        <v>979</v>
      </c>
      <c r="B94" s="10">
        <v>8</v>
      </c>
      <c r="C94" s="10">
        <v>30</v>
      </c>
      <c r="D94" s="10">
        <v>8.0160320641282556</v>
      </c>
      <c r="E94" s="10">
        <v>1.2605042016806725</v>
      </c>
    </row>
    <row r="95" spans="1:5" x14ac:dyDescent="0.25">
      <c r="A95" s="9" t="s">
        <v>495</v>
      </c>
      <c r="B95" s="10">
        <v>8</v>
      </c>
      <c r="C95" s="10">
        <v>30</v>
      </c>
      <c r="D95" s="10">
        <v>8.0160320641282556</v>
      </c>
      <c r="E95" s="10">
        <v>1.2605042016806725</v>
      </c>
    </row>
    <row r="96" spans="1:5" x14ac:dyDescent="0.25">
      <c r="A96" s="8" t="s">
        <v>978</v>
      </c>
      <c r="B96" s="10">
        <v>8</v>
      </c>
      <c r="C96" s="10">
        <v>20</v>
      </c>
      <c r="D96" s="10">
        <v>8.0160320641282556</v>
      </c>
      <c r="E96" s="10">
        <v>0.84033613445378152</v>
      </c>
    </row>
    <row r="97" spans="1:5" x14ac:dyDescent="0.25">
      <c r="A97" s="9" t="s">
        <v>494</v>
      </c>
      <c r="B97" s="10">
        <v>8</v>
      </c>
      <c r="C97" s="10">
        <v>20</v>
      </c>
      <c r="D97" s="10">
        <v>8.0160320641282556</v>
      </c>
      <c r="E97" s="10">
        <v>0.84033613445378152</v>
      </c>
    </row>
    <row r="98" spans="1:5" x14ac:dyDescent="0.25">
      <c r="A98" s="8" t="s">
        <v>528</v>
      </c>
      <c r="B98" s="10">
        <v>140</v>
      </c>
      <c r="C98" s="10">
        <v>420</v>
      </c>
      <c r="D98" s="10">
        <v>5.3600186224949598</v>
      </c>
      <c r="E98" s="10">
        <v>4.9268895592425013</v>
      </c>
    </row>
    <row r="99" spans="1:5" x14ac:dyDescent="0.25">
      <c r="A99" s="9" t="s">
        <v>528</v>
      </c>
      <c r="B99" s="10">
        <v>8</v>
      </c>
      <c r="C99" s="10">
        <v>30</v>
      </c>
      <c r="D99" s="10">
        <v>8.0160320641282556</v>
      </c>
      <c r="E99" s="10">
        <v>1.2605042016806725</v>
      </c>
    </row>
    <row r="100" spans="1:5" x14ac:dyDescent="0.25">
      <c r="A100" s="9" t="s">
        <v>493</v>
      </c>
      <c r="B100" s="10">
        <v>8</v>
      </c>
      <c r="C100" s="10">
        <v>320</v>
      </c>
      <c r="D100" s="10">
        <v>8.0160320641282556</v>
      </c>
      <c r="E100" s="10">
        <v>13.445378151260504</v>
      </c>
    </row>
    <row r="101" spans="1:5" x14ac:dyDescent="0.25">
      <c r="A101" s="9" t="s">
        <v>199</v>
      </c>
      <c r="B101" s="10">
        <v>124</v>
      </c>
      <c r="C101" s="10">
        <v>70</v>
      </c>
      <c r="D101" s="10">
        <v>4.7991739228370238E-2</v>
      </c>
      <c r="E101" s="10">
        <v>7.4786324786324784E-2</v>
      </c>
    </row>
    <row r="102" spans="1:5" x14ac:dyDescent="0.25">
      <c r="A102" s="8" t="s">
        <v>527</v>
      </c>
      <c r="B102" s="10">
        <v>24</v>
      </c>
      <c r="C102" s="10">
        <v>90</v>
      </c>
      <c r="D102" s="10">
        <v>8.0160320641282556</v>
      </c>
      <c r="E102" s="10">
        <v>1.260504201680672</v>
      </c>
    </row>
    <row r="103" spans="1:5" x14ac:dyDescent="0.25">
      <c r="A103" s="9" t="s">
        <v>527</v>
      </c>
      <c r="B103" s="10">
        <v>8</v>
      </c>
      <c r="C103" s="10">
        <v>10</v>
      </c>
      <c r="D103" s="10">
        <v>8.0160320641282556</v>
      </c>
      <c r="E103" s="10">
        <v>0.42016806722689076</v>
      </c>
    </row>
    <row r="104" spans="1:5" x14ac:dyDescent="0.25">
      <c r="A104" s="9" t="s">
        <v>492</v>
      </c>
      <c r="B104" s="10">
        <v>8</v>
      </c>
      <c r="C104" s="10">
        <v>70</v>
      </c>
      <c r="D104" s="10">
        <v>8.0160320641282556</v>
      </c>
      <c r="E104" s="10">
        <v>2.9411764705882351</v>
      </c>
    </row>
    <row r="105" spans="1:5" x14ac:dyDescent="0.25">
      <c r="A105" s="9" t="s">
        <v>491</v>
      </c>
      <c r="B105" s="10">
        <v>8</v>
      </c>
      <c r="C105" s="10">
        <v>10</v>
      </c>
      <c r="D105" s="10">
        <v>8.0160320641282556</v>
      </c>
      <c r="E105" s="10">
        <v>0.42016806722689076</v>
      </c>
    </row>
    <row r="106" spans="1:5" x14ac:dyDescent="0.25">
      <c r="A106" s="8" t="s">
        <v>977</v>
      </c>
      <c r="B106" s="10">
        <v>8</v>
      </c>
      <c r="C106" s="10">
        <v>20</v>
      </c>
      <c r="D106" s="10">
        <v>8.0160320641282556</v>
      </c>
      <c r="E106" s="10">
        <v>0.84033613445378152</v>
      </c>
    </row>
    <row r="107" spans="1:5" x14ac:dyDescent="0.25">
      <c r="A107" s="9" t="s">
        <v>490</v>
      </c>
      <c r="B107" s="10">
        <v>8</v>
      </c>
      <c r="C107" s="10">
        <v>20</v>
      </c>
      <c r="D107" s="10">
        <v>8.0160320641282556</v>
      </c>
      <c r="E107" s="10">
        <v>0.84033613445378152</v>
      </c>
    </row>
    <row r="108" spans="1:5" x14ac:dyDescent="0.25">
      <c r="A108" s="8" t="s">
        <v>526</v>
      </c>
      <c r="B108" s="10">
        <v>32</v>
      </c>
      <c r="C108" s="10">
        <v>60</v>
      </c>
      <c r="D108" s="10">
        <v>8.0160320641282556</v>
      </c>
      <c r="E108" s="10">
        <v>0.63025210084033612</v>
      </c>
    </row>
    <row r="109" spans="1:5" x14ac:dyDescent="0.25">
      <c r="A109" s="9" t="s">
        <v>526</v>
      </c>
      <c r="B109" s="10">
        <v>8</v>
      </c>
      <c r="C109" s="10">
        <v>10</v>
      </c>
      <c r="D109" s="10">
        <v>8.0160320641282556</v>
      </c>
      <c r="E109" s="10">
        <v>0.42016806722689076</v>
      </c>
    </row>
    <row r="110" spans="1:5" x14ac:dyDescent="0.25">
      <c r="A110" s="9" t="s">
        <v>489</v>
      </c>
      <c r="B110" s="10">
        <v>8</v>
      </c>
      <c r="C110" s="10">
        <v>10</v>
      </c>
      <c r="D110" s="10">
        <v>8.0160320641282556</v>
      </c>
      <c r="E110" s="10">
        <v>0.42016806722689076</v>
      </c>
    </row>
    <row r="111" spans="1:5" x14ac:dyDescent="0.25">
      <c r="A111" s="9" t="s">
        <v>525</v>
      </c>
      <c r="B111" s="10">
        <v>8</v>
      </c>
      <c r="C111" s="10">
        <v>10</v>
      </c>
      <c r="D111" s="10">
        <v>8.0160320641282556</v>
      </c>
      <c r="E111" s="10">
        <v>0.42016806722689076</v>
      </c>
    </row>
    <row r="112" spans="1:5" x14ac:dyDescent="0.25">
      <c r="A112" s="9" t="s">
        <v>488</v>
      </c>
      <c r="B112" s="10">
        <v>8</v>
      </c>
      <c r="C112" s="10">
        <v>30</v>
      </c>
      <c r="D112" s="10">
        <v>8.0160320641282556</v>
      </c>
      <c r="E112" s="10">
        <v>1.2605042016806725</v>
      </c>
    </row>
    <row r="113" spans="1:5" x14ac:dyDescent="0.25">
      <c r="A113" s="8" t="s">
        <v>975</v>
      </c>
      <c r="B113" s="10">
        <v>8</v>
      </c>
      <c r="C113" s="10">
        <v>0</v>
      </c>
      <c r="D113" s="10">
        <v>8.0160320641282556</v>
      </c>
      <c r="E113" s="10">
        <v>0</v>
      </c>
    </row>
    <row r="114" spans="1:5" x14ac:dyDescent="0.25">
      <c r="A114" s="9" t="s">
        <v>487</v>
      </c>
      <c r="B114" s="10">
        <v>8</v>
      </c>
      <c r="C114" s="10">
        <v>0</v>
      </c>
      <c r="D114" s="10">
        <v>8.0160320641282556</v>
      </c>
      <c r="E114" s="10">
        <v>0</v>
      </c>
    </row>
    <row r="115" spans="1:5" x14ac:dyDescent="0.25">
      <c r="A115" s="8" t="s">
        <v>976</v>
      </c>
      <c r="B115" s="10">
        <v>8</v>
      </c>
      <c r="C115" s="10">
        <v>20</v>
      </c>
      <c r="D115" s="10">
        <v>8.0160320641282556</v>
      </c>
      <c r="E115" s="10">
        <v>0.84033613445378152</v>
      </c>
    </row>
    <row r="116" spans="1:5" x14ac:dyDescent="0.25">
      <c r="A116" s="9" t="s">
        <v>486</v>
      </c>
      <c r="B116" s="10">
        <v>8</v>
      </c>
      <c r="C116" s="10">
        <v>20</v>
      </c>
      <c r="D116" s="10">
        <v>8.0160320641282556</v>
      </c>
      <c r="E116" s="10">
        <v>0.84033613445378152</v>
      </c>
    </row>
    <row r="117" spans="1:5" x14ac:dyDescent="0.25">
      <c r="A117" s="8" t="s">
        <v>974</v>
      </c>
      <c r="B117" s="10">
        <v>8</v>
      </c>
      <c r="C117" s="10">
        <v>70</v>
      </c>
      <c r="D117" s="10">
        <v>8.0160320641282556</v>
      </c>
      <c r="E117" s="10">
        <v>2.9411764705882351</v>
      </c>
    </row>
    <row r="118" spans="1:5" x14ac:dyDescent="0.25">
      <c r="A118" s="9" t="s">
        <v>485</v>
      </c>
      <c r="B118" s="10">
        <v>8</v>
      </c>
      <c r="C118" s="10">
        <v>70</v>
      </c>
      <c r="D118" s="10">
        <v>8.0160320641282556</v>
      </c>
      <c r="E118" s="10">
        <v>2.9411764705882351</v>
      </c>
    </row>
    <row r="119" spans="1:5" x14ac:dyDescent="0.25">
      <c r="A119" s="8" t="s">
        <v>973</v>
      </c>
      <c r="B119" s="10">
        <v>8</v>
      </c>
      <c r="C119" s="10">
        <v>0</v>
      </c>
      <c r="D119" s="10">
        <v>8.0160320641282556</v>
      </c>
      <c r="E119" s="10">
        <v>0</v>
      </c>
    </row>
    <row r="120" spans="1:5" x14ac:dyDescent="0.25">
      <c r="A120" s="9" t="s">
        <v>484</v>
      </c>
      <c r="B120" s="10">
        <v>8</v>
      </c>
      <c r="C120" s="10">
        <v>0</v>
      </c>
      <c r="D120" s="10">
        <v>8.0160320641282556</v>
      </c>
      <c r="E120" s="10">
        <v>0</v>
      </c>
    </row>
    <row r="121" spans="1:5" x14ac:dyDescent="0.25">
      <c r="A121" s="8" t="s">
        <v>972</v>
      </c>
      <c r="B121" s="10">
        <v>8</v>
      </c>
      <c r="C121" s="10">
        <v>10</v>
      </c>
      <c r="D121" s="10">
        <v>8.0160320641282556</v>
      </c>
      <c r="E121" s="10">
        <v>0.42016806722689076</v>
      </c>
    </row>
    <row r="122" spans="1:5" x14ac:dyDescent="0.25">
      <c r="A122" s="9" t="s">
        <v>483</v>
      </c>
      <c r="B122" s="10">
        <v>8</v>
      </c>
      <c r="C122" s="10">
        <v>10</v>
      </c>
      <c r="D122" s="10">
        <v>8.0160320641282556</v>
      </c>
      <c r="E122" s="10">
        <v>0.42016806722689076</v>
      </c>
    </row>
    <row r="123" spans="1:5" x14ac:dyDescent="0.25">
      <c r="A123" s="8" t="s">
        <v>971</v>
      </c>
      <c r="B123" s="10">
        <v>8</v>
      </c>
      <c r="C123" s="10">
        <v>0</v>
      </c>
      <c r="D123" s="10">
        <v>8.0160320641282556</v>
      </c>
      <c r="E123" s="10">
        <v>0</v>
      </c>
    </row>
    <row r="124" spans="1:5" x14ac:dyDescent="0.25">
      <c r="A124" s="9" t="s">
        <v>521</v>
      </c>
      <c r="B124" s="10">
        <v>8</v>
      </c>
      <c r="C124" s="10">
        <v>0</v>
      </c>
      <c r="D124" s="10">
        <v>8.0160320641282556</v>
      </c>
      <c r="E124" s="10">
        <v>0</v>
      </c>
    </row>
    <row r="125" spans="1:5" x14ac:dyDescent="0.25">
      <c r="A125" s="8" t="s">
        <v>443</v>
      </c>
      <c r="B125" s="10">
        <v>126</v>
      </c>
      <c r="C125" s="10">
        <v>40</v>
      </c>
      <c r="D125" s="10">
        <v>1.3579634858707132</v>
      </c>
      <c r="E125" s="10">
        <v>0.39215686274509803</v>
      </c>
    </row>
    <row r="126" spans="1:5" x14ac:dyDescent="0.25">
      <c r="A126" s="9" t="s">
        <v>443</v>
      </c>
      <c r="B126" s="10">
        <v>126</v>
      </c>
      <c r="C126" s="10">
        <v>40</v>
      </c>
      <c r="D126" s="10">
        <v>1.3579634858707132</v>
      </c>
      <c r="E126" s="10">
        <v>0.39215686274509803</v>
      </c>
    </row>
    <row r="127" spans="1:5" x14ac:dyDescent="0.25">
      <c r="A127" s="8" t="s">
        <v>442</v>
      </c>
      <c r="B127" s="10">
        <v>136</v>
      </c>
      <c r="C127" s="10">
        <v>260</v>
      </c>
      <c r="D127" s="10">
        <v>1.47350401421498</v>
      </c>
      <c r="E127" s="10">
        <v>1.911764705882353</v>
      </c>
    </row>
    <row r="128" spans="1:5" x14ac:dyDescent="0.25">
      <c r="A128" s="9" t="s">
        <v>442</v>
      </c>
      <c r="B128" s="10">
        <v>136</v>
      </c>
      <c r="C128" s="10">
        <v>260</v>
      </c>
      <c r="D128" s="10">
        <v>1.47350401421498</v>
      </c>
      <c r="E128" s="10">
        <v>1.911764705882353</v>
      </c>
    </row>
    <row r="129" spans="1:5" x14ac:dyDescent="0.25">
      <c r="A129" s="8" t="s">
        <v>441</v>
      </c>
      <c r="B129" s="10">
        <v>143</v>
      </c>
      <c r="C129" s="10">
        <v>220</v>
      </c>
      <c r="D129" s="10">
        <v>0.90176558563235309</v>
      </c>
      <c r="E129" s="10">
        <v>0.90777184015674772</v>
      </c>
    </row>
    <row r="130" spans="1:5" x14ac:dyDescent="0.25">
      <c r="A130" s="9" t="s">
        <v>440</v>
      </c>
      <c r="B130" s="10">
        <v>38</v>
      </c>
      <c r="C130" s="10">
        <v>50</v>
      </c>
      <c r="D130" s="10">
        <v>0.72429238539979024</v>
      </c>
      <c r="E130" s="10">
        <v>0.7407407407407407</v>
      </c>
    </row>
    <row r="131" spans="1:5" x14ac:dyDescent="0.25">
      <c r="A131" s="9" t="s">
        <v>441</v>
      </c>
      <c r="B131" s="10">
        <v>11</v>
      </c>
      <c r="C131" s="10">
        <v>30</v>
      </c>
      <c r="D131" s="10">
        <v>0.20614692653673164</v>
      </c>
      <c r="E131" s="10">
        <v>0.36407766990291263</v>
      </c>
    </row>
    <row r="132" spans="1:5" x14ac:dyDescent="0.25">
      <c r="A132" s="9" t="s">
        <v>439</v>
      </c>
      <c r="B132" s="10">
        <v>94</v>
      </c>
      <c r="C132" s="10">
        <v>140</v>
      </c>
      <c r="D132" s="10">
        <v>1.7748574449605377</v>
      </c>
      <c r="E132" s="10">
        <v>1.6184971098265897</v>
      </c>
    </row>
    <row r="133" spans="1:5" x14ac:dyDescent="0.25">
      <c r="A133" s="8" t="s">
        <v>953</v>
      </c>
      <c r="B133" s="10">
        <v>55</v>
      </c>
      <c r="C133" s="10">
        <v>70</v>
      </c>
      <c r="D133" s="10">
        <v>9.702877270958854E-2</v>
      </c>
      <c r="E133" s="10">
        <v>6.9299289320513241E-2</v>
      </c>
    </row>
    <row r="134" spans="1:5" x14ac:dyDescent="0.25">
      <c r="A134" s="9" t="s">
        <v>438</v>
      </c>
      <c r="B134" s="10">
        <v>25</v>
      </c>
      <c r="C134" s="10">
        <v>20</v>
      </c>
      <c r="D134" s="10">
        <v>9.010600069922256E-2</v>
      </c>
      <c r="E134" s="10">
        <v>4.1322314049586778E-2</v>
      </c>
    </row>
    <row r="135" spans="1:5" x14ac:dyDescent="0.25">
      <c r="A135" s="9" t="s">
        <v>437</v>
      </c>
      <c r="B135" s="10">
        <v>30</v>
      </c>
      <c r="C135" s="10">
        <v>50</v>
      </c>
      <c r="D135" s="10">
        <v>0.10395154471995453</v>
      </c>
      <c r="E135" s="10">
        <v>9.727626459143969E-2</v>
      </c>
    </row>
    <row r="136" spans="1:5" x14ac:dyDescent="0.25">
      <c r="A136" s="8" t="s">
        <v>952</v>
      </c>
      <c r="B136" s="10">
        <v>53</v>
      </c>
      <c r="C136" s="10">
        <v>30</v>
      </c>
      <c r="D136" s="10">
        <v>9.27546377318866</v>
      </c>
      <c r="E136" s="10">
        <v>3.7313432835820897</v>
      </c>
    </row>
    <row r="137" spans="1:5" x14ac:dyDescent="0.25">
      <c r="A137" s="9" t="s">
        <v>436</v>
      </c>
      <c r="B137" s="10">
        <v>53</v>
      </c>
      <c r="C137" s="10">
        <v>30</v>
      </c>
      <c r="D137" s="10">
        <v>9.27546377318866</v>
      </c>
      <c r="E137" s="10">
        <v>3.7313432835820897</v>
      </c>
    </row>
    <row r="138" spans="1:5" x14ac:dyDescent="0.25">
      <c r="A138" s="8" t="s">
        <v>951</v>
      </c>
      <c r="B138" s="10">
        <v>22</v>
      </c>
      <c r="C138" s="10">
        <v>20</v>
      </c>
      <c r="D138" s="10">
        <v>0.66806352676809089</v>
      </c>
      <c r="E138" s="10">
        <v>0.70175438596491224</v>
      </c>
    </row>
    <row r="139" spans="1:5" x14ac:dyDescent="0.25">
      <c r="A139" s="9" t="s">
        <v>435</v>
      </c>
      <c r="B139" s="10">
        <v>22</v>
      </c>
      <c r="C139" s="10">
        <v>20</v>
      </c>
      <c r="D139" s="10">
        <v>0.66806352676809089</v>
      </c>
      <c r="E139" s="10">
        <v>0.70175438596491224</v>
      </c>
    </row>
    <row r="140" spans="1:5" x14ac:dyDescent="0.25">
      <c r="A140" s="8" t="s">
        <v>950</v>
      </c>
      <c r="B140" s="10">
        <v>242</v>
      </c>
      <c r="C140" s="10">
        <v>90</v>
      </c>
      <c r="D140" s="10">
        <v>2.525990564068306</v>
      </c>
      <c r="E140" s="10">
        <v>0.62937062937062938</v>
      </c>
    </row>
    <row r="141" spans="1:5" x14ac:dyDescent="0.25">
      <c r="A141" s="9" t="s">
        <v>434</v>
      </c>
      <c r="B141" s="10">
        <v>242</v>
      </c>
      <c r="C141" s="10">
        <v>90</v>
      </c>
      <c r="D141" s="10">
        <v>2.525990564068306</v>
      </c>
      <c r="E141" s="10">
        <v>0.62937062937062938</v>
      </c>
    </row>
    <row r="142" spans="1:5" x14ac:dyDescent="0.25">
      <c r="A142" s="8" t="s">
        <v>949</v>
      </c>
      <c r="B142" s="10">
        <v>15</v>
      </c>
      <c r="C142" s="10">
        <v>10</v>
      </c>
      <c r="D142" s="10">
        <v>1.562011871290222</v>
      </c>
      <c r="E142" s="10">
        <v>1.3140604467805519</v>
      </c>
    </row>
    <row r="143" spans="1:5" x14ac:dyDescent="0.25">
      <c r="A143" s="9" t="s">
        <v>433</v>
      </c>
      <c r="B143" s="10">
        <v>15</v>
      </c>
      <c r="C143" s="10">
        <v>10</v>
      </c>
      <c r="D143" s="10">
        <v>1.562011871290222</v>
      </c>
      <c r="E143" s="10">
        <v>1.3140604467805519</v>
      </c>
    </row>
    <row r="144" spans="1:5" x14ac:dyDescent="0.25">
      <c r="A144" s="8" t="s">
        <v>649</v>
      </c>
      <c r="B144" s="10">
        <v>30</v>
      </c>
      <c r="C144" s="10">
        <v>70</v>
      </c>
      <c r="D144" s="10">
        <v>1.9217218627890591</v>
      </c>
      <c r="E144" s="10">
        <v>1.856763925729443</v>
      </c>
    </row>
    <row r="145" spans="1:5" x14ac:dyDescent="0.25">
      <c r="A145" s="9" t="s">
        <v>649</v>
      </c>
      <c r="B145" s="10">
        <v>30</v>
      </c>
      <c r="C145" s="10">
        <v>70</v>
      </c>
      <c r="D145" s="10">
        <v>1.9217218627890591</v>
      </c>
      <c r="E145" s="10">
        <v>1.856763925729443</v>
      </c>
    </row>
    <row r="146" spans="1:5" x14ac:dyDescent="0.25">
      <c r="A146" s="8" t="s">
        <v>947</v>
      </c>
      <c r="B146" s="10">
        <v>14</v>
      </c>
      <c r="C146" s="10">
        <v>10</v>
      </c>
      <c r="D146" s="10">
        <v>2.1877734716839604E-2</v>
      </c>
      <c r="E146" s="10">
        <v>1.7825311942959002E-2</v>
      </c>
    </row>
    <row r="147" spans="1:5" x14ac:dyDescent="0.25">
      <c r="A147" s="9" t="s">
        <v>431</v>
      </c>
      <c r="B147" s="10">
        <v>14</v>
      </c>
      <c r="C147" s="10">
        <v>10</v>
      </c>
      <c r="D147" s="10">
        <v>2.1877734716839604E-2</v>
      </c>
      <c r="E147" s="10">
        <v>1.7825311942959002E-2</v>
      </c>
    </row>
    <row r="148" spans="1:5" x14ac:dyDescent="0.25">
      <c r="A148" s="8" t="s">
        <v>946</v>
      </c>
      <c r="B148" s="10">
        <v>27</v>
      </c>
      <c r="C148" s="10">
        <v>20</v>
      </c>
      <c r="D148" s="10">
        <v>7.8062432598871856E-2</v>
      </c>
      <c r="E148" s="10">
        <v>8.0645161290322578E-2</v>
      </c>
    </row>
    <row r="149" spans="1:5" x14ac:dyDescent="0.25">
      <c r="A149" s="9" t="s">
        <v>430</v>
      </c>
      <c r="B149" s="10">
        <v>27</v>
      </c>
      <c r="C149" s="10">
        <v>20</v>
      </c>
      <c r="D149" s="10">
        <v>7.8062432598871856E-2</v>
      </c>
      <c r="E149" s="10">
        <v>8.0645161290322578E-2</v>
      </c>
    </row>
    <row r="150" spans="1:5" x14ac:dyDescent="0.25">
      <c r="A150" s="8" t="s">
        <v>945</v>
      </c>
      <c r="B150" s="10">
        <v>21</v>
      </c>
      <c r="C150" s="10">
        <v>10</v>
      </c>
      <c r="D150" s="10">
        <v>68.627450980392169</v>
      </c>
      <c r="E150" s="10">
        <v>1.4641288433382138</v>
      </c>
    </row>
    <row r="151" spans="1:5" x14ac:dyDescent="0.25">
      <c r="A151" s="9" t="s">
        <v>429</v>
      </c>
      <c r="B151" s="10">
        <v>21</v>
      </c>
      <c r="C151" s="10">
        <v>10</v>
      </c>
      <c r="D151" s="10">
        <v>68.627450980392169</v>
      </c>
      <c r="E151" s="10">
        <v>1.4641288433382138</v>
      </c>
    </row>
    <row r="152" spans="1:5" x14ac:dyDescent="0.25">
      <c r="A152" s="8" t="s">
        <v>944</v>
      </c>
      <c r="B152" s="10">
        <v>16</v>
      </c>
      <c r="C152" s="10">
        <v>20</v>
      </c>
      <c r="D152" s="10">
        <v>3.7762567854614111</v>
      </c>
      <c r="E152" s="10">
        <v>1.9230769230769231</v>
      </c>
    </row>
    <row r="153" spans="1:5" x14ac:dyDescent="0.25">
      <c r="A153" s="9" t="s">
        <v>428</v>
      </c>
      <c r="B153" s="10">
        <v>16</v>
      </c>
      <c r="C153" s="10">
        <v>20</v>
      </c>
      <c r="D153" s="10">
        <v>3.7762567854614111</v>
      </c>
      <c r="E153" s="10">
        <v>1.9230769230769231</v>
      </c>
    </row>
    <row r="154" spans="1:5" x14ac:dyDescent="0.25">
      <c r="A154" s="8" t="s">
        <v>943</v>
      </c>
      <c r="B154" s="10">
        <v>1239</v>
      </c>
      <c r="C154" s="10">
        <v>40</v>
      </c>
      <c r="D154" s="10">
        <v>27.590967799403199</v>
      </c>
      <c r="E154" s="10">
        <v>1.1461318051575931</v>
      </c>
    </row>
    <row r="155" spans="1:5" x14ac:dyDescent="0.25">
      <c r="A155" s="9" t="s">
        <v>427</v>
      </c>
      <c r="B155" s="10">
        <v>1239</v>
      </c>
      <c r="C155" s="10">
        <v>40</v>
      </c>
      <c r="D155" s="10">
        <v>27.590967799403199</v>
      </c>
      <c r="E155" s="10">
        <v>1.1461318051575931</v>
      </c>
    </row>
    <row r="156" spans="1:5" x14ac:dyDescent="0.25">
      <c r="A156" s="8" t="s">
        <v>426</v>
      </c>
      <c r="B156" s="10">
        <v>18</v>
      </c>
      <c r="C156" s="10">
        <v>10</v>
      </c>
      <c r="D156" s="10">
        <v>5.358737719559393</v>
      </c>
      <c r="E156" s="10">
        <v>2.1276595744680851</v>
      </c>
    </row>
    <row r="157" spans="1:5" x14ac:dyDescent="0.25">
      <c r="A157" s="9" t="s">
        <v>426</v>
      </c>
      <c r="B157" s="10">
        <v>18</v>
      </c>
      <c r="C157" s="10">
        <v>10</v>
      </c>
      <c r="D157" s="10">
        <v>5.358737719559393</v>
      </c>
      <c r="E157" s="10">
        <v>2.1276595744680851</v>
      </c>
    </row>
    <row r="158" spans="1:5" x14ac:dyDescent="0.25">
      <c r="A158" s="8" t="s">
        <v>425</v>
      </c>
      <c r="B158" s="10">
        <v>22</v>
      </c>
      <c r="C158" s="10">
        <v>50</v>
      </c>
      <c r="D158" s="10">
        <v>1.6728714991361901E-2</v>
      </c>
      <c r="E158" s="10">
        <v>0.10989010989010989</v>
      </c>
    </row>
    <row r="159" spans="1:5" x14ac:dyDescent="0.25">
      <c r="A159" s="9" t="s">
        <v>425</v>
      </c>
      <c r="B159" s="10">
        <v>22</v>
      </c>
      <c r="C159" s="10">
        <v>50</v>
      </c>
      <c r="D159" s="10">
        <v>1.6728714991361901E-2</v>
      </c>
      <c r="E159" s="10">
        <v>0.10989010989010989</v>
      </c>
    </row>
    <row r="160" spans="1:5" x14ac:dyDescent="0.25">
      <c r="A160" s="8" t="s">
        <v>942</v>
      </c>
      <c r="B160" s="10">
        <v>31</v>
      </c>
      <c r="C160" s="10">
        <v>10</v>
      </c>
      <c r="D160" s="10">
        <v>5.737447021154523E-2</v>
      </c>
      <c r="E160" s="10">
        <v>0.18552875695732837</v>
      </c>
    </row>
    <row r="161" spans="1:5" x14ac:dyDescent="0.25">
      <c r="A161" s="9" t="s">
        <v>424</v>
      </c>
      <c r="B161" s="10">
        <v>31</v>
      </c>
      <c r="C161" s="10">
        <v>10</v>
      </c>
      <c r="D161" s="10">
        <v>5.737447021154523E-2</v>
      </c>
      <c r="E161" s="10">
        <v>0.18552875695732837</v>
      </c>
    </row>
    <row r="162" spans="1:5" x14ac:dyDescent="0.25">
      <c r="A162" s="8" t="s">
        <v>941</v>
      </c>
      <c r="B162" s="10">
        <v>16</v>
      </c>
      <c r="C162" s="10">
        <v>10</v>
      </c>
      <c r="D162" s="10">
        <v>2.2071035628169266E-2</v>
      </c>
      <c r="E162" s="10">
        <v>0.19342359767891681</v>
      </c>
    </row>
    <row r="163" spans="1:5" x14ac:dyDescent="0.25">
      <c r="A163" s="9" t="s">
        <v>423</v>
      </c>
      <c r="B163" s="10">
        <v>16</v>
      </c>
      <c r="C163" s="10">
        <v>10</v>
      </c>
      <c r="D163" s="10">
        <v>2.2071035628169266E-2</v>
      </c>
      <c r="E163" s="10">
        <v>0.19342359767891681</v>
      </c>
    </row>
    <row r="164" spans="1:5" x14ac:dyDescent="0.25">
      <c r="A164" s="8" t="s">
        <v>940</v>
      </c>
      <c r="B164" s="10">
        <v>14</v>
      </c>
      <c r="C164" s="10">
        <v>10</v>
      </c>
      <c r="D164" s="10">
        <v>0.20863759649488839</v>
      </c>
      <c r="E164" s="10">
        <v>8.3333333333333329E-2</v>
      </c>
    </row>
    <row r="165" spans="1:5" x14ac:dyDescent="0.25">
      <c r="A165" s="9" t="s">
        <v>422</v>
      </c>
      <c r="B165" s="10">
        <v>14</v>
      </c>
      <c r="C165" s="10">
        <v>10</v>
      </c>
      <c r="D165" s="10">
        <v>0.20863759649488839</v>
      </c>
      <c r="E165" s="10">
        <v>8.3333333333333329E-2</v>
      </c>
    </row>
    <row r="166" spans="1:5" x14ac:dyDescent="0.25">
      <c r="A166" s="8" t="s">
        <v>419</v>
      </c>
      <c r="B166" s="10">
        <v>107</v>
      </c>
      <c r="C166" s="10">
        <v>110</v>
      </c>
      <c r="D166" s="10">
        <v>0.81037456114944706</v>
      </c>
      <c r="E166" s="10">
        <v>0.43382521162205445</v>
      </c>
    </row>
    <row r="167" spans="1:5" x14ac:dyDescent="0.25">
      <c r="A167" s="9" t="s">
        <v>419</v>
      </c>
      <c r="B167" s="10">
        <v>17</v>
      </c>
      <c r="C167" s="10">
        <v>20</v>
      </c>
      <c r="D167" s="10">
        <v>0.25078184929486047</v>
      </c>
      <c r="E167" s="10">
        <v>0.14184397163120568</v>
      </c>
    </row>
    <row r="168" spans="1:5" x14ac:dyDescent="0.25">
      <c r="A168" s="9" t="s">
        <v>411</v>
      </c>
      <c r="B168" s="10">
        <v>90</v>
      </c>
      <c r="C168" s="10">
        <v>90</v>
      </c>
      <c r="D168" s="10">
        <v>1.3699672730040338</v>
      </c>
      <c r="E168" s="10">
        <v>0.72580645161290325</v>
      </c>
    </row>
    <row r="169" spans="1:5" x14ac:dyDescent="0.25">
      <c r="A169" s="8" t="s">
        <v>936</v>
      </c>
      <c r="B169" s="10">
        <v>72</v>
      </c>
      <c r="C169" s="10">
        <v>10</v>
      </c>
      <c r="D169" s="10">
        <v>1.3160780872998463</v>
      </c>
      <c r="E169" s="10">
        <v>0.3003003003003003</v>
      </c>
    </row>
    <row r="170" spans="1:5" x14ac:dyDescent="0.25">
      <c r="A170" s="9" t="s">
        <v>410</v>
      </c>
      <c r="B170" s="10">
        <v>72</v>
      </c>
      <c r="C170" s="10">
        <v>10</v>
      </c>
      <c r="D170" s="10">
        <v>1.3160780872998463</v>
      </c>
      <c r="E170" s="10">
        <v>0.3003003003003003</v>
      </c>
    </row>
    <row r="171" spans="1:5" x14ac:dyDescent="0.25">
      <c r="A171" s="8" t="s">
        <v>934</v>
      </c>
      <c r="B171" s="10">
        <v>16</v>
      </c>
      <c r="C171" s="10">
        <v>20</v>
      </c>
      <c r="D171" s="10">
        <v>0.68306010928961747</v>
      </c>
      <c r="E171" s="10">
        <v>0.63492063492063489</v>
      </c>
    </row>
    <row r="172" spans="1:5" x14ac:dyDescent="0.25">
      <c r="A172" s="9" t="s">
        <v>413</v>
      </c>
      <c r="B172" s="10">
        <v>16</v>
      </c>
      <c r="C172" s="10">
        <v>20</v>
      </c>
      <c r="D172" s="10">
        <v>0.68306010928961747</v>
      </c>
      <c r="E172" s="10">
        <v>0.63492063492063489</v>
      </c>
    </row>
    <row r="173" spans="1:5" x14ac:dyDescent="0.25">
      <c r="A173" s="8" t="s">
        <v>933</v>
      </c>
      <c r="B173" s="10">
        <v>41</v>
      </c>
      <c r="C173" s="10">
        <v>30</v>
      </c>
      <c r="D173" s="10">
        <v>0.32790818570800179</v>
      </c>
      <c r="E173" s="10">
        <v>0.20134228187919462</v>
      </c>
    </row>
    <row r="174" spans="1:5" x14ac:dyDescent="0.25">
      <c r="A174" s="9" t="s">
        <v>412</v>
      </c>
      <c r="B174" s="10">
        <v>41</v>
      </c>
      <c r="C174" s="10">
        <v>30</v>
      </c>
      <c r="D174" s="10">
        <v>0.32790818570800179</v>
      </c>
      <c r="E174" s="10">
        <v>0.20134228187919462</v>
      </c>
    </row>
    <row r="175" spans="1:5" x14ac:dyDescent="0.25">
      <c r="A175" s="8" t="s">
        <v>409</v>
      </c>
      <c r="B175" s="10">
        <v>80</v>
      </c>
      <c r="C175" s="10">
        <v>40</v>
      </c>
      <c r="D175" s="10">
        <v>0.748678115202845</v>
      </c>
      <c r="E175" s="10">
        <v>0.27027027027027029</v>
      </c>
    </row>
    <row r="176" spans="1:5" x14ac:dyDescent="0.25">
      <c r="A176" s="9" t="s">
        <v>409</v>
      </c>
      <c r="B176" s="10">
        <v>80</v>
      </c>
      <c r="C176" s="10">
        <v>40</v>
      </c>
      <c r="D176" s="10">
        <v>0.748678115202845</v>
      </c>
      <c r="E176" s="10">
        <v>0.27027027027027029</v>
      </c>
    </row>
    <row r="177" spans="1:5" x14ac:dyDescent="0.25">
      <c r="A177" s="8" t="s">
        <v>932</v>
      </c>
      <c r="B177" s="10">
        <v>40</v>
      </c>
      <c r="C177" s="10">
        <v>20</v>
      </c>
      <c r="D177" s="10">
        <v>2.1406400513753612</v>
      </c>
      <c r="E177" s="10">
        <v>0.38610038610038611</v>
      </c>
    </row>
    <row r="178" spans="1:5" x14ac:dyDescent="0.25">
      <c r="A178" s="9" t="s">
        <v>408</v>
      </c>
      <c r="B178" s="10">
        <v>40</v>
      </c>
      <c r="C178" s="10">
        <v>20</v>
      </c>
      <c r="D178" s="10">
        <v>2.1406400513753612</v>
      </c>
      <c r="E178" s="10">
        <v>0.38610038610038611</v>
      </c>
    </row>
    <row r="179" spans="1:5" x14ac:dyDescent="0.25">
      <c r="A179" s="8" t="s">
        <v>931</v>
      </c>
      <c r="B179" s="10">
        <v>15</v>
      </c>
      <c r="C179" s="10">
        <v>0</v>
      </c>
      <c r="D179" s="10">
        <v>1.2129053125252689</v>
      </c>
      <c r="E179" s="10">
        <v>0</v>
      </c>
    </row>
    <row r="180" spans="1:5" x14ac:dyDescent="0.25">
      <c r="A180" s="9" t="s">
        <v>407</v>
      </c>
      <c r="B180" s="10">
        <v>15</v>
      </c>
      <c r="C180" s="10">
        <v>0</v>
      </c>
      <c r="D180" s="10">
        <v>1.2129053125252689</v>
      </c>
      <c r="E180" s="10">
        <v>0</v>
      </c>
    </row>
    <row r="181" spans="1:5" x14ac:dyDescent="0.25">
      <c r="A181" s="8" t="s">
        <v>930</v>
      </c>
      <c r="B181" s="10">
        <v>80</v>
      </c>
      <c r="C181" s="10">
        <v>50</v>
      </c>
      <c r="D181" s="10">
        <v>3.4825004353125544</v>
      </c>
      <c r="E181" s="10">
        <v>0.14164305949008499</v>
      </c>
    </row>
    <row r="182" spans="1:5" x14ac:dyDescent="0.25">
      <c r="A182" s="9" t="s">
        <v>406</v>
      </c>
      <c r="B182" s="10">
        <v>80</v>
      </c>
      <c r="C182" s="10">
        <v>50</v>
      </c>
      <c r="D182" s="10">
        <v>3.4825004353125544</v>
      </c>
      <c r="E182" s="10">
        <v>0.14164305949008499</v>
      </c>
    </row>
    <row r="183" spans="1:5" x14ac:dyDescent="0.25">
      <c r="A183" s="8" t="s">
        <v>928</v>
      </c>
      <c r="B183" s="10">
        <v>33</v>
      </c>
      <c r="C183" s="10">
        <v>0</v>
      </c>
      <c r="D183" s="10">
        <v>2.4255788313120177</v>
      </c>
      <c r="E183" s="10">
        <v>0</v>
      </c>
    </row>
    <row r="184" spans="1:5" x14ac:dyDescent="0.25">
      <c r="A184" s="9" t="s">
        <v>402</v>
      </c>
      <c r="B184" s="10">
        <v>33</v>
      </c>
      <c r="C184" s="10">
        <v>0</v>
      </c>
      <c r="D184" s="10">
        <v>2.4255788313120177</v>
      </c>
      <c r="E184" s="10">
        <v>0</v>
      </c>
    </row>
    <row r="185" spans="1:5" x14ac:dyDescent="0.25">
      <c r="A185" s="8" t="s">
        <v>401</v>
      </c>
      <c r="B185" s="10">
        <v>445</v>
      </c>
      <c r="C185" s="10">
        <v>260</v>
      </c>
      <c r="D185" s="10">
        <v>4.6490733195428238</v>
      </c>
      <c r="E185" s="10">
        <v>4.3478260869565215</v>
      </c>
    </row>
    <row r="186" spans="1:5" x14ac:dyDescent="0.25">
      <c r="A186" s="9" t="s">
        <v>401</v>
      </c>
      <c r="B186" s="10">
        <v>445</v>
      </c>
      <c r="C186" s="10">
        <v>260</v>
      </c>
      <c r="D186" s="10">
        <v>4.6490733195428238</v>
      </c>
      <c r="E186" s="10">
        <v>4.3478260869565215</v>
      </c>
    </row>
    <row r="187" spans="1:5" x14ac:dyDescent="0.25">
      <c r="A187" s="8" t="s">
        <v>400</v>
      </c>
      <c r="B187" s="10">
        <v>87</v>
      </c>
      <c r="C187" s="10">
        <v>0</v>
      </c>
      <c r="D187" s="10">
        <v>8.1974936398756242</v>
      </c>
      <c r="E187" s="10">
        <v>0</v>
      </c>
    </row>
    <row r="188" spans="1:5" x14ac:dyDescent="0.25">
      <c r="A188" s="9" t="s">
        <v>400</v>
      </c>
      <c r="B188" s="10">
        <v>87</v>
      </c>
      <c r="C188" s="10">
        <v>0</v>
      </c>
      <c r="D188" s="10">
        <v>8.1974936398756242</v>
      </c>
      <c r="E188" s="10">
        <v>0</v>
      </c>
    </row>
    <row r="189" spans="1:5" x14ac:dyDescent="0.25">
      <c r="A189" s="8" t="s">
        <v>927</v>
      </c>
      <c r="B189" s="10">
        <v>59</v>
      </c>
      <c r="C189" s="10">
        <v>50</v>
      </c>
      <c r="D189" s="10">
        <v>0.6869845431528625</v>
      </c>
      <c r="E189" s="10">
        <v>0.3278441746889984</v>
      </c>
    </row>
    <row r="190" spans="1:5" x14ac:dyDescent="0.25">
      <c r="A190" s="9" t="s">
        <v>399</v>
      </c>
      <c r="B190" s="10">
        <v>22</v>
      </c>
      <c r="C190" s="10">
        <v>10</v>
      </c>
      <c r="D190" s="10">
        <v>0.51246214768227349</v>
      </c>
      <c r="E190" s="10">
        <v>0.23419203747072601</v>
      </c>
    </row>
    <row r="191" spans="1:5" x14ac:dyDescent="0.25">
      <c r="A191" s="9" t="s">
        <v>398</v>
      </c>
      <c r="B191" s="10">
        <v>37</v>
      </c>
      <c r="C191" s="10">
        <v>40</v>
      </c>
      <c r="D191" s="10">
        <v>0.86150693862345162</v>
      </c>
      <c r="E191" s="10">
        <v>0.42149631190727083</v>
      </c>
    </row>
    <row r="192" spans="1:5" x14ac:dyDescent="0.25">
      <c r="A192" s="8" t="s">
        <v>396</v>
      </c>
      <c r="B192" s="10">
        <v>29</v>
      </c>
      <c r="C192" s="10">
        <v>40</v>
      </c>
      <c r="D192" s="10">
        <v>6.7274456584777417E-2</v>
      </c>
      <c r="E192" s="10">
        <v>0.28169014084507044</v>
      </c>
    </row>
    <row r="193" spans="1:5" x14ac:dyDescent="0.25">
      <c r="A193" s="9" t="s">
        <v>396</v>
      </c>
      <c r="B193" s="10">
        <v>29</v>
      </c>
      <c r="C193" s="10">
        <v>40</v>
      </c>
      <c r="D193" s="10">
        <v>6.7274456584777417E-2</v>
      </c>
      <c r="E193" s="10">
        <v>0.28169014084507044</v>
      </c>
    </row>
    <row r="194" spans="1:5" x14ac:dyDescent="0.25">
      <c r="A194" s="8" t="s">
        <v>924</v>
      </c>
      <c r="B194" s="10">
        <v>41</v>
      </c>
      <c r="C194" s="10">
        <v>20</v>
      </c>
      <c r="D194" s="10">
        <v>9.8451667435069917E-2</v>
      </c>
      <c r="E194" s="10">
        <v>5.4644808743169397E-2</v>
      </c>
    </row>
    <row r="195" spans="1:5" x14ac:dyDescent="0.25">
      <c r="A195" s="9" t="s">
        <v>388</v>
      </c>
      <c r="B195" s="10">
        <v>41</v>
      </c>
      <c r="C195" s="10">
        <v>20</v>
      </c>
      <c r="D195" s="10">
        <v>9.8451667435069917E-2</v>
      </c>
      <c r="E195" s="10">
        <v>5.4644808743169397E-2</v>
      </c>
    </row>
    <row r="196" spans="1:5" x14ac:dyDescent="0.25">
      <c r="A196" s="8" t="s">
        <v>392</v>
      </c>
      <c r="B196" s="10">
        <v>84</v>
      </c>
      <c r="C196" s="10">
        <v>70</v>
      </c>
      <c r="D196" s="10">
        <v>0.64085944038269282</v>
      </c>
      <c r="E196" s="10">
        <v>0.26254180602006694</v>
      </c>
    </row>
    <row r="197" spans="1:5" x14ac:dyDescent="0.25">
      <c r="A197" s="9" t="s">
        <v>392</v>
      </c>
      <c r="B197" s="10">
        <v>46</v>
      </c>
      <c r="C197" s="10">
        <v>40</v>
      </c>
      <c r="D197" s="10">
        <v>0.66714043306115944</v>
      </c>
      <c r="E197" s="10">
        <v>0.30769230769230771</v>
      </c>
    </row>
    <row r="198" spans="1:5" x14ac:dyDescent="0.25">
      <c r="A198" s="9" t="s">
        <v>391</v>
      </c>
      <c r="B198" s="10">
        <v>38</v>
      </c>
      <c r="C198" s="10">
        <v>30</v>
      </c>
      <c r="D198" s="10">
        <v>0.61457844770422609</v>
      </c>
      <c r="E198" s="10">
        <v>0.21739130434782611</v>
      </c>
    </row>
    <row r="199" spans="1:5" x14ac:dyDescent="0.25">
      <c r="A199" s="8" t="s">
        <v>387</v>
      </c>
      <c r="B199" s="10">
        <v>125</v>
      </c>
      <c r="C199" s="10">
        <v>50</v>
      </c>
      <c r="D199" s="10">
        <v>0.51125897998757619</v>
      </c>
      <c r="E199" s="10">
        <v>0.10962139466087745</v>
      </c>
    </row>
    <row r="200" spans="1:5" x14ac:dyDescent="0.25">
      <c r="A200" s="9" t="s">
        <v>387</v>
      </c>
      <c r="B200" s="10">
        <v>20</v>
      </c>
      <c r="C200" s="10">
        <v>10</v>
      </c>
      <c r="D200" s="10">
        <v>0.15600258964298808</v>
      </c>
      <c r="E200" s="10">
        <v>5.9880239520958084E-2</v>
      </c>
    </row>
    <row r="201" spans="1:5" x14ac:dyDescent="0.25">
      <c r="A201" s="9" t="s">
        <v>375</v>
      </c>
      <c r="B201" s="10">
        <v>105</v>
      </c>
      <c r="C201" s="10">
        <v>40</v>
      </c>
      <c r="D201" s="10">
        <v>0.86651537033216419</v>
      </c>
      <c r="E201" s="10">
        <v>0.15936254980079681</v>
      </c>
    </row>
    <row r="202" spans="1:5" x14ac:dyDescent="0.25">
      <c r="A202" s="8" t="s">
        <v>384</v>
      </c>
      <c r="B202" s="10">
        <v>198</v>
      </c>
      <c r="C202" s="10">
        <v>210</v>
      </c>
      <c r="D202" s="10">
        <v>2.9729729729729728</v>
      </c>
      <c r="E202" s="10">
        <v>2.459016393442623</v>
      </c>
    </row>
    <row r="203" spans="1:5" x14ac:dyDescent="0.25">
      <c r="A203" s="9" t="s">
        <v>384</v>
      </c>
      <c r="B203" s="10">
        <v>198</v>
      </c>
      <c r="C203" s="10">
        <v>210</v>
      </c>
      <c r="D203" s="10">
        <v>2.9729729729729728</v>
      </c>
      <c r="E203" s="10">
        <v>2.459016393442623</v>
      </c>
    </row>
    <row r="204" spans="1:5" x14ac:dyDescent="0.25">
      <c r="A204" s="8" t="s">
        <v>383</v>
      </c>
      <c r="B204" s="10">
        <v>41</v>
      </c>
      <c r="C204" s="10">
        <v>0</v>
      </c>
      <c r="D204" s="10">
        <v>1.1729030781553955</v>
      </c>
      <c r="E204" s="10">
        <v>0</v>
      </c>
    </row>
    <row r="205" spans="1:5" x14ac:dyDescent="0.25">
      <c r="A205" s="9" t="s">
        <v>383</v>
      </c>
      <c r="B205" s="10">
        <v>41</v>
      </c>
      <c r="C205" s="10">
        <v>0</v>
      </c>
      <c r="D205" s="10">
        <v>1.1729030781553955</v>
      </c>
      <c r="E205" s="10">
        <v>0</v>
      </c>
    </row>
    <row r="206" spans="1:5" x14ac:dyDescent="0.25">
      <c r="A206" s="8" t="s">
        <v>381</v>
      </c>
      <c r="B206" s="10">
        <v>263</v>
      </c>
      <c r="C206" s="10">
        <v>430</v>
      </c>
      <c r="D206" s="10">
        <v>1.6430637643061616</v>
      </c>
      <c r="E206" s="10">
        <v>1.7355265774125133</v>
      </c>
    </row>
    <row r="207" spans="1:5" x14ac:dyDescent="0.25">
      <c r="A207" s="9" t="s">
        <v>382</v>
      </c>
      <c r="B207" s="10">
        <v>33</v>
      </c>
      <c r="C207" s="10">
        <v>40</v>
      </c>
      <c r="D207" s="10">
        <v>0.37543516348494849</v>
      </c>
      <c r="E207" s="10">
        <v>0.42417815482502647</v>
      </c>
    </row>
    <row r="208" spans="1:5" x14ac:dyDescent="0.25">
      <c r="A208" s="9" t="s">
        <v>381</v>
      </c>
      <c r="B208" s="10">
        <v>230</v>
      </c>
      <c r="C208" s="10">
        <v>390</v>
      </c>
      <c r="D208" s="10">
        <v>2.9106923651273746</v>
      </c>
      <c r="E208" s="10">
        <v>3.046875</v>
      </c>
    </row>
    <row r="209" spans="1:5" x14ac:dyDescent="0.25">
      <c r="A209" s="8" t="s">
        <v>920</v>
      </c>
      <c r="B209" s="10">
        <v>128</v>
      </c>
      <c r="C209" s="10">
        <v>0</v>
      </c>
      <c r="D209" s="10">
        <v>9.6472716309918596</v>
      </c>
      <c r="E209" s="10">
        <v>0</v>
      </c>
    </row>
    <row r="210" spans="1:5" x14ac:dyDescent="0.25">
      <c r="A210" s="9" t="s">
        <v>380</v>
      </c>
      <c r="B210" s="10">
        <v>128</v>
      </c>
      <c r="C210" s="10">
        <v>0</v>
      </c>
      <c r="D210" s="10">
        <v>9.6472716309918596</v>
      </c>
      <c r="E210" s="10">
        <v>0</v>
      </c>
    </row>
    <row r="211" spans="1:5" x14ac:dyDescent="0.25">
      <c r="A211" s="8" t="s">
        <v>919</v>
      </c>
      <c r="B211" s="10">
        <v>105</v>
      </c>
      <c r="C211" s="10">
        <v>170</v>
      </c>
      <c r="D211" s="10">
        <v>0.66535686338939271</v>
      </c>
      <c r="E211" s="10">
        <v>0.69358046297032849</v>
      </c>
    </row>
    <row r="212" spans="1:5" x14ac:dyDescent="0.25">
      <c r="A212" s="9" t="s">
        <v>379</v>
      </c>
      <c r="B212" s="10">
        <v>32</v>
      </c>
      <c r="C212" s="10">
        <v>30</v>
      </c>
      <c r="D212" s="10">
        <v>0.40567951318458417</v>
      </c>
      <c r="E212" s="10">
        <v>0.31023784901758011</v>
      </c>
    </row>
    <row r="213" spans="1:5" x14ac:dyDescent="0.25">
      <c r="A213" s="9" t="s">
        <v>378</v>
      </c>
      <c r="B213" s="10">
        <v>73</v>
      </c>
      <c r="C213" s="10">
        <v>140</v>
      </c>
      <c r="D213" s="10">
        <v>0.92503421359420135</v>
      </c>
      <c r="E213" s="10">
        <v>1.0769230769230769</v>
      </c>
    </row>
    <row r="214" spans="1:5" x14ac:dyDescent="0.25">
      <c r="A214" s="8" t="s">
        <v>918</v>
      </c>
      <c r="B214" s="10">
        <v>55</v>
      </c>
      <c r="C214" s="10">
        <v>0</v>
      </c>
      <c r="D214" s="10">
        <v>1.9371653987038604</v>
      </c>
      <c r="E214" s="10">
        <v>0</v>
      </c>
    </row>
    <row r="215" spans="1:5" x14ac:dyDescent="0.25">
      <c r="A215" s="9" t="s">
        <v>374</v>
      </c>
      <c r="B215" s="10">
        <v>55</v>
      </c>
      <c r="C215" s="10">
        <v>0</v>
      </c>
      <c r="D215" s="10">
        <v>1.9371653987038604</v>
      </c>
      <c r="E215" s="10">
        <v>0</v>
      </c>
    </row>
    <row r="216" spans="1:5" x14ac:dyDescent="0.25">
      <c r="A216" s="8" t="s">
        <v>917</v>
      </c>
      <c r="B216" s="10">
        <v>27</v>
      </c>
      <c r="C216" s="10">
        <v>20</v>
      </c>
      <c r="D216" s="10">
        <v>0.73591539698547248</v>
      </c>
      <c r="E216" s="10">
        <v>0.20833333333333334</v>
      </c>
    </row>
    <row r="217" spans="1:5" x14ac:dyDescent="0.25">
      <c r="A217" s="9" t="s">
        <v>373</v>
      </c>
      <c r="B217" s="10">
        <v>27</v>
      </c>
      <c r="C217" s="10">
        <v>20</v>
      </c>
      <c r="D217" s="10">
        <v>0.73591539698547248</v>
      </c>
      <c r="E217" s="10">
        <v>0.20833333333333334</v>
      </c>
    </row>
    <row r="218" spans="1:5" x14ac:dyDescent="0.25">
      <c r="A218" s="8" t="s">
        <v>915</v>
      </c>
      <c r="B218" s="10">
        <v>10</v>
      </c>
      <c r="C218" s="10">
        <v>10</v>
      </c>
      <c r="D218" s="10">
        <v>2.2134716310408406E-2</v>
      </c>
      <c r="E218" s="10">
        <v>2.0080321285140562E-2</v>
      </c>
    </row>
    <row r="219" spans="1:5" x14ac:dyDescent="0.25">
      <c r="A219" s="9" t="s">
        <v>372</v>
      </c>
      <c r="B219" s="10">
        <v>10</v>
      </c>
      <c r="C219" s="10">
        <v>10</v>
      </c>
      <c r="D219" s="10">
        <v>2.2134716310408406E-2</v>
      </c>
      <c r="E219" s="10">
        <v>2.0080321285140562E-2</v>
      </c>
    </row>
    <row r="220" spans="1:5" x14ac:dyDescent="0.25">
      <c r="A220" s="8" t="s">
        <v>905</v>
      </c>
      <c r="B220" s="10">
        <v>28</v>
      </c>
      <c r="C220" s="10">
        <v>90</v>
      </c>
      <c r="D220" s="10">
        <v>0.35312070422357583</v>
      </c>
      <c r="E220" s="10">
        <v>0.27272727272727276</v>
      </c>
    </row>
    <row r="221" spans="1:5" x14ac:dyDescent="0.25">
      <c r="A221" s="9" t="s">
        <v>365</v>
      </c>
      <c r="B221" s="10">
        <v>28</v>
      </c>
      <c r="C221" s="10">
        <v>90</v>
      </c>
      <c r="D221" s="10">
        <v>0.35312070422357583</v>
      </c>
      <c r="E221" s="10">
        <v>0.27272727272727276</v>
      </c>
    </row>
    <row r="222" spans="1:5" x14ac:dyDescent="0.25">
      <c r="A222" s="8" t="s">
        <v>904</v>
      </c>
      <c r="B222" s="10">
        <v>28</v>
      </c>
      <c r="C222" s="10">
        <v>10</v>
      </c>
      <c r="D222" s="10">
        <v>0.35312070422357583</v>
      </c>
      <c r="E222" s="10">
        <v>3.0303030303030304E-2</v>
      </c>
    </row>
    <row r="223" spans="1:5" x14ac:dyDescent="0.25">
      <c r="A223" s="9" t="s">
        <v>364</v>
      </c>
      <c r="B223" s="10">
        <v>28</v>
      </c>
      <c r="C223" s="10">
        <v>10</v>
      </c>
      <c r="D223" s="10">
        <v>0.35312070422357583</v>
      </c>
      <c r="E223" s="10">
        <v>3.0303030303030304E-2</v>
      </c>
    </row>
    <row r="224" spans="1:5" x14ac:dyDescent="0.25">
      <c r="A224" s="8" t="s">
        <v>913</v>
      </c>
      <c r="B224" s="10">
        <v>22</v>
      </c>
      <c r="C224" s="10">
        <v>10</v>
      </c>
      <c r="D224" s="10">
        <v>0.5554012774229381</v>
      </c>
      <c r="E224" s="10">
        <v>0.24271844660194175</v>
      </c>
    </row>
    <row r="225" spans="1:5" x14ac:dyDescent="0.25">
      <c r="A225" s="9" t="s">
        <v>363</v>
      </c>
      <c r="B225" s="10">
        <v>22</v>
      </c>
      <c r="C225" s="10">
        <v>10</v>
      </c>
      <c r="D225" s="10">
        <v>0.5554012774229381</v>
      </c>
      <c r="E225" s="10">
        <v>0.24271844660194175</v>
      </c>
    </row>
    <row r="226" spans="1:5" x14ac:dyDescent="0.25">
      <c r="A226" s="8" t="s">
        <v>912</v>
      </c>
      <c r="B226" s="10">
        <v>42</v>
      </c>
      <c r="C226" s="10">
        <v>50</v>
      </c>
      <c r="D226" s="10">
        <v>2.393571550692426</v>
      </c>
      <c r="E226" s="10">
        <v>0.93283582089552242</v>
      </c>
    </row>
    <row r="227" spans="1:5" x14ac:dyDescent="0.25">
      <c r="A227" s="9" t="s">
        <v>362</v>
      </c>
      <c r="B227" s="10">
        <v>42</v>
      </c>
      <c r="C227" s="10">
        <v>50</v>
      </c>
      <c r="D227" s="10">
        <v>2.393571550692426</v>
      </c>
      <c r="E227" s="10">
        <v>0.93283582089552242</v>
      </c>
    </row>
    <row r="228" spans="1:5" x14ac:dyDescent="0.25">
      <c r="A228" s="8" t="s">
        <v>911</v>
      </c>
      <c r="B228" s="10">
        <v>72</v>
      </c>
      <c r="C228" s="10">
        <v>40</v>
      </c>
      <c r="D228" s="10">
        <v>0.34879665155214512</v>
      </c>
      <c r="E228" s="10">
        <v>0.15094339622641512</v>
      </c>
    </row>
    <row r="229" spans="1:5" x14ac:dyDescent="0.25">
      <c r="A229" s="9" t="s">
        <v>361</v>
      </c>
      <c r="B229" s="10">
        <v>72</v>
      </c>
      <c r="C229" s="10">
        <v>40</v>
      </c>
      <c r="D229" s="10">
        <v>0.34879665155214512</v>
      </c>
      <c r="E229" s="10">
        <v>0.15094339622641512</v>
      </c>
    </row>
    <row r="230" spans="1:5" x14ac:dyDescent="0.25">
      <c r="A230" s="8" t="s">
        <v>910</v>
      </c>
      <c r="B230" s="10">
        <v>21</v>
      </c>
      <c r="C230" s="10">
        <v>50</v>
      </c>
      <c r="D230" s="10">
        <v>4.1534892276290106E-2</v>
      </c>
      <c r="E230" s="10">
        <v>9.5602294455066919E-2</v>
      </c>
    </row>
    <row r="231" spans="1:5" x14ac:dyDescent="0.25">
      <c r="A231" s="9" t="s">
        <v>360</v>
      </c>
      <c r="B231" s="10">
        <v>21</v>
      </c>
      <c r="C231" s="10">
        <v>50</v>
      </c>
      <c r="D231" s="10">
        <v>4.1534892276290106E-2</v>
      </c>
      <c r="E231" s="10">
        <v>9.5602294455066919E-2</v>
      </c>
    </row>
    <row r="232" spans="1:5" x14ac:dyDescent="0.25">
      <c r="A232" s="8" t="s">
        <v>366</v>
      </c>
      <c r="B232" s="10">
        <v>95</v>
      </c>
      <c r="C232" s="10">
        <v>70</v>
      </c>
      <c r="D232" s="10">
        <v>0.60663198792455908</v>
      </c>
      <c r="E232" s="10">
        <v>0.15595178302360621</v>
      </c>
    </row>
    <row r="233" spans="1:5" x14ac:dyDescent="0.25">
      <c r="A233" s="9" t="s">
        <v>366</v>
      </c>
      <c r="B233" s="10">
        <v>28</v>
      </c>
      <c r="C233" s="10">
        <v>30</v>
      </c>
      <c r="D233" s="10">
        <v>0.35312070422357583</v>
      </c>
      <c r="E233" s="10">
        <v>9.0909090909090898E-2</v>
      </c>
    </row>
    <row r="234" spans="1:5" x14ac:dyDescent="0.25">
      <c r="A234" s="9" t="s">
        <v>359</v>
      </c>
      <c r="B234" s="10">
        <v>67</v>
      </c>
      <c r="C234" s="10">
        <v>40</v>
      </c>
      <c r="D234" s="10">
        <v>0.86014327162554238</v>
      </c>
      <c r="E234" s="10">
        <v>0.22099447513812154</v>
      </c>
    </row>
    <row r="235" spans="1:5" x14ac:dyDescent="0.25">
      <c r="A235" s="8" t="s">
        <v>909</v>
      </c>
      <c r="B235" s="10">
        <v>42</v>
      </c>
      <c r="C235" s="10">
        <v>0</v>
      </c>
      <c r="D235" s="10">
        <v>1.2470308788598574</v>
      </c>
      <c r="E235" s="10">
        <v>0</v>
      </c>
    </row>
    <row r="236" spans="1:5" x14ac:dyDescent="0.25">
      <c r="A236" s="9" t="s">
        <v>358</v>
      </c>
      <c r="B236" s="10">
        <v>42</v>
      </c>
      <c r="C236" s="10">
        <v>0</v>
      </c>
      <c r="D236" s="10">
        <v>1.2470308788598574</v>
      </c>
      <c r="E236" s="10">
        <v>0</v>
      </c>
    </row>
    <row r="237" spans="1:5" x14ac:dyDescent="0.25">
      <c r="A237" s="8" t="s">
        <v>906</v>
      </c>
      <c r="B237" s="10">
        <v>15</v>
      </c>
      <c r="C237" s="10">
        <v>10</v>
      </c>
      <c r="D237" s="10">
        <v>0.48352781896718455</v>
      </c>
      <c r="E237" s="10">
        <v>0.52083333333333337</v>
      </c>
    </row>
    <row r="238" spans="1:5" x14ac:dyDescent="0.25">
      <c r="A238" s="9" t="s">
        <v>355</v>
      </c>
      <c r="B238" s="10">
        <v>15</v>
      </c>
      <c r="C238" s="10">
        <v>10</v>
      </c>
      <c r="D238" s="10">
        <v>0.48352781896718455</v>
      </c>
      <c r="E238" s="10">
        <v>0.52083333333333337</v>
      </c>
    </row>
    <row r="239" spans="1:5" x14ac:dyDescent="0.25">
      <c r="A239" s="8" t="s">
        <v>908</v>
      </c>
      <c r="B239" s="10">
        <v>41</v>
      </c>
      <c r="C239" s="10">
        <v>40</v>
      </c>
      <c r="D239" s="10">
        <v>0.48736998514115898</v>
      </c>
      <c r="E239" s="10">
        <v>0.26666666666666666</v>
      </c>
    </row>
    <row r="240" spans="1:5" x14ac:dyDescent="0.25">
      <c r="A240" s="9" t="s">
        <v>357</v>
      </c>
      <c r="B240" s="10">
        <v>41</v>
      </c>
      <c r="C240" s="10">
        <v>40</v>
      </c>
      <c r="D240" s="10">
        <v>0.48736998514115898</v>
      </c>
      <c r="E240" s="10">
        <v>0.26666666666666666</v>
      </c>
    </row>
    <row r="241" spans="1:5" x14ac:dyDescent="0.25">
      <c r="A241" s="8" t="s">
        <v>907</v>
      </c>
      <c r="B241" s="10">
        <v>45</v>
      </c>
      <c r="C241" s="10">
        <v>40</v>
      </c>
      <c r="D241" s="10">
        <v>1.0404383713671361</v>
      </c>
      <c r="E241" s="10">
        <v>0.70546737213403887</v>
      </c>
    </row>
    <row r="242" spans="1:5" x14ac:dyDescent="0.25">
      <c r="A242" s="9" t="s">
        <v>356</v>
      </c>
      <c r="B242" s="10">
        <v>45</v>
      </c>
      <c r="C242" s="10">
        <v>40</v>
      </c>
      <c r="D242" s="10">
        <v>1.0404383713671361</v>
      </c>
      <c r="E242" s="10">
        <v>0.70546737213403887</v>
      </c>
    </row>
    <row r="243" spans="1:5" x14ac:dyDescent="0.25">
      <c r="A243" s="8" t="s">
        <v>903</v>
      </c>
      <c r="B243" s="10">
        <v>16</v>
      </c>
      <c r="C243" s="10">
        <v>10</v>
      </c>
      <c r="D243" s="10">
        <v>0.13871669715544074</v>
      </c>
      <c r="E243" s="10">
        <v>0.11467889908256881</v>
      </c>
    </row>
    <row r="244" spans="1:5" x14ac:dyDescent="0.25">
      <c r="A244" s="9" t="s">
        <v>350</v>
      </c>
      <c r="B244" s="10">
        <v>16</v>
      </c>
      <c r="C244" s="10">
        <v>10</v>
      </c>
      <c r="D244" s="10">
        <v>0.13871669715544074</v>
      </c>
      <c r="E244" s="10">
        <v>0.11467889908256881</v>
      </c>
    </row>
    <row r="245" spans="1:5" x14ac:dyDescent="0.25">
      <c r="A245" s="8" t="s">
        <v>902</v>
      </c>
      <c r="B245" s="10">
        <v>175</v>
      </c>
      <c r="C245" s="10">
        <v>120</v>
      </c>
      <c r="D245" s="10">
        <v>0.75861557263174662</v>
      </c>
      <c r="E245" s="10">
        <v>0.6270220597232623</v>
      </c>
    </row>
    <row r="246" spans="1:5" x14ac:dyDescent="0.25">
      <c r="A246" s="9" t="s">
        <v>354</v>
      </c>
      <c r="B246" s="10">
        <v>15</v>
      </c>
      <c r="C246" s="10">
        <v>10</v>
      </c>
      <c r="D246" s="10">
        <v>0.18767594619956207</v>
      </c>
      <c r="E246" s="10">
        <v>0.27173913043478259</v>
      </c>
    </row>
    <row r="247" spans="1:5" x14ac:dyDescent="0.25">
      <c r="A247" s="9" t="s">
        <v>351</v>
      </c>
      <c r="B247" s="10">
        <v>111</v>
      </c>
      <c r="C247" s="10">
        <v>90</v>
      </c>
      <c r="D247" s="10">
        <v>1.4625083995414838</v>
      </c>
      <c r="E247" s="10">
        <v>1.3677811550151975</v>
      </c>
    </row>
    <row r="248" spans="1:5" x14ac:dyDescent="0.25">
      <c r="A248" s="9" t="s">
        <v>349</v>
      </c>
      <c r="B248" s="10">
        <v>49</v>
      </c>
      <c r="C248" s="10">
        <v>20</v>
      </c>
      <c r="D248" s="10">
        <v>0.62566237215419385</v>
      </c>
      <c r="E248" s="10">
        <v>0.24154589371980675</v>
      </c>
    </row>
    <row r="249" spans="1:5" x14ac:dyDescent="0.25">
      <c r="A249" s="8" t="s">
        <v>897</v>
      </c>
      <c r="B249" s="10">
        <v>39</v>
      </c>
      <c r="C249" s="10">
        <v>20</v>
      </c>
      <c r="D249" s="10">
        <v>6.7471947240397359E-2</v>
      </c>
      <c r="E249" s="10">
        <v>4.5766590389016017E-2</v>
      </c>
    </row>
    <row r="250" spans="1:5" x14ac:dyDescent="0.25">
      <c r="A250" s="9" t="s">
        <v>347</v>
      </c>
      <c r="B250" s="10">
        <v>39</v>
      </c>
      <c r="C250" s="10">
        <v>20</v>
      </c>
      <c r="D250" s="10">
        <v>6.7471947240397359E-2</v>
      </c>
      <c r="E250" s="10">
        <v>4.5766590389016017E-2</v>
      </c>
    </row>
    <row r="251" spans="1:5" x14ac:dyDescent="0.25">
      <c r="A251" s="8" t="s">
        <v>338</v>
      </c>
      <c r="B251" s="10">
        <v>330</v>
      </c>
      <c r="C251" s="10">
        <v>220</v>
      </c>
      <c r="D251" s="10">
        <v>2.737965429404519</v>
      </c>
      <c r="E251" s="10">
        <v>0.4727564102564103</v>
      </c>
    </row>
    <row r="252" spans="1:5" x14ac:dyDescent="0.25">
      <c r="A252" s="9" t="s">
        <v>339</v>
      </c>
      <c r="B252" s="10">
        <v>143</v>
      </c>
      <c r="C252" s="10">
        <v>10</v>
      </c>
      <c r="D252" s="10">
        <v>2.3932253313696616</v>
      </c>
      <c r="E252" s="10">
        <v>4.807692307692308E-2</v>
      </c>
    </row>
    <row r="253" spans="1:5" x14ac:dyDescent="0.25">
      <c r="A253" s="9" t="s">
        <v>338</v>
      </c>
      <c r="B253" s="10">
        <v>187</v>
      </c>
      <c r="C253" s="10">
        <v>210</v>
      </c>
      <c r="D253" s="10">
        <v>3.0827055274393764</v>
      </c>
      <c r="E253" s="10">
        <v>0.89743589743589747</v>
      </c>
    </row>
    <row r="254" spans="1:5" x14ac:dyDescent="0.25">
      <c r="A254" s="8" t="s">
        <v>332</v>
      </c>
      <c r="B254" s="10">
        <v>386</v>
      </c>
      <c r="C254" s="10">
        <v>480</v>
      </c>
      <c r="D254" s="10">
        <v>3.3501709802287833</v>
      </c>
      <c r="E254" s="10">
        <v>3.3802816901408455</v>
      </c>
    </row>
    <row r="255" spans="1:5" x14ac:dyDescent="0.25">
      <c r="A255" s="9" t="s">
        <v>332</v>
      </c>
      <c r="B255" s="10">
        <v>386</v>
      </c>
      <c r="C255" s="10">
        <v>480</v>
      </c>
      <c r="D255" s="10">
        <v>3.3501709802287833</v>
      </c>
      <c r="E255" s="10">
        <v>3.3802816901408455</v>
      </c>
    </row>
    <row r="256" spans="1:5" x14ac:dyDescent="0.25">
      <c r="A256" s="8" t="s">
        <v>331</v>
      </c>
      <c r="B256" s="10">
        <v>34</v>
      </c>
      <c r="C256" s="10">
        <v>0</v>
      </c>
      <c r="D256" s="10">
        <v>4.8871640074744853</v>
      </c>
      <c r="E256" s="10">
        <v>0</v>
      </c>
    </row>
    <row r="257" spans="1:5" x14ac:dyDescent="0.25">
      <c r="A257" s="9" t="s">
        <v>331</v>
      </c>
      <c r="B257" s="10">
        <v>34</v>
      </c>
      <c r="C257" s="10">
        <v>0</v>
      </c>
      <c r="D257" s="10">
        <v>4.8871640074744853</v>
      </c>
      <c r="E257" s="10">
        <v>0</v>
      </c>
    </row>
    <row r="258" spans="1:5" x14ac:dyDescent="0.25">
      <c r="A258" s="8" t="s">
        <v>330</v>
      </c>
      <c r="B258" s="10">
        <v>20</v>
      </c>
      <c r="C258" s="10">
        <v>50</v>
      </c>
      <c r="D258" s="10">
        <v>1.8966334755808441</v>
      </c>
      <c r="E258" s="10">
        <v>4.7169811320754711</v>
      </c>
    </row>
    <row r="259" spans="1:5" x14ac:dyDescent="0.25">
      <c r="A259" s="9" t="s">
        <v>330</v>
      </c>
      <c r="B259" s="10">
        <v>20</v>
      </c>
      <c r="C259" s="10">
        <v>50</v>
      </c>
      <c r="D259" s="10">
        <v>1.8966334755808441</v>
      </c>
      <c r="E259" s="10">
        <v>4.7169811320754711</v>
      </c>
    </row>
    <row r="260" spans="1:5" x14ac:dyDescent="0.25">
      <c r="A260" s="8" t="s">
        <v>329</v>
      </c>
      <c r="B260" s="10">
        <v>16</v>
      </c>
      <c r="C260" s="10">
        <v>10</v>
      </c>
      <c r="D260" s="10">
        <v>0.24674223147505592</v>
      </c>
      <c r="E260" s="10">
        <v>0.11723329425556858</v>
      </c>
    </row>
    <row r="261" spans="1:5" x14ac:dyDescent="0.25">
      <c r="A261" s="9" t="s">
        <v>329</v>
      </c>
      <c r="B261" s="10">
        <v>16</v>
      </c>
      <c r="C261" s="10">
        <v>10</v>
      </c>
      <c r="D261" s="10">
        <v>0.24674223147505592</v>
      </c>
      <c r="E261" s="10">
        <v>0.11723329425556858</v>
      </c>
    </row>
    <row r="262" spans="1:5" x14ac:dyDescent="0.25">
      <c r="A262" s="8" t="s">
        <v>322</v>
      </c>
      <c r="B262" s="10">
        <v>175</v>
      </c>
      <c r="C262" s="10">
        <v>170</v>
      </c>
      <c r="D262" s="10">
        <v>8.8187865349727872</v>
      </c>
      <c r="E262" s="10">
        <v>4.8571428571428568</v>
      </c>
    </row>
    <row r="263" spans="1:5" x14ac:dyDescent="0.25">
      <c r="A263" s="9" t="s">
        <v>322</v>
      </c>
      <c r="B263" s="10">
        <v>175</v>
      </c>
      <c r="C263" s="10">
        <v>170</v>
      </c>
      <c r="D263" s="10">
        <v>8.8187865349727872</v>
      </c>
      <c r="E263" s="10">
        <v>4.8571428571428568</v>
      </c>
    </row>
    <row r="264" spans="1:5" x14ac:dyDescent="0.25">
      <c r="A264" s="8" t="s">
        <v>321</v>
      </c>
      <c r="B264" s="10">
        <v>76</v>
      </c>
      <c r="C264" s="10">
        <v>10</v>
      </c>
      <c r="D264" s="10">
        <v>4.7396320548799498</v>
      </c>
      <c r="E264" s="10">
        <v>0.86206896551724133</v>
      </c>
    </row>
    <row r="265" spans="1:5" x14ac:dyDescent="0.25">
      <c r="A265" s="9" t="s">
        <v>321</v>
      </c>
      <c r="B265" s="10">
        <v>76</v>
      </c>
      <c r="C265" s="10">
        <v>10</v>
      </c>
      <c r="D265" s="10">
        <v>4.7396320548799498</v>
      </c>
      <c r="E265" s="10">
        <v>0.86206896551724133</v>
      </c>
    </row>
    <row r="266" spans="1:5" x14ac:dyDescent="0.25">
      <c r="A266" s="8" t="s">
        <v>886</v>
      </c>
      <c r="B266" s="10">
        <v>81</v>
      </c>
      <c r="C266" s="10">
        <v>40</v>
      </c>
      <c r="D266" s="10">
        <v>0.61602579703090776</v>
      </c>
      <c r="E266" s="10">
        <v>1.25</v>
      </c>
    </row>
    <row r="267" spans="1:5" x14ac:dyDescent="0.25">
      <c r="A267" s="9" t="s">
        <v>311</v>
      </c>
      <c r="B267" s="10">
        <v>81</v>
      </c>
      <c r="C267" s="10">
        <v>40</v>
      </c>
      <c r="D267" s="10">
        <v>0.61602579703090776</v>
      </c>
      <c r="E267" s="10">
        <v>1.25</v>
      </c>
    </row>
    <row r="268" spans="1:5" x14ac:dyDescent="0.25">
      <c r="A268" s="8" t="s">
        <v>885</v>
      </c>
      <c r="B268" s="10">
        <v>85</v>
      </c>
      <c r="C268" s="10">
        <v>180</v>
      </c>
      <c r="D268" s="10">
        <v>0.29245740838542006</v>
      </c>
      <c r="E268" s="10">
        <v>0.52804775388382952</v>
      </c>
    </row>
    <row r="269" spans="1:5" x14ac:dyDescent="0.25">
      <c r="A269" s="9" t="s">
        <v>313</v>
      </c>
      <c r="B269" s="10">
        <v>53</v>
      </c>
      <c r="C269" s="10">
        <v>40</v>
      </c>
      <c r="D269" s="10">
        <v>0.36850851393727008</v>
      </c>
      <c r="E269" s="10">
        <v>0.27397260273972601</v>
      </c>
    </row>
    <row r="270" spans="1:5" x14ac:dyDescent="0.25">
      <c r="A270" s="9" t="s">
        <v>310</v>
      </c>
      <c r="B270" s="10">
        <v>32</v>
      </c>
      <c r="C270" s="10">
        <v>140</v>
      </c>
      <c r="D270" s="10">
        <v>0.21640630283357004</v>
      </c>
      <c r="E270" s="10">
        <v>0.78212290502793291</v>
      </c>
    </row>
    <row r="271" spans="1:5" x14ac:dyDescent="0.25">
      <c r="A271" s="8" t="s">
        <v>316</v>
      </c>
      <c r="B271" s="10">
        <v>1352</v>
      </c>
      <c r="C271" s="10">
        <v>260</v>
      </c>
      <c r="D271" s="10">
        <v>1.9684548157115462</v>
      </c>
      <c r="E271" s="10">
        <v>0.61226283101283097</v>
      </c>
    </row>
    <row r="272" spans="1:5" x14ac:dyDescent="0.25">
      <c r="A272" s="9" t="s">
        <v>317</v>
      </c>
      <c r="B272" s="10">
        <v>20</v>
      </c>
      <c r="C272" s="10">
        <v>20</v>
      </c>
      <c r="D272" s="10">
        <v>0.10469559755012302</v>
      </c>
      <c r="E272" s="10">
        <v>1.1363636363636362</v>
      </c>
    </row>
    <row r="273" spans="1:5" x14ac:dyDescent="0.25">
      <c r="A273" s="9" t="s">
        <v>312</v>
      </c>
      <c r="B273" s="10">
        <v>164</v>
      </c>
      <c r="C273" s="10">
        <v>140</v>
      </c>
      <c r="D273" s="10">
        <v>0.96617788277434447</v>
      </c>
      <c r="E273" s="10">
        <v>0.7567567567567568</v>
      </c>
    </row>
    <row r="274" spans="1:5" x14ac:dyDescent="0.25">
      <c r="A274" s="9" t="s">
        <v>316</v>
      </c>
      <c r="B274" s="10">
        <v>27</v>
      </c>
      <c r="C274" s="10">
        <v>10</v>
      </c>
      <c r="D274" s="10">
        <v>0.14133905669266605</v>
      </c>
      <c r="E274" s="10">
        <v>6.9444444444444448E-2</v>
      </c>
    </row>
    <row r="275" spans="1:5" x14ac:dyDescent="0.25">
      <c r="A275" s="9" t="s">
        <v>309</v>
      </c>
      <c r="B275" s="10">
        <v>1141</v>
      </c>
      <c r="C275" s="10">
        <v>90</v>
      </c>
      <c r="D275" s="10">
        <v>6.6616067258290519</v>
      </c>
      <c r="E275" s="10">
        <v>0.48648648648648646</v>
      </c>
    </row>
    <row r="276" spans="1:5" x14ac:dyDescent="0.25">
      <c r="A276" s="8" t="s">
        <v>884</v>
      </c>
      <c r="B276" s="10">
        <v>107</v>
      </c>
      <c r="C276" s="10">
        <v>0</v>
      </c>
      <c r="D276" s="10">
        <v>2.8042771779012474</v>
      </c>
      <c r="E276" s="10">
        <v>0</v>
      </c>
    </row>
    <row r="277" spans="1:5" x14ac:dyDescent="0.25">
      <c r="A277" s="9" t="s">
        <v>308</v>
      </c>
      <c r="B277" s="10">
        <v>107</v>
      </c>
      <c r="C277" s="10">
        <v>0</v>
      </c>
      <c r="D277" s="10">
        <v>2.8042771779012474</v>
      </c>
      <c r="E277" s="10">
        <v>0</v>
      </c>
    </row>
    <row r="278" spans="1:5" x14ac:dyDescent="0.25">
      <c r="A278" s="8" t="s">
        <v>883</v>
      </c>
      <c r="B278" s="10">
        <v>33</v>
      </c>
      <c r="C278" s="10">
        <v>0</v>
      </c>
      <c r="D278" s="10">
        <v>0.48457438216766274</v>
      </c>
      <c r="E278" s="10">
        <v>0</v>
      </c>
    </row>
    <row r="279" spans="1:5" x14ac:dyDescent="0.25">
      <c r="A279" s="9" t="s">
        <v>307</v>
      </c>
      <c r="B279" s="10">
        <v>33</v>
      </c>
      <c r="C279" s="10">
        <v>0</v>
      </c>
      <c r="D279" s="10">
        <v>0.48457438216766274</v>
      </c>
      <c r="E279" s="10">
        <v>0</v>
      </c>
    </row>
    <row r="280" spans="1:5" x14ac:dyDescent="0.25">
      <c r="A280" s="8" t="s">
        <v>882</v>
      </c>
      <c r="B280" s="10">
        <v>19</v>
      </c>
      <c r="C280" s="10">
        <v>10</v>
      </c>
      <c r="D280" s="10">
        <v>0.91227733230902197</v>
      </c>
      <c r="E280" s="10">
        <v>0.34843205574912894</v>
      </c>
    </row>
    <row r="281" spans="1:5" x14ac:dyDescent="0.25">
      <c r="A281" s="9" t="s">
        <v>315</v>
      </c>
      <c r="B281" s="10">
        <v>19</v>
      </c>
      <c r="C281" s="10">
        <v>10</v>
      </c>
      <c r="D281" s="10">
        <v>0.91227733230902197</v>
      </c>
      <c r="E281" s="10">
        <v>0.34843205574912894</v>
      </c>
    </row>
    <row r="282" spans="1:5" x14ac:dyDescent="0.25">
      <c r="A282" s="8" t="s">
        <v>881</v>
      </c>
      <c r="B282" s="10">
        <v>60</v>
      </c>
      <c r="C282" s="10">
        <v>0</v>
      </c>
      <c r="D282" s="10">
        <v>0.81814091113626131</v>
      </c>
      <c r="E282" s="10">
        <v>0</v>
      </c>
    </row>
    <row r="283" spans="1:5" x14ac:dyDescent="0.25">
      <c r="A283" s="9" t="s">
        <v>314</v>
      </c>
      <c r="B283" s="10">
        <v>60</v>
      </c>
      <c r="C283" s="10">
        <v>0</v>
      </c>
      <c r="D283" s="10">
        <v>0.81814091113626131</v>
      </c>
      <c r="E283" s="10">
        <v>0</v>
      </c>
    </row>
    <row r="284" spans="1:5" x14ac:dyDescent="0.25">
      <c r="A284" s="8" t="s">
        <v>880</v>
      </c>
      <c r="B284" s="10">
        <v>71</v>
      </c>
      <c r="C284" s="10">
        <v>110</v>
      </c>
      <c r="D284" s="10">
        <v>3.3825147806367709E-2</v>
      </c>
      <c r="E284" s="10">
        <v>0.1684532924961715</v>
      </c>
    </row>
    <row r="285" spans="1:5" x14ac:dyDescent="0.25">
      <c r="A285" s="9" t="s">
        <v>305</v>
      </c>
      <c r="B285" s="10">
        <v>71</v>
      </c>
      <c r="C285" s="10">
        <v>110</v>
      </c>
      <c r="D285" s="10">
        <v>3.3825147806367709E-2</v>
      </c>
      <c r="E285" s="10">
        <v>0.1684532924961715</v>
      </c>
    </row>
    <row r="286" spans="1:5" x14ac:dyDescent="0.25">
      <c r="A286" s="8" t="s">
        <v>304</v>
      </c>
      <c r="B286" s="10">
        <v>237</v>
      </c>
      <c r="C286" s="10">
        <v>190</v>
      </c>
      <c r="D286" s="10">
        <v>6.3359026468912921E-2</v>
      </c>
      <c r="E286" s="10">
        <v>0.2213674631810652</v>
      </c>
    </row>
    <row r="287" spans="1:5" x14ac:dyDescent="0.25">
      <c r="A287" s="9" t="s">
        <v>306</v>
      </c>
      <c r="B287" s="10">
        <v>187</v>
      </c>
      <c r="C287" s="10">
        <v>140</v>
      </c>
      <c r="D287" s="10">
        <v>0.11252892203912035</v>
      </c>
      <c r="E287" s="10">
        <v>0.35264483627204035</v>
      </c>
    </row>
    <row r="288" spans="1:5" x14ac:dyDescent="0.25">
      <c r="A288" s="9" t="s">
        <v>304</v>
      </c>
      <c r="B288" s="10">
        <v>50</v>
      </c>
      <c r="C288" s="10">
        <v>50</v>
      </c>
      <c r="D288" s="10">
        <v>1.4189130898705497E-2</v>
      </c>
      <c r="E288" s="10">
        <v>9.0090090090090086E-2</v>
      </c>
    </row>
    <row r="289" spans="1:5" x14ac:dyDescent="0.25">
      <c r="A289" s="8" t="s">
        <v>302</v>
      </c>
      <c r="B289" s="10">
        <v>416</v>
      </c>
      <c r="C289" s="10">
        <v>150</v>
      </c>
      <c r="D289" s="10">
        <v>0.83982467509972114</v>
      </c>
      <c r="E289" s="10">
        <v>0.11465863941284522</v>
      </c>
    </row>
    <row r="290" spans="1:5" x14ac:dyDescent="0.25">
      <c r="A290" s="9" t="s">
        <v>301</v>
      </c>
      <c r="B290" s="10">
        <v>37</v>
      </c>
      <c r="C290" s="10">
        <v>30</v>
      </c>
      <c r="D290" s="10">
        <v>0.2298093824338677</v>
      </c>
      <c r="E290" s="10">
        <v>7.537688442211056E-2</v>
      </c>
    </row>
    <row r="291" spans="1:5" x14ac:dyDescent="0.25">
      <c r="A291" s="9" t="s">
        <v>302</v>
      </c>
      <c r="B291" s="10">
        <v>12</v>
      </c>
      <c r="C291" s="10">
        <v>10</v>
      </c>
      <c r="D291" s="10">
        <v>7.0881769208959458E-2</v>
      </c>
      <c r="E291" s="10">
        <v>2.4154589371980676E-2</v>
      </c>
    </row>
    <row r="292" spans="1:5" x14ac:dyDescent="0.25">
      <c r="A292" s="9" t="s">
        <v>300</v>
      </c>
      <c r="B292" s="10">
        <v>367</v>
      </c>
      <c r="C292" s="10">
        <v>110</v>
      </c>
      <c r="D292" s="10">
        <v>2.2187828736563362</v>
      </c>
      <c r="E292" s="10">
        <v>0.24444444444444444</v>
      </c>
    </row>
    <row r="293" spans="1:5" x14ac:dyDescent="0.25">
      <c r="A293" s="8" t="s">
        <v>878</v>
      </c>
      <c r="B293" s="10">
        <v>24</v>
      </c>
      <c r="C293" s="10">
        <v>50</v>
      </c>
      <c r="D293" s="10">
        <v>2.3008340523439745</v>
      </c>
      <c r="E293" s="10">
        <v>3.6496350364963503</v>
      </c>
    </row>
    <row r="294" spans="1:5" x14ac:dyDescent="0.25">
      <c r="A294" s="9" t="s">
        <v>298</v>
      </c>
      <c r="B294" s="10">
        <v>24</v>
      </c>
      <c r="C294" s="10">
        <v>50</v>
      </c>
      <c r="D294" s="10">
        <v>2.3008340523439745</v>
      </c>
      <c r="E294" s="10">
        <v>3.6496350364963503</v>
      </c>
    </row>
    <row r="295" spans="1:5" x14ac:dyDescent="0.25">
      <c r="A295" s="8" t="s">
        <v>873</v>
      </c>
      <c r="B295" s="10">
        <v>29</v>
      </c>
      <c r="C295" s="10">
        <v>0</v>
      </c>
      <c r="D295" s="10">
        <v>4.9177547905714771</v>
      </c>
      <c r="E295" s="10">
        <v>0</v>
      </c>
    </row>
    <row r="296" spans="1:5" x14ac:dyDescent="0.25">
      <c r="A296" s="9" t="s">
        <v>295</v>
      </c>
      <c r="B296" s="10">
        <v>29</v>
      </c>
      <c r="C296" s="10">
        <v>0</v>
      </c>
      <c r="D296" s="10">
        <v>4.9177547905714771</v>
      </c>
      <c r="E296" s="10">
        <v>0</v>
      </c>
    </row>
    <row r="297" spans="1:5" x14ac:dyDescent="0.25">
      <c r="A297" s="8" t="s">
        <v>872</v>
      </c>
      <c r="B297" s="10">
        <v>50</v>
      </c>
      <c r="C297" s="10">
        <v>20</v>
      </c>
      <c r="D297" s="10">
        <v>1.4707612660312979</v>
      </c>
      <c r="E297" s="10">
        <v>0.554016620498615</v>
      </c>
    </row>
    <row r="298" spans="1:5" x14ac:dyDescent="0.25">
      <c r="A298" s="9" t="s">
        <v>294</v>
      </c>
      <c r="B298" s="10">
        <v>50</v>
      </c>
      <c r="C298" s="10">
        <v>20</v>
      </c>
      <c r="D298" s="10">
        <v>1.4707612660312979</v>
      </c>
      <c r="E298" s="10">
        <v>0.554016620498615</v>
      </c>
    </row>
    <row r="299" spans="1:5" x14ac:dyDescent="0.25">
      <c r="A299" s="8" t="s">
        <v>871</v>
      </c>
      <c r="B299" s="10">
        <v>19</v>
      </c>
      <c r="C299" s="10">
        <v>0</v>
      </c>
      <c r="D299" s="10">
        <v>2.5991792065663475</v>
      </c>
      <c r="E299" s="10">
        <v>0</v>
      </c>
    </row>
    <row r="300" spans="1:5" x14ac:dyDescent="0.25">
      <c r="A300" s="9" t="s">
        <v>293</v>
      </c>
      <c r="B300" s="10">
        <v>19</v>
      </c>
      <c r="C300" s="10">
        <v>0</v>
      </c>
      <c r="D300" s="10">
        <v>2.5991792065663475</v>
      </c>
      <c r="E300" s="10">
        <v>0</v>
      </c>
    </row>
    <row r="301" spans="1:5" x14ac:dyDescent="0.25">
      <c r="A301" s="8" t="s">
        <v>870</v>
      </c>
      <c r="B301" s="10">
        <v>23</v>
      </c>
      <c r="C301" s="10">
        <v>70</v>
      </c>
      <c r="D301" s="10">
        <v>1.9901358484035649</v>
      </c>
      <c r="E301" s="10">
        <v>2.1671826625386998</v>
      </c>
    </row>
    <row r="302" spans="1:5" x14ac:dyDescent="0.25">
      <c r="A302" s="9" t="s">
        <v>292</v>
      </c>
      <c r="B302" s="10">
        <v>23</v>
      </c>
      <c r="C302" s="10">
        <v>70</v>
      </c>
      <c r="D302" s="10">
        <v>1.9901358484035649</v>
      </c>
      <c r="E302" s="10">
        <v>2.1671826625386998</v>
      </c>
    </row>
    <row r="303" spans="1:5" x14ac:dyDescent="0.25">
      <c r="A303" s="8" t="s">
        <v>869</v>
      </c>
      <c r="B303" s="10">
        <v>279</v>
      </c>
      <c r="C303" s="10">
        <v>20</v>
      </c>
      <c r="D303" s="10">
        <v>5.320771988710046</v>
      </c>
      <c r="E303" s="10">
        <v>0.57971014492753625</v>
      </c>
    </row>
    <row r="304" spans="1:5" x14ac:dyDescent="0.25">
      <c r="A304" s="9" t="s">
        <v>291</v>
      </c>
      <c r="B304" s="10">
        <v>279</v>
      </c>
      <c r="C304" s="10">
        <v>20</v>
      </c>
      <c r="D304" s="10">
        <v>5.320771988710046</v>
      </c>
      <c r="E304" s="10">
        <v>0.57971014492753625</v>
      </c>
    </row>
    <row r="305" spans="1:5" x14ac:dyDescent="0.25">
      <c r="A305" s="8" t="s">
        <v>868</v>
      </c>
      <c r="B305" s="10">
        <v>168</v>
      </c>
      <c r="C305" s="10">
        <v>10</v>
      </c>
      <c r="D305" s="10">
        <v>16.462518373346398</v>
      </c>
      <c r="E305" s="10">
        <v>0.14184397163120568</v>
      </c>
    </row>
    <row r="306" spans="1:5" x14ac:dyDescent="0.25">
      <c r="A306" s="9" t="s">
        <v>290</v>
      </c>
      <c r="B306" s="10">
        <v>168</v>
      </c>
      <c r="C306" s="10">
        <v>10</v>
      </c>
      <c r="D306" s="10">
        <v>16.462518373346398</v>
      </c>
      <c r="E306" s="10">
        <v>0.14184397163120568</v>
      </c>
    </row>
    <row r="307" spans="1:5" x14ac:dyDescent="0.25">
      <c r="A307" s="8" t="s">
        <v>867</v>
      </c>
      <c r="B307" s="10">
        <v>34</v>
      </c>
      <c r="C307" s="10">
        <v>20</v>
      </c>
      <c r="D307" s="10">
        <v>0.73699954479439889</v>
      </c>
      <c r="E307" s="10">
        <v>1.5384615384615385</v>
      </c>
    </row>
    <row r="308" spans="1:5" x14ac:dyDescent="0.25">
      <c r="A308" s="9" t="s">
        <v>289</v>
      </c>
      <c r="B308" s="10">
        <v>34</v>
      </c>
      <c r="C308" s="10">
        <v>20</v>
      </c>
      <c r="D308" s="10">
        <v>0.73699954479439889</v>
      </c>
      <c r="E308" s="10">
        <v>1.5384615384615385</v>
      </c>
    </row>
    <row r="309" spans="1:5" x14ac:dyDescent="0.25">
      <c r="A309" s="8" t="s">
        <v>866</v>
      </c>
      <c r="B309" s="10">
        <v>46</v>
      </c>
      <c r="C309" s="10">
        <v>10</v>
      </c>
      <c r="D309" s="10">
        <v>0.53988075677198255</v>
      </c>
      <c r="E309" s="10">
        <v>0.26809651474530832</v>
      </c>
    </row>
    <row r="310" spans="1:5" x14ac:dyDescent="0.25">
      <c r="A310" s="9" t="s">
        <v>288</v>
      </c>
      <c r="B310" s="10">
        <v>46</v>
      </c>
      <c r="C310" s="10">
        <v>10</v>
      </c>
      <c r="D310" s="10">
        <v>0.53988075677198255</v>
      </c>
      <c r="E310" s="10">
        <v>0.26809651474530832</v>
      </c>
    </row>
    <row r="311" spans="1:5" x14ac:dyDescent="0.25">
      <c r="A311" s="8" t="s">
        <v>865</v>
      </c>
      <c r="B311" s="10">
        <v>31</v>
      </c>
      <c r="C311" s="10">
        <v>10</v>
      </c>
      <c r="D311" s="10">
        <v>7.0679434564523484</v>
      </c>
      <c r="E311" s="10">
        <v>3.278688524590164</v>
      </c>
    </row>
    <row r="312" spans="1:5" x14ac:dyDescent="0.25">
      <c r="A312" s="9" t="s">
        <v>287</v>
      </c>
      <c r="B312" s="10">
        <v>31</v>
      </c>
      <c r="C312" s="10">
        <v>10</v>
      </c>
      <c r="D312" s="10">
        <v>7.0679434564523484</v>
      </c>
      <c r="E312" s="10">
        <v>3.278688524590164</v>
      </c>
    </row>
    <row r="313" spans="1:5" x14ac:dyDescent="0.25">
      <c r="A313" s="8" t="s">
        <v>864</v>
      </c>
      <c r="B313" s="10">
        <v>18</v>
      </c>
      <c r="C313" s="10">
        <v>70</v>
      </c>
      <c r="D313" s="10">
        <v>0.51940556918193614</v>
      </c>
      <c r="E313" s="10">
        <v>2.0527859237536656</v>
      </c>
    </row>
    <row r="314" spans="1:5" x14ac:dyDescent="0.25">
      <c r="A314" s="9" t="s">
        <v>286</v>
      </c>
      <c r="B314" s="10">
        <v>18</v>
      </c>
      <c r="C314" s="10">
        <v>70</v>
      </c>
      <c r="D314" s="10">
        <v>0.51940556918193614</v>
      </c>
      <c r="E314" s="10">
        <v>2.0527859237536656</v>
      </c>
    </row>
    <row r="315" spans="1:5" x14ac:dyDescent="0.25">
      <c r="A315" s="8" t="s">
        <v>863</v>
      </c>
      <c r="B315" s="10">
        <v>136</v>
      </c>
      <c r="C315" s="10">
        <v>20</v>
      </c>
      <c r="D315" s="10">
        <v>2.126528442317916</v>
      </c>
      <c r="E315" s="10">
        <v>0.52910052910052918</v>
      </c>
    </row>
    <row r="316" spans="1:5" x14ac:dyDescent="0.25">
      <c r="A316" s="9" t="s">
        <v>285</v>
      </c>
      <c r="B316" s="10">
        <v>136</v>
      </c>
      <c r="C316" s="10">
        <v>20</v>
      </c>
      <c r="D316" s="10">
        <v>2.126528442317916</v>
      </c>
      <c r="E316" s="10">
        <v>0.52910052910052918</v>
      </c>
    </row>
    <row r="317" spans="1:5" x14ac:dyDescent="0.25">
      <c r="A317" s="8" t="s">
        <v>852</v>
      </c>
      <c r="B317" s="10">
        <v>11</v>
      </c>
      <c r="C317" s="10">
        <v>10</v>
      </c>
      <c r="D317" s="10">
        <v>1.1234428826318794E-2</v>
      </c>
      <c r="E317" s="10">
        <v>2.0576131687242798E-2</v>
      </c>
    </row>
    <row r="318" spans="1:5" x14ac:dyDescent="0.25">
      <c r="A318" s="9" t="s">
        <v>269</v>
      </c>
      <c r="B318" s="10">
        <v>11</v>
      </c>
      <c r="C318" s="10">
        <v>10</v>
      </c>
      <c r="D318" s="10">
        <v>1.1234428826318794E-2</v>
      </c>
      <c r="E318" s="10">
        <v>2.0576131687242798E-2</v>
      </c>
    </row>
    <row r="319" spans="1:5" x14ac:dyDescent="0.25">
      <c r="A319" s="8" t="s">
        <v>268</v>
      </c>
      <c r="B319" s="10">
        <v>96</v>
      </c>
      <c r="C319" s="10">
        <v>140</v>
      </c>
      <c r="D319" s="10">
        <v>0.2597782143494991</v>
      </c>
      <c r="E319" s="10">
        <v>0.50541516245487361</v>
      </c>
    </row>
    <row r="320" spans="1:5" x14ac:dyDescent="0.25">
      <c r="A320" s="9" t="s">
        <v>268</v>
      </c>
      <c r="B320" s="10">
        <v>96</v>
      </c>
      <c r="C320" s="10">
        <v>140</v>
      </c>
      <c r="D320" s="10">
        <v>0.2597782143494991</v>
      </c>
      <c r="E320" s="10">
        <v>0.50541516245487361</v>
      </c>
    </row>
    <row r="321" spans="1:5" x14ac:dyDescent="0.25">
      <c r="A321" s="8" t="s">
        <v>267</v>
      </c>
      <c r="B321" s="10">
        <v>11</v>
      </c>
      <c r="C321" s="10">
        <v>10</v>
      </c>
      <c r="D321" s="10">
        <v>6.5664977285887396E-2</v>
      </c>
      <c r="E321" s="10">
        <v>3.2258064516129031E-2</v>
      </c>
    </row>
    <row r="322" spans="1:5" x14ac:dyDescent="0.25">
      <c r="A322" s="9" t="s">
        <v>267</v>
      </c>
      <c r="B322" s="10">
        <v>11</v>
      </c>
      <c r="C322" s="10">
        <v>10</v>
      </c>
      <c r="D322" s="10">
        <v>6.5664977285887396E-2</v>
      </c>
      <c r="E322" s="10">
        <v>3.2258064516129031E-2</v>
      </c>
    </row>
    <row r="323" spans="1:5" x14ac:dyDescent="0.25">
      <c r="A323" s="8" t="s">
        <v>847</v>
      </c>
      <c r="B323" s="10">
        <v>15</v>
      </c>
      <c r="C323" s="10">
        <v>0</v>
      </c>
      <c r="D323" s="10">
        <v>0.12603135660152245</v>
      </c>
      <c r="E323" s="10">
        <v>0</v>
      </c>
    </row>
    <row r="324" spans="1:5" x14ac:dyDescent="0.25">
      <c r="A324" s="9" t="s">
        <v>266</v>
      </c>
      <c r="B324" s="10">
        <v>15</v>
      </c>
      <c r="C324" s="10">
        <v>0</v>
      </c>
      <c r="D324" s="10">
        <v>0.12603135660152245</v>
      </c>
      <c r="E324" s="10">
        <v>0</v>
      </c>
    </row>
    <row r="325" spans="1:5" x14ac:dyDescent="0.25">
      <c r="A325" s="8" t="s">
        <v>264</v>
      </c>
      <c r="B325" s="10">
        <v>46</v>
      </c>
      <c r="C325" s="10">
        <v>40</v>
      </c>
      <c r="D325" s="10">
        <v>4.6144987550884885E-2</v>
      </c>
      <c r="E325" s="10">
        <v>4.8484848484848485E-2</v>
      </c>
    </row>
    <row r="326" spans="1:5" x14ac:dyDescent="0.25">
      <c r="A326" s="9" t="s">
        <v>264</v>
      </c>
      <c r="B326" s="10">
        <v>46</v>
      </c>
      <c r="C326" s="10">
        <v>40</v>
      </c>
      <c r="D326" s="10">
        <v>4.6144987550884885E-2</v>
      </c>
      <c r="E326" s="10">
        <v>4.8484848484848485E-2</v>
      </c>
    </row>
    <row r="327" spans="1:5" x14ac:dyDescent="0.25">
      <c r="A327" s="8" t="s">
        <v>844</v>
      </c>
      <c r="B327" s="10">
        <v>19</v>
      </c>
      <c r="C327" s="10">
        <v>10</v>
      </c>
      <c r="D327" s="10">
        <v>0.2358432015093965</v>
      </c>
      <c r="E327" s="10">
        <v>7.1428571428571438E-2</v>
      </c>
    </row>
    <row r="328" spans="1:5" x14ac:dyDescent="0.25">
      <c r="A328" s="9" t="s">
        <v>262</v>
      </c>
      <c r="B328" s="10">
        <v>19</v>
      </c>
      <c r="C328" s="10">
        <v>10</v>
      </c>
      <c r="D328" s="10">
        <v>0.2358432015093965</v>
      </c>
      <c r="E328" s="10">
        <v>7.1428571428571438E-2</v>
      </c>
    </row>
    <row r="329" spans="1:5" x14ac:dyDescent="0.25">
      <c r="A329" s="8" t="s">
        <v>235</v>
      </c>
      <c r="B329" s="10">
        <v>26</v>
      </c>
      <c r="C329" s="10">
        <v>30</v>
      </c>
      <c r="D329" s="10">
        <v>0.46475877232182761</v>
      </c>
      <c r="E329" s="10">
        <v>0.34843205574912894</v>
      </c>
    </row>
    <row r="330" spans="1:5" x14ac:dyDescent="0.25">
      <c r="A330" s="9" t="s">
        <v>235</v>
      </c>
      <c r="B330" s="10">
        <v>26</v>
      </c>
      <c r="C330" s="10">
        <v>30</v>
      </c>
      <c r="D330" s="10">
        <v>0.46475877232182761</v>
      </c>
      <c r="E330" s="10">
        <v>0.34843205574912894</v>
      </c>
    </row>
    <row r="331" spans="1:5" x14ac:dyDescent="0.25">
      <c r="A331" s="8" t="s">
        <v>828</v>
      </c>
      <c r="B331" s="10">
        <v>17</v>
      </c>
      <c r="C331" s="10">
        <v>10</v>
      </c>
      <c r="D331" s="10">
        <v>25.147928994082839</v>
      </c>
      <c r="E331" s="10">
        <v>16.207455429497568</v>
      </c>
    </row>
    <row r="332" spans="1:5" x14ac:dyDescent="0.25">
      <c r="A332" s="9" t="s">
        <v>234</v>
      </c>
      <c r="B332" s="10">
        <v>17</v>
      </c>
      <c r="C332" s="10">
        <v>10</v>
      </c>
      <c r="D332" s="10">
        <v>25.147928994082839</v>
      </c>
      <c r="E332" s="10">
        <v>16.207455429497568</v>
      </c>
    </row>
    <row r="333" spans="1:5" x14ac:dyDescent="0.25">
      <c r="A333" s="8" t="s">
        <v>827</v>
      </c>
      <c r="B333" s="10">
        <v>17</v>
      </c>
      <c r="C333" s="10">
        <v>50</v>
      </c>
      <c r="D333" s="10">
        <v>1.2913026965438663</v>
      </c>
      <c r="E333" s="10">
        <v>4</v>
      </c>
    </row>
    <row r="334" spans="1:5" x14ac:dyDescent="0.25">
      <c r="A334" s="9" t="s">
        <v>233</v>
      </c>
      <c r="B334" s="10">
        <v>17</v>
      </c>
      <c r="C334" s="10">
        <v>50</v>
      </c>
      <c r="D334" s="10">
        <v>1.2913026965438663</v>
      </c>
      <c r="E334" s="10">
        <v>4</v>
      </c>
    </row>
    <row r="335" spans="1:5" x14ac:dyDescent="0.25">
      <c r="A335" s="8" t="s">
        <v>816</v>
      </c>
      <c r="B335" s="10">
        <v>25</v>
      </c>
      <c r="C335" s="10">
        <v>20</v>
      </c>
      <c r="D335" s="10">
        <v>9.5698908266854482E-2</v>
      </c>
      <c r="E335" s="10">
        <v>4.2918454935622317E-2</v>
      </c>
    </row>
    <row r="336" spans="1:5" x14ac:dyDescent="0.25">
      <c r="A336" s="9" t="s">
        <v>211</v>
      </c>
      <c r="B336" s="10">
        <v>25</v>
      </c>
      <c r="C336" s="10">
        <v>20</v>
      </c>
      <c r="D336" s="10">
        <v>9.5698908266854482E-2</v>
      </c>
      <c r="E336" s="10">
        <v>4.2918454935622317E-2</v>
      </c>
    </row>
    <row r="337" spans="1:5" x14ac:dyDescent="0.25">
      <c r="A337" s="8" t="s">
        <v>815</v>
      </c>
      <c r="B337" s="10">
        <v>42</v>
      </c>
      <c r="C337" s="10">
        <v>0</v>
      </c>
      <c r="D337" s="10">
        <v>147.36842105263156</v>
      </c>
      <c r="E337" s="10">
        <v>0</v>
      </c>
    </row>
    <row r="338" spans="1:5" x14ac:dyDescent="0.25">
      <c r="A338" s="9" t="s">
        <v>210</v>
      </c>
      <c r="B338" s="10">
        <v>42</v>
      </c>
      <c r="C338" s="10">
        <v>0</v>
      </c>
      <c r="D338" s="10">
        <v>147.36842105263156</v>
      </c>
      <c r="E338" s="10">
        <v>0</v>
      </c>
    </row>
    <row r="339" spans="1:5" x14ac:dyDescent="0.25">
      <c r="A339" s="8" t="s">
        <v>222</v>
      </c>
      <c r="B339" s="10">
        <v>766</v>
      </c>
      <c r="C339" s="10">
        <v>720</v>
      </c>
      <c r="D339" s="10">
        <v>8.9282592225654192</v>
      </c>
      <c r="E339" s="10">
        <v>7.3694984646878199</v>
      </c>
    </row>
    <row r="340" spans="1:5" x14ac:dyDescent="0.25">
      <c r="A340" s="9" t="s">
        <v>222</v>
      </c>
      <c r="B340" s="10">
        <v>766</v>
      </c>
      <c r="C340" s="10">
        <v>720</v>
      </c>
      <c r="D340" s="10">
        <v>8.9282592225654192</v>
      </c>
      <c r="E340" s="10">
        <v>7.3694984646878199</v>
      </c>
    </row>
    <row r="341" spans="1:5" x14ac:dyDescent="0.25">
      <c r="A341" s="8" t="s">
        <v>221</v>
      </c>
      <c r="B341" s="10">
        <v>73</v>
      </c>
      <c r="C341" s="10">
        <v>50</v>
      </c>
      <c r="D341" s="10">
        <v>18.674852903555895</v>
      </c>
      <c r="E341" s="10">
        <v>7.1633237822349578</v>
      </c>
    </row>
    <row r="342" spans="1:5" x14ac:dyDescent="0.25">
      <c r="A342" s="9" t="s">
        <v>221</v>
      </c>
      <c r="B342" s="10">
        <v>73</v>
      </c>
      <c r="C342" s="10">
        <v>50</v>
      </c>
      <c r="D342" s="10">
        <v>18.674852903555895</v>
      </c>
      <c r="E342" s="10">
        <v>7.1633237822349578</v>
      </c>
    </row>
    <row r="343" spans="1:5" x14ac:dyDescent="0.25">
      <c r="A343" s="8" t="s">
        <v>810</v>
      </c>
      <c r="B343" s="10">
        <v>20</v>
      </c>
      <c r="C343" s="10">
        <v>20</v>
      </c>
      <c r="D343" s="10">
        <v>1.734755833116489</v>
      </c>
      <c r="E343" s="10">
        <v>0.98039215686274506</v>
      </c>
    </row>
    <row r="344" spans="1:5" x14ac:dyDescent="0.25">
      <c r="A344" s="9" t="s">
        <v>202</v>
      </c>
      <c r="B344" s="10">
        <v>20</v>
      </c>
      <c r="C344" s="10">
        <v>20</v>
      </c>
      <c r="D344" s="10">
        <v>1.734755833116489</v>
      </c>
      <c r="E344" s="10">
        <v>0.98039215686274506</v>
      </c>
    </row>
    <row r="345" spans="1:5" x14ac:dyDescent="0.25">
      <c r="A345" s="8" t="s">
        <v>201</v>
      </c>
      <c r="B345" s="10">
        <v>19</v>
      </c>
      <c r="C345" s="10">
        <v>10</v>
      </c>
      <c r="D345" s="10">
        <v>0.44394597878405534</v>
      </c>
      <c r="E345" s="10">
        <v>0.28653295128939826</v>
      </c>
    </row>
    <row r="346" spans="1:5" x14ac:dyDescent="0.25">
      <c r="A346" s="9" t="s">
        <v>201</v>
      </c>
      <c r="B346" s="10">
        <v>19</v>
      </c>
      <c r="C346" s="10">
        <v>10</v>
      </c>
      <c r="D346" s="10">
        <v>0.44394597878405534</v>
      </c>
      <c r="E346" s="10">
        <v>0.28653295128939826</v>
      </c>
    </row>
    <row r="347" spans="1:5" x14ac:dyDescent="0.25">
      <c r="A347" s="8" t="s">
        <v>809</v>
      </c>
      <c r="B347" s="10">
        <v>40</v>
      </c>
      <c r="C347" s="10">
        <v>0</v>
      </c>
      <c r="D347" s="10">
        <v>2.7414159413336989</v>
      </c>
      <c r="E347" s="10">
        <v>0</v>
      </c>
    </row>
    <row r="348" spans="1:5" x14ac:dyDescent="0.25">
      <c r="A348" s="9" t="s">
        <v>200</v>
      </c>
      <c r="B348" s="10">
        <v>40</v>
      </c>
      <c r="C348" s="10">
        <v>0</v>
      </c>
      <c r="D348" s="10">
        <v>2.7414159413336989</v>
      </c>
      <c r="E348" s="10">
        <v>0</v>
      </c>
    </row>
    <row r="349" spans="1:5" x14ac:dyDescent="0.25">
      <c r="A349" s="8" t="s">
        <v>808</v>
      </c>
      <c r="B349" s="10">
        <v>30</v>
      </c>
      <c r="C349" s="10">
        <v>0</v>
      </c>
      <c r="D349" s="10">
        <v>0.11161254078508261</v>
      </c>
      <c r="E349" s="10">
        <v>0</v>
      </c>
    </row>
    <row r="350" spans="1:5" x14ac:dyDescent="0.25">
      <c r="A350" s="9" t="s">
        <v>198</v>
      </c>
      <c r="B350" s="10">
        <v>30</v>
      </c>
      <c r="C350" s="10">
        <v>0</v>
      </c>
      <c r="D350" s="10">
        <v>0.11161254078508261</v>
      </c>
      <c r="E350" s="10">
        <v>0</v>
      </c>
    </row>
    <row r="351" spans="1:5" x14ac:dyDescent="0.25">
      <c r="A351" s="8" t="s">
        <v>807</v>
      </c>
      <c r="B351" s="10">
        <v>18</v>
      </c>
      <c r="C351" s="10">
        <v>20</v>
      </c>
      <c r="D351" s="10">
        <v>0.15655032658137571</v>
      </c>
      <c r="E351" s="10">
        <v>0.17543859649122806</v>
      </c>
    </row>
    <row r="352" spans="1:5" x14ac:dyDescent="0.25">
      <c r="A352" s="9" t="s">
        <v>197</v>
      </c>
      <c r="B352" s="10">
        <v>18</v>
      </c>
      <c r="C352" s="10">
        <v>20</v>
      </c>
      <c r="D352" s="10">
        <v>0.15655032658137571</v>
      </c>
      <c r="E352" s="10">
        <v>0.17543859649122806</v>
      </c>
    </row>
    <row r="353" spans="1:5" x14ac:dyDescent="0.25">
      <c r="A353" s="8" t="s">
        <v>196</v>
      </c>
      <c r="B353" s="10">
        <v>242</v>
      </c>
      <c r="C353" s="10">
        <v>210</v>
      </c>
      <c r="D353" s="10">
        <v>0.16836176351294471</v>
      </c>
      <c r="E353" s="10">
        <v>0.6</v>
      </c>
    </row>
    <row r="354" spans="1:5" x14ac:dyDescent="0.25">
      <c r="A354" s="9" t="s">
        <v>196</v>
      </c>
      <c r="B354" s="10">
        <v>242</v>
      </c>
      <c r="C354" s="10">
        <v>210</v>
      </c>
      <c r="D354" s="10">
        <v>0.16836176351294471</v>
      </c>
      <c r="E354" s="10">
        <v>0.6</v>
      </c>
    </row>
    <row r="355" spans="1:5" x14ac:dyDescent="0.25">
      <c r="A355" s="8" t="s">
        <v>806</v>
      </c>
      <c r="B355" s="10">
        <v>31</v>
      </c>
      <c r="C355" s="10">
        <v>0</v>
      </c>
      <c r="D355" s="10">
        <v>0.83494936436112899</v>
      </c>
      <c r="E355" s="10">
        <v>0</v>
      </c>
    </row>
    <row r="356" spans="1:5" x14ac:dyDescent="0.25">
      <c r="A356" s="9" t="s">
        <v>195</v>
      </c>
      <c r="B356" s="10">
        <v>31</v>
      </c>
      <c r="C356" s="10">
        <v>0</v>
      </c>
      <c r="D356" s="10">
        <v>0.83494936436112899</v>
      </c>
      <c r="E356" s="10">
        <v>0</v>
      </c>
    </row>
    <row r="357" spans="1:5" x14ac:dyDescent="0.25">
      <c r="A357" s="8" t="s">
        <v>194</v>
      </c>
      <c r="B357" s="10">
        <v>490</v>
      </c>
      <c r="C357" s="10">
        <v>100</v>
      </c>
      <c r="D357" s="10">
        <v>0.13308631610469002</v>
      </c>
      <c r="E357" s="10">
        <v>5.9524990575209824E-2</v>
      </c>
    </row>
    <row r="358" spans="1:5" x14ac:dyDescent="0.25">
      <c r="A358" s="9" t="s">
        <v>194</v>
      </c>
      <c r="B358" s="10">
        <v>35</v>
      </c>
      <c r="C358" s="10">
        <v>10</v>
      </c>
      <c r="D358" s="10">
        <v>1.8366128241752822E-2</v>
      </c>
      <c r="E358" s="10">
        <v>2.004008016032064E-2</v>
      </c>
    </row>
    <row r="359" spans="1:5" x14ac:dyDescent="0.25">
      <c r="A359" s="9" t="s">
        <v>193</v>
      </c>
      <c r="B359" s="10">
        <v>455</v>
      </c>
      <c r="C359" s="10">
        <v>90</v>
      </c>
      <c r="D359" s="10">
        <v>0.24780650396762721</v>
      </c>
      <c r="E359" s="10">
        <v>9.9009900990099015E-2</v>
      </c>
    </row>
    <row r="360" spans="1:5" x14ac:dyDescent="0.25">
      <c r="A360" s="8" t="s">
        <v>804</v>
      </c>
      <c r="B360" s="10">
        <v>111</v>
      </c>
      <c r="C360" s="10">
        <v>50</v>
      </c>
      <c r="D360" s="10">
        <v>0.14643219925332771</v>
      </c>
      <c r="E360" s="10">
        <v>0.13812154696132597</v>
      </c>
    </row>
    <row r="361" spans="1:5" x14ac:dyDescent="0.25">
      <c r="A361" s="9" t="s">
        <v>184</v>
      </c>
      <c r="B361" s="10">
        <v>111</v>
      </c>
      <c r="C361" s="10">
        <v>50</v>
      </c>
      <c r="D361" s="10">
        <v>0.14643219925332771</v>
      </c>
      <c r="E361" s="10">
        <v>0.13812154696132597</v>
      </c>
    </row>
    <row r="362" spans="1:5" x14ac:dyDescent="0.25">
      <c r="A362" s="8" t="s">
        <v>181</v>
      </c>
      <c r="B362" s="10">
        <v>12</v>
      </c>
      <c r="C362" s="10">
        <v>10</v>
      </c>
      <c r="D362" s="10">
        <v>3.6853452247139248E-2</v>
      </c>
      <c r="E362" s="10">
        <v>0.22271714922048999</v>
      </c>
    </row>
    <row r="363" spans="1:5" x14ac:dyDescent="0.25">
      <c r="A363" s="9" t="s">
        <v>181</v>
      </c>
      <c r="B363" s="10">
        <v>12</v>
      </c>
      <c r="C363" s="10">
        <v>10</v>
      </c>
      <c r="D363" s="10">
        <v>3.6853452247139248E-2</v>
      </c>
      <c r="E363" s="10">
        <v>0.22271714922048999</v>
      </c>
    </row>
    <row r="364" spans="1:5" x14ac:dyDescent="0.25">
      <c r="A364" s="8" t="s">
        <v>180</v>
      </c>
      <c r="B364" s="10">
        <v>128</v>
      </c>
      <c r="C364" s="10">
        <v>120</v>
      </c>
      <c r="D364" s="10">
        <v>9.0554027969570544E-2</v>
      </c>
      <c r="E364" s="10">
        <v>0.1224667593187994</v>
      </c>
    </row>
    <row r="365" spans="1:5" x14ac:dyDescent="0.25">
      <c r="A365" s="9" t="s">
        <v>182</v>
      </c>
      <c r="B365" s="10">
        <v>74</v>
      </c>
      <c r="C365" s="10">
        <v>70</v>
      </c>
      <c r="D365" s="10">
        <v>0.10551877449924925</v>
      </c>
      <c r="E365" s="10">
        <v>0.14432989690721651</v>
      </c>
    </row>
    <row r="366" spans="1:5" x14ac:dyDescent="0.25">
      <c r="A366" s="9" t="s">
        <v>180</v>
      </c>
      <c r="B366" s="10">
        <v>54</v>
      </c>
      <c r="C366" s="10">
        <v>50</v>
      </c>
      <c r="D366" s="10">
        <v>7.5589281439891826E-2</v>
      </c>
      <c r="E366" s="10">
        <v>0.10060362173038229</v>
      </c>
    </row>
    <row r="367" spans="1:5" x14ac:dyDescent="0.25">
      <c r="A367" s="8" t="s">
        <v>176</v>
      </c>
      <c r="B367" s="10">
        <v>1977</v>
      </c>
      <c r="C367" s="10">
        <v>2100</v>
      </c>
      <c r="D367" s="10">
        <v>4.8119704250213946</v>
      </c>
      <c r="E367" s="10">
        <v>9.940458660226458</v>
      </c>
    </row>
    <row r="368" spans="1:5" x14ac:dyDescent="0.25">
      <c r="A368" s="9" t="s">
        <v>176</v>
      </c>
      <c r="B368" s="10">
        <v>150</v>
      </c>
      <c r="C368" s="10">
        <v>390</v>
      </c>
      <c r="D368" s="10">
        <v>1.0323894999105263</v>
      </c>
      <c r="E368" s="10">
        <v>5.8912386706948645</v>
      </c>
    </row>
    <row r="369" spans="1:5" x14ac:dyDescent="0.25">
      <c r="A369" s="9" t="s">
        <v>16</v>
      </c>
      <c r="B369" s="10">
        <v>255</v>
      </c>
      <c r="C369" s="10">
        <v>110</v>
      </c>
      <c r="D369" s="10">
        <v>1.7947635135135136</v>
      </c>
      <c r="E369" s="10">
        <v>6.7073170731707314</v>
      </c>
    </row>
    <row r="370" spans="1:5" x14ac:dyDescent="0.25">
      <c r="A370" s="9" t="s">
        <v>10</v>
      </c>
      <c r="B370" s="10">
        <v>1572</v>
      </c>
      <c r="C370" s="10">
        <v>1600</v>
      </c>
      <c r="D370" s="10">
        <v>11.608758261640144</v>
      </c>
      <c r="E370" s="10">
        <v>17.222820236813778</v>
      </c>
    </row>
    <row r="371" spans="1:5" x14ac:dyDescent="0.25">
      <c r="A371" s="8" t="s">
        <v>783</v>
      </c>
      <c r="B371" s="10">
        <v>146</v>
      </c>
      <c r="C371" s="10">
        <v>120</v>
      </c>
      <c r="D371" s="10">
        <v>7.2458958133360429</v>
      </c>
      <c r="E371" s="10">
        <v>7.715687159579911</v>
      </c>
    </row>
    <row r="372" spans="1:5" x14ac:dyDescent="0.25">
      <c r="A372" s="9" t="s">
        <v>15</v>
      </c>
      <c r="B372" s="10">
        <v>31</v>
      </c>
      <c r="C372" s="10">
        <v>10</v>
      </c>
      <c r="D372" s="10">
        <v>4.0296373326400623</v>
      </c>
      <c r="E372" s="10">
        <v>1.594896331738437</v>
      </c>
    </row>
    <row r="373" spans="1:5" x14ac:dyDescent="0.25">
      <c r="A373" s="9" t="s">
        <v>9</v>
      </c>
      <c r="B373" s="10">
        <v>115</v>
      </c>
      <c r="C373" s="10">
        <v>110</v>
      </c>
      <c r="D373" s="10">
        <v>10.462154294032024</v>
      </c>
      <c r="E373" s="10">
        <v>13.836477987421384</v>
      </c>
    </row>
    <row r="374" spans="1:5" x14ac:dyDescent="0.25">
      <c r="A374" s="8" t="s">
        <v>782</v>
      </c>
      <c r="B374" s="10">
        <v>103</v>
      </c>
      <c r="C374" s="10">
        <v>70</v>
      </c>
      <c r="D374" s="10">
        <v>2.3763381321520858</v>
      </c>
      <c r="E374" s="10">
        <v>2.1212121212121215</v>
      </c>
    </row>
    <row r="375" spans="1:5" x14ac:dyDescent="0.25">
      <c r="A375" s="9" t="s">
        <v>8</v>
      </c>
      <c r="B375" s="10">
        <v>103</v>
      </c>
      <c r="C375" s="10">
        <v>70</v>
      </c>
      <c r="D375" s="10">
        <v>2.3763381321520858</v>
      </c>
      <c r="E375" s="10">
        <v>2.1212121212121215</v>
      </c>
    </row>
    <row r="376" spans="1:5" x14ac:dyDescent="0.25">
      <c r="A376" s="8" t="s">
        <v>781</v>
      </c>
      <c r="B376" s="10">
        <v>617</v>
      </c>
      <c r="C376" s="10">
        <v>320</v>
      </c>
      <c r="D376" s="10">
        <v>8.0013486876231976</v>
      </c>
      <c r="E376" s="10">
        <v>7.0640176600441498</v>
      </c>
    </row>
    <row r="377" spans="1:5" x14ac:dyDescent="0.25">
      <c r="A377" s="9" t="s">
        <v>7</v>
      </c>
      <c r="B377" s="10">
        <v>617</v>
      </c>
      <c r="C377" s="10">
        <v>320</v>
      </c>
      <c r="D377" s="10">
        <v>8.0013486876231976</v>
      </c>
      <c r="E377" s="10">
        <v>7.0640176600441498</v>
      </c>
    </row>
    <row r="378" spans="1:5" x14ac:dyDescent="0.25">
      <c r="A378" s="8" t="s">
        <v>780</v>
      </c>
      <c r="B378" s="10">
        <v>25</v>
      </c>
      <c r="C378" s="10">
        <v>10</v>
      </c>
      <c r="D378" s="10">
        <v>2.9256875365710941</v>
      </c>
      <c r="E378" s="10">
        <v>1.6313213703099512</v>
      </c>
    </row>
    <row r="379" spans="1:5" x14ac:dyDescent="0.25">
      <c r="A379" s="9" t="s">
        <v>6</v>
      </c>
      <c r="B379" s="10">
        <v>25</v>
      </c>
      <c r="C379" s="10">
        <v>10</v>
      </c>
      <c r="D379" s="10">
        <v>2.9256875365710941</v>
      </c>
      <c r="E379" s="10">
        <v>1.6313213703099512</v>
      </c>
    </row>
    <row r="380" spans="1:5" x14ac:dyDescent="0.25">
      <c r="A380" s="8" t="s">
        <v>779</v>
      </c>
      <c r="B380" s="10">
        <v>13</v>
      </c>
      <c r="C380" s="10">
        <v>20</v>
      </c>
      <c r="D380" s="10">
        <v>0.75704635453063129</v>
      </c>
      <c r="E380" s="10">
        <v>1.098901098901099</v>
      </c>
    </row>
    <row r="381" spans="1:5" x14ac:dyDescent="0.25">
      <c r="A381" s="9" t="s">
        <v>5</v>
      </c>
      <c r="B381" s="10">
        <v>13</v>
      </c>
      <c r="C381" s="10">
        <v>20</v>
      </c>
      <c r="D381" s="10">
        <v>0.75704635453063129</v>
      </c>
      <c r="E381" s="10">
        <v>1.098901098901099</v>
      </c>
    </row>
    <row r="382" spans="1:5" x14ac:dyDescent="0.25">
      <c r="A382" s="8" t="s">
        <v>778</v>
      </c>
      <c r="B382" s="10">
        <v>34</v>
      </c>
      <c r="C382" s="10">
        <v>10</v>
      </c>
      <c r="D382" s="10">
        <v>0.53284019495682422</v>
      </c>
      <c r="E382" s="10">
        <v>0.33112582781456956</v>
      </c>
    </row>
    <row r="383" spans="1:5" x14ac:dyDescent="0.25">
      <c r="A383" s="9" t="s">
        <v>4</v>
      </c>
      <c r="B383" s="10">
        <v>34</v>
      </c>
      <c r="C383" s="10">
        <v>10</v>
      </c>
      <c r="D383" s="10">
        <v>0.53284019495682422</v>
      </c>
      <c r="E383" s="10">
        <v>0.33112582781456956</v>
      </c>
    </row>
    <row r="384" spans="1:5" x14ac:dyDescent="0.25">
      <c r="A384" s="8" t="s">
        <v>172</v>
      </c>
      <c r="B384" s="10">
        <v>70</v>
      </c>
      <c r="C384" s="10">
        <v>20</v>
      </c>
      <c r="D384" s="10">
        <v>0.18659700378525351</v>
      </c>
      <c r="E384" s="10">
        <v>5.1679586563307491E-2</v>
      </c>
    </row>
    <row r="385" spans="1:5" x14ac:dyDescent="0.25">
      <c r="A385" s="9" t="s">
        <v>172</v>
      </c>
      <c r="B385" s="10">
        <v>70</v>
      </c>
      <c r="C385" s="10">
        <v>20</v>
      </c>
      <c r="D385" s="10">
        <v>0.18659700378525351</v>
      </c>
      <c r="E385" s="10">
        <v>5.1679586563307491E-2</v>
      </c>
    </row>
    <row r="386" spans="1:5" x14ac:dyDescent="0.25">
      <c r="A386" s="8" t="s">
        <v>171</v>
      </c>
      <c r="B386" s="10">
        <v>24</v>
      </c>
      <c r="C386" s="10">
        <v>10</v>
      </c>
      <c r="D386" s="10">
        <v>0.23417147206041625</v>
      </c>
      <c r="E386" s="10">
        <v>9.6153846153846159E-2</v>
      </c>
    </row>
    <row r="387" spans="1:5" x14ac:dyDescent="0.25">
      <c r="A387" s="9" t="s">
        <v>171</v>
      </c>
      <c r="B387" s="10">
        <v>24</v>
      </c>
      <c r="C387" s="10">
        <v>10</v>
      </c>
      <c r="D387" s="10">
        <v>0.23417147206041625</v>
      </c>
      <c r="E387" s="10">
        <v>9.6153846153846159E-2</v>
      </c>
    </row>
    <row r="388" spans="1:5" x14ac:dyDescent="0.25">
      <c r="A388" s="8" t="s">
        <v>777</v>
      </c>
      <c r="B388" s="10">
        <v>287</v>
      </c>
      <c r="C388" s="10">
        <v>190</v>
      </c>
      <c r="D388" s="10">
        <v>0.6750798191895947</v>
      </c>
      <c r="E388" s="10">
        <v>0.57891175098900594</v>
      </c>
    </row>
    <row r="389" spans="1:5" x14ac:dyDescent="0.25">
      <c r="A389" s="9" t="s">
        <v>14</v>
      </c>
      <c r="B389" s="10">
        <v>14</v>
      </c>
      <c r="C389" s="10">
        <v>10</v>
      </c>
      <c r="D389" s="10">
        <v>9.9741384837884625E-2</v>
      </c>
      <c r="E389" s="10">
        <v>9.5238095238095247E-2</v>
      </c>
    </row>
    <row r="390" spans="1:5" x14ac:dyDescent="0.25">
      <c r="A390" s="9" t="s">
        <v>13</v>
      </c>
      <c r="B390" s="10">
        <v>22</v>
      </c>
      <c r="C390" s="10">
        <v>70</v>
      </c>
      <c r="D390" s="10">
        <v>0.16768420491009842</v>
      </c>
      <c r="E390" s="10">
        <v>0.94086021505376349</v>
      </c>
    </row>
    <row r="391" spans="1:5" x14ac:dyDescent="0.25">
      <c r="A391" s="9" t="s">
        <v>12</v>
      </c>
      <c r="B391" s="10">
        <v>251</v>
      </c>
      <c r="C391" s="10">
        <v>110</v>
      </c>
      <c r="D391" s="10">
        <v>1.7578138678208011</v>
      </c>
      <c r="E391" s="10">
        <v>0.70063694267515919</v>
      </c>
    </row>
    <row r="392" spans="1:5" x14ac:dyDescent="0.25">
      <c r="A392" s="8" t="s">
        <v>170</v>
      </c>
      <c r="B392" s="10">
        <v>41</v>
      </c>
      <c r="C392" s="10">
        <v>70</v>
      </c>
      <c r="D392" s="10">
        <v>0.14609620256772984</v>
      </c>
      <c r="E392" s="10">
        <v>0.13752455795677801</v>
      </c>
    </row>
    <row r="393" spans="1:5" x14ac:dyDescent="0.25">
      <c r="A393" s="9" t="s">
        <v>170</v>
      </c>
      <c r="B393" s="10">
        <v>41</v>
      </c>
      <c r="C393" s="10">
        <v>70</v>
      </c>
      <c r="D393" s="10">
        <v>0.14609620256772984</v>
      </c>
      <c r="E393" s="10">
        <v>0.13752455795677801</v>
      </c>
    </row>
    <row r="394" spans="1:5" x14ac:dyDescent="0.25">
      <c r="A394" s="8" t="s">
        <v>776</v>
      </c>
      <c r="B394" s="10">
        <v>46</v>
      </c>
      <c r="C394" s="10">
        <v>30</v>
      </c>
      <c r="D394" s="10">
        <v>1.5715213009463291</v>
      </c>
      <c r="E394" s="10">
        <v>0.41379310344827586</v>
      </c>
    </row>
    <row r="395" spans="1:5" x14ac:dyDescent="0.25">
      <c r="A395" s="9" t="s">
        <v>11</v>
      </c>
      <c r="B395" s="10">
        <v>46</v>
      </c>
      <c r="C395" s="10">
        <v>30</v>
      </c>
      <c r="D395" s="10">
        <v>1.5715213009463291</v>
      </c>
      <c r="E395" s="10">
        <v>0.41379310344827586</v>
      </c>
    </row>
    <row r="396" spans="1:5" x14ac:dyDescent="0.25">
      <c r="A396" s="8" t="s">
        <v>158</v>
      </c>
      <c r="B396" s="10">
        <v>78</v>
      </c>
      <c r="C396" s="10">
        <v>40</v>
      </c>
      <c r="D396" s="10">
        <v>1.7804154302670623</v>
      </c>
      <c r="E396" s="10">
        <v>1.4814814814814814</v>
      </c>
    </row>
    <row r="397" spans="1:5" x14ac:dyDescent="0.25">
      <c r="A397" s="9" t="s">
        <v>158</v>
      </c>
      <c r="B397" s="10">
        <v>78</v>
      </c>
      <c r="C397" s="10">
        <v>40</v>
      </c>
      <c r="D397" s="10">
        <v>1.7804154302670623</v>
      </c>
      <c r="E397" s="10">
        <v>1.4814814814814814</v>
      </c>
    </row>
    <row r="398" spans="1:5" x14ac:dyDescent="0.25">
      <c r="A398" s="8" t="s">
        <v>785</v>
      </c>
      <c r="B398" s="10">
        <v>25</v>
      </c>
      <c r="C398" s="10">
        <v>10</v>
      </c>
      <c r="D398" s="10">
        <v>6.2839964206356388E-2</v>
      </c>
      <c r="E398" s="10">
        <v>2.4271844660194178E-2</v>
      </c>
    </row>
    <row r="399" spans="1:5" x14ac:dyDescent="0.25">
      <c r="A399" s="9" t="s">
        <v>157</v>
      </c>
      <c r="B399" s="10">
        <v>25</v>
      </c>
      <c r="C399" s="10">
        <v>10</v>
      </c>
      <c r="D399" s="10">
        <v>6.2839964206356388E-2</v>
      </c>
      <c r="E399" s="10">
        <v>2.4271844660194178E-2</v>
      </c>
    </row>
    <row r="400" spans="1:5" x14ac:dyDescent="0.25">
      <c r="A400" s="8" t="s">
        <v>784</v>
      </c>
      <c r="B400" s="10">
        <v>26</v>
      </c>
      <c r="C400" s="10">
        <v>20</v>
      </c>
      <c r="D400" s="10">
        <v>4.3942745982196427E-2</v>
      </c>
      <c r="E400" s="10">
        <v>4.3859649122807015E-2</v>
      </c>
    </row>
    <row r="401" spans="1:5" x14ac:dyDescent="0.25">
      <c r="A401" s="9" t="s">
        <v>156</v>
      </c>
      <c r="B401" s="10">
        <v>26</v>
      </c>
      <c r="C401" s="10">
        <v>20</v>
      </c>
      <c r="D401" s="10">
        <v>4.3942745982196427E-2</v>
      </c>
      <c r="E401" s="10">
        <v>4.3859649122807015E-2</v>
      </c>
    </row>
    <row r="402" spans="1:5" x14ac:dyDescent="0.25">
      <c r="A402" s="8" t="s">
        <v>770</v>
      </c>
      <c r="B402" s="10">
        <v>9</v>
      </c>
      <c r="C402" s="10">
        <v>10</v>
      </c>
      <c r="D402" s="10">
        <v>5.7401986108719362E-2</v>
      </c>
      <c r="E402" s="10">
        <v>0.38759689922480622</v>
      </c>
    </row>
    <row r="403" spans="1:5" x14ac:dyDescent="0.25">
      <c r="A403" s="9" t="s">
        <v>149</v>
      </c>
      <c r="B403" s="10">
        <v>9</v>
      </c>
      <c r="C403" s="10">
        <v>10</v>
      </c>
      <c r="D403" s="10">
        <v>5.7401986108719362E-2</v>
      </c>
      <c r="E403" s="10">
        <v>0.38759689922480622</v>
      </c>
    </row>
    <row r="404" spans="1:5" x14ac:dyDescent="0.25">
      <c r="A404" s="8" t="s">
        <v>768</v>
      </c>
      <c r="B404" s="10">
        <v>65</v>
      </c>
      <c r="C404" s="10">
        <v>50</v>
      </c>
      <c r="D404" s="10">
        <v>3.8122675249938121E-2</v>
      </c>
      <c r="E404" s="10">
        <v>0.11820330969267138</v>
      </c>
    </row>
    <row r="405" spans="1:5" x14ac:dyDescent="0.25">
      <c r="A405" s="9" t="s">
        <v>148</v>
      </c>
      <c r="B405" s="10">
        <v>65</v>
      </c>
      <c r="C405" s="10">
        <v>50</v>
      </c>
      <c r="D405" s="10">
        <v>3.8122675249938121E-2</v>
      </c>
      <c r="E405" s="10">
        <v>0.11820330969267138</v>
      </c>
    </row>
    <row r="406" spans="1:5" x14ac:dyDescent="0.25">
      <c r="A406" s="8" t="s">
        <v>147</v>
      </c>
      <c r="B406" s="10">
        <v>26</v>
      </c>
      <c r="C406" s="10">
        <v>50</v>
      </c>
      <c r="D406" s="10">
        <v>0.90381339729551224</v>
      </c>
      <c r="E406" s="10">
        <v>0.78125</v>
      </c>
    </row>
    <row r="407" spans="1:5" x14ac:dyDescent="0.25">
      <c r="A407" s="9" t="s">
        <v>147</v>
      </c>
      <c r="B407" s="10">
        <v>26</v>
      </c>
      <c r="C407" s="10">
        <v>50</v>
      </c>
      <c r="D407" s="10">
        <v>0.90381339729551224</v>
      </c>
      <c r="E407" s="10">
        <v>0.78125</v>
      </c>
    </row>
    <row r="408" spans="1:5" x14ac:dyDescent="0.25">
      <c r="A408" s="8" t="s">
        <v>146</v>
      </c>
      <c r="B408" s="10">
        <v>25</v>
      </c>
      <c r="C408" s="10">
        <v>0</v>
      </c>
      <c r="D408" s="10">
        <v>1.0513036164844407</v>
      </c>
      <c r="E408" s="10">
        <v>0</v>
      </c>
    </row>
    <row r="409" spans="1:5" x14ac:dyDescent="0.25">
      <c r="A409" s="9" t="s">
        <v>146</v>
      </c>
      <c r="B409" s="10">
        <v>25</v>
      </c>
      <c r="C409" s="10">
        <v>0</v>
      </c>
      <c r="D409" s="10">
        <v>1.0513036164844407</v>
      </c>
      <c r="E409" s="10">
        <v>0</v>
      </c>
    </row>
    <row r="410" spans="1:5" x14ac:dyDescent="0.25">
      <c r="A410" s="8" t="s">
        <v>767</v>
      </c>
      <c r="B410" s="10">
        <v>61</v>
      </c>
      <c r="C410" s="10">
        <v>40</v>
      </c>
      <c r="D410" s="10">
        <v>0.93754544453030775</v>
      </c>
      <c r="E410" s="10">
        <v>0.31897926634768742</v>
      </c>
    </row>
    <row r="411" spans="1:5" x14ac:dyDescent="0.25">
      <c r="A411" s="9" t="s">
        <v>145</v>
      </c>
      <c r="B411" s="10">
        <v>11</v>
      </c>
      <c r="C411" s="10">
        <v>0</v>
      </c>
      <c r="D411" s="10">
        <v>0.33743366360931315</v>
      </c>
      <c r="E411" s="10">
        <v>0</v>
      </c>
    </row>
    <row r="412" spans="1:5" x14ac:dyDescent="0.25">
      <c r="A412" s="9" t="s">
        <v>143</v>
      </c>
      <c r="B412" s="10">
        <v>50</v>
      </c>
      <c r="C412" s="10">
        <v>40</v>
      </c>
      <c r="D412" s="10">
        <v>1.5376572254513023</v>
      </c>
      <c r="E412" s="10">
        <v>0.63795853269537484</v>
      </c>
    </row>
    <row r="413" spans="1:5" x14ac:dyDescent="0.25">
      <c r="A413" s="8" t="s">
        <v>766</v>
      </c>
      <c r="B413" s="10">
        <v>20</v>
      </c>
      <c r="C413" s="10">
        <v>0</v>
      </c>
      <c r="D413" s="10">
        <v>29.985007496251875</v>
      </c>
      <c r="E413" s="10">
        <v>0</v>
      </c>
    </row>
    <row r="414" spans="1:5" x14ac:dyDescent="0.25">
      <c r="A414" s="9" t="s">
        <v>144</v>
      </c>
      <c r="B414" s="10">
        <v>20</v>
      </c>
      <c r="C414" s="10">
        <v>0</v>
      </c>
      <c r="D414" s="10">
        <v>29.985007496251875</v>
      </c>
      <c r="E414" s="10">
        <v>0</v>
      </c>
    </row>
    <row r="415" spans="1:5" x14ac:dyDescent="0.25">
      <c r="A415" s="8" t="s">
        <v>142</v>
      </c>
      <c r="B415" s="10">
        <v>50</v>
      </c>
      <c r="C415" s="10">
        <v>20</v>
      </c>
      <c r="D415" s="10">
        <v>1.0724016329166592</v>
      </c>
      <c r="E415" s="10">
        <v>0.43859649122807021</v>
      </c>
    </row>
    <row r="416" spans="1:5" x14ac:dyDescent="0.25">
      <c r="A416" s="9" t="s">
        <v>142</v>
      </c>
      <c r="B416" s="10">
        <v>25</v>
      </c>
      <c r="C416" s="10">
        <v>0</v>
      </c>
      <c r="D416" s="10">
        <v>1.0616612875828095</v>
      </c>
      <c r="E416" s="10">
        <v>0</v>
      </c>
    </row>
    <row r="417" spans="1:5" x14ac:dyDescent="0.25">
      <c r="A417" s="9" t="s">
        <v>141</v>
      </c>
      <c r="B417" s="10">
        <v>25</v>
      </c>
      <c r="C417" s="10">
        <v>20</v>
      </c>
      <c r="D417" s="10">
        <v>1.0831419782505092</v>
      </c>
      <c r="E417" s="10">
        <v>0.87719298245614041</v>
      </c>
    </row>
    <row r="418" spans="1:5" x14ac:dyDescent="0.25">
      <c r="A418" s="8" t="s">
        <v>757</v>
      </c>
      <c r="B418" s="10">
        <v>61</v>
      </c>
      <c r="C418" s="10">
        <v>40</v>
      </c>
      <c r="D418" s="10">
        <v>1.4946218116776517</v>
      </c>
      <c r="E418" s="10">
        <v>0.87527352297592997</v>
      </c>
    </row>
    <row r="419" spans="1:5" x14ac:dyDescent="0.25">
      <c r="A419" s="9" t="s">
        <v>127</v>
      </c>
      <c r="B419" s="10">
        <v>61</v>
      </c>
      <c r="C419" s="10">
        <v>40</v>
      </c>
      <c r="D419" s="10">
        <v>1.4946218116776517</v>
      </c>
      <c r="E419" s="10">
        <v>0.87527352297592997</v>
      </c>
    </row>
    <row r="420" spans="1:5" x14ac:dyDescent="0.25">
      <c r="A420" s="8" t="s">
        <v>756</v>
      </c>
      <c r="B420" s="10">
        <v>36</v>
      </c>
      <c r="C420" s="10">
        <v>20</v>
      </c>
      <c r="D420" s="10">
        <v>0.75872534142640369</v>
      </c>
      <c r="E420" s="10">
        <v>0.29027576197387517</v>
      </c>
    </row>
    <row r="421" spans="1:5" x14ac:dyDescent="0.25">
      <c r="A421" s="9" t="s">
        <v>126</v>
      </c>
      <c r="B421" s="10">
        <v>36</v>
      </c>
      <c r="C421" s="10">
        <v>20</v>
      </c>
      <c r="D421" s="10">
        <v>0.75872534142640369</v>
      </c>
      <c r="E421" s="10">
        <v>0.29027576197387517</v>
      </c>
    </row>
    <row r="422" spans="1:5" x14ac:dyDescent="0.25">
      <c r="A422" s="8" t="s">
        <v>755</v>
      </c>
      <c r="B422" s="10">
        <v>138</v>
      </c>
      <c r="C422" s="10">
        <v>70</v>
      </c>
      <c r="D422" s="10">
        <v>2.2829539438856541</v>
      </c>
      <c r="E422" s="10">
        <v>0.97222222222222221</v>
      </c>
    </row>
    <row r="423" spans="1:5" x14ac:dyDescent="0.25">
      <c r="A423" s="9" t="s">
        <v>125</v>
      </c>
      <c r="B423" s="10">
        <v>138</v>
      </c>
      <c r="C423" s="10">
        <v>70</v>
      </c>
      <c r="D423" s="10">
        <v>2.2829539438856541</v>
      </c>
      <c r="E423" s="10">
        <v>0.97222222222222221</v>
      </c>
    </row>
    <row r="424" spans="1:5" x14ac:dyDescent="0.25">
      <c r="A424" s="8" t="s">
        <v>754</v>
      </c>
      <c r="B424" s="10">
        <v>122</v>
      </c>
      <c r="C424" s="10">
        <v>50</v>
      </c>
      <c r="D424" s="10">
        <v>1.0580353835782155</v>
      </c>
      <c r="E424" s="10">
        <v>0.47919929002436257</v>
      </c>
    </row>
    <row r="425" spans="1:5" x14ac:dyDescent="0.25">
      <c r="A425" s="9" t="s">
        <v>124</v>
      </c>
      <c r="B425" s="10">
        <v>72</v>
      </c>
      <c r="C425" s="10">
        <v>30</v>
      </c>
      <c r="D425" s="10">
        <v>1.2624934245134138</v>
      </c>
      <c r="E425" s="10">
        <v>0.63424947145877375</v>
      </c>
    </row>
    <row r="426" spans="1:5" x14ac:dyDescent="0.25">
      <c r="A426" s="9" t="s">
        <v>123</v>
      </c>
      <c r="B426" s="10">
        <v>50</v>
      </c>
      <c r="C426" s="10">
        <v>20</v>
      </c>
      <c r="D426" s="10">
        <v>0.85357734264301699</v>
      </c>
      <c r="E426" s="10">
        <v>0.32414910858995133</v>
      </c>
    </row>
    <row r="427" spans="1:5" x14ac:dyDescent="0.25">
      <c r="A427" s="8" t="s">
        <v>753</v>
      </c>
      <c r="B427" s="10">
        <v>213</v>
      </c>
      <c r="C427" s="10">
        <v>170</v>
      </c>
      <c r="D427" s="10">
        <v>4.003608886883951</v>
      </c>
      <c r="E427" s="10">
        <v>2.0807833537331701</v>
      </c>
    </row>
    <row r="428" spans="1:5" x14ac:dyDescent="0.25">
      <c r="A428" s="9" t="s">
        <v>122</v>
      </c>
      <c r="B428" s="10">
        <v>213</v>
      </c>
      <c r="C428" s="10">
        <v>170</v>
      </c>
      <c r="D428" s="10">
        <v>4.003608886883951</v>
      </c>
      <c r="E428" s="10">
        <v>2.0807833537331701</v>
      </c>
    </row>
    <row r="429" spans="1:5" x14ac:dyDescent="0.25">
      <c r="A429" s="8" t="s">
        <v>752</v>
      </c>
      <c r="B429" s="10">
        <v>37</v>
      </c>
      <c r="C429" s="10">
        <v>30</v>
      </c>
      <c r="D429" s="10">
        <v>15.327257663628831</v>
      </c>
      <c r="E429" s="10">
        <v>5.1546391752577323</v>
      </c>
    </row>
    <row r="430" spans="1:5" x14ac:dyDescent="0.25">
      <c r="A430" s="9" t="s">
        <v>121</v>
      </c>
      <c r="B430" s="10">
        <v>37</v>
      </c>
      <c r="C430" s="10">
        <v>30</v>
      </c>
      <c r="D430" s="10">
        <v>15.327257663628831</v>
      </c>
      <c r="E430" s="10">
        <v>5.1546391752577323</v>
      </c>
    </row>
    <row r="431" spans="1:5" x14ac:dyDescent="0.25">
      <c r="A431" s="8" t="s">
        <v>751</v>
      </c>
      <c r="B431" s="10">
        <v>77</v>
      </c>
      <c r="C431" s="10">
        <v>0</v>
      </c>
      <c r="D431" s="10">
        <v>1.8338136178522946</v>
      </c>
      <c r="E431" s="10">
        <v>0</v>
      </c>
    </row>
    <row r="432" spans="1:5" x14ac:dyDescent="0.25">
      <c r="A432" s="9" t="s">
        <v>120</v>
      </c>
      <c r="B432" s="10">
        <v>77</v>
      </c>
      <c r="C432" s="10">
        <v>0</v>
      </c>
      <c r="D432" s="10">
        <v>1.8338136178522946</v>
      </c>
      <c r="E432" s="10">
        <v>0</v>
      </c>
    </row>
    <row r="433" spans="1:5" x14ac:dyDescent="0.25">
      <c r="A433" s="8" t="s">
        <v>749</v>
      </c>
      <c r="B433" s="10">
        <v>16</v>
      </c>
      <c r="C433" s="10">
        <v>20</v>
      </c>
      <c r="D433" s="10">
        <v>0.18300982533999793</v>
      </c>
      <c r="E433" s="10">
        <v>0.10989010989010989</v>
      </c>
    </row>
    <row r="434" spans="1:5" x14ac:dyDescent="0.25">
      <c r="A434" s="9" t="s">
        <v>119</v>
      </c>
      <c r="B434" s="10">
        <v>16</v>
      </c>
      <c r="C434" s="10">
        <v>20</v>
      </c>
      <c r="D434" s="10">
        <v>0.18300982533999793</v>
      </c>
      <c r="E434" s="10">
        <v>0.10989010989010989</v>
      </c>
    </row>
    <row r="435" spans="1:5" x14ac:dyDescent="0.25">
      <c r="A435" s="8" t="s">
        <v>748</v>
      </c>
      <c r="B435" s="10">
        <v>13</v>
      </c>
      <c r="C435" s="10">
        <v>30</v>
      </c>
      <c r="D435" s="10">
        <v>0.43597826816017171</v>
      </c>
      <c r="E435" s="10">
        <v>0.74626865671641796</v>
      </c>
    </row>
    <row r="436" spans="1:5" x14ac:dyDescent="0.25">
      <c r="A436" s="9" t="s">
        <v>118</v>
      </c>
      <c r="B436" s="10">
        <v>13</v>
      </c>
      <c r="C436" s="10">
        <v>30</v>
      </c>
      <c r="D436" s="10">
        <v>0.43597826816017171</v>
      </c>
      <c r="E436" s="10">
        <v>0.74626865671641796</v>
      </c>
    </row>
    <row r="437" spans="1:5" x14ac:dyDescent="0.25">
      <c r="A437" s="8" t="s">
        <v>747</v>
      </c>
      <c r="B437" s="10">
        <v>18</v>
      </c>
      <c r="C437" s="10">
        <v>20</v>
      </c>
      <c r="D437" s="10">
        <v>0.69356143798404812</v>
      </c>
      <c r="E437" s="10">
        <v>0.5089058524173028</v>
      </c>
    </row>
    <row r="438" spans="1:5" x14ac:dyDescent="0.25">
      <c r="A438" s="9" t="s">
        <v>117</v>
      </c>
      <c r="B438" s="10">
        <v>18</v>
      </c>
      <c r="C438" s="10">
        <v>20</v>
      </c>
      <c r="D438" s="10">
        <v>0.69356143798404812</v>
      </c>
      <c r="E438" s="10">
        <v>0.5089058524173028</v>
      </c>
    </row>
    <row r="439" spans="1:5" x14ac:dyDescent="0.25">
      <c r="A439" s="8" t="s">
        <v>746</v>
      </c>
      <c r="B439" s="10">
        <v>63</v>
      </c>
      <c r="C439" s="10">
        <v>40</v>
      </c>
      <c r="D439" s="10">
        <v>1.9990480723465018</v>
      </c>
      <c r="E439" s="10">
        <v>0.75187969924812037</v>
      </c>
    </row>
    <row r="440" spans="1:5" x14ac:dyDescent="0.25">
      <c r="A440" s="9" t="s">
        <v>116</v>
      </c>
      <c r="B440" s="10">
        <v>63</v>
      </c>
      <c r="C440" s="10">
        <v>40</v>
      </c>
      <c r="D440" s="10">
        <v>1.9990480723465018</v>
      </c>
      <c r="E440" s="10">
        <v>0.75187969924812037</v>
      </c>
    </row>
    <row r="441" spans="1:5" x14ac:dyDescent="0.25">
      <c r="A441" s="8" t="s">
        <v>745</v>
      </c>
      <c r="B441" s="10">
        <v>36</v>
      </c>
      <c r="C441" s="10">
        <v>20</v>
      </c>
      <c r="D441" s="10">
        <v>0.15602179104348241</v>
      </c>
      <c r="E441" s="10">
        <v>0.22471910112359553</v>
      </c>
    </row>
    <row r="442" spans="1:5" x14ac:dyDescent="0.25">
      <c r="A442" s="9" t="s">
        <v>115</v>
      </c>
      <c r="B442" s="10">
        <v>36</v>
      </c>
      <c r="C442" s="10">
        <v>20</v>
      </c>
      <c r="D442" s="10">
        <v>0.15602179104348241</v>
      </c>
      <c r="E442" s="10">
        <v>0.22471910112359553</v>
      </c>
    </row>
    <row r="443" spans="1:5" x14ac:dyDescent="0.25">
      <c r="A443" s="8" t="s">
        <v>744</v>
      </c>
      <c r="B443" s="10">
        <v>15</v>
      </c>
      <c r="C443" s="10">
        <v>20</v>
      </c>
      <c r="D443" s="10">
        <v>5.6876782139173694E-2</v>
      </c>
      <c r="E443" s="10">
        <v>3.8240917782026769E-2</v>
      </c>
    </row>
    <row r="444" spans="1:5" x14ac:dyDescent="0.25">
      <c r="A444" s="9" t="s">
        <v>114</v>
      </c>
      <c r="B444" s="10">
        <v>15</v>
      </c>
      <c r="C444" s="10">
        <v>20</v>
      </c>
      <c r="D444" s="10">
        <v>5.6876782139173694E-2</v>
      </c>
      <c r="E444" s="10">
        <v>3.8240917782026769E-2</v>
      </c>
    </row>
    <row r="445" spans="1:5" x14ac:dyDescent="0.25">
      <c r="A445" s="8" t="s">
        <v>742</v>
      </c>
      <c r="B445" s="10">
        <v>10</v>
      </c>
      <c r="C445" s="10">
        <v>10</v>
      </c>
      <c r="D445" s="10">
        <v>4.763145447885711E-3</v>
      </c>
      <c r="E445" s="10">
        <v>3.5971223021582732E-2</v>
      </c>
    </row>
    <row r="446" spans="1:5" x14ac:dyDescent="0.25">
      <c r="A446" s="9" t="s">
        <v>111</v>
      </c>
      <c r="B446" s="10">
        <v>10</v>
      </c>
      <c r="C446" s="10">
        <v>10</v>
      </c>
      <c r="D446" s="10">
        <v>4.763145447885711E-3</v>
      </c>
      <c r="E446" s="10">
        <v>3.5971223021582732E-2</v>
      </c>
    </row>
    <row r="447" spans="1:5" x14ac:dyDescent="0.25">
      <c r="A447" s="8" t="s">
        <v>741</v>
      </c>
      <c r="B447" s="10">
        <v>13</v>
      </c>
      <c r="C447" s="10">
        <v>10</v>
      </c>
      <c r="D447" s="10">
        <v>5.141197044681748E-3</v>
      </c>
      <c r="E447" s="10">
        <v>1.3477088948787061E-2</v>
      </c>
    </row>
    <row r="448" spans="1:5" x14ac:dyDescent="0.25">
      <c r="A448" s="9" t="s">
        <v>110</v>
      </c>
      <c r="B448" s="10">
        <v>13</v>
      </c>
      <c r="C448" s="10">
        <v>10</v>
      </c>
      <c r="D448" s="10">
        <v>5.141197044681748E-3</v>
      </c>
      <c r="E448" s="10">
        <v>1.3477088948787061E-2</v>
      </c>
    </row>
    <row r="449" spans="1:5" x14ac:dyDescent="0.25">
      <c r="A449" s="8" t="s">
        <v>691</v>
      </c>
      <c r="B449" s="10">
        <v>90</v>
      </c>
      <c r="C449" s="10">
        <v>110</v>
      </c>
      <c r="D449" s="10">
        <v>1.2779189799366719</v>
      </c>
      <c r="E449" s="10">
        <v>0.80291970802919699</v>
      </c>
    </row>
    <row r="450" spans="1:5" x14ac:dyDescent="0.25">
      <c r="A450" s="9" t="s">
        <v>3</v>
      </c>
      <c r="B450" s="10">
        <v>90</v>
      </c>
      <c r="C450" s="10">
        <v>110</v>
      </c>
      <c r="D450" s="10">
        <v>1.2779189799366719</v>
      </c>
      <c r="E450" s="10">
        <v>0.80291970802919699</v>
      </c>
    </row>
    <row r="451" spans="1:5" x14ac:dyDescent="0.25">
      <c r="A451" s="8" t="s">
        <v>701</v>
      </c>
      <c r="B451" s="10">
        <v>126</v>
      </c>
      <c r="C451" s="10">
        <v>0</v>
      </c>
      <c r="D451" s="10">
        <v>3.9495956366372016</v>
      </c>
      <c r="E451" s="10">
        <v>0</v>
      </c>
    </row>
    <row r="452" spans="1:5" x14ac:dyDescent="0.25">
      <c r="A452" s="9" t="s">
        <v>32</v>
      </c>
      <c r="B452" s="10">
        <v>126</v>
      </c>
      <c r="C452" s="10">
        <v>0</v>
      </c>
      <c r="D452" s="10">
        <v>3.9495956366372016</v>
      </c>
      <c r="E452" s="10">
        <v>0</v>
      </c>
    </row>
    <row r="453" spans="1:5" x14ac:dyDescent="0.25">
      <c r="A453" s="8" t="s">
        <v>700</v>
      </c>
      <c r="B453" s="10">
        <v>38</v>
      </c>
      <c r="C453" s="10">
        <v>10</v>
      </c>
      <c r="D453" s="10">
        <v>0.21978276209094377</v>
      </c>
      <c r="E453" s="10">
        <v>0.31645569620253167</v>
      </c>
    </row>
    <row r="454" spans="1:5" x14ac:dyDescent="0.25">
      <c r="A454" s="9" t="s">
        <v>31</v>
      </c>
      <c r="B454" s="10">
        <v>19</v>
      </c>
      <c r="C454" s="10">
        <v>0</v>
      </c>
      <c r="D454" s="10">
        <v>0.21978276209094377</v>
      </c>
      <c r="E454" s="10">
        <v>0</v>
      </c>
    </row>
    <row r="455" spans="1:5" x14ac:dyDescent="0.25">
      <c r="A455" s="9" t="s">
        <v>30</v>
      </c>
      <c r="B455" s="10">
        <v>19</v>
      </c>
      <c r="C455" s="10">
        <v>10</v>
      </c>
      <c r="D455" s="10">
        <v>0.21978276209094377</v>
      </c>
      <c r="E455" s="10">
        <v>0.63291139240506333</v>
      </c>
    </row>
    <row r="456" spans="1:5" x14ac:dyDescent="0.25">
      <c r="A456" s="8" t="s">
        <v>692</v>
      </c>
      <c r="B456" s="10">
        <v>134</v>
      </c>
      <c r="C456" s="10">
        <v>40</v>
      </c>
      <c r="D456" s="10">
        <v>0.35798151853622956</v>
      </c>
      <c r="E456" s="10">
        <v>3.007518796992481E-2</v>
      </c>
    </row>
    <row r="457" spans="1:5" x14ac:dyDescent="0.25">
      <c r="A457" s="9" t="s">
        <v>29</v>
      </c>
      <c r="B457" s="10">
        <v>134</v>
      </c>
      <c r="C457" s="10">
        <v>40</v>
      </c>
      <c r="D457" s="10">
        <v>0.35798151853622956</v>
      </c>
      <c r="E457" s="10">
        <v>3.007518796992481E-2</v>
      </c>
    </row>
    <row r="458" spans="1:5" x14ac:dyDescent="0.25">
      <c r="A458" s="8" t="s">
        <v>690</v>
      </c>
      <c r="B458" s="10">
        <v>23</v>
      </c>
      <c r="C458" s="10">
        <v>50</v>
      </c>
      <c r="D458" s="10">
        <v>0.70334240543102655</v>
      </c>
      <c r="E458" s="10">
        <v>0.93632958801498123</v>
      </c>
    </row>
    <row r="459" spans="1:5" x14ac:dyDescent="0.25">
      <c r="A459" s="9" t="s">
        <v>1</v>
      </c>
      <c r="B459" s="10">
        <v>23</v>
      </c>
      <c r="C459" s="10">
        <v>50</v>
      </c>
      <c r="D459" s="10">
        <v>0.70334240543102655</v>
      </c>
      <c r="E459" s="10">
        <v>0.93632958801498123</v>
      </c>
    </row>
    <row r="460" spans="1:5" x14ac:dyDescent="0.25">
      <c r="A460" s="8" t="s">
        <v>689</v>
      </c>
      <c r="B460" s="10">
        <v>53</v>
      </c>
      <c r="C460" s="10">
        <v>90</v>
      </c>
      <c r="D460" s="10">
        <v>0.55828847713650687</v>
      </c>
      <c r="E460" s="10">
        <v>1.0204081632653061</v>
      </c>
    </row>
    <row r="461" spans="1:5" x14ac:dyDescent="0.25">
      <c r="A461" s="9" t="s">
        <v>2</v>
      </c>
      <c r="B461" s="10">
        <v>53</v>
      </c>
      <c r="C461" s="10">
        <v>90</v>
      </c>
      <c r="D461" s="10">
        <v>0.55828847713650687</v>
      </c>
      <c r="E461" s="10">
        <v>1.0204081632653061</v>
      </c>
    </row>
    <row r="462" spans="1:5" x14ac:dyDescent="0.25">
      <c r="A462" s="8" t="s">
        <v>23</v>
      </c>
      <c r="B462" s="10">
        <v>46</v>
      </c>
      <c r="C462" s="10">
        <v>110</v>
      </c>
      <c r="D462" s="10">
        <v>7.5879292541065541E-2</v>
      </c>
      <c r="E462" s="10">
        <v>0.16742770167427704</v>
      </c>
    </row>
    <row r="463" spans="1:5" x14ac:dyDescent="0.25">
      <c r="A463" s="9" t="s">
        <v>23</v>
      </c>
      <c r="B463" s="10">
        <v>46</v>
      </c>
      <c r="C463" s="10">
        <v>110</v>
      </c>
      <c r="D463" s="10">
        <v>7.5879292541065541E-2</v>
      </c>
      <c r="E463" s="10">
        <v>0.16742770167427704</v>
      </c>
    </row>
    <row r="464" spans="1:5" x14ac:dyDescent="0.25">
      <c r="A464" s="8" t="s">
        <v>688</v>
      </c>
      <c r="B464" s="10">
        <v>40</v>
      </c>
      <c r="C464" s="10">
        <v>20</v>
      </c>
      <c r="D464" s="10">
        <v>12.804097311139564</v>
      </c>
      <c r="E464" s="10">
        <v>4.796163069544364</v>
      </c>
    </row>
    <row r="465" spans="1:5" x14ac:dyDescent="0.25">
      <c r="A465" s="9" t="s">
        <v>0</v>
      </c>
      <c r="B465" s="10">
        <v>40</v>
      </c>
      <c r="C465" s="10">
        <v>20</v>
      </c>
      <c r="D465" s="10">
        <v>12.804097311139564</v>
      </c>
      <c r="E465" s="10">
        <v>4.796163069544364</v>
      </c>
    </row>
    <row r="466" spans="1:5" x14ac:dyDescent="0.25">
      <c r="A466" s="7" t="s">
        <v>694</v>
      </c>
      <c r="B466" s="10">
        <v>136639</v>
      </c>
      <c r="C466" s="10">
        <v>25580</v>
      </c>
      <c r="D466" s="10">
        <v>0.81697591155859262</v>
      </c>
      <c r="E466" s="10">
        <v>0.48336742295978957</v>
      </c>
    </row>
    <row r="467" spans="1:5" x14ac:dyDescent="0.25">
      <c r="A467" s="8" t="s">
        <v>668</v>
      </c>
      <c r="B467" s="10">
        <v>19</v>
      </c>
      <c r="C467" s="10">
        <v>0</v>
      </c>
      <c r="D467" s="10">
        <v>0.68778280542986425</v>
      </c>
      <c r="E467" s="10">
        <v>0</v>
      </c>
    </row>
    <row r="468" spans="1:5" x14ac:dyDescent="0.25">
      <c r="A468" s="9" t="s">
        <v>668</v>
      </c>
      <c r="B468" s="10">
        <v>19</v>
      </c>
      <c r="C468" s="10">
        <v>0</v>
      </c>
      <c r="D468" s="10">
        <v>0.68778280542986425</v>
      </c>
      <c r="E468" s="10">
        <v>0</v>
      </c>
    </row>
    <row r="469" spans="1:5" x14ac:dyDescent="0.25">
      <c r="A469" s="8" t="s">
        <v>1033</v>
      </c>
      <c r="B469" s="10">
        <v>20</v>
      </c>
      <c r="C469" s="10">
        <v>10</v>
      </c>
      <c r="D469" s="10">
        <v>2.5653490606333079E-2</v>
      </c>
      <c r="E469" s="10">
        <v>3.8910505836575876E-2</v>
      </c>
    </row>
    <row r="470" spans="1:5" x14ac:dyDescent="0.25">
      <c r="A470" s="9" t="s">
        <v>667</v>
      </c>
      <c r="B470" s="10">
        <v>20</v>
      </c>
      <c r="C470" s="10">
        <v>10</v>
      </c>
      <c r="D470" s="10">
        <v>2.5653490606333079E-2</v>
      </c>
      <c r="E470" s="10">
        <v>3.8910505836575876E-2</v>
      </c>
    </row>
    <row r="471" spans="1:5" x14ac:dyDescent="0.25">
      <c r="A471" s="8" t="s">
        <v>1032</v>
      </c>
      <c r="B471" s="10">
        <v>30</v>
      </c>
      <c r="C471" s="10">
        <v>20</v>
      </c>
      <c r="D471" s="10">
        <v>0.37753894943495003</v>
      </c>
      <c r="E471" s="10">
        <v>0.5376344086021505</v>
      </c>
    </row>
    <row r="472" spans="1:5" x14ac:dyDescent="0.25">
      <c r="A472" s="9" t="s">
        <v>664</v>
      </c>
      <c r="B472" s="10">
        <v>30</v>
      </c>
      <c r="C472" s="10">
        <v>20</v>
      </c>
      <c r="D472" s="10">
        <v>0.37753894943495003</v>
      </c>
      <c r="E472" s="10">
        <v>0.5376344086021505</v>
      </c>
    </row>
    <row r="473" spans="1:5" x14ac:dyDescent="0.25">
      <c r="A473" s="8" t="s">
        <v>663</v>
      </c>
      <c r="B473" s="10">
        <v>49</v>
      </c>
      <c r="C473" s="10">
        <v>10</v>
      </c>
      <c r="D473" s="10">
        <v>0.21106770104198525</v>
      </c>
      <c r="E473" s="10">
        <v>3.3444816053511704E-2</v>
      </c>
    </row>
    <row r="474" spans="1:5" x14ac:dyDescent="0.25">
      <c r="A474" s="9" t="s">
        <v>663</v>
      </c>
      <c r="B474" s="10">
        <v>49</v>
      </c>
      <c r="C474" s="10">
        <v>10</v>
      </c>
      <c r="D474" s="10">
        <v>0.21106770104198525</v>
      </c>
      <c r="E474" s="10">
        <v>3.3444816053511704E-2</v>
      </c>
    </row>
    <row r="475" spans="1:5" x14ac:dyDescent="0.25">
      <c r="A475" s="8" t="s">
        <v>662</v>
      </c>
      <c r="B475" s="10">
        <v>130</v>
      </c>
      <c r="C475" s="10">
        <v>30</v>
      </c>
      <c r="D475" s="10">
        <v>0.48156541257718755</v>
      </c>
      <c r="E475" s="10">
        <v>3.2537960954446853E-2</v>
      </c>
    </row>
    <row r="476" spans="1:5" x14ac:dyDescent="0.25">
      <c r="A476" s="9" t="s">
        <v>662</v>
      </c>
      <c r="B476" s="10">
        <v>67</v>
      </c>
      <c r="C476" s="10">
        <v>20</v>
      </c>
      <c r="D476" s="10">
        <v>0.5157734292004742</v>
      </c>
      <c r="E476" s="10">
        <v>4.3383947939262472E-2</v>
      </c>
    </row>
    <row r="477" spans="1:5" x14ac:dyDescent="0.25">
      <c r="A477" s="9" t="s">
        <v>602</v>
      </c>
      <c r="B477" s="10">
        <v>63</v>
      </c>
      <c r="C477" s="10">
        <v>10</v>
      </c>
      <c r="D477" s="10">
        <v>0.44735739595390089</v>
      </c>
      <c r="E477" s="10">
        <v>2.1691973969631236E-2</v>
      </c>
    </row>
    <row r="478" spans="1:5" x14ac:dyDescent="0.25">
      <c r="A478" s="8" t="s">
        <v>1031</v>
      </c>
      <c r="B478" s="10">
        <v>49</v>
      </c>
      <c r="C478" s="10">
        <v>70</v>
      </c>
      <c r="D478" s="10">
        <v>16.333333333333332</v>
      </c>
      <c r="E478" s="10">
        <v>14.056224899598392</v>
      </c>
    </row>
    <row r="479" spans="1:5" x14ac:dyDescent="0.25">
      <c r="A479" s="9" t="s">
        <v>661</v>
      </c>
      <c r="B479" s="10">
        <v>49</v>
      </c>
      <c r="C479" s="10">
        <v>70</v>
      </c>
      <c r="D479" s="10">
        <v>16.333333333333332</v>
      </c>
      <c r="E479" s="10">
        <v>14.056224899598392</v>
      </c>
    </row>
    <row r="480" spans="1:5" x14ac:dyDescent="0.25">
      <c r="A480" s="8" t="s">
        <v>651</v>
      </c>
      <c r="B480" s="10">
        <v>154</v>
      </c>
      <c r="C480" s="10">
        <v>90</v>
      </c>
      <c r="D480" s="10">
        <v>4.9499800498106962E-2</v>
      </c>
      <c r="E480" s="10">
        <v>0.17087056341523954</v>
      </c>
    </row>
    <row r="481" spans="1:5" x14ac:dyDescent="0.25">
      <c r="A481" s="9" t="s">
        <v>651</v>
      </c>
      <c r="B481" s="10">
        <v>24</v>
      </c>
      <c r="C481" s="10">
        <v>20</v>
      </c>
      <c r="D481" s="10">
        <v>1.5405679688959326E-2</v>
      </c>
      <c r="E481" s="10">
        <v>8.4388185654008435E-2</v>
      </c>
    </row>
    <row r="482" spans="1:5" x14ac:dyDescent="0.25">
      <c r="A482" s="9" t="s">
        <v>650</v>
      </c>
      <c r="B482" s="10">
        <v>130</v>
      </c>
      <c r="C482" s="10">
        <v>70</v>
      </c>
      <c r="D482" s="10">
        <v>8.3593921307254598E-2</v>
      </c>
      <c r="E482" s="10">
        <v>0.25735294117647062</v>
      </c>
    </row>
    <row r="483" spans="1:5" x14ac:dyDescent="0.25">
      <c r="A483" s="8" t="s">
        <v>1014</v>
      </c>
      <c r="B483" s="10">
        <v>280</v>
      </c>
      <c r="C483" s="10">
        <v>30</v>
      </c>
      <c r="D483" s="10">
        <v>2.8170691212437454E-2</v>
      </c>
      <c r="E483" s="10">
        <v>2.1130549481064947E-2</v>
      </c>
    </row>
    <row r="484" spans="1:5" x14ac:dyDescent="0.25">
      <c r="A484" s="9" t="s">
        <v>642</v>
      </c>
      <c r="B484" s="10">
        <v>57</v>
      </c>
      <c r="C484" s="10">
        <v>10</v>
      </c>
      <c r="D484" s="10">
        <v>2.5477205946111685E-2</v>
      </c>
      <c r="E484" s="10">
        <v>2.5773195876288662E-2</v>
      </c>
    </row>
    <row r="485" spans="1:5" x14ac:dyDescent="0.25">
      <c r="A485" s="9" t="s">
        <v>644</v>
      </c>
      <c r="B485" s="10">
        <v>23</v>
      </c>
      <c r="C485" s="10">
        <v>0</v>
      </c>
      <c r="D485" s="10">
        <v>1.0097790515628306E-2</v>
      </c>
      <c r="E485" s="10">
        <v>0</v>
      </c>
    </row>
    <row r="486" spans="1:5" x14ac:dyDescent="0.25">
      <c r="A486" s="9" t="s">
        <v>641</v>
      </c>
      <c r="B486" s="10">
        <v>94</v>
      </c>
      <c r="C486" s="10">
        <v>20</v>
      </c>
      <c r="D486" s="10">
        <v>4.1366011308763391E-2</v>
      </c>
      <c r="E486" s="10">
        <v>0.10101010101010101</v>
      </c>
    </row>
    <row r="487" spans="1:5" x14ac:dyDescent="0.25">
      <c r="A487" s="9" t="s">
        <v>637</v>
      </c>
      <c r="B487" s="10">
        <v>10</v>
      </c>
      <c r="C487" s="10">
        <v>0</v>
      </c>
      <c r="D487" s="10">
        <v>4.2999988820002907E-3</v>
      </c>
      <c r="E487" s="10">
        <v>0</v>
      </c>
    </row>
    <row r="488" spans="1:5" x14ac:dyDescent="0.25">
      <c r="A488" s="9" t="s">
        <v>628</v>
      </c>
      <c r="B488" s="10">
        <v>31</v>
      </c>
      <c r="C488" s="10">
        <v>0</v>
      </c>
      <c r="D488" s="10">
        <v>1.3482311424867209E-2</v>
      </c>
      <c r="E488" s="10">
        <v>0</v>
      </c>
    </row>
    <row r="489" spans="1:5" x14ac:dyDescent="0.25">
      <c r="A489" s="9" t="s">
        <v>620</v>
      </c>
      <c r="B489" s="10">
        <v>65</v>
      </c>
      <c r="C489" s="10">
        <v>0</v>
      </c>
      <c r="D489" s="10">
        <v>7.4300829197253851E-2</v>
      </c>
      <c r="E489" s="10">
        <v>0</v>
      </c>
    </row>
    <row r="490" spans="1:5" x14ac:dyDescent="0.25">
      <c r="A490" s="8" t="s">
        <v>1021</v>
      </c>
      <c r="B490" s="10">
        <v>27</v>
      </c>
      <c r="C490" s="10">
        <v>10</v>
      </c>
      <c r="D490" s="10">
        <v>0.2212063117534287</v>
      </c>
      <c r="E490" s="10">
        <v>4.7393364928909949E-2</v>
      </c>
    </row>
    <row r="491" spans="1:5" x14ac:dyDescent="0.25">
      <c r="A491" s="9" t="s">
        <v>639</v>
      </c>
      <c r="B491" s="10">
        <v>27</v>
      </c>
      <c r="C491" s="10">
        <v>10</v>
      </c>
      <c r="D491" s="10">
        <v>0.2212063117534287</v>
      </c>
      <c r="E491" s="10">
        <v>4.7393364928909949E-2</v>
      </c>
    </row>
    <row r="492" spans="1:5" x14ac:dyDescent="0.25">
      <c r="A492" s="8" t="s">
        <v>1020</v>
      </c>
      <c r="B492" s="10">
        <v>650</v>
      </c>
      <c r="C492" s="10">
        <v>410</v>
      </c>
      <c r="D492" s="10">
        <v>4.1006186886917165E-2</v>
      </c>
      <c r="E492" s="10">
        <v>0.19696900337613027</v>
      </c>
    </row>
    <row r="493" spans="1:5" x14ac:dyDescent="0.25">
      <c r="A493" s="9" t="s">
        <v>645</v>
      </c>
      <c r="B493" s="10">
        <v>127</v>
      </c>
      <c r="C493" s="10">
        <v>90</v>
      </c>
      <c r="D493" s="10">
        <v>3.1983737151100242E-2</v>
      </c>
      <c r="E493" s="10">
        <v>0.17142857142857143</v>
      </c>
    </row>
    <row r="494" spans="1:5" x14ac:dyDescent="0.25">
      <c r="A494" s="9" t="s">
        <v>643</v>
      </c>
      <c r="B494" s="10">
        <v>19</v>
      </c>
      <c r="C494" s="10">
        <v>20</v>
      </c>
      <c r="D494" s="10">
        <v>4.7978053323313495E-3</v>
      </c>
      <c r="E494" s="10">
        <v>4.3290043290043288E-2</v>
      </c>
    </row>
    <row r="495" spans="1:5" x14ac:dyDescent="0.25">
      <c r="A495" s="9" t="s">
        <v>640</v>
      </c>
      <c r="B495" s="10">
        <v>477</v>
      </c>
      <c r="C495" s="10">
        <v>260</v>
      </c>
      <c r="D495" s="10">
        <v>0.12043532446336846</v>
      </c>
      <c r="E495" s="10">
        <v>0.51689860834990065</v>
      </c>
    </row>
    <row r="496" spans="1:5" x14ac:dyDescent="0.25">
      <c r="A496" s="9" t="s">
        <v>638</v>
      </c>
      <c r="B496" s="10">
        <v>27</v>
      </c>
      <c r="C496" s="10">
        <v>40</v>
      </c>
      <c r="D496" s="10">
        <v>6.8078806008685846E-3</v>
      </c>
      <c r="E496" s="10">
        <v>5.6258790436005623E-2</v>
      </c>
    </row>
    <row r="497" spans="1:5" x14ac:dyDescent="0.25">
      <c r="A497" s="8" t="s">
        <v>633</v>
      </c>
      <c r="B497" s="10">
        <v>16</v>
      </c>
      <c r="C497" s="10">
        <v>50</v>
      </c>
      <c r="D497" s="10">
        <v>2.6699328845621144E-2</v>
      </c>
      <c r="E497" s="10">
        <v>0.16233766233766234</v>
      </c>
    </row>
    <row r="498" spans="1:5" x14ac:dyDescent="0.25">
      <c r="A498" s="9" t="s">
        <v>634</v>
      </c>
      <c r="B498" s="10">
        <v>8</v>
      </c>
      <c r="C498" s="10">
        <v>30</v>
      </c>
      <c r="D498" s="10">
        <v>2.6699328845621144E-2</v>
      </c>
      <c r="E498" s="10">
        <v>0.19480519480519481</v>
      </c>
    </row>
    <row r="499" spans="1:5" x14ac:dyDescent="0.25">
      <c r="A499" s="9" t="s">
        <v>633</v>
      </c>
      <c r="B499" s="10">
        <v>8</v>
      </c>
      <c r="C499" s="10">
        <v>20</v>
      </c>
      <c r="D499" s="10">
        <v>2.6699328845621144E-2</v>
      </c>
      <c r="E499" s="10">
        <v>0.12987012987012986</v>
      </c>
    </row>
    <row r="500" spans="1:5" x14ac:dyDescent="0.25">
      <c r="A500" s="8" t="s">
        <v>632</v>
      </c>
      <c r="B500" s="10">
        <v>2409</v>
      </c>
      <c r="C500" s="10">
        <v>2580</v>
      </c>
      <c r="D500" s="10">
        <v>0.12480510526248113</v>
      </c>
      <c r="E500" s="10">
        <v>0.18972325160778045</v>
      </c>
    </row>
    <row r="501" spans="1:5" x14ac:dyDescent="0.25">
      <c r="A501" s="9" t="s">
        <v>632</v>
      </c>
      <c r="B501" s="10">
        <v>386</v>
      </c>
      <c r="C501" s="10">
        <v>70</v>
      </c>
      <c r="D501" s="10">
        <v>0.10850779850607813</v>
      </c>
      <c r="E501" s="10">
        <v>0.10432190760059612</v>
      </c>
    </row>
    <row r="502" spans="1:5" x14ac:dyDescent="0.25">
      <c r="A502" s="9" t="s">
        <v>627</v>
      </c>
      <c r="B502" s="10">
        <v>1151</v>
      </c>
      <c r="C502" s="10">
        <v>390</v>
      </c>
      <c r="D502" s="10">
        <v>0.46042799402203649</v>
      </c>
      <c r="E502" s="10">
        <v>0.59815950920245398</v>
      </c>
    </row>
    <row r="503" spans="1:5" x14ac:dyDescent="0.25">
      <c r="A503" s="9" t="s">
        <v>631</v>
      </c>
      <c r="B503" s="10">
        <v>65</v>
      </c>
      <c r="C503" s="10">
        <v>320</v>
      </c>
      <c r="D503" s="10">
        <v>7.4300829197253851E-2</v>
      </c>
      <c r="E503" s="10">
        <v>7.7108433734939766E-2</v>
      </c>
    </row>
    <row r="504" spans="1:5" x14ac:dyDescent="0.25">
      <c r="A504" s="9" t="s">
        <v>619</v>
      </c>
      <c r="B504" s="10">
        <v>65</v>
      </c>
      <c r="C504" s="10">
        <v>1600</v>
      </c>
      <c r="D504" s="10">
        <v>7.4300829197253851E-2</v>
      </c>
      <c r="E504" s="10">
        <v>0.38554216867469876</v>
      </c>
    </row>
    <row r="505" spans="1:5" x14ac:dyDescent="0.25">
      <c r="A505" s="9" t="s">
        <v>609</v>
      </c>
      <c r="B505" s="10">
        <v>65</v>
      </c>
      <c r="C505" s="10">
        <v>30</v>
      </c>
      <c r="D505" s="10">
        <v>7.4300829197253851E-2</v>
      </c>
      <c r="E505" s="10">
        <v>7.2289156626506026E-3</v>
      </c>
    </row>
    <row r="506" spans="1:5" x14ac:dyDescent="0.25">
      <c r="A506" s="9" t="s">
        <v>600</v>
      </c>
      <c r="B506" s="10">
        <v>83</v>
      </c>
      <c r="C506" s="10">
        <v>20</v>
      </c>
      <c r="D506" s="10">
        <v>2.4510882388812879E-2</v>
      </c>
      <c r="E506" s="10">
        <v>4.3956043956043953E-2</v>
      </c>
    </row>
    <row r="507" spans="1:5" x14ac:dyDescent="0.25">
      <c r="A507" s="9" t="s">
        <v>599</v>
      </c>
      <c r="B507" s="10">
        <v>538</v>
      </c>
      <c r="C507" s="10">
        <v>110</v>
      </c>
      <c r="D507" s="10">
        <v>0.16678493516623158</v>
      </c>
      <c r="E507" s="10">
        <v>0.2412280701754386</v>
      </c>
    </row>
    <row r="508" spans="1:5" x14ac:dyDescent="0.25">
      <c r="A508" s="9" t="s">
        <v>479</v>
      </c>
      <c r="B508" s="10">
        <v>56</v>
      </c>
      <c r="C508" s="10">
        <v>40</v>
      </c>
      <c r="D508" s="10">
        <v>1.5306744424928347E-2</v>
      </c>
      <c r="E508" s="10">
        <v>6.0240963855421686E-2</v>
      </c>
    </row>
    <row r="509" spans="1:5" x14ac:dyDescent="0.25">
      <c r="A509" s="8" t="s">
        <v>1010</v>
      </c>
      <c r="B509" s="10">
        <v>984</v>
      </c>
      <c r="C509" s="10">
        <v>0</v>
      </c>
      <c r="D509" s="10">
        <v>0.18536777320049425</v>
      </c>
      <c r="E509" s="10">
        <v>0</v>
      </c>
    </row>
    <row r="510" spans="1:5" x14ac:dyDescent="0.25">
      <c r="A510" s="9" t="s">
        <v>626</v>
      </c>
      <c r="B510" s="10">
        <v>902</v>
      </c>
      <c r="C510" s="10">
        <v>0</v>
      </c>
      <c r="D510" s="10">
        <v>0.4732049034940044</v>
      </c>
      <c r="E510" s="10">
        <v>0</v>
      </c>
    </row>
    <row r="511" spans="1:5" x14ac:dyDescent="0.25">
      <c r="A511" s="9" t="s">
        <v>625</v>
      </c>
      <c r="B511" s="10">
        <v>17</v>
      </c>
      <c r="C511" s="10">
        <v>0</v>
      </c>
      <c r="D511" s="10">
        <v>8.5975869102245025E-3</v>
      </c>
      <c r="E511" s="10">
        <v>0</v>
      </c>
    </row>
    <row r="512" spans="1:5" x14ac:dyDescent="0.25">
      <c r="A512" s="9" t="s">
        <v>613</v>
      </c>
      <c r="B512" s="10">
        <v>65</v>
      </c>
      <c r="C512" s="10">
        <v>0</v>
      </c>
      <c r="D512" s="10">
        <v>7.4300829197253851E-2</v>
      </c>
      <c r="E512" s="10">
        <v>0</v>
      </c>
    </row>
    <row r="513" spans="1:5" x14ac:dyDescent="0.25">
      <c r="A513" s="8" t="s">
        <v>1009</v>
      </c>
      <c r="B513" s="10">
        <v>211</v>
      </c>
      <c r="C513" s="10">
        <v>100</v>
      </c>
      <c r="D513" s="10">
        <v>8.7484816983500968E-2</v>
      </c>
      <c r="E513" s="10">
        <v>3.4436907293037701E-2</v>
      </c>
    </row>
    <row r="514" spans="1:5" x14ac:dyDescent="0.25">
      <c r="A514" s="9" t="s">
        <v>624</v>
      </c>
      <c r="B514" s="10">
        <v>81</v>
      </c>
      <c r="C514" s="10">
        <v>20</v>
      </c>
      <c r="D514" s="10">
        <v>0.11385279255599519</v>
      </c>
      <c r="E514" s="10">
        <v>8.4033613445378158E-2</v>
      </c>
    </row>
    <row r="515" spans="1:5" x14ac:dyDescent="0.25">
      <c r="A515" s="9" t="s">
        <v>629</v>
      </c>
      <c r="B515" s="10">
        <v>65</v>
      </c>
      <c r="C515" s="10">
        <v>10</v>
      </c>
      <c r="D515" s="10">
        <v>7.4300829197253851E-2</v>
      </c>
      <c r="E515" s="10">
        <v>2.4096385542168677E-3</v>
      </c>
    </row>
    <row r="516" spans="1:5" x14ac:dyDescent="0.25">
      <c r="A516" s="9" t="s">
        <v>611</v>
      </c>
      <c r="B516" s="10">
        <v>65</v>
      </c>
      <c r="C516" s="10">
        <v>70</v>
      </c>
      <c r="D516" s="10">
        <v>7.4300829197253851E-2</v>
      </c>
      <c r="E516" s="10">
        <v>1.6867469879518072E-2</v>
      </c>
    </row>
    <row r="517" spans="1:5" x14ac:dyDescent="0.25">
      <c r="A517" s="8" t="s">
        <v>1016</v>
      </c>
      <c r="B517" s="10">
        <v>65</v>
      </c>
      <c r="C517" s="10">
        <v>0</v>
      </c>
      <c r="D517" s="10">
        <v>7.4300829197253851E-2</v>
      </c>
      <c r="E517" s="10">
        <v>0</v>
      </c>
    </row>
    <row r="518" spans="1:5" x14ac:dyDescent="0.25">
      <c r="A518" s="9" t="s">
        <v>622</v>
      </c>
      <c r="B518" s="10">
        <v>65</v>
      </c>
      <c r="C518" s="10">
        <v>0</v>
      </c>
      <c r="D518" s="10">
        <v>7.4300829197253851E-2</v>
      </c>
      <c r="E518" s="10">
        <v>0</v>
      </c>
    </row>
    <row r="519" spans="1:5" x14ac:dyDescent="0.25">
      <c r="A519" s="8" t="s">
        <v>1015</v>
      </c>
      <c r="B519" s="10">
        <v>65</v>
      </c>
      <c r="C519" s="10">
        <v>10</v>
      </c>
      <c r="D519" s="10">
        <v>7.4300829197253851E-2</v>
      </c>
      <c r="E519" s="10">
        <v>2.4096385542168677E-3</v>
      </c>
    </row>
    <row r="520" spans="1:5" x14ac:dyDescent="0.25">
      <c r="A520" s="9" t="s">
        <v>621</v>
      </c>
      <c r="B520" s="10">
        <v>65</v>
      </c>
      <c r="C520" s="10">
        <v>10</v>
      </c>
      <c r="D520" s="10">
        <v>7.4300829197253851E-2</v>
      </c>
      <c r="E520" s="10">
        <v>2.4096385542168677E-3</v>
      </c>
    </row>
    <row r="521" spans="1:5" x14ac:dyDescent="0.25">
      <c r="A521" s="8" t="s">
        <v>1013</v>
      </c>
      <c r="B521" s="10">
        <v>130</v>
      </c>
      <c r="C521" s="10">
        <v>30</v>
      </c>
      <c r="D521" s="10">
        <v>7.4300829197253851E-2</v>
      </c>
      <c r="E521" s="10">
        <v>3.6144578313253017E-3</v>
      </c>
    </row>
    <row r="522" spans="1:5" x14ac:dyDescent="0.25">
      <c r="A522" s="9" t="s">
        <v>618</v>
      </c>
      <c r="B522" s="10">
        <v>65</v>
      </c>
      <c r="C522" s="10">
        <v>10</v>
      </c>
      <c r="D522" s="10">
        <v>7.4300829197253851E-2</v>
      </c>
      <c r="E522" s="10">
        <v>2.4096385542168677E-3</v>
      </c>
    </row>
    <row r="523" spans="1:5" x14ac:dyDescent="0.25">
      <c r="A523" s="9" t="s">
        <v>617</v>
      </c>
      <c r="B523" s="10">
        <v>65</v>
      </c>
      <c r="C523" s="10">
        <v>20</v>
      </c>
      <c r="D523" s="10">
        <v>7.4300829197253851E-2</v>
      </c>
      <c r="E523" s="10">
        <v>4.8192771084337354E-3</v>
      </c>
    </row>
    <row r="524" spans="1:5" x14ac:dyDescent="0.25">
      <c r="A524" s="8" t="s">
        <v>1012</v>
      </c>
      <c r="B524" s="10">
        <v>65</v>
      </c>
      <c r="C524" s="10">
        <v>50</v>
      </c>
      <c r="D524" s="10">
        <v>7.4300829197253851E-2</v>
      </c>
      <c r="E524" s="10">
        <v>1.2048192771084336E-2</v>
      </c>
    </row>
    <row r="525" spans="1:5" x14ac:dyDescent="0.25">
      <c r="A525" s="9" t="s">
        <v>616</v>
      </c>
      <c r="B525" s="10">
        <v>65</v>
      </c>
      <c r="C525" s="10">
        <v>50</v>
      </c>
      <c r="D525" s="10">
        <v>7.4300829197253851E-2</v>
      </c>
      <c r="E525" s="10">
        <v>1.2048192771084336E-2</v>
      </c>
    </row>
    <row r="526" spans="1:5" x14ac:dyDescent="0.25">
      <c r="A526" s="8" t="s">
        <v>1008</v>
      </c>
      <c r="B526" s="10">
        <v>65</v>
      </c>
      <c r="C526" s="10">
        <v>0</v>
      </c>
      <c r="D526" s="10">
        <v>7.4300829197253851E-2</v>
      </c>
      <c r="E526" s="10">
        <v>0</v>
      </c>
    </row>
    <row r="527" spans="1:5" x14ac:dyDescent="0.25">
      <c r="A527" s="9" t="s">
        <v>610</v>
      </c>
      <c r="B527" s="10">
        <v>65</v>
      </c>
      <c r="C527" s="10">
        <v>0</v>
      </c>
      <c r="D527" s="10">
        <v>7.4300829197253851E-2</v>
      </c>
      <c r="E527" s="10">
        <v>0</v>
      </c>
    </row>
    <row r="528" spans="1:5" x14ac:dyDescent="0.25">
      <c r="A528" s="8" t="s">
        <v>788</v>
      </c>
      <c r="B528" s="10">
        <v>397</v>
      </c>
      <c r="C528" s="10">
        <v>100</v>
      </c>
      <c r="D528" s="10">
        <v>7.2918254641335251E-2</v>
      </c>
      <c r="E528" s="10">
        <v>0.10023801721751015</v>
      </c>
    </row>
    <row r="529" spans="1:5" x14ac:dyDescent="0.25">
      <c r="A529" s="9" t="s">
        <v>614</v>
      </c>
      <c r="B529" s="10">
        <v>65</v>
      </c>
      <c r="C529" s="10">
        <v>10</v>
      </c>
      <c r="D529" s="10">
        <v>7.4300829197253851E-2</v>
      </c>
      <c r="E529" s="10">
        <v>2.4096385542168677E-3</v>
      </c>
    </row>
    <row r="530" spans="1:5" x14ac:dyDescent="0.25">
      <c r="A530" s="9" t="s">
        <v>608</v>
      </c>
      <c r="B530" s="10">
        <v>65</v>
      </c>
      <c r="C530" s="10">
        <v>30</v>
      </c>
      <c r="D530" s="10">
        <v>7.4300829197253851E-2</v>
      </c>
      <c r="E530" s="10">
        <v>7.2289156626506026E-3</v>
      </c>
    </row>
    <row r="531" spans="1:5" x14ac:dyDescent="0.25">
      <c r="A531" s="9" t="s">
        <v>165</v>
      </c>
      <c r="B531" s="10">
        <v>247</v>
      </c>
      <c r="C531" s="10">
        <v>50</v>
      </c>
      <c r="D531" s="10">
        <v>0.1326965332359151</v>
      </c>
      <c r="E531" s="10">
        <v>0.32679738562091504</v>
      </c>
    </row>
    <row r="532" spans="1:5" x14ac:dyDescent="0.25">
      <c r="A532" s="9" t="s">
        <v>162</v>
      </c>
      <c r="B532" s="10">
        <v>20</v>
      </c>
      <c r="C532" s="10">
        <v>10</v>
      </c>
      <c r="D532" s="10">
        <v>1.0374826934918192E-2</v>
      </c>
      <c r="E532" s="10">
        <v>6.4516129032258063E-2</v>
      </c>
    </row>
    <row r="533" spans="1:5" x14ac:dyDescent="0.25">
      <c r="A533" s="8" t="s">
        <v>606</v>
      </c>
      <c r="B533" s="10">
        <v>65</v>
      </c>
      <c r="C533" s="10">
        <v>10</v>
      </c>
      <c r="D533" s="10">
        <v>7.4300829197253851E-2</v>
      </c>
      <c r="E533" s="10">
        <v>2.4096385542168677E-3</v>
      </c>
    </row>
    <row r="534" spans="1:5" x14ac:dyDescent="0.25">
      <c r="A534" s="9" t="s">
        <v>606</v>
      </c>
      <c r="B534" s="10">
        <v>65</v>
      </c>
      <c r="C534" s="10">
        <v>10</v>
      </c>
      <c r="D534" s="10">
        <v>7.4300829197253851E-2</v>
      </c>
      <c r="E534" s="10">
        <v>2.4096385542168677E-3</v>
      </c>
    </row>
    <row r="535" spans="1:5" x14ac:dyDescent="0.25">
      <c r="A535" s="8" t="s">
        <v>603</v>
      </c>
      <c r="B535" s="10">
        <v>21</v>
      </c>
      <c r="C535" s="10">
        <v>30</v>
      </c>
      <c r="D535" s="10">
        <v>6.4366198305513848E-3</v>
      </c>
      <c r="E535" s="10">
        <v>5.9760956175298807E-2</v>
      </c>
    </row>
    <row r="536" spans="1:5" x14ac:dyDescent="0.25">
      <c r="A536" s="9" t="s">
        <v>603</v>
      </c>
      <c r="B536" s="10">
        <v>21</v>
      </c>
      <c r="C536" s="10">
        <v>30</v>
      </c>
      <c r="D536" s="10">
        <v>6.4366198305513848E-3</v>
      </c>
      <c r="E536" s="10">
        <v>5.9760956175298807E-2</v>
      </c>
    </row>
    <row r="537" spans="1:5" x14ac:dyDescent="0.25">
      <c r="A537" s="8" t="s">
        <v>601</v>
      </c>
      <c r="B537" s="10">
        <v>70</v>
      </c>
      <c r="C537" s="10">
        <v>10</v>
      </c>
      <c r="D537" s="10">
        <v>6.4203808569924359E-2</v>
      </c>
      <c r="E537" s="10">
        <v>2.8490028490028491E-2</v>
      </c>
    </row>
    <row r="538" spans="1:5" x14ac:dyDescent="0.25">
      <c r="A538" s="9" t="s">
        <v>601</v>
      </c>
      <c r="B538" s="10">
        <v>70</v>
      </c>
      <c r="C538" s="10">
        <v>10</v>
      </c>
      <c r="D538" s="10">
        <v>6.4203808569924359E-2</v>
      </c>
      <c r="E538" s="10">
        <v>2.8490028490028491E-2</v>
      </c>
    </row>
    <row r="539" spans="1:5" x14ac:dyDescent="0.25">
      <c r="A539" s="8" t="s">
        <v>596</v>
      </c>
      <c r="B539" s="10">
        <v>35</v>
      </c>
      <c r="C539" s="10">
        <v>10</v>
      </c>
      <c r="D539" s="10">
        <v>7.1185378929941381E-2</v>
      </c>
      <c r="E539" s="10">
        <v>0.13869625520110956</v>
      </c>
    </row>
    <row r="540" spans="1:5" x14ac:dyDescent="0.25">
      <c r="A540" s="9" t="s">
        <v>596</v>
      </c>
      <c r="B540" s="10">
        <v>35</v>
      </c>
      <c r="C540" s="10">
        <v>10</v>
      </c>
      <c r="D540" s="10">
        <v>7.1185378929941381E-2</v>
      </c>
      <c r="E540" s="10">
        <v>0.13869625520110956</v>
      </c>
    </row>
    <row r="541" spans="1:5" x14ac:dyDescent="0.25">
      <c r="A541" s="8" t="s">
        <v>1007</v>
      </c>
      <c r="B541" s="10">
        <v>35</v>
      </c>
      <c r="C541" s="10">
        <v>10</v>
      </c>
      <c r="D541" s="10">
        <v>7.1185378929941381E-2</v>
      </c>
      <c r="E541" s="10">
        <v>0.13869625520110956</v>
      </c>
    </row>
    <row r="542" spans="1:5" x14ac:dyDescent="0.25">
      <c r="A542" s="9" t="s">
        <v>590</v>
      </c>
      <c r="B542" s="10">
        <v>35</v>
      </c>
      <c r="C542" s="10">
        <v>10</v>
      </c>
      <c r="D542" s="10">
        <v>7.1185378929941381E-2</v>
      </c>
      <c r="E542" s="10">
        <v>0.13869625520110956</v>
      </c>
    </row>
    <row r="543" spans="1:5" x14ac:dyDescent="0.25">
      <c r="A543" s="8" t="s">
        <v>587</v>
      </c>
      <c r="B543" s="10">
        <v>258</v>
      </c>
      <c r="C543" s="10">
        <v>90</v>
      </c>
      <c r="D543" s="10">
        <v>0.49330770333092444</v>
      </c>
      <c r="E543" s="10">
        <v>0.35077801109136919</v>
      </c>
    </row>
    <row r="544" spans="1:5" x14ac:dyDescent="0.25">
      <c r="A544" s="9" t="s">
        <v>587</v>
      </c>
      <c r="B544" s="10">
        <v>37</v>
      </c>
      <c r="C544" s="10">
        <v>20</v>
      </c>
      <c r="D544" s="10">
        <v>0.13617710384424286</v>
      </c>
      <c r="E544" s="10">
        <v>0.13245033112582782</v>
      </c>
    </row>
    <row r="545" spans="1:5" x14ac:dyDescent="0.25">
      <c r="A545" s="9" t="s">
        <v>585</v>
      </c>
      <c r="B545" s="10">
        <v>221</v>
      </c>
      <c r="C545" s="10">
        <v>70</v>
      </c>
      <c r="D545" s="10">
        <v>0.85043830281760602</v>
      </c>
      <c r="E545" s="10">
        <v>0.56910569105691056</v>
      </c>
    </row>
    <row r="546" spans="1:5" x14ac:dyDescent="0.25">
      <c r="A546" s="8" t="s">
        <v>582</v>
      </c>
      <c r="B546" s="10">
        <v>14</v>
      </c>
      <c r="C546" s="10">
        <v>10</v>
      </c>
      <c r="D546" s="10">
        <v>0.79726651480637811</v>
      </c>
      <c r="E546" s="10">
        <v>0.68027210884353739</v>
      </c>
    </row>
    <row r="547" spans="1:5" x14ac:dyDescent="0.25">
      <c r="A547" s="9" t="s">
        <v>582</v>
      </c>
      <c r="B547" s="10">
        <v>14</v>
      </c>
      <c r="C547" s="10">
        <v>10</v>
      </c>
      <c r="D547" s="10">
        <v>0.79726651480637811</v>
      </c>
      <c r="E547" s="10">
        <v>0.68027210884353739</v>
      </c>
    </row>
    <row r="548" spans="1:5" x14ac:dyDescent="0.25">
      <c r="A548" s="8" t="s">
        <v>581</v>
      </c>
      <c r="B548" s="10">
        <v>53</v>
      </c>
      <c r="C548" s="10">
        <v>50</v>
      </c>
      <c r="D548" s="10">
        <v>1.389180121618788</v>
      </c>
      <c r="E548" s="10">
        <v>0.27624309392265195</v>
      </c>
    </row>
    <row r="549" spans="1:5" x14ac:dyDescent="0.25">
      <c r="A549" s="9" t="s">
        <v>581</v>
      </c>
      <c r="B549" s="10">
        <v>53</v>
      </c>
      <c r="C549" s="10">
        <v>50</v>
      </c>
      <c r="D549" s="10">
        <v>1.389180121618788</v>
      </c>
      <c r="E549" s="10">
        <v>0.27624309392265195</v>
      </c>
    </row>
    <row r="550" spans="1:5" x14ac:dyDescent="0.25">
      <c r="A550" s="8" t="s">
        <v>580</v>
      </c>
      <c r="B550" s="10">
        <v>24</v>
      </c>
      <c r="C550" s="10">
        <v>10</v>
      </c>
      <c r="D550" s="10">
        <v>7.8730600288022784E-2</v>
      </c>
      <c r="E550" s="10">
        <v>2.2675736961451247E-2</v>
      </c>
    </row>
    <row r="551" spans="1:5" x14ac:dyDescent="0.25">
      <c r="A551" s="9" t="s">
        <v>580</v>
      </c>
      <c r="B551" s="10">
        <v>24</v>
      </c>
      <c r="C551" s="10">
        <v>10</v>
      </c>
      <c r="D551" s="10">
        <v>7.8730600288022784E-2</v>
      </c>
      <c r="E551" s="10">
        <v>2.2675736961451247E-2</v>
      </c>
    </row>
    <row r="552" spans="1:5" x14ac:dyDescent="0.25">
      <c r="A552" s="8" t="s">
        <v>578</v>
      </c>
      <c r="B552" s="10">
        <v>67</v>
      </c>
      <c r="C552" s="10">
        <v>10</v>
      </c>
      <c r="D552" s="10">
        <v>8.9354659312022466E-2</v>
      </c>
      <c r="E552" s="10">
        <v>3.5087719298245612E-2</v>
      </c>
    </row>
    <row r="553" spans="1:5" x14ac:dyDescent="0.25">
      <c r="A553" s="9" t="s">
        <v>578</v>
      </c>
      <c r="B553" s="10">
        <v>67</v>
      </c>
      <c r="C553" s="10">
        <v>10</v>
      </c>
      <c r="D553" s="10">
        <v>8.9354659312022466E-2</v>
      </c>
      <c r="E553" s="10">
        <v>3.5087719298245612E-2</v>
      </c>
    </row>
    <row r="554" spans="1:5" x14ac:dyDescent="0.25">
      <c r="A554" s="8" t="s">
        <v>577</v>
      </c>
      <c r="B554" s="10">
        <v>17</v>
      </c>
      <c r="C554" s="10">
        <v>20</v>
      </c>
      <c r="D554" s="10">
        <v>1.2210678741351967E-2</v>
      </c>
      <c r="E554" s="10">
        <v>3.4602076124567477E-2</v>
      </c>
    </row>
    <row r="555" spans="1:5" x14ac:dyDescent="0.25">
      <c r="A555" s="9" t="s">
        <v>577</v>
      </c>
      <c r="B555" s="10">
        <v>17</v>
      </c>
      <c r="C555" s="10">
        <v>20</v>
      </c>
      <c r="D555" s="10">
        <v>1.2210678741351967E-2</v>
      </c>
      <c r="E555" s="10">
        <v>3.4602076124567477E-2</v>
      </c>
    </row>
    <row r="556" spans="1:5" x14ac:dyDescent="0.25">
      <c r="A556" s="8" t="s">
        <v>574</v>
      </c>
      <c r="B556" s="10">
        <v>25</v>
      </c>
      <c r="C556" s="10">
        <v>20</v>
      </c>
      <c r="D556" s="10">
        <v>5.2701499969011519E-3</v>
      </c>
      <c r="E556" s="10">
        <v>4.6511627906976744E-2</v>
      </c>
    </row>
    <row r="557" spans="1:5" x14ac:dyDescent="0.25">
      <c r="A557" s="9" t="s">
        <v>574</v>
      </c>
      <c r="B557" s="10">
        <v>25</v>
      </c>
      <c r="C557" s="10">
        <v>20</v>
      </c>
      <c r="D557" s="10">
        <v>5.2701499969011519E-3</v>
      </c>
      <c r="E557" s="10">
        <v>4.6511627906976744E-2</v>
      </c>
    </row>
    <row r="558" spans="1:5" x14ac:dyDescent="0.25">
      <c r="A558" s="8" t="s">
        <v>570</v>
      </c>
      <c r="B558" s="10">
        <v>25</v>
      </c>
      <c r="C558" s="10">
        <v>0</v>
      </c>
      <c r="D558" s="10">
        <v>5.2701499969011519E-3</v>
      </c>
      <c r="E558" s="10">
        <v>0</v>
      </c>
    </row>
    <row r="559" spans="1:5" x14ac:dyDescent="0.25">
      <c r="A559" s="9" t="s">
        <v>570</v>
      </c>
      <c r="B559" s="10">
        <v>25</v>
      </c>
      <c r="C559" s="10">
        <v>0</v>
      </c>
      <c r="D559" s="10">
        <v>5.2701499969011519E-3</v>
      </c>
      <c r="E559" s="10">
        <v>0</v>
      </c>
    </row>
    <row r="560" spans="1:5" x14ac:dyDescent="0.25">
      <c r="A560" s="8" t="s">
        <v>970</v>
      </c>
      <c r="B560" s="10">
        <v>25</v>
      </c>
      <c r="C560" s="10">
        <v>10</v>
      </c>
      <c r="D560" s="10">
        <v>5.2701499969011519E-3</v>
      </c>
      <c r="E560" s="10">
        <v>2.3255813953488372E-2</v>
      </c>
    </row>
    <row r="561" spans="1:5" x14ac:dyDescent="0.25">
      <c r="A561" s="9" t="s">
        <v>568</v>
      </c>
      <c r="B561" s="10">
        <v>25</v>
      </c>
      <c r="C561" s="10">
        <v>10</v>
      </c>
      <c r="D561" s="10">
        <v>5.2701499969011519E-3</v>
      </c>
      <c r="E561" s="10">
        <v>2.3255813953488372E-2</v>
      </c>
    </row>
    <row r="562" spans="1:5" x14ac:dyDescent="0.25">
      <c r="A562" s="8" t="s">
        <v>567</v>
      </c>
      <c r="B562" s="10">
        <v>25</v>
      </c>
      <c r="C562" s="10">
        <v>20</v>
      </c>
      <c r="D562" s="10">
        <v>5.2701499969011519E-3</v>
      </c>
      <c r="E562" s="10">
        <v>4.6511627906976744E-2</v>
      </c>
    </row>
    <row r="563" spans="1:5" x14ac:dyDescent="0.25">
      <c r="A563" s="9" t="s">
        <v>567</v>
      </c>
      <c r="B563" s="10">
        <v>25</v>
      </c>
      <c r="C563" s="10">
        <v>20</v>
      </c>
      <c r="D563" s="10">
        <v>5.2701499969011519E-3</v>
      </c>
      <c r="E563" s="10">
        <v>4.6511627906976744E-2</v>
      </c>
    </row>
    <row r="564" spans="1:5" x14ac:dyDescent="0.25">
      <c r="A564" s="8" t="s">
        <v>969</v>
      </c>
      <c r="B564" s="10">
        <v>25</v>
      </c>
      <c r="C564" s="10">
        <v>10</v>
      </c>
      <c r="D564" s="10">
        <v>5.2701499969011519E-3</v>
      </c>
      <c r="E564" s="10">
        <v>2.3255813953488372E-2</v>
      </c>
    </row>
    <row r="565" spans="1:5" x14ac:dyDescent="0.25">
      <c r="A565" s="9" t="s">
        <v>564</v>
      </c>
      <c r="B565" s="10">
        <v>25</v>
      </c>
      <c r="C565" s="10">
        <v>10</v>
      </c>
      <c r="D565" s="10">
        <v>5.2701499969011519E-3</v>
      </c>
      <c r="E565" s="10">
        <v>2.3255813953488372E-2</v>
      </c>
    </row>
    <row r="566" spans="1:5" x14ac:dyDescent="0.25">
      <c r="A566" s="8" t="s">
        <v>968</v>
      </c>
      <c r="B566" s="10">
        <v>25</v>
      </c>
      <c r="C566" s="10">
        <v>0</v>
      </c>
      <c r="D566" s="10">
        <v>5.2701499969011519E-3</v>
      </c>
      <c r="E566" s="10">
        <v>0</v>
      </c>
    </row>
    <row r="567" spans="1:5" x14ac:dyDescent="0.25">
      <c r="A567" s="9" t="s">
        <v>563</v>
      </c>
      <c r="B567" s="10">
        <v>25</v>
      </c>
      <c r="C567" s="10">
        <v>0</v>
      </c>
      <c r="D567" s="10">
        <v>5.2701499969011519E-3</v>
      </c>
      <c r="E567" s="10">
        <v>0</v>
      </c>
    </row>
    <row r="568" spans="1:5" x14ac:dyDescent="0.25">
      <c r="A568" s="8" t="s">
        <v>967</v>
      </c>
      <c r="B568" s="10">
        <v>25</v>
      </c>
      <c r="C568" s="10">
        <v>20</v>
      </c>
      <c r="D568" s="10">
        <v>5.2701499969011519E-3</v>
      </c>
      <c r="E568" s="10">
        <v>4.6511627906976744E-2</v>
      </c>
    </row>
    <row r="569" spans="1:5" x14ac:dyDescent="0.25">
      <c r="A569" s="9" t="s">
        <v>561</v>
      </c>
      <c r="B569" s="10">
        <v>25</v>
      </c>
      <c r="C569" s="10">
        <v>20</v>
      </c>
      <c r="D569" s="10">
        <v>5.2701499969011519E-3</v>
      </c>
      <c r="E569" s="10">
        <v>4.6511627906976744E-2</v>
      </c>
    </row>
    <row r="570" spans="1:5" x14ac:dyDescent="0.25">
      <c r="A570" s="8" t="s">
        <v>966</v>
      </c>
      <c r="B570" s="10">
        <v>25</v>
      </c>
      <c r="C570" s="10">
        <v>0</v>
      </c>
      <c r="D570" s="10">
        <v>5.2701499969011519E-3</v>
      </c>
      <c r="E570" s="10">
        <v>0</v>
      </c>
    </row>
    <row r="571" spans="1:5" x14ac:dyDescent="0.25">
      <c r="A571" s="9" t="s">
        <v>560</v>
      </c>
      <c r="B571" s="10">
        <v>25</v>
      </c>
      <c r="C571" s="10">
        <v>0</v>
      </c>
      <c r="D571" s="10">
        <v>5.2701499969011519E-3</v>
      </c>
      <c r="E571" s="10">
        <v>0</v>
      </c>
    </row>
    <row r="572" spans="1:5" x14ac:dyDescent="0.25">
      <c r="A572" s="8" t="s">
        <v>556</v>
      </c>
      <c r="B572" s="10">
        <v>25</v>
      </c>
      <c r="C572" s="10">
        <v>10</v>
      </c>
      <c r="D572" s="10">
        <v>5.2701499969011519E-3</v>
      </c>
      <c r="E572" s="10">
        <v>2.3255813953488372E-2</v>
      </c>
    </row>
    <row r="573" spans="1:5" x14ac:dyDescent="0.25">
      <c r="A573" s="9" t="s">
        <v>556</v>
      </c>
      <c r="B573" s="10">
        <v>25</v>
      </c>
      <c r="C573" s="10">
        <v>10</v>
      </c>
      <c r="D573" s="10">
        <v>5.2701499969011519E-3</v>
      </c>
      <c r="E573" s="10">
        <v>2.3255813953488372E-2</v>
      </c>
    </row>
    <row r="574" spans="1:5" x14ac:dyDescent="0.25">
      <c r="A574" s="8" t="s">
        <v>554</v>
      </c>
      <c r="B574" s="10">
        <v>25</v>
      </c>
      <c r="C574" s="10">
        <v>10</v>
      </c>
      <c r="D574" s="10">
        <v>5.2701499969011519E-3</v>
      </c>
      <c r="E574" s="10">
        <v>2.3255813953488372E-2</v>
      </c>
    </row>
    <row r="575" spans="1:5" x14ac:dyDescent="0.25">
      <c r="A575" s="9" t="s">
        <v>554</v>
      </c>
      <c r="B575" s="10">
        <v>25</v>
      </c>
      <c r="C575" s="10">
        <v>10</v>
      </c>
      <c r="D575" s="10">
        <v>5.2701499969011519E-3</v>
      </c>
      <c r="E575" s="10">
        <v>2.3255813953488372E-2</v>
      </c>
    </row>
    <row r="576" spans="1:5" x14ac:dyDescent="0.25">
      <c r="A576" s="8" t="s">
        <v>552</v>
      </c>
      <c r="B576" s="10">
        <v>25</v>
      </c>
      <c r="C576" s="10">
        <v>10</v>
      </c>
      <c r="D576" s="10">
        <v>5.2701499969011519E-3</v>
      </c>
      <c r="E576" s="10">
        <v>2.3255813953488372E-2</v>
      </c>
    </row>
    <row r="577" spans="1:5" x14ac:dyDescent="0.25">
      <c r="A577" s="9" t="s">
        <v>552</v>
      </c>
      <c r="B577" s="10">
        <v>25</v>
      </c>
      <c r="C577" s="10">
        <v>10</v>
      </c>
      <c r="D577" s="10">
        <v>5.2701499969011519E-3</v>
      </c>
      <c r="E577" s="10">
        <v>2.3255813953488372E-2</v>
      </c>
    </row>
    <row r="578" spans="1:5" x14ac:dyDescent="0.25">
      <c r="A578" s="8" t="s">
        <v>965</v>
      </c>
      <c r="B578" s="10">
        <v>25</v>
      </c>
      <c r="C578" s="10">
        <v>0</v>
      </c>
      <c r="D578" s="10">
        <v>5.2701499969011519E-3</v>
      </c>
      <c r="E578" s="10">
        <v>0</v>
      </c>
    </row>
    <row r="579" spans="1:5" x14ac:dyDescent="0.25">
      <c r="A579" s="9" t="s">
        <v>551</v>
      </c>
      <c r="B579" s="10">
        <v>25</v>
      </c>
      <c r="C579" s="10">
        <v>0</v>
      </c>
      <c r="D579" s="10">
        <v>5.2701499969011519E-3</v>
      </c>
      <c r="E579" s="10">
        <v>0</v>
      </c>
    </row>
    <row r="580" spans="1:5" x14ac:dyDescent="0.25">
      <c r="A580" s="8" t="s">
        <v>550</v>
      </c>
      <c r="B580" s="10">
        <v>25</v>
      </c>
      <c r="C580" s="10">
        <v>20</v>
      </c>
      <c r="D580" s="10">
        <v>5.2701499969011519E-3</v>
      </c>
      <c r="E580" s="10">
        <v>4.6511627906976744E-2</v>
      </c>
    </row>
    <row r="581" spans="1:5" x14ac:dyDescent="0.25">
      <c r="A581" s="9" t="s">
        <v>550</v>
      </c>
      <c r="B581" s="10">
        <v>25</v>
      </c>
      <c r="C581" s="10">
        <v>20</v>
      </c>
      <c r="D581" s="10">
        <v>5.2701499969011519E-3</v>
      </c>
      <c r="E581" s="10">
        <v>4.6511627906976744E-2</v>
      </c>
    </row>
    <row r="582" spans="1:5" x14ac:dyDescent="0.25">
      <c r="A582" s="8" t="s">
        <v>549</v>
      </c>
      <c r="B582" s="10">
        <v>25</v>
      </c>
      <c r="C582" s="10">
        <v>10</v>
      </c>
      <c r="D582" s="10">
        <v>5.2701499969011519E-3</v>
      </c>
      <c r="E582" s="10">
        <v>2.3255813953488372E-2</v>
      </c>
    </row>
    <row r="583" spans="1:5" x14ac:dyDescent="0.25">
      <c r="A583" s="9" t="s">
        <v>549</v>
      </c>
      <c r="B583" s="10">
        <v>25</v>
      </c>
      <c r="C583" s="10">
        <v>10</v>
      </c>
      <c r="D583" s="10">
        <v>5.2701499969011519E-3</v>
      </c>
      <c r="E583" s="10">
        <v>2.3255813953488372E-2</v>
      </c>
    </row>
    <row r="584" spans="1:5" x14ac:dyDescent="0.25">
      <c r="A584" s="8" t="s">
        <v>548</v>
      </c>
      <c r="B584" s="10">
        <v>29</v>
      </c>
      <c r="C584" s="10">
        <v>10</v>
      </c>
      <c r="D584" s="10">
        <v>2.7587519025875187</v>
      </c>
      <c r="E584" s="10">
        <v>0.20920502092050208</v>
      </c>
    </row>
    <row r="585" spans="1:5" x14ac:dyDescent="0.25">
      <c r="A585" s="9" t="s">
        <v>548</v>
      </c>
      <c r="B585" s="10">
        <v>29</v>
      </c>
      <c r="C585" s="10">
        <v>10</v>
      </c>
      <c r="D585" s="10">
        <v>2.7587519025875187</v>
      </c>
      <c r="E585" s="10">
        <v>0.20920502092050208</v>
      </c>
    </row>
    <row r="586" spans="1:5" x14ac:dyDescent="0.25">
      <c r="A586" s="8" t="s">
        <v>547</v>
      </c>
      <c r="B586" s="10">
        <v>17</v>
      </c>
      <c r="C586" s="10">
        <v>10</v>
      </c>
      <c r="D586" s="10">
        <v>1.6697770356546509</v>
      </c>
      <c r="E586" s="10">
        <v>0.18484288354898334</v>
      </c>
    </row>
    <row r="587" spans="1:5" x14ac:dyDescent="0.25">
      <c r="A587" s="9" t="s">
        <v>547</v>
      </c>
      <c r="B587" s="10">
        <v>17</v>
      </c>
      <c r="C587" s="10">
        <v>10</v>
      </c>
      <c r="D587" s="10">
        <v>1.6697770356546509</v>
      </c>
      <c r="E587" s="10">
        <v>0.18484288354898334</v>
      </c>
    </row>
    <row r="588" spans="1:5" x14ac:dyDescent="0.25">
      <c r="A588" s="8" t="s">
        <v>546</v>
      </c>
      <c r="B588" s="10">
        <v>27</v>
      </c>
      <c r="C588" s="10">
        <v>10</v>
      </c>
      <c r="D588" s="10">
        <v>3.0204720886005147</v>
      </c>
      <c r="E588" s="10">
        <v>0.24570024570024571</v>
      </c>
    </row>
    <row r="589" spans="1:5" x14ac:dyDescent="0.25">
      <c r="A589" s="9" t="s">
        <v>546</v>
      </c>
      <c r="B589" s="10">
        <v>27</v>
      </c>
      <c r="C589" s="10">
        <v>10</v>
      </c>
      <c r="D589" s="10">
        <v>3.0204720886005147</v>
      </c>
      <c r="E589" s="10">
        <v>0.24570024570024571</v>
      </c>
    </row>
    <row r="590" spans="1:5" x14ac:dyDescent="0.25">
      <c r="A590" s="8" t="s">
        <v>544</v>
      </c>
      <c r="B590" s="10">
        <v>15</v>
      </c>
      <c r="C590" s="10">
        <v>0</v>
      </c>
      <c r="D590" s="10">
        <v>0.32431731205811765</v>
      </c>
      <c r="E590" s="10">
        <v>0</v>
      </c>
    </row>
    <row r="591" spans="1:5" x14ac:dyDescent="0.25">
      <c r="A591" s="9" t="s">
        <v>544</v>
      </c>
      <c r="B591" s="10">
        <v>15</v>
      </c>
      <c r="C591" s="10">
        <v>0</v>
      </c>
      <c r="D591" s="10">
        <v>0.32431731205811765</v>
      </c>
      <c r="E591" s="10">
        <v>0</v>
      </c>
    </row>
    <row r="592" spans="1:5" x14ac:dyDescent="0.25">
      <c r="A592" s="8" t="s">
        <v>543</v>
      </c>
      <c r="B592" s="10">
        <v>15</v>
      </c>
      <c r="C592" s="10">
        <v>0</v>
      </c>
      <c r="D592" s="10">
        <v>0.32431731205811765</v>
      </c>
      <c r="E592" s="10">
        <v>0</v>
      </c>
    </row>
    <row r="593" spans="1:5" x14ac:dyDescent="0.25">
      <c r="A593" s="9" t="s">
        <v>543</v>
      </c>
      <c r="B593" s="10">
        <v>15</v>
      </c>
      <c r="C593" s="10">
        <v>0</v>
      </c>
      <c r="D593" s="10">
        <v>0.32431731205811765</v>
      </c>
      <c r="E593" s="10">
        <v>0</v>
      </c>
    </row>
    <row r="594" spans="1:5" x14ac:dyDescent="0.25">
      <c r="A594" s="8" t="s">
        <v>542</v>
      </c>
      <c r="B594" s="10">
        <v>15</v>
      </c>
      <c r="C594" s="10">
        <v>0</v>
      </c>
      <c r="D594" s="10">
        <v>0.32431731205811765</v>
      </c>
      <c r="E594" s="10">
        <v>0</v>
      </c>
    </row>
    <row r="595" spans="1:5" x14ac:dyDescent="0.25">
      <c r="A595" s="9" t="s">
        <v>542</v>
      </c>
      <c r="B595" s="10">
        <v>15</v>
      </c>
      <c r="C595" s="10">
        <v>0</v>
      </c>
      <c r="D595" s="10">
        <v>0.32431731205811765</v>
      </c>
      <c r="E595" s="10">
        <v>0</v>
      </c>
    </row>
    <row r="596" spans="1:5" x14ac:dyDescent="0.25">
      <c r="A596" s="8" t="s">
        <v>541</v>
      </c>
      <c r="B596" s="10">
        <v>15</v>
      </c>
      <c r="C596" s="10">
        <v>10</v>
      </c>
      <c r="D596" s="10">
        <v>0.32431731205811765</v>
      </c>
      <c r="E596" s="10">
        <v>0.14025245441795231</v>
      </c>
    </row>
    <row r="597" spans="1:5" x14ac:dyDescent="0.25">
      <c r="A597" s="9" t="s">
        <v>541</v>
      </c>
      <c r="B597" s="10">
        <v>15</v>
      </c>
      <c r="C597" s="10">
        <v>10</v>
      </c>
      <c r="D597" s="10">
        <v>0.32431731205811765</v>
      </c>
      <c r="E597" s="10">
        <v>0.14025245441795231</v>
      </c>
    </row>
    <row r="598" spans="1:5" x14ac:dyDescent="0.25">
      <c r="A598" s="8" t="s">
        <v>540</v>
      </c>
      <c r="B598" s="10">
        <v>15</v>
      </c>
      <c r="C598" s="10">
        <v>10</v>
      </c>
      <c r="D598" s="10">
        <v>0.32431731205811765</v>
      </c>
      <c r="E598" s="10">
        <v>0.14025245441795231</v>
      </c>
    </row>
    <row r="599" spans="1:5" x14ac:dyDescent="0.25">
      <c r="A599" s="9" t="s">
        <v>540</v>
      </c>
      <c r="B599" s="10">
        <v>15</v>
      </c>
      <c r="C599" s="10">
        <v>10</v>
      </c>
      <c r="D599" s="10">
        <v>0.32431731205811765</v>
      </c>
      <c r="E599" s="10">
        <v>0.14025245441795231</v>
      </c>
    </row>
    <row r="600" spans="1:5" x14ac:dyDescent="0.25">
      <c r="A600" s="8" t="s">
        <v>539</v>
      </c>
      <c r="B600" s="10">
        <v>23</v>
      </c>
      <c r="C600" s="10">
        <v>10</v>
      </c>
      <c r="D600" s="10">
        <v>1.9110926464478604</v>
      </c>
      <c r="E600" s="10">
        <v>0.35842293906810035</v>
      </c>
    </row>
    <row r="601" spans="1:5" x14ac:dyDescent="0.25">
      <c r="A601" s="9" t="s">
        <v>539</v>
      </c>
      <c r="B601" s="10">
        <v>23</v>
      </c>
      <c r="C601" s="10">
        <v>10</v>
      </c>
      <c r="D601" s="10">
        <v>1.9110926464478604</v>
      </c>
      <c r="E601" s="10">
        <v>0.35842293906810035</v>
      </c>
    </row>
    <row r="602" spans="1:5" x14ac:dyDescent="0.25">
      <c r="A602" s="8" t="s">
        <v>538</v>
      </c>
      <c r="B602" s="10">
        <v>8</v>
      </c>
      <c r="C602" s="10">
        <v>0</v>
      </c>
      <c r="D602" s="10">
        <v>8.0160320641282556</v>
      </c>
      <c r="E602" s="10">
        <v>0</v>
      </c>
    </row>
    <row r="603" spans="1:5" x14ac:dyDescent="0.25">
      <c r="A603" s="9" t="s">
        <v>538</v>
      </c>
      <c r="B603" s="10">
        <v>8</v>
      </c>
      <c r="C603" s="10">
        <v>0</v>
      </c>
      <c r="D603" s="10">
        <v>8.0160320641282556</v>
      </c>
      <c r="E603" s="10">
        <v>0</v>
      </c>
    </row>
    <row r="604" spans="1:5" x14ac:dyDescent="0.25">
      <c r="A604" s="8" t="s">
        <v>537</v>
      </c>
      <c r="B604" s="10">
        <v>8</v>
      </c>
      <c r="C604" s="10">
        <v>10</v>
      </c>
      <c r="D604" s="10">
        <v>8.0160320641282556</v>
      </c>
      <c r="E604" s="10">
        <v>0.42016806722689076</v>
      </c>
    </row>
    <row r="605" spans="1:5" x14ac:dyDescent="0.25">
      <c r="A605" s="9" t="s">
        <v>537</v>
      </c>
      <c r="B605" s="10">
        <v>8</v>
      </c>
      <c r="C605" s="10">
        <v>10</v>
      </c>
      <c r="D605" s="10">
        <v>8.0160320641282556</v>
      </c>
      <c r="E605" s="10">
        <v>0.42016806722689076</v>
      </c>
    </row>
    <row r="606" spans="1:5" x14ac:dyDescent="0.25">
      <c r="A606" s="8" t="s">
        <v>986</v>
      </c>
      <c r="B606" s="10">
        <v>8</v>
      </c>
      <c r="C606" s="10">
        <v>20</v>
      </c>
      <c r="D606" s="10">
        <v>8.0160320641282556</v>
      </c>
      <c r="E606" s="10">
        <v>0.84033613445378152</v>
      </c>
    </row>
    <row r="607" spans="1:5" x14ac:dyDescent="0.25">
      <c r="A607" s="9" t="s">
        <v>502</v>
      </c>
      <c r="B607" s="10">
        <v>8</v>
      </c>
      <c r="C607" s="10">
        <v>20</v>
      </c>
      <c r="D607" s="10">
        <v>8.0160320641282556</v>
      </c>
      <c r="E607" s="10">
        <v>0.84033613445378152</v>
      </c>
    </row>
    <row r="608" spans="1:5" x14ac:dyDescent="0.25">
      <c r="A608" s="8" t="s">
        <v>482</v>
      </c>
      <c r="B608" s="10">
        <v>15179</v>
      </c>
      <c r="C608" s="10">
        <v>4090</v>
      </c>
      <c r="D608" s="10">
        <v>3.3411185325629869</v>
      </c>
      <c r="E608" s="10">
        <v>8.6706808422895634</v>
      </c>
    </row>
    <row r="609" spans="1:5" x14ac:dyDescent="0.25">
      <c r="A609" s="9" t="s">
        <v>604</v>
      </c>
      <c r="B609" s="10">
        <v>10859</v>
      </c>
      <c r="C609" s="10">
        <v>1900</v>
      </c>
      <c r="D609" s="10">
        <v>1.4397583316782101</v>
      </c>
      <c r="E609" s="10">
        <v>6.2706270627062702E-2</v>
      </c>
    </row>
    <row r="610" spans="1:5" x14ac:dyDescent="0.25">
      <c r="A610" s="9" t="s">
        <v>533</v>
      </c>
      <c r="B610" s="10">
        <v>8</v>
      </c>
      <c r="C610" s="10">
        <v>590</v>
      </c>
      <c r="D610" s="10">
        <v>8.0160320641282556</v>
      </c>
      <c r="E610" s="10">
        <v>24.789915966386552</v>
      </c>
    </row>
    <row r="611" spans="1:5" x14ac:dyDescent="0.25">
      <c r="A611" s="9" t="s">
        <v>482</v>
      </c>
      <c r="B611" s="10">
        <v>4312</v>
      </c>
      <c r="C611" s="10">
        <v>1600</v>
      </c>
      <c r="D611" s="10">
        <v>0.56756520188249482</v>
      </c>
      <c r="E611" s="10">
        <v>1.1594202898550725</v>
      </c>
    </row>
    <row r="612" spans="1:5" x14ac:dyDescent="0.25">
      <c r="A612" s="8" t="s">
        <v>964</v>
      </c>
      <c r="B612" s="10">
        <v>71</v>
      </c>
      <c r="C612" s="10">
        <v>10</v>
      </c>
      <c r="D612" s="10">
        <v>0.15970488337044786</v>
      </c>
      <c r="E612" s="10">
        <v>5.2356020942408377E-2</v>
      </c>
    </row>
    <row r="613" spans="1:5" x14ac:dyDescent="0.25">
      <c r="A613" s="9" t="s">
        <v>481</v>
      </c>
      <c r="B613" s="10">
        <v>71</v>
      </c>
      <c r="C613" s="10">
        <v>10</v>
      </c>
      <c r="D613" s="10">
        <v>0.15970488337044786</v>
      </c>
      <c r="E613" s="10">
        <v>5.2356020942408377E-2</v>
      </c>
    </row>
    <row r="614" spans="1:5" x14ac:dyDescent="0.25">
      <c r="A614" s="8" t="s">
        <v>963</v>
      </c>
      <c r="B614" s="10">
        <v>68</v>
      </c>
      <c r="C614" s="10">
        <v>0</v>
      </c>
      <c r="D614" s="10">
        <v>0.51315332719561713</v>
      </c>
      <c r="E614" s="10">
        <v>0</v>
      </c>
    </row>
    <row r="615" spans="1:5" x14ac:dyDescent="0.25">
      <c r="A615" s="9" t="s">
        <v>480</v>
      </c>
      <c r="B615" s="10">
        <v>68</v>
      </c>
      <c r="C615" s="10">
        <v>0</v>
      </c>
      <c r="D615" s="10">
        <v>0.51315332719561713</v>
      </c>
      <c r="E615" s="10">
        <v>0</v>
      </c>
    </row>
    <row r="616" spans="1:5" x14ac:dyDescent="0.25">
      <c r="A616" s="8" t="s">
        <v>478</v>
      </c>
      <c r="B616" s="10">
        <v>36</v>
      </c>
      <c r="C616" s="10">
        <v>20</v>
      </c>
      <c r="D616" s="10">
        <v>9.164678695503619E-3</v>
      </c>
      <c r="E616" s="10">
        <v>1.8655618663925434E-2</v>
      </c>
    </row>
    <row r="617" spans="1:5" x14ac:dyDescent="0.25">
      <c r="A617" s="9" t="s">
        <v>478</v>
      </c>
      <c r="B617" s="10">
        <v>25</v>
      </c>
      <c r="C617" s="10">
        <v>10</v>
      </c>
      <c r="D617" s="10">
        <v>1.2709574529199231E-2</v>
      </c>
      <c r="E617" s="10">
        <v>2.004008016032064E-2</v>
      </c>
    </row>
    <row r="618" spans="1:5" x14ac:dyDescent="0.25">
      <c r="A618" s="9" t="s">
        <v>386</v>
      </c>
      <c r="B618" s="10">
        <v>11</v>
      </c>
      <c r="C618" s="10">
        <v>10</v>
      </c>
      <c r="D618" s="10">
        <v>5.6197828618080072E-3</v>
      </c>
      <c r="E618" s="10">
        <v>1.7271157167530225E-2</v>
      </c>
    </row>
    <row r="619" spans="1:5" x14ac:dyDescent="0.25">
      <c r="A619" s="8" t="s">
        <v>477</v>
      </c>
      <c r="B619" s="10">
        <v>48</v>
      </c>
      <c r="C619" s="10">
        <v>130</v>
      </c>
      <c r="D619" s="10">
        <v>4.1980450122457984E-2</v>
      </c>
      <c r="E619" s="10">
        <v>0.82130893576984532</v>
      </c>
    </row>
    <row r="620" spans="1:5" x14ac:dyDescent="0.25">
      <c r="A620" s="9" t="s">
        <v>595</v>
      </c>
      <c r="B620" s="10">
        <v>35</v>
      </c>
      <c r="C620" s="10">
        <v>110</v>
      </c>
      <c r="D620" s="10">
        <v>7.1185378929941381E-2</v>
      </c>
      <c r="E620" s="10">
        <v>1.5256588072122053</v>
      </c>
    </row>
    <row r="621" spans="1:5" x14ac:dyDescent="0.25">
      <c r="A621" s="9" t="s">
        <v>477</v>
      </c>
      <c r="B621" s="10">
        <v>13</v>
      </c>
      <c r="C621" s="10">
        <v>20</v>
      </c>
      <c r="D621" s="10">
        <v>1.2775521314974581E-2</v>
      </c>
      <c r="E621" s="10">
        <v>0.11695906432748539</v>
      </c>
    </row>
    <row r="622" spans="1:5" x14ac:dyDescent="0.25">
      <c r="A622" s="8" t="s">
        <v>476</v>
      </c>
      <c r="B622" s="10">
        <v>627</v>
      </c>
      <c r="C622" s="10">
        <v>650</v>
      </c>
      <c r="D622" s="10">
        <v>0.17725359342339767</v>
      </c>
      <c r="E622" s="10">
        <v>1.6525293817066937</v>
      </c>
    </row>
    <row r="623" spans="1:5" x14ac:dyDescent="0.25">
      <c r="A623" s="9" t="s">
        <v>594</v>
      </c>
      <c r="B623" s="10">
        <v>35</v>
      </c>
      <c r="C623" s="10">
        <v>30</v>
      </c>
      <c r="D623" s="10">
        <v>7.1185378929941381E-2</v>
      </c>
      <c r="E623" s="10">
        <v>0.41608876560332875</v>
      </c>
    </row>
    <row r="624" spans="1:5" x14ac:dyDescent="0.25">
      <c r="A624" s="9" t="s">
        <v>591</v>
      </c>
      <c r="B624" s="10">
        <v>35</v>
      </c>
      <c r="C624" s="10">
        <v>390</v>
      </c>
      <c r="D624" s="10">
        <v>7.1185378929941381E-2</v>
      </c>
      <c r="E624" s="10">
        <v>5.4091539528432726</v>
      </c>
    </row>
    <row r="625" spans="1:5" x14ac:dyDescent="0.25">
      <c r="A625" s="9" t="s">
        <v>476</v>
      </c>
      <c r="B625" s="10">
        <v>91</v>
      </c>
      <c r="C625" s="10">
        <v>20</v>
      </c>
      <c r="D625" s="10">
        <v>9.4836615270779384E-2</v>
      </c>
      <c r="E625" s="10">
        <v>0.10526315789473685</v>
      </c>
    </row>
    <row r="626" spans="1:5" x14ac:dyDescent="0.25">
      <c r="A626" s="9" t="s">
        <v>474</v>
      </c>
      <c r="B626" s="10">
        <v>466</v>
      </c>
      <c r="C626" s="10">
        <v>210</v>
      </c>
      <c r="D626" s="10">
        <v>0.47180700056292851</v>
      </c>
      <c r="E626" s="10">
        <v>0.67961165048543692</v>
      </c>
    </row>
    <row r="627" spans="1:5" x14ac:dyDescent="0.25">
      <c r="A627" s="8" t="s">
        <v>962</v>
      </c>
      <c r="B627" s="10">
        <v>91</v>
      </c>
      <c r="C627" s="10">
        <v>50</v>
      </c>
      <c r="D627" s="10">
        <v>5.0655946782268917E-2</v>
      </c>
      <c r="E627" s="10">
        <v>0.19124147158127738</v>
      </c>
    </row>
    <row r="628" spans="1:5" x14ac:dyDescent="0.25">
      <c r="A628" s="9" t="s">
        <v>593</v>
      </c>
      <c r="B628" s="10">
        <v>35</v>
      </c>
      <c r="C628" s="10">
        <v>10</v>
      </c>
      <c r="D628" s="10">
        <v>7.1185378929941381E-2</v>
      </c>
      <c r="E628" s="10">
        <v>0.13869625520110956</v>
      </c>
    </row>
    <row r="629" spans="1:5" x14ac:dyDescent="0.25">
      <c r="A629" s="9" t="s">
        <v>592</v>
      </c>
      <c r="B629" s="10">
        <v>35</v>
      </c>
      <c r="C629" s="10">
        <v>30</v>
      </c>
      <c r="D629" s="10">
        <v>7.1185378929941381E-2</v>
      </c>
      <c r="E629" s="10">
        <v>0.41608876560332875</v>
      </c>
    </row>
    <row r="630" spans="1:5" x14ac:dyDescent="0.25">
      <c r="A630" s="9" t="s">
        <v>475</v>
      </c>
      <c r="B630" s="10">
        <v>21</v>
      </c>
      <c r="C630" s="10">
        <v>10</v>
      </c>
      <c r="D630" s="10">
        <v>9.5970824869239749E-3</v>
      </c>
      <c r="E630" s="10">
        <v>1.893939393939394E-2</v>
      </c>
    </row>
    <row r="631" spans="1:5" x14ac:dyDescent="0.25">
      <c r="A631" s="8" t="s">
        <v>961</v>
      </c>
      <c r="B631" s="10">
        <v>261</v>
      </c>
      <c r="C631" s="10">
        <v>120</v>
      </c>
      <c r="D631" s="10">
        <v>0.23386286008112378</v>
      </c>
      <c r="E631" s="10">
        <v>0.21841187291113623</v>
      </c>
    </row>
    <row r="632" spans="1:5" x14ac:dyDescent="0.25">
      <c r="A632" s="9" t="s">
        <v>589</v>
      </c>
      <c r="B632" s="10">
        <v>35</v>
      </c>
      <c r="C632" s="10">
        <v>10</v>
      </c>
      <c r="D632" s="10">
        <v>7.1185378929941381E-2</v>
      </c>
      <c r="E632" s="10">
        <v>0.13869625520110956</v>
      </c>
    </row>
    <row r="633" spans="1:5" x14ac:dyDescent="0.25">
      <c r="A633" s="9" t="s">
        <v>588</v>
      </c>
      <c r="B633" s="10">
        <v>35</v>
      </c>
      <c r="C633" s="10">
        <v>20</v>
      </c>
      <c r="D633" s="10">
        <v>7.1185378929941381E-2</v>
      </c>
      <c r="E633" s="10">
        <v>0.27739251040221913</v>
      </c>
    </row>
    <row r="634" spans="1:5" x14ac:dyDescent="0.25">
      <c r="A634" s="9" t="s">
        <v>586</v>
      </c>
      <c r="B634" s="10">
        <v>156</v>
      </c>
      <c r="C634" s="10">
        <v>70</v>
      </c>
      <c r="D634" s="10">
        <v>0.64775176159413372</v>
      </c>
      <c r="E634" s="10">
        <v>0.27237354085603116</v>
      </c>
    </row>
    <row r="635" spans="1:5" x14ac:dyDescent="0.25">
      <c r="A635" s="9" t="s">
        <v>473</v>
      </c>
      <c r="B635" s="10">
        <v>35</v>
      </c>
      <c r="C635" s="10">
        <v>20</v>
      </c>
      <c r="D635" s="10">
        <v>0.14532892087047872</v>
      </c>
      <c r="E635" s="10">
        <v>0.18518518518518517</v>
      </c>
    </row>
    <row r="636" spans="1:5" x14ac:dyDescent="0.25">
      <c r="A636" s="8" t="s">
        <v>472</v>
      </c>
      <c r="B636" s="10">
        <v>543</v>
      </c>
      <c r="C636" s="10">
        <v>150</v>
      </c>
      <c r="D636" s="10">
        <v>1.7704183424657984</v>
      </c>
      <c r="E636" s="10">
        <v>1.136538370447298</v>
      </c>
    </row>
    <row r="637" spans="1:5" x14ac:dyDescent="0.25">
      <c r="A637" s="9" t="s">
        <v>584</v>
      </c>
      <c r="B637" s="10">
        <v>84</v>
      </c>
      <c r="C637" s="10">
        <v>30</v>
      </c>
      <c r="D637" s="10">
        <v>1.0526183882407489</v>
      </c>
      <c r="E637" s="10">
        <v>0.94043887147335425</v>
      </c>
    </row>
    <row r="638" spans="1:5" x14ac:dyDescent="0.25">
      <c r="A638" s="9" t="s">
        <v>583</v>
      </c>
      <c r="B638" s="10">
        <v>379</v>
      </c>
      <c r="C638" s="10">
        <v>110</v>
      </c>
      <c r="D638" s="10">
        <v>4.9992085685643426</v>
      </c>
      <c r="E638" s="10">
        <v>3.3742331288343559</v>
      </c>
    </row>
    <row r="639" spans="1:5" x14ac:dyDescent="0.25">
      <c r="A639" s="9" t="s">
        <v>472</v>
      </c>
      <c r="B639" s="10">
        <v>29</v>
      </c>
      <c r="C639" s="10">
        <v>0</v>
      </c>
      <c r="D639" s="10">
        <v>0.36121317805318554</v>
      </c>
      <c r="E639" s="10">
        <v>0</v>
      </c>
    </row>
    <row r="640" spans="1:5" x14ac:dyDescent="0.25">
      <c r="A640" s="9" t="s">
        <v>471</v>
      </c>
      <c r="B640" s="10">
        <v>51</v>
      </c>
      <c r="C640" s="10">
        <v>10</v>
      </c>
      <c r="D640" s="10">
        <v>0.66863323500491645</v>
      </c>
      <c r="E640" s="10">
        <v>0.23148148148148148</v>
      </c>
    </row>
    <row r="641" spans="1:5" x14ac:dyDescent="0.25">
      <c r="A641" s="8" t="s">
        <v>470</v>
      </c>
      <c r="B641" s="10">
        <v>252</v>
      </c>
      <c r="C641" s="10">
        <v>60</v>
      </c>
      <c r="D641" s="10">
        <v>4.2555364587871611E-2</v>
      </c>
      <c r="E641" s="10">
        <v>0.12549393650361085</v>
      </c>
    </row>
    <row r="642" spans="1:5" x14ac:dyDescent="0.25">
      <c r="A642" s="9" t="s">
        <v>579</v>
      </c>
      <c r="B642" s="10">
        <v>121</v>
      </c>
      <c r="C642" s="10">
        <v>40</v>
      </c>
      <c r="D642" s="10">
        <v>4.1294898817259493E-2</v>
      </c>
      <c r="E642" s="10">
        <v>0.1951219512195122</v>
      </c>
    </row>
    <row r="643" spans="1:5" x14ac:dyDescent="0.25">
      <c r="A643" s="9" t="s">
        <v>470</v>
      </c>
      <c r="B643" s="10">
        <v>131</v>
      </c>
      <c r="C643" s="10">
        <v>20</v>
      </c>
      <c r="D643" s="10">
        <v>4.3815830358483736E-2</v>
      </c>
      <c r="E643" s="10">
        <v>5.5865921787709501E-2</v>
      </c>
    </row>
    <row r="644" spans="1:5" x14ac:dyDescent="0.25">
      <c r="A644" s="8" t="s">
        <v>469</v>
      </c>
      <c r="B644" s="10">
        <v>66</v>
      </c>
      <c r="C644" s="10">
        <v>10</v>
      </c>
      <c r="D644" s="10">
        <v>1.2553495007132669</v>
      </c>
      <c r="E644" s="10">
        <v>0.12048192771084337</v>
      </c>
    </row>
    <row r="645" spans="1:5" x14ac:dyDescent="0.25">
      <c r="A645" s="9" t="s">
        <v>469</v>
      </c>
      <c r="B645" s="10">
        <v>66</v>
      </c>
      <c r="C645" s="10">
        <v>10</v>
      </c>
      <c r="D645" s="10">
        <v>1.2553495007132669</v>
      </c>
      <c r="E645" s="10">
        <v>0.12048192771084337</v>
      </c>
    </row>
    <row r="646" spans="1:5" x14ac:dyDescent="0.25">
      <c r="A646" s="8" t="s">
        <v>960</v>
      </c>
      <c r="B646" s="10">
        <v>70</v>
      </c>
      <c r="C646" s="10">
        <v>0</v>
      </c>
      <c r="D646" s="10">
        <v>5.6929082628497074</v>
      </c>
      <c r="E646" s="10">
        <v>0</v>
      </c>
    </row>
    <row r="647" spans="1:5" x14ac:dyDescent="0.25">
      <c r="A647" s="9" t="s">
        <v>468</v>
      </c>
      <c r="B647" s="10">
        <v>70</v>
      </c>
      <c r="C647" s="10">
        <v>0</v>
      </c>
      <c r="D647" s="10">
        <v>5.6929082628497074</v>
      </c>
      <c r="E647" s="10">
        <v>0</v>
      </c>
    </row>
    <row r="648" spans="1:5" x14ac:dyDescent="0.25">
      <c r="A648" s="8" t="s">
        <v>467</v>
      </c>
      <c r="B648" s="10">
        <v>26</v>
      </c>
      <c r="C648" s="10">
        <v>10</v>
      </c>
      <c r="D648" s="10">
        <v>0.44499212706236735</v>
      </c>
      <c r="E648" s="10">
        <v>8.0645161290322578E-2</v>
      </c>
    </row>
    <row r="649" spans="1:5" x14ac:dyDescent="0.25">
      <c r="A649" s="9" t="s">
        <v>467</v>
      </c>
      <c r="B649" s="10">
        <v>26</v>
      </c>
      <c r="C649" s="10">
        <v>10</v>
      </c>
      <c r="D649" s="10">
        <v>0.44499212706236735</v>
      </c>
      <c r="E649" s="10">
        <v>8.0645161290322578E-2</v>
      </c>
    </row>
    <row r="650" spans="1:5" x14ac:dyDescent="0.25">
      <c r="A650" s="8" t="s">
        <v>466</v>
      </c>
      <c r="B650" s="10">
        <v>76</v>
      </c>
      <c r="C650" s="10">
        <v>20</v>
      </c>
      <c r="D650" s="10">
        <v>1.0021097046413503</v>
      </c>
      <c r="E650" s="10">
        <v>0.13793103448275862</v>
      </c>
    </row>
    <row r="651" spans="1:5" x14ac:dyDescent="0.25">
      <c r="A651" s="9" t="s">
        <v>466</v>
      </c>
      <c r="B651" s="10">
        <v>76</v>
      </c>
      <c r="C651" s="10">
        <v>20</v>
      </c>
      <c r="D651" s="10">
        <v>1.0021097046413503</v>
      </c>
      <c r="E651" s="10">
        <v>0.13793103448275862</v>
      </c>
    </row>
    <row r="652" spans="1:5" x14ac:dyDescent="0.25">
      <c r="A652" s="8" t="s">
        <v>465</v>
      </c>
      <c r="B652" s="10">
        <v>410</v>
      </c>
      <c r="C652" s="10">
        <v>160</v>
      </c>
      <c r="D652" s="10">
        <v>8.8558784885035033E-2</v>
      </c>
      <c r="E652" s="10">
        <v>0.12539603552174111</v>
      </c>
    </row>
    <row r="653" spans="1:5" x14ac:dyDescent="0.25">
      <c r="A653" s="9" t="s">
        <v>576</v>
      </c>
      <c r="B653" s="10">
        <v>61</v>
      </c>
      <c r="C653" s="10">
        <v>20</v>
      </c>
      <c r="D653" s="10">
        <v>5.2712808521155119E-2</v>
      </c>
      <c r="E653" s="10">
        <v>7.874015748031496E-2</v>
      </c>
    </row>
    <row r="654" spans="1:5" x14ac:dyDescent="0.25">
      <c r="A654" s="9" t="s">
        <v>575</v>
      </c>
      <c r="B654" s="10">
        <v>181</v>
      </c>
      <c r="C654" s="10">
        <v>70</v>
      </c>
      <c r="D654" s="10">
        <v>0.15722150512229402</v>
      </c>
      <c r="E654" s="10">
        <v>0.28925619834710747</v>
      </c>
    </row>
    <row r="655" spans="1:5" x14ac:dyDescent="0.25">
      <c r="A655" s="9" t="s">
        <v>465</v>
      </c>
      <c r="B655" s="10">
        <v>24</v>
      </c>
      <c r="C655" s="10">
        <v>0</v>
      </c>
      <c r="D655" s="10">
        <v>2.0479493200808257E-2</v>
      </c>
      <c r="E655" s="10">
        <v>0</v>
      </c>
    </row>
    <row r="656" spans="1:5" x14ac:dyDescent="0.25">
      <c r="A656" s="9" t="s">
        <v>464</v>
      </c>
      <c r="B656" s="10">
        <v>144</v>
      </c>
      <c r="C656" s="10">
        <v>70</v>
      </c>
      <c r="D656" s="10">
        <v>0.12382133269588276</v>
      </c>
      <c r="E656" s="10">
        <v>0.13358778625954199</v>
      </c>
    </row>
    <row r="657" spans="1:5" x14ac:dyDescent="0.25">
      <c r="A657" s="8" t="s">
        <v>959</v>
      </c>
      <c r="B657" s="10">
        <v>38</v>
      </c>
      <c r="C657" s="10">
        <v>0</v>
      </c>
      <c r="D657" s="10">
        <v>5.0931510521377836</v>
      </c>
      <c r="E657" s="10">
        <v>0</v>
      </c>
    </row>
    <row r="658" spans="1:5" x14ac:dyDescent="0.25">
      <c r="A658" s="9" t="s">
        <v>461</v>
      </c>
      <c r="B658" s="10">
        <v>38</v>
      </c>
      <c r="C658" s="10">
        <v>0</v>
      </c>
      <c r="D658" s="10">
        <v>5.0931510521377836</v>
      </c>
      <c r="E658" s="10">
        <v>0</v>
      </c>
    </row>
    <row r="659" spans="1:5" x14ac:dyDescent="0.25">
      <c r="A659" s="8" t="s">
        <v>460</v>
      </c>
      <c r="B659" s="10">
        <v>21</v>
      </c>
      <c r="C659" s="10">
        <v>10</v>
      </c>
      <c r="D659" s="10">
        <v>0.63845311929952575</v>
      </c>
      <c r="E659" s="10">
        <v>0.2652519893899204</v>
      </c>
    </row>
    <row r="660" spans="1:5" x14ac:dyDescent="0.25">
      <c r="A660" s="9" t="s">
        <v>460</v>
      </c>
      <c r="B660" s="10">
        <v>21</v>
      </c>
      <c r="C660" s="10">
        <v>10</v>
      </c>
      <c r="D660" s="10">
        <v>0.63845311929952575</v>
      </c>
      <c r="E660" s="10">
        <v>0.2652519893899204</v>
      </c>
    </row>
    <row r="661" spans="1:5" x14ac:dyDescent="0.25">
      <c r="A661" s="8" t="s">
        <v>958</v>
      </c>
      <c r="B661" s="10">
        <v>75</v>
      </c>
      <c r="C661" s="10">
        <v>210</v>
      </c>
      <c r="D661" s="10">
        <v>2.4784688633127817E-2</v>
      </c>
      <c r="E661" s="10">
        <v>0.16800892830211445</v>
      </c>
    </row>
    <row r="662" spans="1:5" x14ac:dyDescent="0.25">
      <c r="A662" s="9" t="s">
        <v>566</v>
      </c>
      <c r="B662" s="10">
        <v>25</v>
      </c>
      <c r="C662" s="10">
        <v>30</v>
      </c>
      <c r="D662" s="10">
        <v>5.2701499969011519E-3</v>
      </c>
      <c r="E662" s="10">
        <v>6.9767441860465115E-2</v>
      </c>
    </row>
    <row r="663" spans="1:5" x14ac:dyDescent="0.25">
      <c r="A663" s="9" t="s">
        <v>565</v>
      </c>
      <c r="B663" s="10">
        <v>25</v>
      </c>
      <c r="C663" s="10">
        <v>170</v>
      </c>
      <c r="D663" s="10">
        <v>5.2701499969011519E-3</v>
      </c>
      <c r="E663" s="10">
        <v>0.39534883720930231</v>
      </c>
    </row>
    <row r="664" spans="1:5" x14ac:dyDescent="0.25">
      <c r="A664" s="9" t="s">
        <v>459</v>
      </c>
      <c r="B664" s="10">
        <v>25</v>
      </c>
      <c r="C664" s="10">
        <v>10</v>
      </c>
      <c r="D664" s="10">
        <v>6.3813765905581146E-2</v>
      </c>
      <c r="E664" s="10">
        <v>3.8910505836575876E-2</v>
      </c>
    </row>
    <row r="665" spans="1:5" x14ac:dyDescent="0.25">
      <c r="A665" s="8" t="s">
        <v>957</v>
      </c>
      <c r="B665" s="10">
        <v>222</v>
      </c>
      <c r="C665" s="10">
        <v>10</v>
      </c>
      <c r="D665" s="10">
        <v>0.10322787040903346</v>
      </c>
      <c r="E665" s="10">
        <v>2.3809523809523812E-2</v>
      </c>
    </row>
    <row r="666" spans="1:5" x14ac:dyDescent="0.25">
      <c r="A666" s="9" t="s">
        <v>457</v>
      </c>
      <c r="B666" s="10">
        <v>222</v>
      </c>
      <c r="C666" s="10">
        <v>10</v>
      </c>
      <c r="D666" s="10">
        <v>0.10322787040903346</v>
      </c>
      <c r="E666" s="10">
        <v>2.3809523809523812E-2</v>
      </c>
    </row>
    <row r="667" spans="1:5" x14ac:dyDescent="0.25">
      <c r="A667" s="8" t="s">
        <v>456</v>
      </c>
      <c r="B667" s="10">
        <v>36206</v>
      </c>
      <c r="C667" s="10">
        <v>4240</v>
      </c>
      <c r="D667" s="10">
        <v>6.967156296613493</v>
      </c>
      <c r="E667" s="10">
        <v>2.0439288480875502</v>
      </c>
    </row>
    <row r="668" spans="1:5" x14ac:dyDescent="0.25">
      <c r="A668" s="9" t="s">
        <v>558</v>
      </c>
      <c r="B668" s="10">
        <v>25</v>
      </c>
      <c r="C668" s="10">
        <v>1300</v>
      </c>
      <c r="D668" s="10">
        <v>5.2701499969011519E-3</v>
      </c>
      <c r="E668" s="10">
        <v>3.0232558139534884</v>
      </c>
    </row>
    <row r="669" spans="1:5" x14ac:dyDescent="0.25">
      <c r="A669" s="9" t="s">
        <v>557</v>
      </c>
      <c r="B669" s="10">
        <v>25</v>
      </c>
      <c r="C669" s="10">
        <v>10</v>
      </c>
      <c r="D669" s="10">
        <v>5.2701499969011519E-3</v>
      </c>
      <c r="E669" s="10">
        <v>2.3255813953488372E-2</v>
      </c>
    </row>
    <row r="670" spans="1:5" x14ac:dyDescent="0.25">
      <c r="A670" s="9" t="s">
        <v>532</v>
      </c>
      <c r="B670" s="10">
        <v>8</v>
      </c>
      <c r="C670" s="10">
        <v>110</v>
      </c>
      <c r="D670" s="10">
        <v>8.0160320641282556</v>
      </c>
      <c r="E670" s="10">
        <v>4.6218487394957988</v>
      </c>
    </row>
    <row r="671" spans="1:5" x14ac:dyDescent="0.25">
      <c r="A671" s="9" t="s">
        <v>456</v>
      </c>
      <c r="B671" s="10">
        <v>34703</v>
      </c>
      <c r="C671" s="10">
        <v>880</v>
      </c>
      <c r="D671" s="10">
        <v>38.785699037817821</v>
      </c>
      <c r="E671" s="10">
        <v>1.9954648526077099</v>
      </c>
    </row>
    <row r="672" spans="1:5" x14ac:dyDescent="0.25">
      <c r="A672" s="9" t="s">
        <v>103</v>
      </c>
      <c r="B672" s="10">
        <v>1207</v>
      </c>
      <c r="C672" s="10">
        <v>1600</v>
      </c>
      <c r="D672" s="10">
        <v>1.3524809677802503</v>
      </c>
      <c r="E672" s="10">
        <v>4.2440318302387263</v>
      </c>
    </row>
    <row r="673" spans="1:5" x14ac:dyDescent="0.25">
      <c r="A673" s="9" t="s">
        <v>100</v>
      </c>
      <c r="B673" s="10">
        <v>41</v>
      </c>
      <c r="C673" s="10">
        <v>170</v>
      </c>
      <c r="D673" s="10">
        <v>0.38495122386322023</v>
      </c>
      <c r="E673" s="10">
        <v>1.328125E-2</v>
      </c>
    </row>
    <row r="674" spans="1:5" x14ac:dyDescent="0.25">
      <c r="A674" s="9" t="s">
        <v>99</v>
      </c>
      <c r="B674" s="10">
        <v>197</v>
      </c>
      <c r="C674" s="10">
        <v>170</v>
      </c>
      <c r="D674" s="10">
        <v>0.22039048271109379</v>
      </c>
      <c r="E674" s="10">
        <v>0.38636363636363635</v>
      </c>
    </row>
    <row r="675" spans="1:5" x14ac:dyDescent="0.25">
      <c r="A675" s="8" t="s">
        <v>455</v>
      </c>
      <c r="B675" s="10">
        <v>90</v>
      </c>
      <c r="C675" s="10">
        <v>120</v>
      </c>
      <c r="D675" s="10">
        <v>7.2514624157100804E-2</v>
      </c>
      <c r="E675" s="10">
        <v>0.21800737069513282</v>
      </c>
    </row>
    <row r="676" spans="1:5" x14ac:dyDescent="0.25">
      <c r="A676" s="9" t="s">
        <v>555</v>
      </c>
      <c r="B676" s="10">
        <v>25</v>
      </c>
      <c r="C676" s="10">
        <v>70</v>
      </c>
      <c r="D676" s="10">
        <v>5.2701499969011519E-3</v>
      </c>
      <c r="E676" s="10">
        <v>0.16279069767441859</v>
      </c>
    </row>
    <row r="677" spans="1:5" x14ac:dyDescent="0.25">
      <c r="A677" s="9" t="s">
        <v>455</v>
      </c>
      <c r="B677" s="10">
        <v>65</v>
      </c>
      <c r="C677" s="10">
        <v>50</v>
      </c>
      <c r="D677" s="10">
        <v>0.13975909831730046</v>
      </c>
      <c r="E677" s="10">
        <v>0.27322404371584702</v>
      </c>
    </row>
    <row r="678" spans="1:5" x14ac:dyDescent="0.25">
      <c r="A678" s="8" t="s">
        <v>956</v>
      </c>
      <c r="B678" s="10">
        <v>36</v>
      </c>
      <c r="C678" s="10">
        <v>0</v>
      </c>
      <c r="D678" s="10">
        <v>0.11424110585390466</v>
      </c>
      <c r="E678" s="10">
        <v>0</v>
      </c>
    </row>
    <row r="679" spans="1:5" x14ac:dyDescent="0.25">
      <c r="A679" s="9" t="s">
        <v>454</v>
      </c>
      <c r="B679" s="10">
        <v>36</v>
      </c>
      <c r="C679" s="10">
        <v>0</v>
      </c>
      <c r="D679" s="10">
        <v>0.11424110585390466</v>
      </c>
      <c r="E679" s="10">
        <v>0</v>
      </c>
    </row>
    <row r="680" spans="1:5" x14ac:dyDescent="0.25">
      <c r="A680" s="8" t="s">
        <v>453</v>
      </c>
      <c r="B680" s="10">
        <v>44</v>
      </c>
      <c r="C680" s="10">
        <v>40</v>
      </c>
      <c r="D680" s="10">
        <v>2.8357119873942342E-2</v>
      </c>
      <c r="E680" s="10">
        <v>4.6511627906976744E-2</v>
      </c>
    </row>
    <row r="681" spans="1:5" x14ac:dyDescent="0.25">
      <c r="A681" s="9" t="s">
        <v>553</v>
      </c>
      <c r="B681" s="10">
        <v>25</v>
      </c>
      <c r="C681" s="10">
        <v>40</v>
      </c>
      <c r="D681" s="10">
        <v>5.2701499969011519E-3</v>
      </c>
      <c r="E681" s="10">
        <v>9.3023255813953487E-2</v>
      </c>
    </row>
    <row r="682" spans="1:5" x14ac:dyDescent="0.25">
      <c r="A682" s="9" t="s">
        <v>453</v>
      </c>
      <c r="B682" s="10">
        <v>19</v>
      </c>
      <c r="C682" s="10">
        <v>0</v>
      </c>
      <c r="D682" s="10">
        <v>5.1444089750983531E-2</v>
      </c>
      <c r="E682" s="10">
        <v>0</v>
      </c>
    </row>
    <row r="683" spans="1:5" x14ac:dyDescent="0.25">
      <c r="A683" s="8" t="s">
        <v>452</v>
      </c>
      <c r="B683" s="10">
        <v>6</v>
      </c>
      <c r="C683" s="10">
        <v>0</v>
      </c>
      <c r="D683" s="10">
        <v>1.904157410345922</v>
      </c>
      <c r="E683" s="10">
        <v>0</v>
      </c>
    </row>
    <row r="684" spans="1:5" x14ac:dyDescent="0.25">
      <c r="A684" s="9" t="s">
        <v>452</v>
      </c>
      <c r="B684" s="10">
        <v>6</v>
      </c>
      <c r="C684" s="10">
        <v>0</v>
      </c>
      <c r="D684" s="10">
        <v>1.904157410345922</v>
      </c>
      <c r="E684" s="10">
        <v>0</v>
      </c>
    </row>
    <row r="685" spans="1:5" x14ac:dyDescent="0.25">
      <c r="A685" s="8" t="s">
        <v>955</v>
      </c>
      <c r="B685" s="10">
        <v>10</v>
      </c>
      <c r="C685" s="10">
        <v>0</v>
      </c>
      <c r="D685" s="10">
        <v>1.9279375502468724E-2</v>
      </c>
      <c r="E685" s="10">
        <v>0</v>
      </c>
    </row>
    <row r="686" spans="1:5" x14ac:dyDescent="0.25">
      <c r="A686" s="9" t="s">
        <v>451</v>
      </c>
      <c r="B686" s="10">
        <v>10</v>
      </c>
      <c r="C686" s="10">
        <v>0</v>
      </c>
      <c r="D686" s="10">
        <v>1.9279375502468724E-2</v>
      </c>
      <c r="E686" s="10">
        <v>0</v>
      </c>
    </row>
    <row r="687" spans="1:5" x14ac:dyDescent="0.25">
      <c r="A687" s="8" t="s">
        <v>450</v>
      </c>
      <c r="B687" s="10">
        <v>52</v>
      </c>
      <c r="C687" s="10">
        <v>40</v>
      </c>
      <c r="D687" s="10">
        <v>8.6597436823748458E-2</v>
      </c>
      <c r="E687" s="10">
        <v>0.16141235813366961</v>
      </c>
    </row>
    <row r="688" spans="1:5" x14ac:dyDescent="0.25">
      <c r="A688" s="9" t="s">
        <v>450</v>
      </c>
      <c r="B688" s="10">
        <v>39</v>
      </c>
      <c r="C688" s="10">
        <v>30</v>
      </c>
      <c r="D688" s="10">
        <v>0.13255387125280402</v>
      </c>
      <c r="E688" s="10">
        <v>0.24590163934426229</v>
      </c>
    </row>
    <row r="689" spans="1:5" x14ac:dyDescent="0.25">
      <c r="A689" s="9" t="s">
        <v>98</v>
      </c>
      <c r="B689" s="10">
        <v>13</v>
      </c>
      <c r="C689" s="10">
        <v>10</v>
      </c>
      <c r="D689" s="10">
        <v>4.0641002394692913E-2</v>
      </c>
      <c r="E689" s="10">
        <v>7.6923076923076927E-2</v>
      </c>
    </row>
    <row r="690" spans="1:5" x14ac:dyDescent="0.25">
      <c r="A690" s="8" t="s">
        <v>738</v>
      </c>
      <c r="B690" s="10">
        <v>131</v>
      </c>
      <c r="C690" s="10">
        <v>30</v>
      </c>
      <c r="D690" s="10">
        <v>0.12248228072187217</v>
      </c>
      <c r="E690" s="10">
        <v>0.17964267083985391</v>
      </c>
    </row>
    <row r="691" spans="1:5" x14ac:dyDescent="0.25">
      <c r="A691" s="9" t="s">
        <v>545</v>
      </c>
      <c r="B691" s="10">
        <v>25</v>
      </c>
      <c r="C691" s="10">
        <v>20</v>
      </c>
      <c r="D691" s="10">
        <v>4.6817794507336349E-2</v>
      </c>
      <c r="E691" s="10">
        <v>0.31298904538341155</v>
      </c>
    </row>
    <row r="692" spans="1:5" x14ac:dyDescent="0.25">
      <c r="A692" s="9" t="s">
        <v>449</v>
      </c>
      <c r="B692" s="10">
        <v>106</v>
      </c>
      <c r="C692" s="10">
        <v>10</v>
      </c>
      <c r="D692" s="10">
        <v>0.19814676693640798</v>
      </c>
      <c r="E692" s="10">
        <v>4.6296296296296294E-2</v>
      </c>
    </row>
    <row r="693" spans="1:5" x14ac:dyDescent="0.25">
      <c r="A693" s="8" t="s">
        <v>448</v>
      </c>
      <c r="B693" s="10">
        <v>34</v>
      </c>
      <c r="C693" s="10">
        <v>0</v>
      </c>
      <c r="D693" s="10">
        <v>9.0666666666666664</v>
      </c>
      <c r="E693" s="10">
        <v>0</v>
      </c>
    </row>
    <row r="694" spans="1:5" x14ac:dyDescent="0.25">
      <c r="A694" s="9" t="s">
        <v>448</v>
      </c>
      <c r="B694" s="10">
        <v>34</v>
      </c>
      <c r="C694" s="10">
        <v>0</v>
      </c>
      <c r="D694" s="10">
        <v>9.0666666666666664</v>
      </c>
      <c r="E694" s="10">
        <v>0</v>
      </c>
    </row>
    <row r="695" spans="1:5" x14ac:dyDescent="0.25">
      <c r="A695" s="8" t="s">
        <v>447</v>
      </c>
      <c r="B695" s="10">
        <v>23</v>
      </c>
      <c r="C695" s="10">
        <v>10</v>
      </c>
      <c r="D695" s="10">
        <v>0.40684202147418319</v>
      </c>
      <c r="E695" s="10">
        <v>0.13003901170351104</v>
      </c>
    </row>
    <row r="696" spans="1:5" x14ac:dyDescent="0.25">
      <c r="A696" s="9" t="s">
        <v>447</v>
      </c>
      <c r="B696" s="10">
        <v>23</v>
      </c>
      <c r="C696" s="10">
        <v>10</v>
      </c>
      <c r="D696" s="10">
        <v>0.40684202147418319</v>
      </c>
      <c r="E696" s="10">
        <v>0.13003901170351104</v>
      </c>
    </row>
    <row r="697" spans="1:5" x14ac:dyDescent="0.25">
      <c r="A697" s="8" t="s">
        <v>954</v>
      </c>
      <c r="B697" s="10">
        <v>59</v>
      </c>
      <c r="C697" s="10">
        <v>50</v>
      </c>
      <c r="D697" s="10">
        <v>7.009673349221926E-2</v>
      </c>
      <c r="E697" s="10">
        <v>0.4098360655737705</v>
      </c>
    </row>
    <row r="698" spans="1:5" x14ac:dyDescent="0.25">
      <c r="A698" s="9" t="s">
        <v>446</v>
      </c>
      <c r="B698" s="10">
        <v>59</v>
      </c>
      <c r="C698" s="10">
        <v>50</v>
      </c>
      <c r="D698" s="10">
        <v>7.009673349221926E-2</v>
      </c>
      <c r="E698" s="10">
        <v>0.4098360655737705</v>
      </c>
    </row>
    <row r="699" spans="1:5" x14ac:dyDescent="0.25">
      <c r="A699" s="8" t="s">
        <v>445</v>
      </c>
      <c r="B699" s="10">
        <v>59</v>
      </c>
      <c r="C699" s="10">
        <v>10</v>
      </c>
      <c r="D699" s="10">
        <v>7.009673349221926E-2</v>
      </c>
      <c r="E699" s="10">
        <v>8.1967213114754092E-2</v>
      </c>
    </row>
    <row r="700" spans="1:5" x14ac:dyDescent="0.25">
      <c r="A700" s="9" t="s">
        <v>445</v>
      </c>
      <c r="B700" s="10">
        <v>59</v>
      </c>
      <c r="C700" s="10">
        <v>10</v>
      </c>
      <c r="D700" s="10">
        <v>7.009673349221926E-2</v>
      </c>
      <c r="E700" s="10">
        <v>8.1967213114754092E-2</v>
      </c>
    </row>
    <row r="701" spans="1:5" x14ac:dyDescent="0.25">
      <c r="A701" s="8" t="s">
        <v>948</v>
      </c>
      <c r="B701" s="10">
        <v>21</v>
      </c>
      <c r="C701" s="10">
        <v>20</v>
      </c>
      <c r="D701" s="10">
        <v>2.2639141782476658E-2</v>
      </c>
      <c r="E701" s="10">
        <v>4.8309178743961352E-2</v>
      </c>
    </row>
    <row r="702" spans="1:5" x14ac:dyDescent="0.25">
      <c r="A702" s="9" t="s">
        <v>432</v>
      </c>
      <c r="B702" s="10">
        <v>21</v>
      </c>
      <c r="C702" s="10">
        <v>20</v>
      </c>
      <c r="D702" s="10">
        <v>2.2639141782476658E-2</v>
      </c>
      <c r="E702" s="10">
        <v>4.8309178743961352E-2</v>
      </c>
    </row>
    <row r="703" spans="1:5" x14ac:dyDescent="0.25">
      <c r="A703" s="8" t="s">
        <v>938</v>
      </c>
      <c r="B703" s="10">
        <v>11</v>
      </c>
      <c r="C703" s="10">
        <v>20</v>
      </c>
      <c r="D703" s="10">
        <v>0.13347570742124931</v>
      </c>
      <c r="E703" s="10">
        <v>1.1976047904191616</v>
      </c>
    </row>
    <row r="704" spans="1:5" x14ac:dyDescent="0.25">
      <c r="A704" s="9" t="s">
        <v>421</v>
      </c>
      <c r="B704" s="10">
        <v>11</v>
      </c>
      <c r="C704" s="10">
        <v>20</v>
      </c>
      <c r="D704" s="10">
        <v>0.13347570742124931</v>
      </c>
      <c r="E704" s="10">
        <v>1.1976047904191616</v>
      </c>
    </row>
    <row r="705" spans="1:5" x14ac:dyDescent="0.25">
      <c r="A705" s="8" t="s">
        <v>937</v>
      </c>
      <c r="B705" s="10">
        <v>34</v>
      </c>
      <c r="C705" s="10">
        <v>10</v>
      </c>
      <c r="D705" s="10">
        <v>0.53706541140790121</v>
      </c>
      <c r="E705" s="10">
        <v>1.0471204188481678</v>
      </c>
    </row>
    <row r="706" spans="1:5" x14ac:dyDescent="0.25">
      <c r="A706" s="9" t="s">
        <v>420</v>
      </c>
      <c r="B706" s="10">
        <v>34</v>
      </c>
      <c r="C706" s="10">
        <v>10</v>
      </c>
      <c r="D706" s="10">
        <v>0.53706541140790121</v>
      </c>
      <c r="E706" s="10">
        <v>1.0471204188481678</v>
      </c>
    </row>
    <row r="707" spans="1:5" x14ac:dyDescent="0.25">
      <c r="A707" s="8" t="s">
        <v>418</v>
      </c>
      <c r="B707" s="10">
        <v>206</v>
      </c>
      <c r="C707" s="10">
        <v>260</v>
      </c>
      <c r="D707" s="10">
        <v>0.53364819004660125</v>
      </c>
      <c r="E707" s="10">
        <v>11.504206613187243</v>
      </c>
    </row>
    <row r="708" spans="1:5" x14ac:dyDescent="0.25">
      <c r="A708" s="9" t="s">
        <v>418</v>
      </c>
      <c r="B708" s="10">
        <v>36</v>
      </c>
      <c r="C708" s="10">
        <v>50</v>
      </c>
      <c r="D708" s="10">
        <v>0.18724254150543002</v>
      </c>
      <c r="E708" s="10">
        <v>18.587360594795541</v>
      </c>
    </row>
    <row r="709" spans="1:5" x14ac:dyDescent="0.25">
      <c r="A709" s="9" t="s">
        <v>417</v>
      </c>
      <c r="B709" s="10">
        <v>170</v>
      </c>
      <c r="C709" s="10">
        <v>210</v>
      </c>
      <c r="D709" s="10">
        <v>0.88005383858777242</v>
      </c>
      <c r="E709" s="10">
        <v>4.4210526315789469</v>
      </c>
    </row>
    <row r="710" spans="1:5" x14ac:dyDescent="0.25">
      <c r="A710" s="8" t="s">
        <v>403</v>
      </c>
      <c r="B710" s="10">
        <v>19</v>
      </c>
      <c r="C710" s="10">
        <v>40</v>
      </c>
      <c r="D710" s="10">
        <v>1.1213150783238583E-2</v>
      </c>
      <c r="E710" s="10">
        <v>8.1632653061224483E-2</v>
      </c>
    </row>
    <row r="711" spans="1:5" x14ac:dyDescent="0.25">
      <c r="A711" s="9" t="s">
        <v>403</v>
      </c>
      <c r="B711" s="10">
        <v>19</v>
      </c>
      <c r="C711" s="10">
        <v>40</v>
      </c>
      <c r="D711" s="10">
        <v>1.1213150783238583E-2</v>
      </c>
      <c r="E711" s="10">
        <v>8.1632653061224483E-2</v>
      </c>
    </row>
    <row r="712" spans="1:5" x14ac:dyDescent="0.25">
      <c r="A712" s="8" t="s">
        <v>925</v>
      </c>
      <c r="B712" s="10">
        <v>134</v>
      </c>
      <c r="C712" s="10">
        <v>90</v>
      </c>
      <c r="D712" s="10">
        <v>6.4571161729575124E-2</v>
      </c>
      <c r="E712" s="10">
        <v>0.12997206859951957</v>
      </c>
    </row>
    <row r="713" spans="1:5" x14ac:dyDescent="0.25">
      <c r="A713" s="9" t="s">
        <v>395</v>
      </c>
      <c r="B713" s="10">
        <v>15</v>
      </c>
      <c r="C713" s="10">
        <v>10</v>
      </c>
      <c r="D713" s="10">
        <v>2.1648707860790147E-2</v>
      </c>
      <c r="E713" s="10">
        <v>0.21786492374727667</v>
      </c>
    </row>
    <row r="714" spans="1:5" x14ac:dyDescent="0.25">
      <c r="A714" s="9" t="s">
        <v>394</v>
      </c>
      <c r="B714" s="10">
        <v>108</v>
      </c>
      <c r="C714" s="10">
        <v>70</v>
      </c>
      <c r="D714" s="10">
        <v>0.15615962984384035</v>
      </c>
      <c r="E714" s="10">
        <v>0.13999999999999999</v>
      </c>
    </row>
    <row r="715" spans="1:5" x14ac:dyDescent="0.25">
      <c r="A715" s="9" t="s">
        <v>393</v>
      </c>
      <c r="B715" s="10">
        <v>11</v>
      </c>
      <c r="C715" s="10">
        <v>10</v>
      </c>
      <c r="D715" s="10">
        <v>1.5905147484094852E-2</v>
      </c>
      <c r="E715" s="10">
        <v>3.2051282051282048E-2</v>
      </c>
    </row>
    <row r="716" spans="1:5" x14ac:dyDescent="0.25">
      <c r="A716" s="8" t="s">
        <v>923</v>
      </c>
      <c r="B716" s="10">
        <v>48</v>
      </c>
      <c r="C716" s="10">
        <v>10</v>
      </c>
      <c r="D716" s="10">
        <v>2.4481052685265468</v>
      </c>
      <c r="E716" s="10">
        <v>0.28169014084507044</v>
      </c>
    </row>
    <row r="717" spans="1:5" x14ac:dyDescent="0.25">
      <c r="A717" s="9" t="s">
        <v>389</v>
      </c>
      <c r="B717" s="10">
        <v>48</v>
      </c>
      <c r="C717" s="10">
        <v>10</v>
      </c>
      <c r="D717" s="10">
        <v>2.4481052685265468</v>
      </c>
      <c r="E717" s="10">
        <v>0.28169014084507044</v>
      </c>
    </row>
    <row r="718" spans="1:5" x14ac:dyDescent="0.25">
      <c r="A718" s="8" t="s">
        <v>922</v>
      </c>
      <c r="B718" s="10">
        <v>42</v>
      </c>
      <c r="C718" s="10">
        <v>20</v>
      </c>
      <c r="D718" s="10">
        <v>1.0778074317388626</v>
      </c>
      <c r="E718" s="10">
        <v>0.56338028169014087</v>
      </c>
    </row>
    <row r="719" spans="1:5" x14ac:dyDescent="0.25">
      <c r="A719" s="9" t="s">
        <v>390</v>
      </c>
      <c r="B719" s="10">
        <v>42</v>
      </c>
      <c r="C719" s="10">
        <v>20</v>
      </c>
      <c r="D719" s="10">
        <v>1.0778074317388626</v>
      </c>
      <c r="E719" s="10">
        <v>0.56338028169014087</v>
      </c>
    </row>
    <row r="720" spans="1:5" x14ac:dyDescent="0.25">
      <c r="A720" s="8" t="s">
        <v>921</v>
      </c>
      <c r="B720" s="10">
        <v>401</v>
      </c>
      <c r="C720" s="10">
        <v>10</v>
      </c>
      <c r="D720" s="10">
        <v>2.1080964572413898</v>
      </c>
      <c r="E720" s="10">
        <v>0.1040582726326743</v>
      </c>
    </row>
    <row r="721" spans="1:5" x14ac:dyDescent="0.25">
      <c r="A721" s="9" t="s">
        <v>385</v>
      </c>
      <c r="B721" s="10">
        <v>401</v>
      </c>
      <c r="C721" s="10">
        <v>10</v>
      </c>
      <c r="D721" s="10">
        <v>2.1080964572413898</v>
      </c>
      <c r="E721" s="10">
        <v>0.1040582726326743</v>
      </c>
    </row>
    <row r="722" spans="1:5" x14ac:dyDescent="0.25">
      <c r="A722" s="8" t="s">
        <v>914</v>
      </c>
      <c r="B722" s="10">
        <v>2982</v>
      </c>
      <c r="C722" s="10">
        <v>40</v>
      </c>
      <c r="D722" s="10">
        <v>0.56733709900059992</v>
      </c>
      <c r="E722" s="10">
        <v>5.3629764065335747E-2</v>
      </c>
    </row>
    <row r="723" spans="1:5" x14ac:dyDescent="0.25">
      <c r="A723" s="9" t="s">
        <v>371</v>
      </c>
      <c r="B723" s="10">
        <v>2937</v>
      </c>
      <c r="C723" s="10">
        <v>10</v>
      </c>
      <c r="D723" s="10">
        <v>1.117165860141637</v>
      </c>
      <c r="E723" s="10">
        <v>2.1052631578947368E-2</v>
      </c>
    </row>
    <row r="724" spans="1:5" x14ac:dyDescent="0.25">
      <c r="A724" s="9" t="s">
        <v>370</v>
      </c>
      <c r="B724" s="10">
        <v>45</v>
      </c>
      <c r="C724" s="10">
        <v>30</v>
      </c>
      <c r="D724" s="10">
        <v>1.7508337859562899E-2</v>
      </c>
      <c r="E724" s="10">
        <v>8.620689655172413E-2</v>
      </c>
    </row>
    <row r="725" spans="1:5" x14ac:dyDescent="0.25">
      <c r="A725" s="8" t="s">
        <v>369</v>
      </c>
      <c r="B725" s="10">
        <v>119</v>
      </c>
      <c r="C725" s="10">
        <v>40</v>
      </c>
      <c r="D725" s="10">
        <v>7.9234267568996528E-2</v>
      </c>
      <c r="E725" s="10">
        <v>0.28227361081711183</v>
      </c>
    </row>
    <row r="726" spans="1:5" x14ac:dyDescent="0.25">
      <c r="A726" s="9" t="s">
        <v>597</v>
      </c>
      <c r="B726" s="10">
        <v>35</v>
      </c>
      <c r="C726" s="10">
        <v>10</v>
      </c>
      <c r="D726" s="10">
        <v>7.1185378929941381E-2</v>
      </c>
      <c r="E726" s="10">
        <v>0.13869625520110956</v>
      </c>
    </row>
    <row r="727" spans="1:5" x14ac:dyDescent="0.25">
      <c r="A727" s="9" t="s">
        <v>369</v>
      </c>
      <c r="B727" s="10">
        <v>10</v>
      </c>
      <c r="C727" s="10">
        <v>10</v>
      </c>
      <c r="D727" s="10">
        <v>1.5686938897804301E-2</v>
      </c>
      <c r="E727" s="10">
        <v>0.42918454935622313</v>
      </c>
    </row>
    <row r="728" spans="1:5" x14ac:dyDescent="0.25">
      <c r="A728" s="9" t="s">
        <v>368</v>
      </c>
      <c r="B728" s="10">
        <v>74</v>
      </c>
      <c r="C728" s="10">
        <v>20</v>
      </c>
      <c r="D728" s="10">
        <v>0.15083048487924389</v>
      </c>
      <c r="E728" s="10">
        <v>0.2789400278940028</v>
      </c>
    </row>
    <row r="729" spans="1:5" x14ac:dyDescent="0.25">
      <c r="A729" s="8" t="s">
        <v>802</v>
      </c>
      <c r="B729" s="10">
        <v>14</v>
      </c>
      <c r="C729" s="10">
        <v>10</v>
      </c>
      <c r="D729" s="10">
        <v>8.7053849023753266E-2</v>
      </c>
      <c r="E729" s="10">
        <v>0.43478260869565222</v>
      </c>
    </row>
    <row r="730" spans="1:5" x14ac:dyDescent="0.25">
      <c r="A730" s="9" t="s">
        <v>367</v>
      </c>
      <c r="B730" s="10">
        <v>14</v>
      </c>
      <c r="C730" s="10">
        <v>10</v>
      </c>
      <c r="D730" s="10">
        <v>8.7053849023753266E-2</v>
      </c>
      <c r="E730" s="10">
        <v>0.43478260869565222</v>
      </c>
    </row>
    <row r="731" spans="1:5" x14ac:dyDescent="0.25">
      <c r="A731" s="8" t="s">
        <v>348</v>
      </c>
      <c r="B731" s="10">
        <v>149</v>
      </c>
      <c r="C731" s="10">
        <v>40</v>
      </c>
      <c r="D731" s="10">
        <v>0.26731498906841716</v>
      </c>
      <c r="E731" s="10">
        <v>0.14151747655583974</v>
      </c>
    </row>
    <row r="732" spans="1:5" x14ac:dyDescent="0.25">
      <c r="A732" s="9" t="s">
        <v>348</v>
      </c>
      <c r="B732" s="10">
        <v>42</v>
      </c>
      <c r="C732" s="10">
        <v>10</v>
      </c>
      <c r="D732" s="10">
        <v>0.15046752409271666</v>
      </c>
      <c r="E732" s="10">
        <v>8.6956521739130446E-2</v>
      </c>
    </row>
    <row r="733" spans="1:5" x14ac:dyDescent="0.25">
      <c r="A733" s="9" t="s">
        <v>328</v>
      </c>
      <c r="B733" s="10">
        <v>107</v>
      </c>
      <c r="C733" s="10">
        <v>30</v>
      </c>
      <c r="D733" s="10">
        <v>0.38416245404411764</v>
      </c>
      <c r="E733" s="10">
        <v>0.19607843137254902</v>
      </c>
    </row>
    <row r="734" spans="1:5" x14ac:dyDescent="0.25">
      <c r="A734" s="8" t="s">
        <v>896</v>
      </c>
      <c r="B734" s="10">
        <v>11</v>
      </c>
      <c r="C734" s="10">
        <v>0</v>
      </c>
      <c r="D734" s="10">
        <v>2.1515976590617471E-2</v>
      </c>
      <c r="E734" s="10">
        <v>0</v>
      </c>
    </row>
    <row r="735" spans="1:5" x14ac:dyDescent="0.25">
      <c r="A735" s="9" t="s">
        <v>345</v>
      </c>
      <c r="B735" s="10">
        <v>11</v>
      </c>
      <c r="C735" s="10">
        <v>0</v>
      </c>
      <c r="D735" s="10">
        <v>2.1515976590617471E-2</v>
      </c>
      <c r="E735" s="10">
        <v>0</v>
      </c>
    </row>
    <row r="736" spans="1:5" x14ac:dyDescent="0.25">
      <c r="A736" s="8" t="s">
        <v>346</v>
      </c>
      <c r="B736" s="10">
        <v>86</v>
      </c>
      <c r="C736" s="10">
        <v>70</v>
      </c>
      <c r="D736" s="10">
        <v>2.8250951344777658E-2</v>
      </c>
      <c r="E736" s="10">
        <v>0.14248645057166298</v>
      </c>
    </row>
    <row r="737" spans="1:5" x14ac:dyDescent="0.25">
      <c r="A737" s="9" t="s">
        <v>346</v>
      </c>
      <c r="B737" s="10">
        <v>12</v>
      </c>
      <c r="C737" s="10">
        <v>20</v>
      </c>
      <c r="D737" s="10">
        <v>9.2115383729659758E-3</v>
      </c>
      <c r="E737" s="10">
        <v>5.730659025787966E-2</v>
      </c>
    </row>
    <row r="738" spans="1:5" x14ac:dyDescent="0.25">
      <c r="A738" s="9" t="s">
        <v>344</v>
      </c>
      <c r="B738" s="10">
        <v>63</v>
      </c>
      <c r="C738" s="10">
        <v>30</v>
      </c>
      <c r="D738" s="10">
        <v>6.3893745715062303E-2</v>
      </c>
      <c r="E738" s="10">
        <v>0.13513513513513514</v>
      </c>
    </row>
    <row r="739" spans="1:5" x14ac:dyDescent="0.25">
      <c r="A739" s="9" t="s">
        <v>340</v>
      </c>
      <c r="B739" s="10">
        <v>11</v>
      </c>
      <c r="C739" s="10">
        <v>20</v>
      </c>
      <c r="D739" s="10">
        <v>1.1647569946304703E-2</v>
      </c>
      <c r="E739" s="10">
        <v>0.23501762632197415</v>
      </c>
    </row>
    <row r="740" spans="1:5" x14ac:dyDescent="0.25">
      <c r="A740" s="8" t="s">
        <v>895</v>
      </c>
      <c r="B740" s="10">
        <v>15</v>
      </c>
      <c r="C740" s="10">
        <v>10</v>
      </c>
      <c r="D740" s="10">
        <v>0.12209117769150001</v>
      </c>
      <c r="E740" s="10">
        <v>9.9009900990099015E-2</v>
      </c>
    </row>
    <row r="741" spans="1:5" x14ac:dyDescent="0.25">
      <c r="A741" s="9" t="s">
        <v>343</v>
      </c>
      <c r="B741" s="10">
        <v>15</v>
      </c>
      <c r="C741" s="10">
        <v>10</v>
      </c>
      <c r="D741" s="10">
        <v>0.12209117769150001</v>
      </c>
      <c r="E741" s="10">
        <v>9.9009900990099015E-2</v>
      </c>
    </row>
    <row r="742" spans="1:5" x14ac:dyDescent="0.25">
      <c r="A742" s="8" t="s">
        <v>894</v>
      </c>
      <c r="B742" s="10">
        <v>29</v>
      </c>
      <c r="C742" s="10">
        <v>10</v>
      </c>
      <c r="D742" s="10">
        <v>7.1965655011539315E-2</v>
      </c>
      <c r="E742" s="10">
        <v>0.12195121951219512</v>
      </c>
    </row>
    <row r="743" spans="1:5" x14ac:dyDescent="0.25">
      <c r="A743" s="9" t="s">
        <v>342</v>
      </c>
      <c r="B743" s="10">
        <v>29</v>
      </c>
      <c r="C743" s="10">
        <v>10</v>
      </c>
      <c r="D743" s="10">
        <v>7.1965655011539315E-2</v>
      </c>
      <c r="E743" s="10">
        <v>0.12195121951219512</v>
      </c>
    </row>
    <row r="744" spans="1:5" x14ac:dyDescent="0.25">
      <c r="A744" s="8" t="s">
        <v>893</v>
      </c>
      <c r="B744" s="10">
        <v>93</v>
      </c>
      <c r="C744" s="10">
        <v>10</v>
      </c>
      <c r="D744" s="10">
        <v>0.1618384851917786</v>
      </c>
      <c r="E744" s="10">
        <v>5.4347826086956527E-2</v>
      </c>
    </row>
    <row r="745" spans="1:5" x14ac:dyDescent="0.25">
      <c r="A745" s="9" t="s">
        <v>341</v>
      </c>
      <c r="B745" s="10">
        <v>93</v>
      </c>
      <c r="C745" s="10">
        <v>10</v>
      </c>
      <c r="D745" s="10">
        <v>0.1618384851917786</v>
      </c>
      <c r="E745" s="10">
        <v>5.4347826086956527E-2</v>
      </c>
    </row>
    <row r="746" spans="1:5" x14ac:dyDescent="0.25">
      <c r="A746" s="8" t="s">
        <v>887</v>
      </c>
      <c r="B746" s="10">
        <v>64</v>
      </c>
      <c r="C746" s="10">
        <v>50</v>
      </c>
      <c r="D746" s="10">
        <v>9.4038134060406668E-3</v>
      </c>
      <c r="E746" s="10">
        <v>7.1981930026912735E-2</v>
      </c>
    </row>
    <row r="747" spans="1:5" x14ac:dyDescent="0.25">
      <c r="A747" s="9" t="s">
        <v>320</v>
      </c>
      <c r="B747" s="10">
        <v>15</v>
      </c>
      <c r="C747" s="10">
        <v>10</v>
      </c>
      <c r="D747" s="10">
        <v>4.4915357009715192E-3</v>
      </c>
      <c r="E747" s="10">
        <v>5.5555555555555558E-3</v>
      </c>
    </row>
    <row r="748" spans="1:5" x14ac:dyDescent="0.25">
      <c r="A748" s="9" t="s">
        <v>318</v>
      </c>
      <c r="B748" s="10">
        <v>49</v>
      </c>
      <c r="C748" s="10">
        <v>40</v>
      </c>
      <c r="D748" s="10">
        <v>1.4316091111109814E-2</v>
      </c>
      <c r="E748" s="10">
        <v>0.13840830449826991</v>
      </c>
    </row>
    <row r="749" spans="1:5" x14ac:dyDescent="0.25">
      <c r="A749" s="8" t="s">
        <v>888</v>
      </c>
      <c r="B749" s="10">
        <v>16</v>
      </c>
      <c r="C749" s="10">
        <v>10</v>
      </c>
      <c r="D749" s="10">
        <v>7.2558508233349977E-3</v>
      </c>
      <c r="E749" s="10">
        <v>0.15220700152207003</v>
      </c>
    </row>
    <row r="750" spans="1:5" x14ac:dyDescent="0.25">
      <c r="A750" s="9" t="s">
        <v>319</v>
      </c>
      <c r="B750" s="10">
        <v>16</v>
      </c>
      <c r="C750" s="10">
        <v>10</v>
      </c>
      <c r="D750" s="10">
        <v>7.2558508233349977E-3</v>
      </c>
      <c r="E750" s="10">
        <v>0.15220700152207003</v>
      </c>
    </row>
    <row r="751" spans="1:5" x14ac:dyDescent="0.25">
      <c r="A751" s="8" t="s">
        <v>303</v>
      </c>
      <c r="B751" s="10">
        <v>127</v>
      </c>
      <c r="C751" s="10">
        <v>70</v>
      </c>
      <c r="D751" s="10">
        <v>8.8440665714478714E-2</v>
      </c>
      <c r="E751" s="10">
        <v>6.9306930693069299E-2</v>
      </c>
    </row>
    <row r="752" spans="1:5" x14ac:dyDescent="0.25">
      <c r="A752" s="9" t="s">
        <v>303</v>
      </c>
      <c r="B752" s="10">
        <v>127</v>
      </c>
      <c r="C752" s="10">
        <v>70</v>
      </c>
      <c r="D752" s="10">
        <v>8.8440665714478714E-2</v>
      </c>
      <c r="E752" s="10">
        <v>6.9306930693069299E-2</v>
      </c>
    </row>
    <row r="753" spans="1:5" x14ac:dyDescent="0.25">
      <c r="A753" s="8" t="s">
        <v>879</v>
      </c>
      <c r="B753" s="10">
        <v>14</v>
      </c>
      <c r="C753" s="10">
        <v>10</v>
      </c>
      <c r="D753" s="10">
        <v>5.5777381315692811E-3</v>
      </c>
      <c r="E753" s="10">
        <v>2.8901734104046246E-3</v>
      </c>
    </row>
    <row r="754" spans="1:5" x14ac:dyDescent="0.25">
      <c r="A754" s="9" t="s">
        <v>299</v>
      </c>
      <c r="B754" s="10">
        <v>14</v>
      </c>
      <c r="C754" s="10">
        <v>10</v>
      </c>
      <c r="D754" s="10">
        <v>5.5777381315692811E-3</v>
      </c>
      <c r="E754" s="10">
        <v>2.8901734104046246E-3</v>
      </c>
    </row>
    <row r="755" spans="1:5" x14ac:dyDescent="0.25">
      <c r="A755" s="8" t="s">
        <v>876</v>
      </c>
      <c r="B755" s="10">
        <v>60</v>
      </c>
      <c r="C755" s="10">
        <v>10</v>
      </c>
      <c r="D755" s="10">
        <v>4.8944870944611543E-2</v>
      </c>
      <c r="E755" s="10">
        <v>2.8089887640449441E-2</v>
      </c>
    </row>
    <row r="756" spans="1:5" x14ac:dyDescent="0.25">
      <c r="A756" s="9" t="s">
        <v>297</v>
      </c>
      <c r="B756" s="10">
        <v>60</v>
      </c>
      <c r="C756" s="10">
        <v>10</v>
      </c>
      <c r="D756" s="10">
        <v>4.8944870944611543E-2</v>
      </c>
      <c r="E756" s="10">
        <v>2.8089887640449441E-2</v>
      </c>
    </row>
    <row r="757" spans="1:5" x14ac:dyDescent="0.25">
      <c r="A757" s="8" t="s">
        <v>861</v>
      </c>
      <c r="B757" s="10">
        <v>25</v>
      </c>
      <c r="C757" s="10">
        <v>20</v>
      </c>
      <c r="D757" s="10">
        <v>3.8517299659969279E-2</v>
      </c>
      <c r="E757" s="10">
        <v>0.2249718785151856</v>
      </c>
    </row>
    <row r="758" spans="1:5" x14ac:dyDescent="0.25">
      <c r="A758" s="9" t="s">
        <v>284</v>
      </c>
      <c r="B758" s="10">
        <v>25</v>
      </c>
      <c r="C758" s="10">
        <v>20</v>
      </c>
      <c r="D758" s="10">
        <v>3.8517299659969279E-2</v>
      </c>
      <c r="E758" s="10">
        <v>0.2249718785151856</v>
      </c>
    </row>
    <row r="759" spans="1:5" x14ac:dyDescent="0.25">
      <c r="A759" s="8" t="s">
        <v>860</v>
      </c>
      <c r="B759" s="10">
        <v>12</v>
      </c>
      <c r="C759" s="10">
        <v>10</v>
      </c>
      <c r="D759" s="10">
        <v>7.4996718893548406E-2</v>
      </c>
      <c r="E759" s="10">
        <v>0.19960079840319361</v>
      </c>
    </row>
    <row r="760" spans="1:5" x14ac:dyDescent="0.25">
      <c r="A760" s="9" t="s">
        <v>283</v>
      </c>
      <c r="B760" s="10">
        <v>12</v>
      </c>
      <c r="C760" s="10">
        <v>10</v>
      </c>
      <c r="D760" s="10">
        <v>7.4996718893548406E-2</v>
      </c>
      <c r="E760" s="10">
        <v>0.19960079840319361</v>
      </c>
    </row>
    <row r="761" spans="1:5" x14ac:dyDescent="0.25">
      <c r="A761" s="8" t="s">
        <v>859</v>
      </c>
      <c r="B761" s="10">
        <v>22</v>
      </c>
      <c r="C761" s="10">
        <v>20</v>
      </c>
      <c r="D761" s="10">
        <v>1.6728511466634222E-2</v>
      </c>
      <c r="E761" s="10">
        <v>4.1841004184100423E-2</v>
      </c>
    </row>
    <row r="762" spans="1:5" x14ac:dyDescent="0.25">
      <c r="A762" s="9" t="s">
        <v>282</v>
      </c>
      <c r="B762" s="10">
        <v>22</v>
      </c>
      <c r="C762" s="10">
        <v>20</v>
      </c>
      <c r="D762" s="10">
        <v>1.6728511466634222E-2</v>
      </c>
      <c r="E762" s="10">
        <v>4.1841004184100423E-2</v>
      </c>
    </row>
    <row r="763" spans="1:5" x14ac:dyDescent="0.25">
      <c r="A763" s="8" t="s">
        <v>858</v>
      </c>
      <c r="B763" s="10">
        <v>33</v>
      </c>
      <c r="C763" s="10">
        <v>20</v>
      </c>
      <c r="D763" s="10">
        <v>3.710527958824468E-2</v>
      </c>
      <c r="E763" s="10">
        <v>0.12987560615644106</v>
      </c>
    </row>
    <row r="764" spans="1:5" x14ac:dyDescent="0.25">
      <c r="A764" s="9" t="s">
        <v>281</v>
      </c>
      <c r="B764" s="10">
        <v>20</v>
      </c>
      <c r="C764" s="10">
        <v>10</v>
      </c>
      <c r="D764" s="10">
        <v>4.5183955177516465E-2</v>
      </c>
      <c r="E764" s="10">
        <v>0.13071895424836602</v>
      </c>
    </row>
    <row r="765" spans="1:5" x14ac:dyDescent="0.25">
      <c r="A765" s="9" t="s">
        <v>280</v>
      </c>
      <c r="B765" s="10">
        <v>13</v>
      </c>
      <c r="C765" s="10">
        <v>10</v>
      </c>
      <c r="D765" s="10">
        <v>2.9026603998972902E-2</v>
      </c>
      <c r="E765" s="10">
        <v>0.12903225806451613</v>
      </c>
    </row>
    <row r="766" spans="1:5" x14ac:dyDescent="0.25">
      <c r="A766" s="8" t="s">
        <v>857</v>
      </c>
      <c r="B766" s="10">
        <v>210</v>
      </c>
      <c r="C766" s="10">
        <v>10</v>
      </c>
      <c r="D766" s="10">
        <v>1.2674347723747503</v>
      </c>
      <c r="E766" s="10">
        <v>0.19455252918287938</v>
      </c>
    </row>
    <row r="767" spans="1:5" x14ac:dyDescent="0.25">
      <c r="A767" s="9" t="s">
        <v>279</v>
      </c>
      <c r="B767" s="10">
        <v>210</v>
      </c>
      <c r="C767" s="10">
        <v>10</v>
      </c>
      <c r="D767" s="10">
        <v>1.2674347723747503</v>
      </c>
      <c r="E767" s="10">
        <v>0.19455252918287938</v>
      </c>
    </row>
    <row r="768" spans="1:5" x14ac:dyDescent="0.25">
      <c r="A768" s="8" t="s">
        <v>856</v>
      </c>
      <c r="B768" s="10">
        <v>19</v>
      </c>
      <c r="C768" s="10">
        <v>0</v>
      </c>
      <c r="D768" s="10">
        <v>0.14144903367975939</v>
      </c>
      <c r="E768" s="10">
        <v>0</v>
      </c>
    </row>
    <row r="769" spans="1:5" x14ac:dyDescent="0.25">
      <c r="A769" s="9" t="s">
        <v>278</v>
      </c>
      <c r="B769" s="10">
        <v>19</v>
      </c>
      <c r="C769" s="10">
        <v>0</v>
      </c>
      <c r="D769" s="10">
        <v>0.14144903367975939</v>
      </c>
      <c r="E769" s="10">
        <v>0</v>
      </c>
    </row>
    <row r="770" spans="1:5" x14ac:dyDescent="0.25">
      <c r="A770" s="8" t="s">
        <v>271</v>
      </c>
      <c r="B770" s="10">
        <v>16</v>
      </c>
      <c r="C770" s="10">
        <v>10</v>
      </c>
      <c r="D770" s="10">
        <v>0.11963600744734147</v>
      </c>
      <c r="E770" s="10">
        <v>0.49751243781094523</v>
      </c>
    </row>
    <row r="771" spans="1:5" x14ac:dyDescent="0.25">
      <c r="A771" s="9" t="s">
        <v>271</v>
      </c>
      <c r="B771" s="10">
        <v>16</v>
      </c>
      <c r="C771" s="10">
        <v>10</v>
      </c>
      <c r="D771" s="10">
        <v>0.11963600744734147</v>
      </c>
      <c r="E771" s="10">
        <v>0.49751243781094523</v>
      </c>
    </row>
    <row r="772" spans="1:5" x14ac:dyDescent="0.25">
      <c r="A772" s="8" t="s">
        <v>261</v>
      </c>
      <c r="B772" s="10">
        <v>5430</v>
      </c>
      <c r="C772" s="10">
        <v>1710</v>
      </c>
      <c r="D772" s="10">
        <v>0.26209000314256803</v>
      </c>
      <c r="E772" s="10">
        <v>1.4370139993040976</v>
      </c>
    </row>
    <row r="773" spans="1:5" x14ac:dyDescent="0.25">
      <c r="A773" s="9" t="s">
        <v>573</v>
      </c>
      <c r="B773" s="10">
        <v>25</v>
      </c>
      <c r="C773" s="10">
        <v>10</v>
      </c>
      <c r="D773" s="10">
        <v>5.2701499969011519E-3</v>
      </c>
      <c r="E773" s="10">
        <v>2.3255813953488372E-2</v>
      </c>
    </row>
    <row r="774" spans="1:5" x14ac:dyDescent="0.25">
      <c r="A774" s="9" t="s">
        <v>572</v>
      </c>
      <c r="B774" s="10">
        <v>25</v>
      </c>
      <c r="C774" s="10">
        <v>70</v>
      </c>
      <c r="D774" s="10">
        <v>5.2701499969011519E-3</v>
      </c>
      <c r="E774" s="10">
        <v>0.16279069767441859</v>
      </c>
    </row>
    <row r="775" spans="1:5" x14ac:dyDescent="0.25">
      <c r="A775" s="9" t="s">
        <v>463</v>
      </c>
      <c r="B775" s="10">
        <v>26</v>
      </c>
      <c r="C775" s="10">
        <v>10</v>
      </c>
      <c r="D775" s="10">
        <v>9.4987994978788445E-3</v>
      </c>
      <c r="E775" s="10">
        <v>1.4970059880239521E-2</v>
      </c>
    </row>
    <row r="776" spans="1:5" x14ac:dyDescent="0.25">
      <c r="A776" s="9" t="s">
        <v>462</v>
      </c>
      <c r="B776" s="10">
        <v>134</v>
      </c>
      <c r="C776" s="10">
        <v>20</v>
      </c>
      <c r="D776" s="10">
        <v>4.8994802163376462E-2</v>
      </c>
      <c r="E776" s="10">
        <v>3.007518796992481E-2</v>
      </c>
    </row>
    <row r="777" spans="1:5" x14ac:dyDescent="0.25">
      <c r="A777" s="9" t="s">
        <v>261</v>
      </c>
      <c r="B777" s="10">
        <v>288</v>
      </c>
      <c r="C777" s="10">
        <v>70</v>
      </c>
      <c r="D777" s="10">
        <v>0.11066631109990785</v>
      </c>
      <c r="E777" s="10">
        <v>2.5830258302583027</v>
      </c>
    </row>
    <row r="778" spans="1:5" x14ac:dyDescent="0.25">
      <c r="A778" s="9" t="s">
        <v>256</v>
      </c>
      <c r="B778" s="10">
        <v>1067</v>
      </c>
      <c r="C778" s="10">
        <v>480</v>
      </c>
      <c r="D778" s="10">
        <v>0.41261272409472693</v>
      </c>
      <c r="E778" s="10">
        <v>1.1401425178147269</v>
      </c>
    </row>
    <row r="779" spans="1:5" x14ac:dyDescent="0.25">
      <c r="A779" s="9" t="s">
        <v>259</v>
      </c>
      <c r="B779" s="10">
        <v>782</v>
      </c>
      <c r="C779" s="10">
        <v>170</v>
      </c>
      <c r="D779" s="10">
        <v>0.32681937462151434</v>
      </c>
      <c r="E779" s="10">
        <v>3.5051546391752577</v>
      </c>
    </row>
    <row r="780" spans="1:5" x14ac:dyDescent="0.25">
      <c r="A780" s="9" t="s">
        <v>248</v>
      </c>
      <c r="B780" s="10">
        <v>3083</v>
      </c>
      <c r="C780" s="10">
        <v>880</v>
      </c>
      <c r="D780" s="10">
        <v>1.1775877136693373</v>
      </c>
      <c r="E780" s="10">
        <v>4.0366972477064218</v>
      </c>
    </row>
    <row r="781" spans="1:5" x14ac:dyDescent="0.25">
      <c r="A781" s="8" t="s">
        <v>839</v>
      </c>
      <c r="B781" s="10">
        <v>48</v>
      </c>
      <c r="C781" s="10">
        <v>40</v>
      </c>
      <c r="D781" s="10">
        <v>1.8065968581621943E-2</v>
      </c>
      <c r="E781" s="10">
        <v>0.25706762749445677</v>
      </c>
    </row>
    <row r="782" spans="1:5" x14ac:dyDescent="0.25">
      <c r="A782" s="9" t="s">
        <v>255</v>
      </c>
      <c r="B782" s="10">
        <v>32</v>
      </c>
      <c r="C782" s="10">
        <v>10</v>
      </c>
      <c r="D782" s="10">
        <v>2.4065126247908401E-2</v>
      </c>
      <c r="E782" s="10">
        <v>5.6818181818181816E-2</v>
      </c>
    </row>
    <row r="783" spans="1:5" x14ac:dyDescent="0.25">
      <c r="A783" s="9" t="s">
        <v>247</v>
      </c>
      <c r="B783" s="10">
        <v>16</v>
      </c>
      <c r="C783" s="10">
        <v>30</v>
      </c>
      <c r="D783" s="10">
        <v>1.2066810915335483E-2</v>
      </c>
      <c r="E783" s="10">
        <v>0.45731707317073172</v>
      </c>
    </row>
    <row r="784" spans="1:5" x14ac:dyDescent="0.25">
      <c r="A784" s="8" t="s">
        <v>837</v>
      </c>
      <c r="B784" s="10">
        <v>68</v>
      </c>
      <c r="C784" s="10">
        <v>60</v>
      </c>
      <c r="D784" s="10">
        <v>8.3194279707271501E-2</v>
      </c>
      <c r="E784" s="10">
        <v>0.22671214904224612</v>
      </c>
    </row>
    <row r="785" spans="1:5" x14ac:dyDescent="0.25">
      <c r="A785" s="9" t="s">
        <v>254</v>
      </c>
      <c r="B785" s="10">
        <v>55</v>
      </c>
      <c r="C785" s="10">
        <v>30</v>
      </c>
      <c r="D785" s="10">
        <v>0.1346817836765678</v>
      </c>
      <c r="E785" s="10">
        <v>0.16216216216216214</v>
      </c>
    </row>
    <row r="786" spans="1:5" x14ac:dyDescent="0.25">
      <c r="A786" s="9" t="s">
        <v>245</v>
      </c>
      <c r="B786" s="10">
        <v>13</v>
      </c>
      <c r="C786" s="10">
        <v>30</v>
      </c>
      <c r="D786" s="10">
        <v>3.1706775737975201E-2</v>
      </c>
      <c r="E786" s="10">
        <v>0.29126213592233013</v>
      </c>
    </row>
    <row r="787" spans="1:5" x14ac:dyDescent="0.25">
      <c r="A787" s="8" t="s">
        <v>842</v>
      </c>
      <c r="B787" s="10">
        <v>1441</v>
      </c>
      <c r="C787" s="10">
        <v>0</v>
      </c>
      <c r="D787" s="10">
        <v>1.8879419336665508</v>
      </c>
      <c r="E787" s="10">
        <v>0</v>
      </c>
    </row>
    <row r="788" spans="1:5" x14ac:dyDescent="0.25">
      <c r="A788" s="9" t="s">
        <v>253</v>
      </c>
      <c r="B788" s="10">
        <v>1441</v>
      </c>
      <c r="C788" s="10">
        <v>0</v>
      </c>
      <c r="D788" s="10">
        <v>1.8879419336665508</v>
      </c>
      <c r="E788" s="10">
        <v>0</v>
      </c>
    </row>
    <row r="789" spans="1:5" x14ac:dyDescent="0.25">
      <c r="A789" s="8" t="s">
        <v>260</v>
      </c>
      <c r="B789" s="10">
        <v>368</v>
      </c>
      <c r="C789" s="10">
        <v>130</v>
      </c>
      <c r="D789" s="10">
        <v>0.14058179755355768</v>
      </c>
      <c r="E789" s="10">
        <v>0.40339774465263945</v>
      </c>
    </row>
    <row r="790" spans="1:5" x14ac:dyDescent="0.25">
      <c r="A790" s="9" t="s">
        <v>260</v>
      </c>
      <c r="B790" s="10">
        <v>13</v>
      </c>
      <c r="C790" s="10">
        <v>10</v>
      </c>
      <c r="D790" s="10">
        <v>1.976633155132252E-2</v>
      </c>
      <c r="E790" s="10">
        <v>6.5789473684210523E-2</v>
      </c>
    </row>
    <row r="791" spans="1:5" x14ac:dyDescent="0.25">
      <c r="A791" s="9" t="s">
        <v>252</v>
      </c>
      <c r="B791" s="10">
        <v>145</v>
      </c>
      <c r="C791" s="10">
        <v>40</v>
      </c>
      <c r="D791" s="10">
        <v>0.22098571822644483</v>
      </c>
      <c r="E791" s="10">
        <v>0.23668639053254437</v>
      </c>
    </row>
    <row r="792" spans="1:5" x14ac:dyDescent="0.25">
      <c r="A792" s="9" t="s">
        <v>258</v>
      </c>
      <c r="B792" s="10">
        <v>18</v>
      </c>
      <c r="C792" s="10">
        <v>10</v>
      </c>
      <c r="D792" s="10">
        <v>2.7347518592514379E-2</v>
      </c>
      <c r="E792" s="10">
        <v>0.23419203747072601</v>
      </c>
    </row>
    <row r="793" spans="1:5" x14ac:dyDescent="0.25">
      <c r="A793" s="9" t="s">
        <v>243</v>
      </c>
      <c r="B793" s="10">
        <v>192</v>
      </c>
      <c r="C793" s="10">
        <v>70</v>
      </c>
      <c r="D793" s="10">
        <v>0.29422762184394902</v>
      </c>
      <c r="E793" s="10">
        <v>1.0769230769230769</v>
      </c>
    </row>
    <row r="794" spans="1:5" x14ac:dyDescent="0.25">
      <c r="A794" s="8" t="s">
        <v>841</v>
      </c>
      <c r="B794" s="10">
        <v>46</v>
      </c>
      <c r="C794" s="10">
        <v>0</v>
      </c>
      <c r="D794" s="10">
        <v>0.44802431018865718</v>
      </c>
      <c r="E794" s="10">
        <v>0</v>
      </c>
    </row>
    <row r="795" spans="1:5" x14ac:dyDescent="0.25">
      <c r="A795" s="9" t="s">
        <v>251</v>
      </c>
      <c r="B795" s="10">
        <v>46</v>
      </c>
      <c r="C795" s="10">
        <v>0</v>
      </c>
      <c r="D795" s="10">
        <v>0.44802431018865718</v>
      </c>
      <c r="E795" s="10">
        <v>0</v>
      </c>
    </row>
    <row r="796" spans="1:5" x14ac:dyDescent="0.25">
      <c r="A796" s="8" t="s">
        <v>840</v>
      </c>
      <c r="B796" s="10">
        <v>133</v>
      </c>
      <c r="C796" s="10">
        <v>10</v>
      </c>
      <c r="D796" s="10">
        <v>0.37093188572701136</v>
      </c>
      <c r="E796" s="10">
        <v>5.1072522982635343E-2</v>
      </c>
    </row>
    <row r="797" spans="1:5" x14ac:dyDescent="0.25">
      <c r="A797" s="9" t="s">
        <v>327</v>
      </c>
      <c r="B797" s="10">
        <v>110</v>
      </c>
      <c r="C797" s="10">
        <v>10</v>
      </c>
      <c r="D797" s="10">
        <v>0.61349693251533743</v>
      </c>
      <c r="E797" s="10">
        <v>0.10214504596527069</v>
      </c>
    </row>
    <row r="798" spans="1:5" x14ac:dyDescent="0.25">
      <c r="A798" s="9" t="s">
        <v>250</v>
      </c>
      <c r="B798" s="10">
        <v>23</v>
      </c>
      <c r="C798" s="10">
        <v>0</v>
      </c>
      <c r="D798" s="10">
        <v>0.12836683893868531</v>
      </c>
      <c r="E798" s="10">
        <v>0</v>
      </c>
    </row>
    <row r="799" spans="1:5" x14ac:dyDescent="0.25">
      <c r="A799" s="8" t="s">
        <v>717</v>
      </c>
      <c r="B799" s="10">
        <v>537</v>
      </c>
      <c r="C799" s="10">
        <v>30</v>
      </c>
      <c r="D799" s="10">
        <v>0.20719375635578396</v>
      </c>
      <c r="E799" s="10">
        <v>3.0451540230078303E-2</v>
      </c>
    </row>
    <row r="800" spans="1:5" x14ac:dyDescent="0.25">
      <c r="A800" s="9" t="s">
        <v>249</v>
      </c>
      <c r="B800" s="10">
        <v>77</v>
      </c>
      <c r="C800" s="10">
        <v>20</v>
      </c>
      <c r="D800" s="10">
        <v>4.817229917625368E-2</v>
      </c>
      <c r="E800" s="10">
        <v>3.9761431411530816E-2</v>
      </c>
    </row>
    <row r="801" spans="1:5" x14ac:dyDescent="0.25">
      <c r="A801" s="9" t="s">
        <v>42</v>
      </c>
      <c r="B801" s="10">
        <v>460</v>
      </c>
      <c r="C801" s="10">
        <v>10</v>
      </c>
      <c r="D801" s="10">
        <v>0.36621521353531428</v>
      </c>
      <c r="E801" s="10">
        <v>2.1141649048625793E-2</v>
      </c>
    </row>
    <row r="802" spans="1:5" x14ac:dyDescent="0.25">
      <c r="A802" s="8" t="s">
        <v>838</v>
      </c>
      <c r="B802" s="10">
        <v>23</v>
      </c>
      <c r="C802" s="10">
        <v>0</v>
      </c>
      <c r="D802" s="10">
        <v>0.22375717482245355</v>
      </c>
      <c r="E802" s="10">
        <v>0</v>
      </c>
    </row>
    <row r="803" spans="1:5" x14ac:dyDescent="0.25">
      <c r="A803" s="9" t="s">
        <v>246</v>
      </c>
      <c r="B803" s="10">
        <v>23</v>
      </c>
      <c r="C803" s="10">
        <v>0</v>
      </c>
      <c r="D803" s="10">
        <v>0.22375717482245355</v>
      </c>
      <c r="E803" s="10">
        <v>0</v>
      </c>
    </row>
    <row r="804" spans="1:5" x14ac:dyDescent="0.25">
      <c r="A804" s="8" t="s">
        <v>836</v>
      </c>
      <c r="B804" s="10">
        <v>9</v>
      </c>
      <c r="C804" s="10">
        <v>0</v>
      </c>
      <c r="D804" s="10">
        <v>1.0786904697696996E-2</v>
      </c>
      <c r="E804" s="10">
        <v>0</v>
      </c>
    </row>
    <row r="805" spans="1:5" x14ac:dyDescent="0.25">
      <c r="A805" s="9" t="s">
        <v>244</v>
      </c>
      <c r="B805" s="10">
        <v>9</v>
      </c>
      <c r="C805" s="10">
        <v>0</v>
      </c>
      <c r="D805" s="10">
        <v>1.0786904697696996E-2</v>
      </c>
      <c r="E805" s="10">
        <v>0</v>
      </c>
    </row>
    <row r="806" spans="1:5" x14ac:dyDescent="0.25">
      <c r="A806" s="8" t="s">
        <v>835</v>
      </c>
      <c r="B806" s="10">
        <v>62</v>
      </c>
      <c r="C806" s="10">
        <v>10</v>
      </c>
      <c r="D806" s="10">
        <v>0.30590847415813494</v>
      </c>
      <c r="E806" s="10">
        <v>0.26178010471204194</v>
      </c>
    </row>
    <row r="807" spans="1:5" x14ac:dyDescent="0.25">
      <c r="A807" s="9" t="s">
        <v>242</v>
      </c>
      <c r="B807" s="10">
        <v>62</v>
      </c>
      <c r="C807" s="10">
        <v>10</v>
      </c>
      <c r="D807" s="10">
        <v>0.30590847415813494</v>
      </c>
      <c r="E807" s="10">
        <v>0.26178010471204194</v>
      </c>
    </row>
    <row r="808" spans="1:5" x14ac:dyDescent="0.25">
      <c r="A808" s="8" t="s">
        <v>820</v>
      </c>
      <c r="B808" s="10">
        <v>325</v>
      </c>
      <c r="C808" s="10">
        <v>170</v>
      </c>
      <c r="D808" s="10">
        <v>6.0019089874304904E-2</v>
      </c>
      <c r="E808" s="10">
        <v>0.34832134481423371</v>
      </c>
    </row>
    <row r="809" spans="1:5" x14ac:dyDescent="0.25">
      <c r="A809" s="9" t="s">
        <v>571</v>
      </c>
      <c r="B809" s="10">
        <v>25</v>
      </c>
      <c r="C809" s="10">
        <v>10</v>
      </c>
      <c r="D809" s="10">
        <v>5.2701499969011519E-3</v>
      </c>
      <c r="E809" s="10">
        <v>2.3255813953488372E-2</v>
      </c>
    </row>
    <row r="810" spans="1:5" x14ac:dyDescent="0.25">
      <c r="A810" s="9" t="s">
        <v>232</v>
      </c>
      <c r="B810" s="10">
        <v>48</v>
      </c>
      <c r="C810" s="10">
        <v>30</v>
      </c>
      <c r="D810" s="10">
        <v>3.7335926105979585E-2</v>
      </c>
      <c r="E810" s="10">
        <v>0.60120240480961917</v>
      </c>
    </row>
    <row r="811" spans="1:5" x14ac:dyDescent="0.25">
      <c r="A811" s="9" t="s">
        <v>217</v>
      </c>
      <c r="B811" s="10">
        <v>30</v>
      </c>
      <c r="C811" s="10">
        <v>20</v>
      </c>
      <c r="D811" s="10">
        <v>2.3745730715498441E-2</v>
      </c>
      <c r="E811" s="10">
        <v>4.9382716049382715E-3</v>
      </c>
    </row>
    <row r="812" spans="1:5" x14ac:dyDescent="0.25">
      <c r="A812" s="9" t="s">
        <v>215</v>
      </c>
      <c r="B812" s="10">
        <v>222</v>
      </c>
      <c r="C812" s="10">
        <v>110</v>
      </c>
      <c r="D812" s="10">
        <v>0.17372455267884043</v>
      </c>
      <c r="E812" s="10">
        <v>0.76388888888888895</v>
      </c>
    </row>
    <row r="813" spans="1:5" x14ac:dyDescent="0.25">
      <c r="A813" s="8" t="s">
        <v>821</v>
      </c>
      <c r="B813" s="10">
        <v>24</v>
      </c>
      <c r="C813" s="10">
        <v>0</v>
      </c>
      <c r="D813" s="10">
        <v>17.069701280227598</v>
      </c>
      <c r="E813" s="10">
        <v>0</v>
      </c>
    </row>
    <row r="814" spans="1:5" x14ac:dyDescent="0.25">
      <c r="A814" s="9" t="s">
        <v>216</v>
      </c>
      <c r="B814" s="10">
        <v>24</v>
      </c>
      <c r="C814" s="10">
        <v>0</v>
      </c>
      <c r="D814" s="10">
        <v>17.069701280227598</v>
      </c>
      <c r="E814" s="10">
        <v>0</v>
      </c>
    </row>
    <row r="815" spans="1:5" x14ac:dyDescent="0.25">
      <c r="A815" s="8" t="s">
        <v>819</v>
      </c>
      <c r="B815" s="10">
        <v>12</v>
      </c>
      <c r="C815" s="10">
        <v>10</v>
      </c>
      <c r="D815" s="10">
        <v>0.11575860472295108</v>
      </c>
      <c r="E815" s="10">
        <v>0.10683760683760683</v>
      </c>
    </row>
    <row r="816" spans="1:5" x14ac:dyDescent="0.25">
      <c r="A816" s="9" t="s">
        <v>214</v>
      </c>
      <c r="B816" s="10">
        <v>12</v>
      </c>
      <c r="C816" s="10">
        <v>10</v>
      </c>
      <c r="D816" s="10">
        <v>0.11575860472295108</v>
      </c>
      <c r="E816" s="10">
        <v>0.10683760683760683</v>
      </c>
    </row>
    <row r="817" spans="1:5" x14ac:dyDescent="0.25">
      <c r="A817" s="8" t="s">
        <v>818</v>
      </c>
      <c r="B817" s="10">
        <v>33</v>
      </c>
      <c r="C817" s="10">
        <v>10</v>
      </c>
      <c r="D817" s="10">
        <v>5.2615383143625648E-2</v>
      </c>
      <c r="E817" s="10">
        <v>0.18416206261510129</v>
      </c>
    </row>
    <row r="818" spans="1:5" x14ac:dyDescent="0.25">
      <c r="A818" s="9" t="s">
        <v>213</v>
      </c>
      <c r="B818" s="10">
        <v>33</v>
      </c>
      <c r="C818" s="10">
        <v>10</v>
      </c>
      <c r="D818" s="10">
        <v>5.2615383143625648E-2</v>
      </c>
      <c r="E818" s="10">
        <v>0.18416206261510129</v>
      </c>
    </row>
    <row r="819" spans="1:5" x14ac:dyDescent="0.25">
      <c r="A819" s="8" t="s">
        <v>817</v>
      </c>
      <c r="B819" s="10">
        <v>75</v>
      </c>
      <c r="C819" s="10">
        <v>0</v>
      </c>
      <c r="D819" s="10">
        <v>0.30391811230382082</v>
      </c>
      <c r="E819" s="10">
        <v>0</v>
      </c>
    </row>
    <row r="820" spans="1:5" x14ac:dyDescent="0.25">
      <c r="A820" s="9" t="s">
        <v>212</v>
      </c>
      <c r="B820" s="10">
        <v>75</v>
      </c>
      <c r="C820" s="10">
        <v>0</v>
      </c>
      <c r="D820" s="10">
        <v>0.30391811230382082</v>
      </c>
      <c r="E820" s="10">
        <v>0</v>
      </c>
    </row>
    <row r="821" spans="1:5" x14ac:dyDescent="0.25">
      <c r="A821" s="8" t="s">
        <v>811</v>
      </c>
      <c r="B821" s="10">
        <v>1648</v>
      </c>
      <c r="C821" s="10">
        <v>10</v>
      </c>
      <c r="D821" s="10">
        <v>0.4883472291035984</v>
      </c>
      <c r="E821" s="10">
        <v>1.890359168241966E-2</v>
      </c>
    </row>
    <row r="822" spans="1:5" x14ac:dyDescent="0.25">
      <c r="A822" s="9" t="s">
        <v>203</v>
      </c>
      <c r="B822" s="10">
        <v>1648</v>
      </c>
      <c r="C822" s="10">
        <v>10</v>
      </c>
      <c r="D822" s="10">
        <v>0.4883472291035984</v>
      </c>
      <c r="E822" s="10">
        <v>1.890359168241966E-2</v>
      </c>
    </row>
    <row r="823" spans="1:5" x14ac:dyDescent="0.25">
      <c r="A823" s="8" t="s">
        <v>231</v>
      </c>
      <c r="B823" s="10">
        <v>65</v>
      </c>
      <c r="C823" s="10">
        <v>70</v>
      </c>
      <c r="D823" s="10">
        <v>8.6988352652076203E-2</v>
      </c>
      <c r="E823" s="10">
        <v>4.4597047912226699</v>
      </c>
    </row>
    <row r="824" spans="1:5" x14ac:dyDescent="0.25">
      <c r="A824" s="9" t="s">
        <v>231</v>
      </c>
      <c r="B824" s="10">
        <v>13</v>
      </c>
      <c r="C824" s="10">
        <v>20</v>
      </c>
      <c r="D824" s="10">
        <v>3.5414237613189355E-2</v>
      </c>
      <c r="E824" s="10">
        <v>4.0650406504065044</v>
      </c>
    </row>
    <row r="825" spans="1:5" x14ac:dyDescent="0.25">
      <c r="A825" s="9" t="s">
        <v>229</v>
      </c>
      <c r="B825" s="10">
        <v>52</v>
      </c>
      <c r="C825" s="10">
        <v>50</v>
      </c>
      <c r="D825" s="10">
        <v>0.13856246769096306</v>
      </c>
      <c r="E825" s="10">
        <v>4.8543689320388346</v>
      </c>
    </row>
    <row r="826" spans="1:5" x14ac:dyDescent="0.25">
      <c r="A826" s="8" t="s">
        <v>826</v>
      </c>
      <c r="B826" s="10">
        <v>38</v>
      </c>
      <c r="C826" s="10">
        <v>30</v>
      </c>
      <c r="D826" s="10">
        <v>2.2877440134856489E-2</v>
      </c>
      <c r="E826" s="10">
        <v>1.0169491525423728</v>
      </c>
    </row>
    <row r="827" spans="1:5" x14ac:dyDescent="0.25">
      <c r="A827" s="9" t="s">
        <v>228</v>
      </c>
      <c r="B827" s="10">
        <v>38</v>
      </c>
      <c r="C827" s="10">
        <v>30</v>
      </c>
      <c r="D827" s="10">
        <v>2.2877440134856489E-2</v>
      </c>
      <c r="E827" s="10">
        <v>1.0169491525423728</v>
      </c>
    </row>
    <row r="828" spans="1:5" x14ac:dyDescent="0.25">
      <c r="A828" s="8" t="s">
        <v>825</v>
      </c>
      <c r="B828" s="10">
        <v>30</v>
      </c>
      <c r="C828" s="10">
        <v>0</v>
      </c>
      <c r="D828" s="10">
        <v>9.7603826069981942E-2</v>
      </c>
      <c r="E828" s="10">
        <v>0</v>
      </c>
    </row>
    <row r="829" spans="1:5" x14ac:dyDescent="0.25">
      <c r="A829" s="9" t="s">
        <v>227</v>
      </c>
      <c r="B829" s="10">
        <v>30</v>
      </c>
      <c r="C829" s="10">
        <v>0</v>
      </c>
      <c r="D829" s="10">
        <v>9.7603826069981942E-2</v>
      </c>
      <c r="E829" s="10">
        <v>0</v>
      </c>
    </row>
    <row r="830" spans="1:5" x14ac:dyDescent="0.25">
      <c r="A830" s="8" t="s">
        <v>824</v>
      </c>
      <c r="B830" s="10">
        <v>28</v>
      </c>
      <c r="C830" s="10">
        <v>10</v>
      </c>
      <c r="D830" s="10">
        <v>8.6270935722298787E-3</v>
      </c>
      <c r="E830" s="10">
        <v>0.30674846625766872</v>
      </c>
    </row>
    <row r="831" spans="1:5" x14ac:dyDescent="0.25">
      <c r="A831" s="9" t="s">
        <v>226</v>
      </c>
      <c r="B831" s="10">
        <v>28</v>
      </c>
      <c r="C831" s="10">
        <v>10</v>
      </c>
      <c r="D831" s="10">
        <v>8.6270935722298787E-3</v>
      </c>
      <c r="E831" s="10">
        <v>0.30674846625766872</v>
      </c>
    </row>
    <row r="832" spans="1:5" x14ac:dyDescent="0.25">
      <c r="A832" s="8" t="s">
        <v>823</v>
      </c>
      <c r="B832" s="10">
        <v>34</v>
      </c>
      <c r="C832" s="10">
        <v>20</v>
      </c>
      <c r="D832" s="10">
        <v>1.3888440691660685E-2</v>
      </c>
      <c r="E832" s="10">
        <v>4.8661800486618008E-2</v>
      </c>
    </row>
    <row r="833" spans="1:5" x14ac:dyDescent="0.25">
      <c r="A833" s="9" t="s">
        <v>230</v>
      </c>
      <c r="B833" s="10">
        <v>34</v>
      </c>
      <c r="C833" s="10">
        <v>20</v>
      </c>
      <c r="D833" s="10">
        <v>1.3888440691660685E-2</v>
      </c>
      <c r="E833" s="10">
        <v>4.8661800486618008E-2</v>
      </c>
    </row>
    <row r="834" spans="1:5" x14ac:dyDescent="0.25">
      <c r="A834" s="8" t="s">
        <v>822</v>
      </c>
      <c r="B834" s="10">
        <v>17</v>
      </c>
      <c r="C834" s="10">
        <v>10</v>
      </c>
      <c r="D834" s="10">
        <v>2.4909373836952031E-2</v>
      </c>
      <c r="E834" s="10">
        <v>2.3980815347721823E-2</v>
      </c>
    </row>
    <row r="835" spans="1:5" x14ac:dyDescent="0.25">
      <c r="A835" s="9" t="s">
        <v>225</v>
      </c>
      <c r="B835" s="10">
        <v>17</v>
      </c>
      <c r="C835" s="10">
        <v>10</v>
      </c>
      <c r="D835" s="10">
        <v>2.4909373836952031E-2</v>
      </c>
      <c r="E835" s="10">
        <v>2.3980815347721823E-2</v>
      </c>
    </row>
    <row r="836" spans="1:5" x14ac:dyDescent="0.25">
      <c r="A836" s="8" t="s">
        <v>223</v>
      </c>
      <c r="B836" s="10">
        <v>52</v>
      </c>
      <c r="C836" s="10">
        <v>40</v>
      </c>
      <c r="D836" s="10">
        <v>3.2391861897344484E-2</v>
      </c>
      <c r="E836" s="10">
        <v>6.2082184537523129E-2</v>
      </c>
    </row>
    <row r="837" spans="1:5" x14ac:dyDescent="0.25">
      <c r="A837" s="9" t="s">
        <v>224</v>
      </c>
      <c r="B837" s="10">
        <v>34</v>
      </c>
      <c r="C837" s="10">
        <v>30</v>
      </c>
      <c r="D837" s="10">
        <v>4.2353509797986216E-2</v>
      </c>
      <c r="E837" s="10">
        <v>9.4043887147335414E-2</v>
      </c>
    </row>
    <row r="838" spans="1:5" x14ac:dyDescent="0.25">
      <c r="A838" s="9" t="s">
        <v>223</v>
      </c>
      <c r="B838" s="10">
        <v>18</v>
      </c>
      <c r="C838" s="10">
        <v>10</v>
      </c>
      <c r="D838" s="10">
        <v>2.2430213996702756E-2</v>
      </c>
      <c r="E838" s="10">
        <v>3.0120481927710843E-2</v>
      </c>
    </row>
    <row r="839" spans="1:5" x14ac:dyDescent="0.25">
      <c r="A839" s="8" t="s">
        <v>175</v>
      </c>
      <c r="B839" s="10">
        <v>177</v>
      </c>
      <c r="C839" s="10">
        <v>70</v>
      </c>
      <c r="D839" s="10">
        <v>0.12472381897884879</v>
      </c>
      <c r="E839" s="10">
        <v>0.2735553492689719</v>
      </c>
    </row>
    <row r="840" spans="1:5" x14ac:dyDescent="0.25">
      <c r="A840" s="9" t="s">
        <v>175</v>
      </c>
      <c r="B840" s="10">
        <v>23</v>
      </c>
      <c r="C840" s="10">
        <v>20</v>
      </c>
      <c r="D840" s="10">
        <v>3.1912620470142275E-2</v>
      </c>
      <c r="E840" s="10">
        <v>0.14388489208633093</v>
      </c>
    </row>
    <row r="841" spans="1:5" x14ac:dyDescent="0.25">
      <c r="A841" s="9" t="s">
        <v>174</v>
      </c>
      <c r="B841" s="10">
        <v>154</v>
      </c>
      <c r="C841" s="10">
        <v>50</v>
      </c>
      <c r="D841" s="10">
        <v>0.2175350174875553</v>
      </c>
      <c r="E841" s="10">
        <v>0.40322580645161288</v>
      </c>
    </row>
    <row r="842" spans="1:5" x14ac:dyDescent="0.25">
      <c r="A842" s="8" t="s">
        <v>791</v>
      </c>
      <c r="B842" s="10">
        <v>18</v>
      </c>
      <c r="C842" s="10">
        <v>10</v>
      </c>
      <c r="D842" s="10">
        <v>6.7891479242180225E-2</v>
      </c>
      <c r="E842" s="10">
        <v>0.44052863436123352</v>
      </c>
    </row>
    <row r="843" spans="1:5" x14ac:dyDescent="0.25">
      <c r="A843" s="9" t="s">
        <v>168</v>
      </c>
      <c r="B843" s="10">
        <v>18</v>
      </c>
      <c r="C843" s="10">
        <v>10</v>
      </c>
      <c r="D843" s="10">
        <v>6.7891479242180225E-2</v>
      </c>
      <c r="E843" s="10">
        <v>0.44052863436123352</v>
      </c>
    </row>
    <row r="844" spans="1:5" x14ac:dyDescent="0.25">
      <c r="A844" s="8" t="s">
        <v>790</v>
      </c>
      <c r="B844" s="10">
        <v>311</v>
      </c>
      <c r="C844" s="10">
        <v>20</v>
      </c>
      <c r="D844" s="10">
        <v>0.10112212142097543</v>
      </c>
      <c r="E844" s="10">
        <v>1.0515806241726685E-2</v>
      </c>
    </row>
    <row r="845" spans="1:5" x14ac:dyDescent="0.25">
      <c r="A845" s="9" t="s">
        <v>623</v>
      </c>
      <c r="B845" s="10">
        <v>65</v>
      </c>
      <c r="C845" s="10">
        <v>10</v>
      </c>
      <c r="D845" s="10">
        <v>7.4300829197253851E-2</v>
      </c>
      <c r="E845" s="10">
        <v>2.4096385542168677E-3</v>
      </c>
    </row>
    <row r="846" spans="1:5" x14ac:dyDescent="0.25">
      <c r="A846" s="9" t="s">
        <v>166</v>
      </c>
      <c r="B846" s="10">
        <v>246</v>
      </c>
      <c r="C846" s="10">
        <v>10</v>
      </c>
      <c r="D846" s="10">
        <v>0.127943413644697</v>
      </c>
      <c r="E846" s="10">
        <v>1.86219739292365E-2</v>
      </c>
    </row>
    <row r="847" spans="1:5" x14ac:dyDescent="0.25">
      <c r="A847" s="8" t="s">
        <v>789</v>
      </c>
      <c r="B847" s="10">
        <v>118</v>
      </c>
      <c r="C847" s="10">
        <v>0</v>
      </c>
      <c r="D847" s="10">
        <v>0.1333155579256099</v>
      </c>
      <c r="E847" s="10">
        <v>0</v>
      </c>
    </row>
    <row r="848" spans="1:5" x14ac:dyDescent="0.25">
      <c r="A848" s="9" t="s">
        <v>164</v>
      </c>
      <c r="B848" s="10">
        <v>118</v>
      </c>
      <c r="C848" s="10">
        <v>0</v>
      </c>
      <c r="D848" s="10">
        <v>0.1333155579256099</v>
      </c>
      <c r="E848" s="10">
        <v>0</v>
      </c>
    </row>
    <row r="849" spans="1:5" x14ac:dyDescent="0.25">
      <c r="A849" s="8" t="s">
        <v>787</v>
      </c>
      <c r="B849" s="10">
        <v>774</v>
      </c>
      <c r="C849" s="10">
        <v>300</v>
      </c>
      <c r="D849" s="10">
        <v>6.8051602471252026E-2</v>
      </c>
      <c r="E849" s="10">
        <v>0.4008635672280817</v>
      </c>
    </row>
    <row r="850" spans="1:5" x14ac:dyDescent="0.25">
      <c r="A850" s="9" t="s">
        <v>562</v>
      </c>
      <c r="B850" s="10">
        <v>25</v>
      </c>
      <c r="C850" s="10">
        <v>10</v>
      </c>
      <c r="D850" s="10">
        <v>5.2701499969011519E-3</v>
      </c>
      <c r="E850" s="10">
        <v>2.3255813953488372E-2</v>
      </c>
    </row>
    <row r="851" spans="1:5" x14ac:dyDescent="0.25">
      <c r="A851" s="9" t="s">
        <v>167</v>
      </c>
      <c r="B851" s="10">
        <v>92</v>
      </c>
      <c r="C851" s="10">
        <v>50</v>
      </c>
      <c r="D851" s="10">
        <v>3.1502436816213071E-2</v>
      </c>
      <c r="E851" s="10">
        <v>0.1322751322751323</v>
      </c>
    </row>
    <row r="852" spans="1:5" x14ac:dyDescent="0.25">
      <c r="A852" s="9" t="s">
        <v>163</v>
      </c>
      <c r="B852" s="10">
        <v>581</v>
      </c>
      <c r="C852" s="10">
        <v>210</v>
      </c>
      <c r="D852" s="10">
        <v>0.20950345157837952</v>
      </c>
      <c r="E852" s="10">
        <v>1.4</v>
      </c>
    </row>
    <row r="853" spans="1:5" x14ac:dyDescent="0.25">
      <c r="A853" s="9" t="s">
        <v>161</v>
      </c>
      <c r="B853" s="10">
        <v>76</v>
      </c>
      <c r="C853" s="10">
        <v>30</v>
      </c>
      <c r="D853" s="10">
        <v>2.5930371493514338E-2</v>
      </c>
      <c r="E853" s="10">
        <v>4.7923322683706068E-2</v>
      </c>
    </row>
    <row r="854" spans="1:5" x14ac:dyDescent="0.25">
      <c r="A854" s="8" t="s">
        <v>786</v>
      </c>
      <c r="B854" s="10">
        <v>52</v>
      </c>
      <c r="C854" s="10">
        <v>10</v>
      </c>
      <c r="D854" s="10">
        <v>1.8207063547806261E-2</v>
      </c>
      <c r="E854" s="10">
        <v>6.1124694376528114E-2</v>
      </c>
    </row>
    <row r="855" spans="1:5" x14ac:dyDescent="0.25">
      <c r="A855" s="9" t="s">
        <v>160</v>
      </c>
      <c r="B855" s="10">
        <v>12</v>
      </c>
      <c r="C855" s="10">
        <v>0</v>
      </c>
      <c r="D855" s="10">
        <v>8.5382999675544594E-3</v>
      </c>
      <c r="E855" s="10">
        <v>0</v>
      </c>
    </row>
    <row r="856" spans="1:5" x14ac:dyDescent="0.25">
      <c r="A856" s="9" t="s">
        <v>159</v>
      </c>
      <c r="B856" s="10">
        <v>40</v>
      </c>
      <c r="C856" s="10">
        <v>10</v>
      </c>
      <c r="D856" s="10">
        <v>2.7875827128058066E-2</v>
      </c>
      <c r="E856" s="10">
        <v>0.12224938875305623</v>
      </c>
    </row>
    <row r="857" spans="1:5" x14ac:dyDescent="0.25">
      <c r="A857" s="8" t="s">
        <v>765</v>
      </c>
      <c r="B857" s="10">
        <v>152</v>
      </c>
      <c r="C857" s="10">
        <v>10</v>
      </c>
      <c r="D857" s="10">
        <v>5.6850573999935212E-2</v>
      </c>
      <c r="E857" s="10">
        <v>3.236245954692557E-2</v>
      </c>
    </row>
    <row r="858" spans="1:5" x14ac:dyDescent="0.25">
      <c r="A858" s="9" t="s">
        <v>630</v>
      </c>
      <c r="B858" s="10">
        <v>65</v>
      </c>
      <c r="C858" s="10">
        <v>0</v>
      </c>
      <c r="D858" s="10">
        <v>7.4300829197253851E-2</v>
      </c>
      <c r="E858" s="10">
        <v>0</v>
      </c>
    </row>
    <row r="859" spans="1:5" x14ac:dyDescent="0.25">
      <c r="A859" s="9" t="s">
        <v>612</v>
      </c>
      <c r="B859" s="10">
        <v>65</v>
      </c>
      <c r="C859" s="10">
        <v>0</v>
      </c>
      <c r="D859" s="10">
        <v>7.4300829197253851E-2</v>
      </c>
      <c r="E859" s="10">
        <v>0</v>
      </c>
    </row>
    <row r="860" spans="1:5" x14ac:dyDescent="0.25">
      <c r="A860" s="9" t="s">
        <v>138</v>
      </c>
      <c r="B860" s="10">
        <v>22</v>
      </c>
      <c r="C860" s="10">
        <v>10</v>
      </c>
      <c r="D860" s="10">
        <v>2.1950063605297946E-2</v>
      </c>
      <c r="E860" s="10">
        <v>9.7087378640776711E-2</v>
      </c>
    </row>
    <row r="861" spans="1:5" x14ac:dyDescent="0.25">
      <c r="A861" s="8" t="s">
        <v>764</v>
      </c>
      <c r="B861" s="10">
        <v>23</v>
      </c>
      <c r="C861" s="10">
        <v>40</v>
      </c>
      <c r="D861" s="10">
        <v>6.7446306874831385E-2</v>
      </c>
      <c r="E861" s="10">
        <v>0.28169014084507044</v>
      </c>
    </row>
    <row r="862" spans="1:5" x14ac:dyDescent="0.25">
      <c r="A862" s="9" t="s">
        <v>135</v>
      </c>
      <c r="B862" s="10">
        <v>23</v>
      </c>
      <c r="C862" s="10">
        <v>40</v>
      </c>
      <c r="D862" s="10">
        <v>6.7446306874831385E-2</v>
      </c>
      <c r="E862" s="10">
        <v>0.28169014084507044</v>
      </c>
    </row>
    <row r="863" spans="1:5" x14ac:dyDescent="0.25">
      <c r="A863" s="8" t="s">
        <v>763</v>
      </c>
      <c r="B863" s="10">
        <v>15</v>
      </c>
      <c r="C863" s="10">
        <v>10</v>
      </c>
      <c r="D863" s="10">
        <v>2.1843122692820165E-2</v>
      </c>
      <c r="E863" s="10">
        <v>3.9525691699604744E-2</v>
      </c>
    </row>
    <row r="864" spans="1:5" x14ac:dyDescent="0.25">
      <c r="A864" s="9" t="s">
        <v>136</v>
      </c>
      <c r="B864" s="10">
        <v>15</v>
      </c>
      <c r="C864" s="10">
        <v>10</v>
      </c>
      <c r="D864" s="10">
        <v>2.1843122692820165E-2</v>
      </c>
      <c r="E864" s="10">
        <v>3.9525691699604744E-2</v>
      </c>
    </row>
    <row r="865" spans="1:5" x14ac:dyDescent="0.25">
      <c r="A865" s="8" t="s">
        <v>762</v>
      </c>
      <c r="B865" s="10">
        <v>60</v>
      </c>
      <c r="C865" s="10">
        <v>40</v>
      </c>
      <c r="D865" s="10">
        <v>0.56066382596994846</v>
      </c>
      <c r="E865" s="10">
        <v>0.98765432098765438</v>
      </c>
    </row>
    <row r="866" spans="1:5" x14ac:dyDescent="0.25">
      <c r="A866" s="9" t="s">
        <v>134</v>
      </c>
      <c r="B866" s="10">
        <v>60</v>
      </c>
      <c r="C866" s="10">
        <v>40</v>
      </c>
      <c r="D866" s="10">
        <v>0.56066382596994846</v>
      </c>
      <c r="E866" s="10">
        <v>0.98765432098765438</v>
      </c>
    </row>
    <row r="867" spans="1:5" x14ac:dyDescent="0.25">
      <c r="A867" s="8" t="s">
        <v>139</v>
      </c>
      <c r="B867" s="10">
        <v>1326</v>
      </c>
      <c r="C867" s="10">
        <v>290</v>
      </c>
      <c r="D867" s="10">
        <v>0.12821858982189563</v>
      </c>
      <c r="E867" s="10">
        <v>0.1132624527231692</v>
      </c>
    </row>
    <row r="868" spans="1:5" x14ac:dyDescent="0.25">
      <c r="A868" s="9" t="s">
        <v>559</v>
      </c>
      <c r="B868" s="10">
        <v>25</v>
      </c>
      <c r="C868" s="10">
        <v>20</v>
      </c>
      <c r="D868" s="10">
        <v>5.2701499969011519E-3</v>
      </c>
      <c r="E868" s="10">
        <v>4.6511627906976744E-2</v>
      </c>
    </row>
    <row r="869" spans="1:5" x14ac:dyDescent="0.25">
      <c r="A869" s="9" t="s">
        <v>458</v>
      </c>
      <c r="B869" s="10">
        <v>13</v>
      </c>
      <c r="C869" s="10">
        <v>0</v>
      </c>
      <c r="D869" s="10">
        <v>7.6515237126605646E-3</v>
      </c>
      <c r="E869" s="10">
        <v>0</v>
      </c>
    </row>
    <row r="870" spans="1:5" x14ac:dyDescent="0.25">
      <c r="A870" s="9" t="s">
        <v>140</v>
      </c>
      <c r="B870" s="10">
        <v>156</v>
      </c>
      <c r="C870" s="10">
        <v>40</v>
      </c>
      <c r="D870" s="10">
        <v>9.1220068415051314E-2</v>
      </c>
      <c r="E870" s="10">
        <v>0.10582010582010583</v>
      </c>
    </row>
    <row r="871" spans="1:5" x14ac:dyDescent="0.25">
      <c r="A871" s="9" t="s">
        <v>137</v>
      </c>
      <c r="B871" s="10">
        <v>811</v>
      </c>
      <c r="C871" s="10">
        <v>140</v>
      </c>
      <c r="D871" s="10">
        <v>0.47647612126111655</v>
      </c>
      <c r="E871" s="10">
        <v>0.35175879396984927</v>
      </c>
    </row>
    <row r="872" spans="1:5" x14ac:dyDescent="0.25">
      <c r="A872" s="9" t="s">
        <v>139</v>
      </c>
      <c r="B872" s="10">
        <v>30</v>
      </c>
      <c r="C872" s="10">
        <v>20</v>
      </c>
      <c r="D872" s="10">
        <v>1.7525964716727831E-2</v>
      </c>
      <c r="E872" s="10">
        <v>3.3783783783783786E-2</v>
      </c>
    </row>
    <row r="873" spans="1:5" x14ac:dyDescent="0.25">
      <c r="A873" s="9" t="s">
        <v>133</v>
      </c>
      <c r="B873" s="10">
        <v>291</v>
      </c>
      <c r="C873" s="10">
        <v>70</v>
      </c>
      <c r="D873" s="10">
        <v>0.17116771082891641</v>
      </c>
      <c r="E873" s="10">
        <v>0.14170040485829957</v>
      </c>
    </row>
    <row r="874" spans="1:5" x14ac:dyDescent="0.25">
      <c r="A874" s="8" t="s">
        <v>761</v>
      </c>
      <c r="B874" s="10">
        <v>136</v>
      </c>
      <c r="C874" s="10">
        <v>20</v>
      </c>
      <c r="D874" s="10">
        <v>7.1950401103840017E-2</v>
      </c>
      <c r="E874" s="10">
        <v>2.0341120801938901E-2</v>
      </c>
    </row>
    <row r="875" spans="1:5" x14ac:dyDescent="0.25">
      <c r="A875" s="9" t="s">
        <v>132</v>
      </c>
      <c r="B875" s="10">
        <v>61</v>
      </c>
      <c r="C875" s="10">
        <v>10</v>
      </c>
      <c r="D875" s="10">
        <v>6.4611320538879594E-2</v>
      </c>
      <c r="E875" s="10">
        <v>2.1598272138228944E-2</v>
      </c>
    </row>
    <row r="876" spans="1:5" x14ac:dyDescent="0.25">
      <c r="A876" s="9" t="s">
        <v>131</v>
      </c>
      <c r="B876" s="10">
        <v>75</v>
      </c>
      <c r="C876" s="10">
        <v>10</v>
      </c>
      <c r="D876" s="10">
        <v>7.9289481668800427E-2</v>
      </c>
      <c r="E876" s="10">
        <v>1.9083969465648856E-2</v>
      </c>
    </row>
    <row r="877" spans="1:5" x14ac:dyDescent="0.25">
      <c r="A877" s="8" t="s">
        <v>760</v>
      </c>
      <c r="B877" s="10">
        <v>321</v>
      </c>
      <c r="C877" s="10">
        <v>0</v>
      </c>
      <c r="D877" s="10">
        <v>3.4604314220109309</v>
      </c>
      <c r="E877" s="10">
        <v>0</v>
      </c>
    </row>
    <row r="878" spans="1:5" x14ac:dyDescent="0.25">
      <c r="A878" s="9" t="s">
        <v>130</v>
      </c>
      <c r="B878" s="10">
        <v>321</v>
      </c>
      <c r="C878" s="10">
        <v>0</v>
      </c>
      <c r="D878" s="10">
        <v>3.4604314220109309</v>
      </c>
      <c r="E878" s="10">
        <v>0</v>
      </c>
    </row>
    <row r="879" spans="1:5" x14ac:dyDescent="0.25">
      <c r="A879" s="8" t="s">
        <v>759</v>
      </c>
      <c r="B879" s="10">
        <v>16</v>
      </c>
      <c r="C879" s="10">
        <v>0</v>
      </c>
      <c r="D879" s="10">
        <v>2.2759957837178105E-2</v>
      </c>
      <c r="E879" s="10">
        <v>0</v>
      </c>
    </row>
    <row r="880" spans="1:5" x14ac:dyDescent="0.25">
      <c r="A880" s="9" t="s">
        <v>129</v>
      </c>
      <c r="B880" s="10">
        <v>16</v>
      </c>
      <c r="C880" s="10">
        <v>0</v>
      </c>
      <c r="D880" s="10">
        <v>2.2759957837178105E-2</v>
      </c>
      <c r="E880" s="10">
        <v>0</v>
      </c>
    </row>
    <row r="881" spans="1:5" x14ac:dyDescent="0.25">
      <c r="A881" s="8" t="s">
        <v>758</v>
      </c>
      <c r="B881" s="10">
        <v>47</v>
      </c>
      <c r="C881" s="10">
        <v>10</v>
      </c>
      <c r="D881" s="10">
        <v>0.46294472243016432</v>
      </c>
      <c r="E881" s="10">
        <v>0.33003300330033003</v>
      </c>
    </row>
    <row r="882" spans="1:5" x14ac:dyDescent="0.25">
      <c r="A882" s="9" t="s">
        <v>128</v>
      </c>
      <c r="B882" s="10">
        <v>47</v>
      </c>
      <c r="C882" s="10">
        <v>10</v>
      </c>
      <c r="D882" s="10">
        <v>0.46294472243016432</v>
      </c>
      <c r="E882" s="10">
        <v>0.33003300330033003</v>
      </c>
    </row>
    <row r="883" spans="1:5" x14ac:dyDescent="0.25">
      <c r="A883" s="8" t="s">
        <v>743</v>
      </c>
      <c r="B883" s="10">
        <v>14</v>
      </c>
      <c r="C883" s="10">
        <v>10</v>
      </c>
      <c r="D883" s="10">
        <v>1.5364675075533841E-2</v>
      </c>
      <c r="E883" s="10">
        <v>0.12453300124533001</v>
      </c>
    </row>
    <row r="884" spans="1:5" x14ac:dyDescent="0.25">
      <c r="A884" s="9" t="s">
        <v>113</v>
      </c>
      <c r="B884" s="10">
        <v>14</v>
      </c>
      <c r="C884" s="10">
        <v>10</v>
      </c>
      <c r="D884" s="10">
        <v>1.5364675075533841E-2</v>
      </c>
      <c r="E884" s="10">
        <v>0.12453300124533001</v>
      </c>
    </row>
    <row r="885" spans="1:5" x14ac:dyDescent="0.25">
      <c r="A885" s="8" t="s">
        <v>740</v>
      </c>
      <c r="B885" s="10">
        <v>19</v>
      </c>
      <c r="C885" s="10">
        <v>20</v>
      </c>
      <c r="D885" s="10">
        <v>8.6486958904583491E-3</v>
      </c>
      <c r="E885" s="10">
        <v>6.006006006006006E-2</v>
      </c>
    </row>
    <row r="886" spans="1:5" x14ac:dyDescent="0.25">
      <c r="A886" s="9" t="s">
        <v>112</v>
      </c>
      <c r="B886" s="10">
        <v>19</v>
      </c>
      <c r="C886" s="10">
        <v>20</v>
      </c>
      <c r="D886" s="10">
        <v>8.6486958904583491E-3</v>
      </c>
      <c r="E886" s="10">
        <v>6.006006006006006E-2</v>
      </c>
    </row>
    <row r="887" spans="1:5" x14ac:dyDescent="0.25">
      <c r="A887" s="8" t="s">
        <v>109</v>
      </c>
      <c r="B887" s="10">
        <v>2714</v>
      </c>
      <c r="C887" s="10">
        <v>3600</v>
      </c>
      <c r="D887" s="10">
        <v>0.95955581828827119</v>
      </c>
      <c r="E887" s="10">
        <v>2.0454545454545454E-2</v>
      </c>
    </row>
    <row r="888" spans="1:5" x14ac:dyDescent="0.25">
      <c r="A888" s="9" t="s">
        <v>109</v>
      </c>
      <c r="B888" s="10">
        <v>2714</v>
      </c>
      <c r="C888" s="10">
        <v>3600</v>
      </c>
      <c r="D888" s="10">
        <v>0.95955581828827119</v>
      </c>
      <c r="E888" s="10">
        <v>2.0454545454545454E-2</v>
      </c>
    </row>
    <row r="889" spans="1:5" x14ac:dyDescent="0.25">
      <c r="A889" s="8" t="s">
        <v>108</v>
      </c>
      <c r="B889" s="10">
        <v>28</v>
      </c>
      <c r="C889" s="10">
        <v>20</v>
      </c>
      <c r="D889" s="10">
        <v>2.5064900187986749</v>
      </c>
      <c r="E889" s="10">
        <v>6.25E-2</v>
      </c>
    </row>
    <row r="890" spans="1:5" x14ac:dyDescent="0.25">
      <c r="A890" s="9" t="s">
        <v>108</v>
      </c>
      <c r="B890" s="10">
        <v>28</v>
      </c>
      <c r="C890" s="10">
        <v>20</v>
      </c>
      <c r="D890" s="10">
        <v>2.5064900187986749</v>
      </c>
      <c r="E890" s="10">
        <v>6.25E-2</v>
      </c>
    </row>
    <row r="891" spans="1:5" x14ac:dyDescent="0.25">
      <c r="A891" s="8" t="s">
        <v>106</v>
      </c>
      <c r="B891" s="10">
        <v>13</v>
      </c>
      <c r="C891" s="10">
        <v>10</v>
      </c>
      <c r="D891" s="10">
        <v>2.4025133986324154</v>
      </c>
      <c r="E891" s="10">
        <v>4.9504950495049507E-2</v>
      </c>
    </row>
    <row r="892" spans="1:5" x14ac:dyDescent="0.25">
      <c r="A892" s="9" t="s">
        <v>106</v>
      </c>
      <c r="B892" s="10">
        <v>13</v>
      </c>
      <c r="C892" s="10">
        <v>10</v>
      </c>
      <c r="D892" s="10">
        <v>2.4025133986324154</v>
      </c>
      <c r="E892" s="10">
        <v>4.9504950495049507E-2</v>
      </c>
    </row>
    <row r="893" spans="1:5" x14ac:dyDescent="0.25">
      <c r="A893" s="8" t="s">
        <v>105</v>
      </c>
      <c r="B893" s="10">
        <v>9</v>
      </c>
      <c r="C893" s="10">
        <v>20</v>
      </c>
      <c r="D893" s="10">
        <v>0.45738679676779997</v>
      </c>
      <c r="E893" s="10">
        <v>3.430531732418525E-2</v>
      </c>
    </row>
    <row r="894" spans="1:5" x14ac:dyDescent="0.25">
      <c r="A894" s="9" t="s">
        <v>105</v>
      </c>
      <c r="B894" s="10">
        <v>9</v>
      </c>
      <c r="C894" s="10">
        <v>20</v>
      </c>
      <c r="D894" s="10">
        <v>0.45738679676779997</v>
      </c>
      <c r="E894" s="10">
        <v>3.430531732418525E-2</v>
      </c>
    </row>
    <row r="895" spans="1:5" x14ac:dyDescent="0.25">
      <c r="A895" s="8" t="s">
        <v>104</v>
      </c>
      <c r="B895" s="10">
        <v>12</v>
      </c>
      <c r="C895" s="10">
        <v>20</v>
      </c>
      <c r="D895" s="10">
        <v>9.3128657239977028E-2</v>
      </c>
      <c r="E895" s="10">
        <v>1.5384615384615384E-2</v>
      </c>
    </row>
    <row r="896" spans="1:5" x14ac:dyDescent="0.25">
      <c r="A896" s="9" t="s">
        <v>104</v>
      </c>
      <c r="B896" s="10">
        <v>12</v>
      </c>
      <c r="C896" s="10">
        <v>20</v>
      </c>
      <c r="D896" s="10">
        <v>9.3128657239977028E-2</v>
      </c>
      <c r="E896" s="10">
        <v>1.5384615384615384E-2</v>
      </c>
    </row>
    <row r="897" spans="1:5" x14ac:dyDescent="0.25">
      <c r="A897" s="8" t="s">
        <v>101</v>
      </c>
      <c r="B897" s="10">
        <v>1207</v>
      </c>
      <c r="C897" s="10">
        <v>10</v>
      </c>
      <c r="D897" s="10">
        <v>1.3524809677802503</v>
      </c>
      <c r="E897" s="10">
        <v>2.6525198938992044E-2</v>
      </c>
    </row>
    <row r="898" spans="1:5" x14ac:dyDescent="0.25">
      <c r="A898" s="9" t="s">
        <v>101</v>
      </c>
      <c r="B898" s="10">
        <v>1207</v>
      </c>
      <c r="C898" s="10">
        <v>10</v>
      </c>
      <c r="D898" s="10">
        <v>1.3524809677802503</v>
      </c>
      <c r="E898" s="10">
        <v>2.6525198938992044E-2</v>
      </c>
    </row>
    <row r="899" spans="1:5" x14ac:dyDescent="0.25">
      <c r="A899" s="8" t="s">
        <v>97</v>
      </c>
      <c r="B899" s="10">
        <v>43</v>
      </c>
      <c r="C899" s="10">
        <v>30</v>
      </c>
      <c r="D899" s="10">
        <v>0.85993120550355973</v>
      </c>
      <c r="E899" s="10">
        <v>4.1782729805013928E-2</v>
      </c>
    </row>
    <row r="900" spans="1:5" x14ac:dyDescent="0.25">
      <c r="A900" s="9" t="s">
        <v>97</v>
      </c>
      <c r="B900" s="10">
        <v>43</v>
      </c>
      <c r="C900" s="10">
        <v>30</v>
      </c>
      <c r="D900" s="10">
        <v>0.85993120550355973</v>
      </c>
      <c r="E900" s="10">
        <v>4.1782729805013928E-2</v>
      </c>
    </row>
    <row r="901" spans="1:5" x14ac:dyDescent="0.25">
      <c r="A901" s="8" t="s">
        <v>737</v>
      </c>
      <c r="B901" s="10">
        <v>0</v>
      </c>
      <c r="C901" s="10">
        <v>0</v>
      </c>
      <c r="D901" s="10">
        <v>0</v>
      </c>
      <c r="E901" s="10">
        <v>0</v>
      </c>
    </row>
    <row r="902" spans="1:5" x14ac:dyDescent="0.25">
      <c r="A902" s="9" t="s">
        <v>96</v>
      </c>
      <c r="B902" s="10">
        <v>0</v>
      </c>
      <c r="C902" s="10">
        <v>0</v>
      </c>
      <c r="D902" s="10">
        <v>0</v>
      </c>
      <c r="E902" s="10">
        <v>0</v>
      </c>
    </row>
    <row r="903" spans="1:5" x14ac:dyDescent="0.25">
      <c r="A903" s="8" t="s">
        <v>95</v>
      </c>
      <c r="B903" s="10">
        <v>46</v>
      </c>
      <c r="C903" s="10">
        <v>40</v>
      </c>
      <c r="D903" s="10">
        <v>0.2900268590091169</v>
      </c>
      <c r="E903" s="10">
        <v>9.8280098280098278E-3</v>
      </c>
    </row>
    <row r="904" spans="1:5" x14ac:dyDescent="0.25">
      <c r="A904" s="9" t="s">
        <v>95</v>
      </c>
      <c r="B904" s="10">
        <v>46</v>
      </c>
      <c r="C904" s="10">
        <v>40</v>
      </c>
      <c r="D904" s="10">
        <v>0.2900268590091169</v>
      </c>
      <c r="E904" s="10">
        <v>9.8280098280098278E-3</v>
      </c>
    </row>
    <row r="905" spans="1:5" x14ac:dyDescent="0.25">
      <c r="A905" s="8" t="s">
        <v>94</v>
      </c>
      <c r="B905" s="10">
        <v>58</v>
      </c>
      <c r="C905" s="10">
        <v>40</v>
      </c>
      <c r="D905" s="10">
        <v>2.0777359842378651</v>
      </c>
      <c r="E905" s="10">
        <v>7.1047957371225573E-2</v>
      </c>
    </row>
    <row r="906" spans="1:5" x14ac:dyDescent="0.25">
      <c r="A906" s="9" t="s">
        <v>94</v>
      </c>
      <c r="B906" s="10">
        <v>58</v>
      </c>
      <c r="C906" s="10">
        <v>40</v>
      </c>
      <c r="D906" s="10">
        <v>2.0777359842378651</v>
      </c>
      <c r="E906" s="10">
        <v>7.1047957371225573E-2</v>
      </c>
    </row>
    <row r="907" spans="1:5" x14ac:dyDescent="0.25">
      <c r="A907" s="8" t="s">
        <v>93</v>
      </c>
      <c r="B907" s="10">
        <v>16</v>
      </c>
      <c r="C907" s="10">
        <v>20</v>
      </c>
      <c r="D907" s="10">
        <v>1.1546510788771018</v>
      </c>
      <c r="E907" s="10">
        <v>5.8139534883720936E-2</v>
      </c>
    </row>
    <row r="908" spans="1:5" x14ac:dyDescent="0.25">
      <c r="A908" s="9" t="s">
        <v>93</v>
      </c>
      <c r="B908" s="10">
        <v>16</v>
      </c>
      <c r="C908" s="10">
        <v>20</v>
      </c>
      <c r="D908" s="10">
        <v>1.1546510788771018</v>
      </c>
      <c r="E908" s="10">
        <v>5.8139534883720936E-2</v>
      </c>
    </row>
    <row r="909" spans="1:5" x14ac:dyDescent="0.25">
      <c r="A909" s="8" t="s">
        <v>92</v>
      </c>
      <c r="B909" s="10">
        <v>23</v>
      </c>
      <c r="C909" s="10">
        <v>10</v>
      </c>
      <c r="D909" s="10">
        <v>1.5873015873015872</v>
      </c>
      <c r="E909" s="10">
        <v>2.6315789473684213E-2</v>
      </c>
    </row>
    <row r="910" spans="1:5" x14ac:dyDescent="0.25">
      <c r="A910" s="9" t="s">
        <v>92</v>
      </c>
      <c r="B910" s="10">
        <v>23</v>
      </c>
      <c r="C910" s="10">
        <v>10</v>
      </c>
      <c r="D910" s="10">
        <v>1.5873015873015872</v>
      </c>
      <c r="E910" s="10">
        <v>2.6315789473684213E-2</v>
      </c>
    </row>
    <row r="911" spans="1:5" x14ac:dyDescent="0.25">
      <c r="A911" s="8" t="s">
        <v>91</v>
      </c>
      <c r="B911" s="10">
        <v>8</v>
      </c>
      <c r="C911" s="10">
        <v>10</v>
      </c>
      <c r="D911" s="10">
        <v>1.124859392575928</v>
      </c>
      <c r="E911" s="10">
        <v>4.3668122270742356E-2</v>
      </c>
    </row>
    <row r="912" spans="1:5" x14ac:dyDescent="0.25">
      <c r="A912" s="9" t="s">
        <v>91</v>
      </c>
      <c r="B912" s="10">
        <v>8</v>
      </c>
      <c r="C912" s="10">
        <v>10</v>
      </c>
      <c r="D912" s="10">
        <v>1.124859392575928</v>
      </c>
      <c r="E912" s="10">
        <v>4.3668122270742356E-2</v>
      </c>
    </row>
    <row r="913" spans="1:5" x14ac:dyDescent="0.25">
      <c r="A913" s="8" t="s">
        <v>90</v>
      </c>
      <c r="B913" s="10">
        <v>43</v>
      </c>
      <c r="C913" s="10">
        <v>10</v>
      </c>
      <c r="D913" s="10">
        <v>1.205562408881911</v>
      </c>
      <c r="E913" s="10">
        <v>1.8050541516245487E-2</v>
      </c>
    </row>
    <row r="914" spans="1:5" x14ac:dyDescent="0.25">
      <c r="A914" s="9" t="s">
        <v>90</v>
      </c>
      <c r="B914" s="10">
        <v>43</v>
      </c>
      <c r="C914" s="10">
        <v>10</v>
      </c>
      <c r="D914" s="10">
        <v>1.205562408881911</v>
      </c>
      <c r="E914" s="10">
        <v>1.8050541516245487E-2</v>
      </c>
    </row>
    <row r="915" spans="1:5" x14ac:dyDescent="0.25">
      <c r="A915" s="8" t="s">
        <v>89</v>
      </c>
      <c r="B915" s="10">
        <v>22</v>
      </c>
      <c r="C915" s="10">
        <v>10</v>
      </c>
      <c r="D915" s="10">
        <v>4.8185910001861725E-2</v>
      </c>
      <c r="E915" s="10">
        <v>3.9999999999999996E-4</v>
      </c>
    </row>
    <row r="916" spans="1:5" x14ac:dyDescent="0.25">
      <c r="A916" s="9" t="s">
        <v>89</v>
      </c>
      <c r="B916" s="10">
        <v>22</v>
      </c>
      <c r="C916" s="10">
        <v>10</v>
      </c>
      <c r="D916" s="10">
        <v>4.8185910001861725E-2</v>
      </c>
      <c r="E916" s="10">
        <v>3.9999999999999996E-4</v>
      </c>
    </row>
    <row r="917" spans="1:5" x14ac:dyDescent="0.25">
      <c r="A917" s="8" t="s">
        <v>88</v>
      </c>
      <c r="B917" s="10">
        <v>55</v>
      </c>
      <c r="C917" s="10">
        <v>20</v>
      </c>
      <c r="D917" s="10">
        <v>0.35974987572277023</v>
      </c>
      <c r="E917" s="10">
        <v>1.8348623853211008E-3</v>
      </c>
    </row>
    <row r="918" spans="1:5" x14ac:dyDescent="0.25">
      <c r="A918" s="9" t="s">
        <v>88</v>
      </c>
      <c r="B918" s="10">
        <v>55</v>
      </c>
      <c r="C918" s="10">
        <v>20</v>
      </c>
      <c r="D918" s="10">
        <v>0.35974987572277023</v>
      </c>
      <c r="E918" s="10">
        <v>1.8348623853211008E-3</v>
      </c>
    </row>
    <row r="919" spans="1:5" x14ac:dyDescent="0.25">
      <c r="A919" s="8" t="s">
        <v>87</v>
      </c>
      <c r="B919" s="10">
        <v>31</v>
      </c>
      <c r="C919" s="10">
        <v>20</v>
      </c>
      <c r="D919" s="10">
        <v>1.7599636652662656</v>
      </c>
      <c r="E919" s="10">
        <v>3.1695721077654518E-2</v>
      </c>
    </row>
    <row r="920" spans="1:5" x14ac:dyDescent="0.25">
      <c r="A920" s="9" t="s">
        <v>87</v>
      </c>
      <c r="B920" s="10">
        <v>31</v>
      </c>
      <c r="C920" s="10">
        <v>20</v>
      </c>
      <c r="D920" s="10">
        <v>1.7599636652662656</v>
      </c>
      <c r="E920" s="10">
        <v>3.1695721077654518E-2</v>
      </c>
    </row>
    <row r="921" spans="1:5" x14ac:dyDescent="0.25">
      <c r="A921" s="8" t="s">
        <v>86</v>
      </c>
      <c r="B921" s="10">
        <v>52</v>
      </c>
      <c r="C921" s="10">
        <v>20</v>
      </c>
      <c r="D921" s="10">
        <v>1.0276273665072526</v>
      </c>
      <c r="E921" s="10">
        <v>1.1695906432748539E-2</v>
      </c>
    </row>
    <row r="922" spans="1:5" x14ac:dyDescent="0.25">
      <c r="A922" s="9" t="s">
        <v>86</v>
      </c>
      <c r="B922" s="10">
        <v>52</v>
      </c>
      <c r="C922" s="10">
        <v>20</v>
      </c>
      <c r="D922" s="10">
        <v>1.0276273665072526</v>
      </c>
      <c r="E922" s="10">
        <v>1.1695906432748539E-2</v>
      </c>
    </row>
    <row r="923" spans="1:5" x14ac:dyDescent="0.25">
      <c r="A923" s="8" t="s">
        <v>85</v>
      </c>
      <c r="B923" s="10">
        <v>19</v>
      </c>
      <c r="C923" s="10">
        <v>10</v>
      </c>
      <c r="D923" s="10">
        <v>0.16678077983181477</v>
      </c>
      <c r="E923" s="10">
        <v>1.9267822736030826E-3</v>
      </c>
    </row>
    <row r="924" spans="1:5" x14ac:dyDescent="0.25">
      <c r="A924" s="9" t="s">
        <v>85</v>
      </c>
      <c r="B924" s="10">
        <v>19</v>
      </c>
      <c r="C924" s="10">
        <v>10</v>
      </c>
      <c r="D924" s="10">
        <v>0.16678077983181477</v>
      </c>
      <c r="E924" s="10">
        <v>1.9267822736030826E-3</v>
      </c>
    </row>
    <row r="925" spans="1:5" x14ac:dyDescent="0.25">
      <c r="A925" s="8" t="s">
        <v>84</v>
      </c>
      <c r="B925" s="10">
        <v>20</v>
      </c>
      <c r="C925" s="10">
        <v>10</v>
      </c>
      <c r="D925" s="10">
        <v>0.54611981868822013</v>
      </c>
      <c r="E925" s="10">
        <v>1.5015015015015015E-2</v>
      </c>
    </row>
    <row r="926" spans="1:5" x14ac:dyDescent="0.25">
      <c r="A926" s="9" t="s">
        <v>84</v>
      </c>
      <c r="B926" s="10">
        <v>20</v>
      </c>
      <c r="C926" s="10">
        <v>10</v>
      </c>
      <c r="D926" s="10">
        <v>0.54611981868822013</v>
      </c>
      <c r="E926" s="10">
        <v>1.5015015015015015E-2</v>
      </c>
    </row>
    <row r="927" spans="1:5" x14ac:dyDescent="0.25">
      <c r="A927" s="8" t="s">
        <v>83</v>
      </c>
      <c r="B927" s="10">
        <v>15</v>
      </c>
      <c r="C927" s="10">
        <v>10</v>
      </c>
      <c r="D927" s="10">
        <v>1.4192449616803859</v>
      </c>
      <c r="E927" s="10">
        <v>6.7567567567567571E-2</v>
      </c>
    </row>
    <row r="928" spans="1:5" x14ac:dyDescent="0.25">
      <c r="A928" s="9" t="s">
        <v>83</v>
      </c>
      <c r="B928" s="10">
        <v>15</v>
      </c>
      <c r="C928" s="10">
        <v>10</v>
      </c>
      <c r="D928" s="10">
        <v>1.4192449616803859</v>
      </c>
      <c r="E928" s="10">
        <v>6.7567567567567571E-2</v>
      </c>
    </row>
    <row r="929" spans="1:5" x14ac:dyDescent="0.25">
      <c r="A929" s="8" t="s">
        <v>82</v>
      </c>
      <c r="B929" s="10">
        <v>23</v>
      </c>
      <c r="C929" s="10">
        <v>10</v>
      </c>
      <c r="D929" s="10">
        <v>0.22036983807607549</v>
      </c>
      <c r="E929" s="10">
        <v>3.0769230769230769E-3</v>
      </c>
    </row>
    <row r="930" spans="1:5" x14ac:dyDescent="0.25">
      <c r="A930" s="9" t="s">
        <v>82</v>
      </c>
      <c r="B930" s="10">
        <v>23</v>
      </c>
      <c r="C930" s="10">
        <v>10</v>
      </c>
      <c r="D930" s="10">
        <v>0.22036983807607549</v>
      </c>
      <c r="E930" s="10">
        <v>3.0769230769230769E-3</v>
      </c>
    </row>
    <row r="931" spans="1:5" x14ac:dyDescent="0.25">
      <c r="A931" s="8" t="s">
        <v>81</v>
      </c>
      <c r="B931" s="10">
        <v>14</v>
      </c>
      <c r="C931" s="10">
        <v>20</v>
      </c>
      <c r="D931" s="10">
        <v>0.54968785582472812</v>
      </c>
      <c r="E931" s="10">
        <v>3.690036900369004E-3</v>
      </c>
    </row>
    <row r="932" spans="1:5" x14ac:dyDescent="0.25">
      <c r="A932" s="9" t="s">
        <v>81</v>
      </c>
      <c r="B932" s="10">
        <v>14</v>
      </c>
      <c r="C932" s="10">
        <v>20</v>
      </c>
      <c r="D932" s="10">
        <v>0.54968785582472812</v>
      </c>
      <c r="E932" s="10">
        <v>3.690036900369004E-3</v>
      </c>
    </row>
    <row r="933" spans="1:5" x14ac:dyDescent="0.25">
      <c r="A933" s="8" t="s">
        <v>80</v>
      </c>
      <c r="B933" s="10">
        <v>23</v>
      </c>
      <c r="C933" s="10">
        <v>20</v>
      </c>
      <c r="D933" s="10">
        <v>3.3212996389891694</v>
      </c>
      <c r="E933" s="10">
        <v>0.14084507042253522</v>
      </c>
    </row>
    <row r="934" spans="1:5" x14ac:dyDescent="0.25">
      <c r="A934" s="9" t="s">
        <v>80</v>
      </c>
      <c r="B934" s="10">
        <v>23</v>
      </c>
      <c r="C934" s="10">
        <v>20</v>
      </c>
      <c r="D934" s="10">
        <v>3.3212996389891694</v>
      </c>
      <c r="E934" s="10">
        <v>0.14084507042253522</v>
      </c>
    </row>
    <row r="935" spans="1:5" x14ac:dyDescent="0.25">
      <c r="A935" s="8" t="s">
        <v>79</v>
      </c>
      <c r="B935" s="10">
        <v>5</v>
      </c>
      <c r="C935" s="10">
        <v>10</v>
      </c>
      <c r="D935" s="10">
        <v>0.18904306400998147</v>
      </c>
      <c r="E935" s="10">
        <v>2.0161290322580645E-2</v>
      </c>
    </row>
    <row r="936" spans="1:5" x14ac:dyDescent="0.25">
      <c r="A936" s="9" t="s">
        <v>79</v>
      </c>
      <c r="B936" s="10">
        <v>5</v>
      </c>
      <c r="C936" s="10">
        <v>10</v>
      </c>
      <c r="D936" s="10">
        <v>0.18904306400998147</v>
      </c>
      <c r="E936" s="10">
        <v>2.0161290322580645E-2</v>
      </c>
    </row>
    <row r="937" spans="1:5" x14ac:dyDescent="0.25">
      <c r="A937" s="8" t="s">
        <v>78</v>
      </c>
      <c r="B937" s="10">
        <v>9</v>
      </c>
      <c r="C937" s="10">
        <v>20</v>
      </c>
      <c r="D937" s="10">
        <v>0.55377799655427029</v>
      </c>
      <c r="E937" s="10">
        <v>4.807692307692308E-2</v>
      </c>
    </row>
    <row r="938" spans="1:5" x14ac:dyDescent="0.25">
      <c r="A938" s="9" t="s">
        <v>78</v>
      </c>
      <c r="B938" s="10">
        <v>9</v>
      </c>
      <c r="C938" s="10">
        <v>20</v>
      </c>
      <c r="D938" s="10">
        <v>0.55377799655427029</v>
      </c>
      <c r="E938" s="10">
        <v>4.807692307692308E-2</v>
      </c>
    </row>
    <row r="939" spans="1:5" x14ac:dyDescent="0.25">
      <c r="A939" s="8" t="s">
        <v>734</v>
      </c>
      <c r="B939" s="10">
        <v>332</v>
      </c>
      <c r="C939" s="10">
        <v>80</v>
      </c>
      <c r="D939" s="10">
        <v>6.1432525805859499E-2</v>
      </c>
      <c r="E939" s="10">
        <v>9.4714073824673103E-2</v>
      </c>
    </row>
    <row r="940" spans="1:5" x14ac:dyDescent="0.25">
      <c r="A940" s="9" t="s">
        <v>607</v>
      </c>
      <c r="B940" s="10">
        <v>65</v>
      </c>
      <c r="C940" s="10">
        <v>30</v>
      </c>
      <c r="D940" s="10">
        <v>7.4300829197253851E-2</v>
      </c>
      <c r="E940" s="10">
        <v>7.2289156626506026E-3</v>
      </c>
    </row>
    <row r="941" spans="1:5" x14ac:dyDescent="0.25">
      <c r="A941" s="9" t="s">
        <v>73</v>
      </c>
      <c r="B941" s="10">
        <v>218</v>
      </c>
      <c r="C941" s="10">
        <v>30</v>
      </c>
      <c r="D941" s="10">
        <v>8.9876263472678644E-2</v>
      </c>
      <c r="E941" s="10">
        <v>0.1276595744680851</v>
      </c>
    </row>
    <row r="942" spans="1:5" x14ac:dyDescent="0.25">
      <c r="A942" s="9" t="s">
        <v>70</v>
      </c>
      <c r="B942" s="10">
        <v>49</v>
      </c>
      <c r="C942" s="10">
        <v>20</v>
      </c>
      <c r="D942" s="10">
        <v>2.0120484747646005E-2</v>
      </c>
      <c r="E942" s="10">
        <v>0.1492537313432836</v>
      </c>
    </row>
    <row r="943" spans="1:5" x14ac:dyDescent="0.25">
      <c r="A943" s="8" t="s">
        <v>733</v>
      </c>
      <c r="B943" s="10">
        <v>49</v>
      </c>
      <c r="C943" s="10">
        <v>0</v>
      </c>
      <c r="D943" s="10">
        <v>2.0120484747646005E-2</v>
      </c>
      <c r="E943" s="10">
        <v>0</v>
      </c>
    </row>
    <row r="944" spans="1:5" x14ac:dyDescent="0.25">
      <c r="A944" s="9" t="s">
        <v>69</v>
      </c>
      <c r="B944" s="10">
        <v>49</v>
      </c>
      <c r="C944" s="10">
        <v>0</v>
      </c>
      <c r="D944" s="10">
        <v>2.0120484747646005E-2</v>
      </c>
      <c r="E944" s="10">
        <v>0</v>
      </c>
    </row>
    <row r="945" spans="1:5" x14ac:dyDescent="0.25">
      <c r="A945" s="8" t="s">
        <v>732</v>
      </c>
      <c r="B945" s="10">
        <v>57</v>
      </c>
      <c r="C945" s="10">
        <v>10</v>
      </c>
      <c r="D945" s="10">
        <v>0.38260296260245763</v>
      </c>
      <c r="E945" s="10">
        <v>0.14492753623188406</v>
      </c>
    </row>
    <row r="946" spans="1:5" x14ac:dyDescent="0.25">
      <c r="A946" s="9" t="s">
        <v>66</v>
      </c>
      <c r="B946" s="10">
        <v>28</v>
      </c>
      <c r="C946" s="10">
        <v>10</v>
      </c>
      <c r="D946" s="10">
        <v>0.38905639928302466</v>
      </c>
      <c r="E946" s="10">
        <v>0.28985507246376813</v>
      </c>
    </row>
    <row r="947" spans="1:5" x14ac:dyDescent="0.25">
      <c r="A947" s="9" t="s">
        <v>65</v>
      </c>
      <c r="B947" s="10">
        <v>29</v>
      </c>
      <c r="C947" s="10">
        <v>0</v>
      </c>
      <c r="D947" s="10">
        <v>0.3761495259218906</v>
      </c>
      <c r="E947" s="10">
        <v>0</v>
      </c>
    </row>
    <row r="948" spans="1:5" x14ac:dyDescent="0.25">
      <c r="A948" s="8" t="s">
        <v>731</v>
      </c>
      <c r="B948" s="10">
        <v>24</v>
      </c>
      <c r="C948" s="10">
        <v>30</v>
      </c>
      <c r="D948" s="10">
        <v>2.273157795036939E-2</v>
      </c>
      <c r="E948" s="10">
        <v>8.9020771513353122E-2</v>
      </c>
    </row>
    <row r="949" spans="1:5" x14ac:dyDescent="0.25">
      <c r="A949" s="9" t="s">
        <v>62</v>
      </c>
      <c r="B949" s="10">
        <v>24</v>
      </c>
      <c r="C949" s="10">
        <v>30</v>
      </c>
      <c r="D949" s="10">
        <v>2.273157795036939E-2</v>
      </c>
      <c r="E949" s="10">
        <v>8.9020771513353122E-2</v>
      </c>
    </row>
    <row r="950" spans="1:5" x14ac:dyDescent="0.25">
      <c r="A950" s="8" t="s">
        <v>730</v>
      </c>
      <c r="B950" s="10">
        <v>109</v>
      </c>
      <c r="C950" s="10">
        <v>10</v>
      </c>
      <c r="D950" s="10">
        <v>0.16516252598658093</v>
      </c>
      <c r="E950" s="10">
        <v>0.1589825119236884</v>
      </c>
    </row>
    <row r="951" spans="1:5" x14ac:dyDescent="0.25">
      <c r="A951" s="9" t="s">
        <v>57</v>
      </c>
      <c r="B951" s="10">
        <v>109</v>
      </c>
      <c r="C951" s="10">
        <v>10</v>
      </c>
      <c r="D951" s="10">
        <v>0.16516252598658093</v>
      </c>
      <c r="E951" s="10">
        <v>0.1589825119236884</v>
      </c>
    </row>
    <row r="952" spans="1:5" x14ac:dyDescent="0.25">
      <c r="A952" s="8" t="s">
        <v>74</v>
      </c>
      <c r="B952" s="10">
        <v>16097</v>
      </c>
      <c r="C952" s="10">
        <v>2020</v>
      </c>
      <c r="D952" s="10">
        <v>2.5762977246882182</v>
      </c>
      <c r="E952" s="10">
        <v>1.0786768453445474</v>
      </c>
    </row>
    <row r="953" spans="1:5" x14ac:dyDescent="0.25">
      <c r="A953" s="9" t="s">
        <v>536</v>
      </c>
      <c r="B953" s="10">
        <v>8</v>
      </c>
      <c r="C953" s="10">
        <v>20</v>
      </c>
      <c r="D953" s="10">
        <v>8.0160320641282556</v>
      </c>
      <c r="E953" s="10">
        <v>0.84033613445378152</v>
      </c>
    </row>
    <row r="954" spans="1:5" x14ac:dyDescent="0.25">
      <c r="A954" s="9" t="s">
        <v>535</v>
      </c>
      <c r="B954" s="10">
        <v>8</v>
      </c>
      <c r="C954" s="10">
        <v>50</v>
      </c>
      <c r="D954" s="10">
        <v>8.0160320641282556</v>
      </c>
      <c r="E954" s="10">
        <v>2.1008403361344539</v>
      </c>
    </row>
    <row r="955" spans="1:5" x14ac:dyDescent="0.25">
      <c r="A955" s="9" t="s">
        <v>444</v>
      </c>
      <c r="B955" s="10">
        <v>59</v>
      </c>
      <c r="C955" s="10">
        <v>10</v>
      </c>
      <c r="D955" s="10">
        <v>7.009673349221926E-2</v>
      </c>
      <c r="E955" s="10">
        <v>8.1967213114754092E-2</v>
      </c>
    </row>
    <row r="956" spans="1:5" x14ac:dyDescent="0.25">
      <c r="A956" s="9" t="s">
        <v>76</v>
      </c>
      <c r="B956" s="10">
        <v>326</v>
      </c>
      <c r="C956" s="10">
        <v>260</v>
      </c>
      <c r="D956" s="10">
        <v>9.022400739061931E-2</v>
      </c>
      <c r="E956" s="10">
        <v>0.54279749478079331</v>
      </c>
    </row>
    <row r="957" spans="1:5" x14ac:dyDescent="0.25">
      <c r="A957" s="9" t="s">
        <v>72</v>
      </c>
      <c r="B957" s="10">
        <v>2873</v>
      </c>
      <c r="C957" s="10">
        <v>1300</v>
      </c>
      <c r="D957" s="10">
        <v>0.80884191180610765</v>
      </c>
      <c r="E957" s="10">
        <v>4.1401273885350314</v>
      </c>
    </row>
    <row r="958" spans="1:5" x14ac:dyDescent="0.25">
      <c r="A958" s="9" t="s">
        <v>58</v>
      </c>
      <c r="B958" s="10">
        <v>109</v>
      </c>
      <c r="C958" s="10">
        <v>30</v>
      </c>
      <c r="D958" s="10">
        <v>0.16516252598658093</v>
      </c>
      <c r="E958" s="10">
        <v>0.47694753577106519</v>
      </c>
    </row>
    <row r="959" spans="1:5" x14ac:dyDescent="0.25">
      <c r="A959" s="9" t="s">
        <v>74</v>
      </c>
      <c r="B959" s="10">
        <v>282</v>
      </c>
      <c r="C959" s="10">
        <v>90</v>
      </c>
      <c r="D959" s="10">
        <v>7.9541412728826116E-2</v>
      </c>
      <c r="E959" s="10">
        <v>0.11306532663316583</v>
      </c>
    </row>
    <row r="960" spans="1:5" x14ac:dyDescent="0.25">
      <c r="A960" s="9" t="s">
        <v>56</v>
      </c>
      <c r="B960" s="10">
        <v>12432</v>
      </c>
      <c r="C960" s="10">
        <v>260</v>
      </c>
      <c r="D960" s="10">
        <v>3.3644510778448784</v>
      </c>
      <c r="E960" s="10">
        <v>0.33333333333333331</v>
      </c>
    </row>
    <row r="961" spans="1:5" x14ac:dyDescent="0.25">
      <c r="A961" s="8" t="s">
        <v>720</v>
      </c>
      <c r="B961" s="10">
        <v>12914</v>
      </c>
      <c r="C961" s="10">
        <v>40</v>
      </c>
      <c r="D961" s="10">
        <v>1.8440170883014215</v>
      </c>
      <c r="E961" s="10">
        <v>3.3100647869331146E-2</v>
      </c>
    </row>
    <row r="962" spans="1:5" x14ac:dyDescent="0.25">
      <c r="A962" s="9" t="s">
        <v>55</v>
      </c>
      <c r="B962" s="10">
        <v>12432</v>
      </c>
      <c r="C962" s="10">
        <v>10</v>
      </c>
      <c r="D962" s="10">
        <v>3.3644510778448784</v>
      </c>
      <c r="E962" s="10">
        <v>1.282051282051282E-2</v>
      </c>
    </row>
    <row r="963" spans="1:5" x14ac:dyDescent="0.25">
      <c r="A963" s="9" t="s">
        <v>45</v>
      </c>
      <c r="B963" s="10">
        <v>482</v>
      </c>
      <c r="C963" s="10">
        <v>30</v>
      </c>
      <c r="D963" s="10">
        <v>0.32358309875796454</v>
      </c>
      <c r="E963" s="10">
        <v>5.3380782918149468E-2</v>
      </c>
    </row>
    <row r="964" spans="1:5" x14ac:dyDescent="0.25">
      <c r="A964" s="8" t="s">
        <v>729</v>
      </c>
      <c r="B964" s="10">
        <v>12432</v>
      </c>
      <c r="C964" s="10">
        <v>20</v>
      </c>
      <c r="D964" s="10">
        <v>3.3644510778448784</v>
      </c>
      <c r="E964" s="10">
        <v>2.564102564102564E-2</v>
      </c>
    </row>
    <row r="965" spans="1:5" x14ac:dyDescent="0.25">
      <c r="A965" s="9" t="s">
        <v>54</v>
      </c>
      <c r="B965" s="10">
        <v>12432</v>
      </c>
      <c r="C965" s="10">
        <v>20</v>
      </c>
      <c r="D965" s="10">
        <v>3.3644510778448784</v>
      </c>
      <c r="E965" s="10">
        <v>2.564102564102564E-2</v>
      </c>
    </row>
    <row r="966" spans="1:5" x14ac:dyDescent="0.25">
      <c r="A966" s="8" t="s">
        <v>728</v>
      </c>
      <c r="B966" s="10">
        <v>6713</v>
      </c>
      <c r="C966" s="10">
        <v>300</v>
      </c>
      <c r="D966" s="10">
        <v>3.9837613618245573</v>
      </c>
      <c r="E966" s="10">
        <v>0.58423466222277232</v>
      </c>
    </row>
    <row r="967" spans="1:5" x14ac:dyDescent="0.25">
      <c r="A967" s="9" t="s">
        <v>534</v>
      </c>
      <c r="B967" s="10">
        <v>8</v>
      </c>
      <c r="C967" s="10">
        <v>10</v>
      </c>
      <c r="D967" s="10">
        <v>8.0160320641282556</v>
      </c>
      <c r="E967" s="10">
        <v>0.42016806722689076</v>
      </c>
    </row>
    <row r="968" spans="1:5" x14ac:dyDescent="0.25">
      <c r="A968" s="9" t="s">
        <v>75</v>
      </c>
      <c r="B968" s="10">
        <v>10</v>
      </c>
      <c r="C968" s="10">
        <v>10</v>
      </c>
      <c r="D968" s="10">
        <v>1.1617991156385132E-2</v>
      </c>
      <c r="E968" s="10">
        <v>7.0921985815602842E-2</v>
      </c>
    </row>
    <row r="969" spans="1:5" x14ac:dyDescent="0.25">
      <c r="A969" s="9" t="s">
        <v>67</v>
      </c>
      <c r="B969" s="10">
        <v>160</v>
      </c>
      <c r="C969" s="10">
        <v>170</v>
      </c>
      <c r="D969" s="10">
        <v>0.18688837857978849</v>
      </c>
      <c r="E969" s="10">
        <v>1.4529914529914529</v>
      </c>
    </row>
    <row r="970" spans="1:5" x14ac:dyDescent="0.25">
      <c r="A970" s="9" t="s">
        <v>51</v>
      </c>
      <c r="B970" s="10">
        <v>6535</v>
      </c>
      <c r="C970" s="10">
        <v>110</v>
      </c>
      <c r="D970" s="10">
        <v>7.7205070134338003</v>
      </c>
      <c r="E970" s="10">
        <v>0.39285714285714285</v>
      </c>
    </row>
    <row r="971" spans="1:5" x14ac:dyDescent="0.25">
      <c r="A971" s="8" t="s">
        <v>726</v>
      </c>
      <c r="B971" s="10">
        <v>228</v>
      </c>
      <c r="C971" s="10">
        <v>30</v>
      </c>
      <c r="D971" s="10">
        <v>6.5646588570048986E-2</v>
      </c>
      <c r="E971" s="10">
        <v>4.3113198157849503E-2</v>
      </c>
    </row>
    <row r="972" spans="1:5" x14ac:dyDescent="0.25">
      <c r="A972" s="9" t="s">
        <v>68</v>
      </c>
      <c r="B972" s="10">
        <v>198</v>
      </c>
      <c r="C972" s="10">
        <v>20</v>
      </c>
      <c r="D972" s="10">
        <v>0.11406922965246907</v>
      </c>
      <c r="E972" s="10">
        <v>5.0125313283208024E-2</v>
      </c>
    </row>
    <row r="973" spans="1:5" x14ac:dyDescent="0.25">
      <c r="A973" s="9" t="s">
        <v>52</v>
      </c>
      <c r="B973" s="10">
        <v>30</v>
      </c>
      <c r="C973" s="10">
        <v>10</v>
      </c>
      <c r="D973" s="10">
        <v>1.7223947487628899E-2</v>
      </c>
      <c r="E973" s="10">
        <v>3.6101083032490974E-2</v>
      </c>
    </row>
    <row r="974" spans="1:5" x14ac:dyDescent="0.25">
      <c r="A974" s="8" t="s">
        <v>725</v>
      </c>
      <c r="B974" s="10">
        <v>47</v>
      </c>
      <c r="C974" s="10">
        <v>10</v>
      </c>
      <c r="D974" s="10">
        <v>1.0473304216062038</v>
      </c>
      <c r="E974" s="10">
        <v>0.30303030303030304</v>
      </c>
    </row>
    <row r="975" spans="1:5" x14ac:dyDescent="0.25">
      <c r="A975" s="9" t="s">
        <v>64</v>
      </c>
      <c r="B975" s="10">
        <v>24</v>
      </c>
      <c r="C975" s="10">
        <v>10</v>
      </c>
      <c r="D975" s="10">
        <v>1.0696140475978251</v>
      </c>
      <c r="E975" s="10">
        <v>0.60606060606060608</v>
      </c>
    </row>
    <row r="976" spans="1:5" x14ac:dyDescent="0.25">
      <c r="A976" s="9" t="s">
        <v>50</v>
      </c>
      <c r="B976" s="10">
        <v>23</v>
      </c>
      <c r="C976" s="10">
        <v>0</v>
      </c>
      <c r="D976" s="10">
        <v>1.0250467956145823</v>
      </c>
      <c r="E976" s="10">
        <v>0</v>
      </c>
    </row>
    <row r="977" spans="1:5" x14ac:dyDescent="0.25">
      <c r="A977" s="8" t="s">
        <v>724</v>
      </c>
      <c r="B977" s="10">
        <v>111</v>
      </c>
      <c r="C977" s="10">
        <v>20</v>
      </c>
      <c r="D977" s="10">
        <v>3.0552953620448835E-2</v>
      </c>
      <c r="E977" s="10">
        <v>3.0581039755351685E-2</v>
      </c>
    </row>
    <row r="978" spans="1:5" x14ac:dyDescent="0.25">
      <c r="A978" s="9" t="s">
        <v>63</v>
      </c>
      <c r="B978" s="10">
        <v>58</v>
      </c>
      <c r="C978" s="10">
        <v>20</v>
      </c>
      <c r="D978" s="10">
        <v>3.2049510968668843E-2</v>
      </c>
      <c r="E978" s="10">
        <v>6.116207951070337E-2</v>
      </c>
    </row>
    <row r="979" spans="1:5" x14ac:dyDescent="0.25">
      <c r="A979" s="9" t="s">
        <v>49</v>
      </c>
      <c r="B979" s="10">
        <v>53</v>
      </c>
      <c r="C979" s="10">
        <v>0</v>
      </c>
      <c r="D979" s="10">
        <v>2.9056396272228828E-2</v>
      </c>
      <c r="E979" s="10">
        <v>0</v>
      </c>
    </row>
    <row r="980" spans="1:5" x14ac:dyDescent="0.25">
      <c r="A980" s="8" t="s">
        <v>723</v>
      </c>
      <c r="B980" s="10">
        <v>57</v>
      </c>
      <c r="C980" s="10">
        <v>210</v>
      </c>
      <c r="D980" s="10">
        <v>6.5099465335623677E-2</v>
      </c>
      <c r="E980" s="10">
        <v>0.31801499297204433</v>
      </c>
    </row>
    <row r="981" spans="1:5" x14ac:dyDescent="0.25">
      <c r="A981" s="9" t="s">
        <v>60</v>
      </c>
      <c r="B981" s="10">
        <v>24</v>
      </c>
      <c r="C981" s="10">
        <v>170</v>
      </c>
      <c r="D981" s="10">
        <v>2.273157795036939E-2</v>
      </c>
      <c r="E981" s="10">
        <v>0.50445103857566764</v>
      </c>
    </row>
    <row r="982" spans="1:5" x14ac:dyDescent="0.25">
      <c r="A982" s="9" t="s">
        <v>48</v>
      </c>
      <c r="B982" s="10">
        <v>33</v>
      </c>
      <c r="C982" s="10">
        <v>40</v>
      </c>
      <c r="D982" s="10">
        <v>0.10746735272087797</v>
      </c>
      <c r="E982" s="10">
        <v>0.13157894736842105</v>
      </c>
    </row>
    <row r="983" spans="1:5" x14ac:dyDescent="0.25">
      <c r="A983" s="8" t="s">
        <v>722</v>
      </c>
      <c r="B983" s="10">
        <v>65</v>
      </c>
      <c r="C983" s="10">
        <v>10</v>
      </c>
      <c r="D983" s="10">
        <v>1.1360946467783144E-2</v>
      </c>
      <c r="E983" s="10">
        <v>4.7415836889521105E-2</v>
      </c>
    </row>
    <row r="984" spans="1:5" x14ac:dyDescent="0.25">
      <c r="A984" s="9" t="s">
        <v>71</v>
      </c>
      <c r="B984" s="10">
        <v>25</v>
      </c>
      <c r="C984" s="10">
        <v>10</v>
      </c>
      <c r="D984" s="10">
        <v>1.3275212682182382E-2</v>
      </c>
      <c r="E984" s="10">
        <v>0.14224751066856331</v>
      </c>
    </row>
    <row r="985" spans="1:5" x14ac:dyDescent="0.25">
      <c r="A985" s="9" t="s">
        <v>53</v>
      </c>
      <c r="B985" s="10">
        <v>20</v>
      </c>
      <c r="C985" s="10">
        <v>0</v>
      </c>
      <c r="D985" s="10">
        <v>1.06374491396963E-2</v>
      </c>
      <c r="E985" s="10">
        <v>0</v>
      </c>
    </row>
    <row r="986" spans="1:5" x14ac:dyDescent="0.25">
      <c r="A986" s="9" t="s">
        <v>47</v>
      </c>
      <c r="B986" s="10">
        <v>20</v>
      </c>
      <c r="C986" s="10">
        <v>0</v>
      </c>
      <c r="D986" s="10">
        <v>1.0170177581470751E-2</v>
      </c>
      <c r="E986" s="10">
        <v>0</v>
      </c>
    </row>
    <row r="987" spans="1:5" x14ac:dyDescent="0.25">
      <c r="A987" s="8" t="s">
        <v>721</v>
      </c>
      <c r="B987" s="10">
        <v>230</v>
      </c>
      <c r="C987" s="10">
        <v>60</v>
      </c>
      <c r="D987" s="10">
        <v>0.17427251958786205</v>
      </c>
      <c r="E987" s="10">
        <v>0.3502230883635058</v>
      </c>
    </row>
    <row r="988" spans="1:5" x14ac:dyDescent="0.25">
      <c r="A988" s="9" t="s">
        <v>59</v>
      </c>
      <c r="B988" s="10">
        <v>109</v>
      </c>
      <c r="C988" s="10">
        <v>40</v>
      </c>
      <c r="D988" s="10">
        <v>0.16516252598658093</v>
      </c>
      <c r="E988" s="10">
        <v>0.63593004769475359</v>
      </c>
    </row>
    <row r="989" spans="1:5" x14ac:dyDescent="0.25">
      <c r="A989" s="9" t="s">
        <v>46</v>
      </c>
      <c r="B989" s="10">
        <v>121</v>
      </c>
      <c r="C989" s="10">
        <v>20</v>
      </c>
      <c r="D989" s="10">
        <v>0.18338251318914314</v>
      </c>
      <c r="E989" s="10">
        <v>6.4516129032258063E-2</v>
      </c>
    </row>
    <row r="990" spans="1:5" x14ac:dyDescent="0.25">
      <c r="A990" s="8" t="s">
        <v>719</v>
      </c>
      <c r="B990" s="10">
        <v>35</v>
      </c>
      <c r="C990" s="10">
        <v>0</v>
      </c>
      <c r="D990" s="10">
        <v>4.3678858059934884E-2</v>
      </c>
      <c r="E990" s="10">
        <v>0</v>
      </c>
    </row>
    <row r="991" spans="1:5" x14ac:dyDescent="0.25">
      <c r="A991" s="9" t="s">
        <v>44</v>
      </c>
      <c r="B991" s="10">
        <v>35</v>
      </c>
      <c r="C991" s="10">
        <v>0</v>
      </c>
      <c r="D991" s="10">
        <v>4.3678858059934884E-2</v>
      </c>
      <c r="E991" s="10">
        <v>0</v>
      </c>
    </row>
    <row r="992" spans="1:5" x14ac:dyDescent="0.25">
      <c r="A992" s="8" t="s">
        <v>718</v>
      </c>
      <c r="B992" s="10">
        <v>59</v>
      </c>
      <c r="C992" s="10">
        <v>10</v>
      </c>
      <c r="D992" s="10">
        <v>0.34411562284927733</v>
      </c>
      <c r="E992" s="10">
        <v>9.5238095238095247E-2</v>
      </c>
    </row>
    <row r="993" spans="1:5" x14ac:dyDescent="0.25">
      <c r="A993" s="9" t="s">
        <v>43</v>
      </c>
      <c r="B993" s="10">
        <v>59</v>
      </c>
      <c r="C993" s="10">
        <v>10</v>
      </c>
      <c r="D993" s="10">
        <v>0.34411562284927733</v>
      </c>
      <c r="E993" s="10">
        <v>9.5238095238095247E-2</v>
      </c>
    </row>
    <row r="994" spans="1:5" x14ac:dyDescent="0.25">
      <c r="A994" s="8" t="s">
        <v>713</v>
      </c>
      <c r="B994" s="10">
        <v>66</v>
      </c>
      <c r="C994" s="10">
        <v>0</v>
      </c>
      <c r="D994" s="10">
        <v>6.2844457432904011E-2</v>
      </c>
      <c r="E994" s="10">
        <v>0</v>
      </c>
    </row>
    <row r="995" spans="1:5" x14ac:dyDescent="0.25">
      <c r="A995" s="9" t="s">
        <v>41</v>
      </c>
      <c r="B995" s="10">
        <v>10</v>
      </c>
      <c r="C995" s="10">
        <v>0</v>
      </c>
      <c r="D995" s="10">
        <v>2.0768130058337678E-2</v>
      </c>
      <c r="E995" s="10">
        <v>0</v>
      </c>
    </row>
    <row r="996" spans="1:5" x14ac:dyDescent="0.25">
      <c r="A996" s="9" t="s">
        <v>37</v>
      </c>
      <c r="B996" s="10">
        <v>56</v>
      </c>
      <c r="C996" s="10">
        <v>0</v>
      </c>
      <c r="D996" s="10">
        <v>0.10492078480747036</v>
      </c>
      <c r="E996" s="10">
        <v>0</v>
      </c>
    </row>
    <row r="997" spans="1:5" x14ac:dyDescent="0.25">
      <c r="A997" s="8" t="s">
        <v>716</v>
      </c>
      <c r="B997" s="10">
        <v>680</v>
      </c>
      <c r="C997" s="10">
        <v>120</v>
      </c>
      <c r="D997" s="10">
        <v>0.18502245548334048</v>
      </c>
      <c r="E997" s="10">
        <v>0.21782029514051718</v>
      </c>
    </row>
    <row r="998" spans="1:5" x14ac:dyDescent="0.25">
      <c r="A998" s="9" t="s">
        <v>241</v>
      </c>
      <c r="B998" s="10">
        <v>379</v>
      </c>
      <c r="C998" s="10">
        <v>30</v>
      </c>
      <c r="D998" s="10">
        <v>0.23389618588760519</v>
      </c>
      <c r="E998" s="10">
        <v>0.28037383177570091</v>
      </c>
    </row>
    <row r="999" spans="1:5" x14ac:dyDescent="0.25">
      <c r="A999" s="9" t="s">
        <v>61</v>
      </c>
      <c r="B999" s="10">
        <v>24</v>
      </c>
      <c r="C999" s="10">
        <v>50</v>
      </c>
      <c r="D999" s="10">
        <v>2.273157795036939E-2</v>
      </c>
      <c r="E999" s="10">
        <v>0.14836795252225518</v>
      </c>
    </row>
    <row r="1000" spans="1:5" x14ac:dyDescent="0.25">
      <c r="A1000" s="9" t="s">
        <v>40</v>
      </c>
      <c r="B1000" s="10">
        <v>277</v>
      </c>
      <c r="C1000" s="10">
        <v>40</v>
      </c>
      <c r="D1000" s="10">
        <v>0.29843960261204688</v>
      </c>
      <c r="E1000" s="10">
        <v>0.22471910112359553</v>
      </c>
    </row>
    <row r="1001" spans="1:5" x14ac:dyDescent="0.25">
      <c r="A1001" s="8" t="s">
        <v>715</v>
      </c>
      <c r="B1001" s="10">
        <v>15</v>
      </c>
      <c r="C1001" s="10">
        <v>0</v>
      </c>
      <c r="D1001" s="10">
        <v>3.0388671103412646E-2</v>
      </c>
      <c r="E1001" s="10">
        <v>0</v>
      </c>
    </row>
    <row r="1002" spans="1:5" x14ac:dyDescent="0.25">
      <c r="A1002" s="9" t="s">
        <v>39</v>
      </c>
      <c r="B1002" s="10">
        <v>15</v>
      </c>
      <c r="C1002" s="10">
        <v>0</v>
      </c>
      <c r="D1002" s="10">
        <v>3.0388671103412646E-2</v>
      </c>
      <c r="E1002" s="10">
        <v>0</v>
      </c>
    </row>
    <row r="1003" spans="1:5" x14ac:dyDescent="0.25">
      <c r="A1003" s="8" t="s">
        <v>714</v>
      </c>
      <c r="B1003" s="10">
        <v>34</v>
      </c>
      <c r="C1003" s="10">
        <v>0</v>
      </c>
      <c r="D1003" s="10">
        <v>7.4998731639097274E-2</v>
      </c>
      <c r="E1003" s="10">
        <v>0</v>
      </c>
    </row>
    <row r="1004" spans="1:5" x14ac:dyDescent="0.25">
      <c r="A1004" s="9" t="s">
        <v>38</v>
      </c>
      <c r="B1004" s="10">
        <v>34</v>
      </c>
      <c r="C1004" s="10">
        <v>0</v>
      </c>
      <c r="D1004" s="10">
        <v>7.4998731639097274E-2</v>
      </c>
      <c r="E1004" s="10">
        <v>0</v>
      </c>
    </row>
    <row r="1005" spans="1:5" x14ac:dyDescent="0.25">
      <c r="A1005" s="8" t="s">
        <v>711</v>
      </c>
      <c r="B1005" s="10">
        <v>123</v>
      </c>
      <c r="C1005" s="10">
        <v>0</v>
      </c>
      <c r="D1005" s="10">
        <v>9.6466275625324976E-2</v>
      </c>
      <c r="E1005" s="10">
        <v>0</v>
      </c>
    </row>
    <row r="1006" spans="1:5" x14ac:dyDescent="0.25">
      <c r="A1006" s="9" t="s">
        <v>36</v>
      </c>
      <c r="B1006" s="10">
        <v>123</v>
      </c>
      <c r="C1006" s="10">
        <v>0</v>
      </c>
      <c r="D1006" s="10">
        <v>9.6466275625324976E-2</v>
      </c>
      <c r="E1006" s="10">
        <v>0</v>
      </c>
    </row>
    <row r="1007" spans="1:5" x14ac:dyDescent="0.25">
      <c r="A1007" s="8" t="s">
        <v>710</v>
      </c>
      <c r="B1007" s="10">
        <v>14</v>
      </c>
      <c r="C1007" s="10">
        <v>0</v>
      </c>
      <c r="D1007" s="10">
        <v>1.5897204135998311E-2</v>
      </c>
      <c r="E1007" s="10">
        <v>0</v>
      </c>
    </row>
    <row r="1008" spans="1:5" x14ac:dyDescent="0.25">
      <c r="A1008" s="9" t="s">
        <v>35</v>
      </c>
      <c r="B1008" s="10">
        <v>14</v>
      </c>
      <c r="C1008" s="10">
        <v>0</v>
      </c>
      <c r="D1008" s="10">
        <v>1.5897204135998311E-2</v>
      </c>
      <c r="E1008" s="10">
        <v>0</v>
      </c>
    </row>
    <row r="1009" spans="1:5" x14ac:dyDescent="0.25">
      <c r="A1009" s="8" t="s">
        <v>708</v>
      </c>
      <c r="B1009" s="10">
        <v>20</v>
      </c>
      <c r="C1009" s="10">
        <v>0</v>
      </c>
      <c r="D1009" s="10">
        <v>3.4363552641526296E-2</v>
      </c>
      <c r="E1009" s="10">
        <v>0</v>
      </c>
    </row>
    <row r="1010" spans="1:5" x14ac:dyDescent="0.25">
      <c r="A1010" s="9" t="s">
        <v>34</v>
      </c>
      <c r="B1010" s="10">
        <v>20</v>
      </c>
      <c r="C1010" s="10">
        <v>0</v>
      </c>
      <c r="D1010" s="10">
        <v>3.4363552641526296E-2</v>
      </c>
      <c r="E1010" s="10">
        <v>0</v>
      </c>
    </row>
    <row r="1011" spans="1:5" x14ac:dyDescent="0.25">
      <c r="A1011" s="8" t="s">
        <v>706</v>
      </c>
      <c r="B1011" s="10">
        <v>277</v>
      </c>
      <c r="C1011" s="10">
        <v>0</v>
      </c>
      <c r="D1011" s="10">
        <v>2.8887869180710832</v>
      </c>
      <c r="E1011" s="10">
        <v>0</v>
      </c>
    </row>
    <row r="1012" spans="1:5" x14ac:dyDescent="0.25">
      <c r="A1012" s="9" t="s">
        <v>33</v>
      </c>
      <c r="B1012" s="10">
        <v>277</v>
      </c>
      <c r="C1012" s="10">
        <v>0</v>
      </c>
      <c r="D1012" s="10">
        <v>2.8887869180710832</v>
      </c>
      <c r="E1012" s="10">
        <v>0</v>
      </c>
    </row>
    <row r="1013" spans="1:5" x14ac:dyDescent="0.25">
      <c r="A1013" s="8" t="s">
        <v>702</v>
      </c>
      <c r="B1013" s="10">
        <v>48</v>
      </c>
      <c r="C1013" s="10">
        <v>10</v>
      </c>
      <c r="D1013" s="10">
        <v>6.1417673447348421E-2</v>
      </c>
      <c r="E1013" s="10">
        <v>0.10341261633919338</v>
      </c>
    </row>
    <row r="1014" spans="1:5" x14ac:dyDescent="0.25">
      <c r="A1014" s="9" t="s">
        <v>21</v>
      </c>
      <c r="B1014" s="10">
        <v>48</v>
      </c>
      <c r="C1014" s="10">
        <v>10</v>
      </c>
      <c r="D1014" s="10">
        <v>6.1417673447348421E-2</v>
      </c>
      <c r="E1014" s="10">
        <v>0.10341261633919338</v>
      </c>
    </row>
    <row r="1015" spans="1:5" x14ac:dyDescent="0.25">
      <c r="A1015" s="8" t="s">
        <v>698</v>
      </c>
      <c r="B1015" s="10">
        <v>48</v>
      </c>
      <c r="C1015" s="10">
        <v>0</v>
      </c>
      <c r="D1015" s="10">
        <v>6.1417673447348421E-2</v>
      </c>
      <c r="E1015" s="10">
        <v>0</v>
      </c>
    </row>
    <row r="1016" spans="1:5" x14ac:dyDescent="0.25">
      <c r="A1016" s="9" t="s">
        <v>28</v>
      </c>
      <c r="B1016" s="10">
        <v>48</v>
      </c>
      <c r="C1016" s="10">
        <v>0</v>
      </c>
      <c r="D1016" s="10">
        <v>6.1417673447348421E-2</v>
      </c>
      <c r="E1016" s="10">
        <v>0</v>
      </c>
    </row>
    <row r="1017" spans="1:5" x14ac:dyDescent="0.25">
      <c r="A1017" s="8" t="s">
        <v>697</v>
      </c>
      <c r="B1017" s="10">
        <v>48</v>
      </c>
      <c r="C1017" s="10">
        <v>0</v>
      </c>
      <c r="D1017" s="10">
        <v>6.1417673447348421E-2</v>
      </c>
      <c r="E1017" s="10">
        <v>0</v>
      </c>
    </row>
    <row r="1018" spans="1:5" x14ac:dyDescent="0.25">
      <c r="A1018" s="9" t="s">
        <v>27</v>
      </c>
      <c r="B1018" s="10">
        <v>48</v>
      </c>
      <c r="C1018" s="10">
        <v>0</v>
      </c>
      <c r="D1018" s="10">
        <v>6.1417673447348421E-2</v>
      </c>
      <c r="E1018" s="10">
        <v>0</v>
      </c>
    </row>
    <row r="1019" spans="1:5" x14ac:dyDescent="0.25">
      <c r="A1019" s="8" t="s">
        <v>695</v>
      </c>
      <c r="B1019" s="10">
        <v>69</v>
      </c>
      <c r="C1019" s="10">
        <v>30</v>
      </c>
      <c r="D1019" s="10">
        <v>0.15213402146341956</v>
      </c>
      <c r="E1019" s="10">
        <v>1.2240392507252824</v>
      </c>
    </row>
    <row r="1020" spans="1:5" x14ac:dyDescent="0.25">
      <c r="A1020" s="9" t="s">
        <v>26</v>
      </c>
      <c r="B1020" s="10">
        <v>48</v>
      </c>
      <c r="C1020" s="10">
        <v>10</v>
      </c>
      <c r="D1020" s="10">
        <v>6.1417673447348421E-2</v>
      </c>
      <c r="E1020" s="10">
        <v>0.10341261633919338</v>
      </c>
    </row>
    <row r="1021" spans="1:5" x14ac:dyDescent="0.25">
      <c r="A1021" s="9" t="s">
        <v>24</v>
      </c>
      <c r="B1021" s="10">
        <v>21</v>
      </c>
      <c r="C1021" s="10">
        <v>20</v>
      </c>
      <c r="D1021" s="10">
        <v>0.24285036947949071</v>
      </c>
      <c r="E1021" s="10">
        <v>2.3446658851113713</v>
      </c>
    </row>
    <row r="1022" spans="1:5" x14ac:dyDescent="0.25">
      <c r="A1022" s="8" t="s">
        <v>696</v>
      </c>
      <c r="B1022" s="10">
        <v>24</v>
      </c>
      <c r="C1022" s="10">
        <v>20</v>
      </c>
      <c r="D1022" s="10">
        <v>0.65890621568196794</v>
      </c>
      <c r="E1022" s="10">
        <v>2.3837902264600714</v>
      </c>
    </row>
    <row r="1023" spans="1:5" x14ac:dyDescent="0.25">
      <c r="A1023" s="9" t="s">
        <v>25</v>
      </c>
      <c r="B1023" s="10">
        <v>24</v>
      </c>
      <c r="C1023" s="10">
        <v>20</v>
      </c>
      <c r="D1023" s="10">
        <v>0.65890621568196794</v>
      </c>
      <c r="E1023" s="10">
        <v>2.3837902264600714</v>
      </c>
    </row>
    <row r="1024" spans="1:5" x14ac:dyDescent="0.25">
      <c r="A1024" s="7" t="s">
        <v>704</v>
      </c>
      <c r="B1024" s="10">
        <v>5523</v>
      </c>
      <c r="C1024" s="10">
        <v>1340</v>
      </c>
      <c r="D1024" s="10">
        <v>1.0207770320843901</v>
      </c>
      <c r="E1024" s="10">
        <v>0.31000058757897669</v>
      </c>
    </row>
    <row r="1025" spans="1:5" x14ac:dyDescent="0.25">
      <c r="A1025" s="8" t="s">
        <v>657</v>
      </c>
      <c r="B1025" s="10">
        <v>22</v>
      </c>
      <c r="C1025" s="10">
        <v>10</v>
      </c>
      <c r="D1025" s="10">
        <v>6.9057521776661704E-2</v>
      </c>
      <c r="E1025" s="10">
        <v>0.1349527665317139</v>
      </c>
    </row>
    <row r="1026" spans="1:5" x14ac:dyDescent="0.25">
      <c r="A1026" s="9" t="s">
        <v>657</v>
      </c>
      <c r="B1026" s="10">
        <v>22</v>
      </c>
      <c r="C1026" s="10">
        <v>10</v>
      </c>
      <c r="D1026" s="10">
        <v>6.9057521776661704E-2</v>
      </c>
      <c r="E1026" s="10">
        <v>0.1349527665317139</v>
      </c>
    </row>
    <row r="1027" spans="1:5" x14ac:dyDescent="0.25">
      <c r="A1027" s="8" t="s">
        <v>1030</v>
      </c>
      <c r="B1027" s="10">
        <v>20</v>
      </c>
      <c r="C1027" s="10">
        <v>20</v>
      </c>
      <c r="D1027" s="10">
        <v>0.16330663269888707</v>
      </c>
      <c r="E1027" s="10">
        <v>0.19230769230769232</v>
      </c>
    </row>
    <row r="1028" spans="1:5" x14ac:dyDescent="0.25">
      <c r="A1028" s="9" t="s">
        <v>656</v>
      </c>
      <c r="B1028" s="10">
        <v>20</v>
      </c>
      <c r="C1028" s="10">
        <v>20</v>
      </c>
      <c r="D1028" s="10">
        <v>0.16330663269888707</v>
      </c>
      <c r="E1028" s="10">
        <v>0.19230769230769232</v>
      </c>
    </row>
    <row r="1029" spans="1:5" x14ac:dyDescent="0.25">
      <c r="A1029" s="8" t="s">
        <v>1024</v>
      </c>
      <c r="B1029" s="10">
        <v>10</v>
      </c>
      <c r="C1029" s="10">
        <v>20</v>
      </c>
      <c r="D1029" s="10">
        <v>8.5842952036108977E-3</v>
      </c>
      <c r="E1029" s="10">
        <v>6.6666666666666666E-2</v>
      </c>
    </row>
    <row r="1030" spans="1:5" x14ac:dyDescent="0.25">
      <c r="A1030" s="9" t="s">
        <v>17</v>
      </c>
      <c r="B1030" s="10">
        <v>10</v>
      </c>
      <c r="C1030" s="10">
        <v>20</v>
      </c>
      <c r="D1030" s="10">
        <v>8.5842952036108977E-3</v>
      </c>
      <c r="E1030" s="10">
        <v>6.6666666666666666E-2</v>
      </c>
    </row>
    <row r="1031" spans="1:5" x14ac:dyDescent="0.25">
      <c r="A1031" s="8" t="s">
        <v>1026</v>
      </c>
      <c r="B1031" s="10">
        <v>17</v>
      </c>
      <c r="C1031" s="10">
        <v>20</v>
      </c>
      <c r="D1031" s="10">
        <v>9.8575011234652028E-3</v>
      </c>
      <c r="E1031" s="10">
        <v>4.1152263374485597E-2</v>
      </c>
    </row>
    <row r="1032" spans="1:5" x14ac:dyDescent="0.25">
      <c r="A1032" s="9" t="s">
        <v>19</v>
      </c>
      <c r="B1032" s="10">
        <v>17</v>
      </c>
      <c r="C1032" s="10">
        <v>20</v>
      </c>
      <c r="D1032" s="10">
        <v>9.8575011234652028E-3</v>
      </c>
      <c r="E1032" s="10">
        <v>4.1152263374485597E-2</v>
      </c>
    </row>
    <row r="1033" spans="1:5" x14ac:dyDescent="0.25">
      <c r="A1033" s="8" t="s">
        <v>1025</v>
      </c>
      <c r="B1033" s="10">
        <v>12</v>
      </c>
      <c r="C1033" s="10">
        <v>10</v>
      </c>
      <c r="D1033" s="10">
        <v>6.918404339223202E-3</v>
      </c>
      <c r="E1033" s="10">
        <v>3.2894736842105261E-2</v>
      </c>
    </row>
    <row r="1034" spans="1:5" x14ac:dyDescent="0.25">
      <c r="A1034" s="9" t="s">
        <v>18</v>
      </c>
      <c r="B1034" s="10">
        <v>12</v>
      </c>
      <c r="C1034" s="10">
        <v>10</v>
      </c>
      <c r="D1034" s="10">
        <v>6.918404339223202E-3</v>
      </c>
      <c r="E1034" s="10">
        <v>3.2894736842105261E-2</v>
      </c>
    </row>
    <row r="1035" spans="1:5" x14ac:dyDescent="0.25">
      <c r="A1035" s="8" t="s">
        <v>1018</v>
      </c>
      <c r="B1035" s="10">
        <v>8</v>
      </c>
      <c r="C1035" s="10">
        <v>10</v>
      </c>
      <c r="D1035" s="10">
        <v>2.6699328845621144E-2</v>
      </c>
      <c r="E1035" s="10">
        <v>6.4935064935064929E-2</v>
      </c>
    </row>
    <row r="1036" spans="1:5" x14ac:dyDescent="0.25">
      <c r="A1036" s="9" t="s">
        <v>635</v>
      </c>
      <c r="B1036" s="10">
        <v>8</v>
      </c>
      <c r="C1036" s="10">
        <v>10</v>
      </c>
      <c r="D1036" s="10">
        <v>2.6699328845621144E-2</v>
      </c>
      <c r="E1036" s="10">
        <v>6.4935064935064929E-2</v>
      </c>
    </row>
    <row r="1037" spans="1:5" x14ac:dyDescent="0.25">
      <c r="A1037" s="8" t="s">
        <v>1006</v>
      </c>
      <c r="B1037" s="10">
        <v>8</v>
      </c>
      <c r="C1037" s="10">
        <v>0</v>
      </c>
      <c r="D1037" s="10">
        <v>8.0160320641282556</v>
      </c>
      <c r="E1037" s="10">
        <v>0</v>
      </c>
    </row>
    <row r="1038" spans="1:5" x14ac:dyDescent="0.25">
      <c r="A1038" s="9" t="s">
        <v>531</v>
      </c>
      <c r="B1038" s="10">
        <v>8</v>
      </c>
      <c r="C1038" s="10">
        <v>0</v>
      </c>
      <c r="D1038" s="10">
        <v>8.0160320641282556</v>
      </c>
      <c r="E1038" s="10">
        <v>0</v>
      </c>
    </row>
    <row r="1039" spans="1:5" x14ac:dyDescent="0.25">
      <c r="A1039" s="8" t="s">
        <v>738</v>
      </c>
      <c r="B1039" s="10">
        <v>1207</v>
      </c>
      <c r="C1039" s="10">
        <v>20</v>
      </c>
      <c r="D1039" s="10">
        <v>1.3524809677802503</v>
      </c>
      <c r="E1039" s="10">
        <v>5.3050397877984087E-2</v>
      </c>
    </row>
    <row r="1040" spans="1:5" x14ac:dyDescent="0.25">
      <c r="A1040" s="9" t="s">
        <v>102</v>
      </c>
      <c r="B1040" s="10">
        <v>1207</v>
      </c>
      <c r="C1040" s="10">
        <v>20</v>
      </c>
      <c r="D1040" s="10">
        <v>1.3524809677802503</v>
      </c>
      <c r="E1040" s="10">
        <v>5.3050397877984087E-2</v>
      </c>
    </row>
    <row r="1041" spans="1:5" x14ac:dyDescent="0.25">
      <c r="A1041" s="8" t="s">
        <v>415</v>
      </c>
      <c r="B1041" s="10">
        <v>52</v>
      </c>
      <c r="C1041" s="10">
        <v>20</v>
      </c>
      <c r="D1041" s="10">
        <v>7.9324400185497065E-2</v>
      </c>
      <c r="E1041" s="10">
        <v>9.175084175084175E-2</v>
      </c>
    </row>
    <row r="1042" spans="1:5" x14ac:dyDescent="0.25">
      <c r="A1042" s="9" t="s">
        <v>416</v>
      </c>
      <c r="B1042" s="10">
        <v>41</v>
      </c>
      <c r="C1042" s="10">
        <v>10</v>
      </c>
      <c r="D1042" s="10">
        <v>0.12508847721559152</v>
      </c>
      <c r="E1042" s="10">
        <v>9.2592592592592587E-2</v>
      </c>
    </row>
    <row r="1043" spans="1:5" x14ac:dyDescent="0.25">
      <c r="A1043" s="9" t="s">
        <v>415</v>
      </c>
      <c r="B1043" s="10">
        <v>11</v>
      </c>
      <c r="C1043" s="10">
        <v>10</v>
      </c>
      <c r="D1043" s="10">
        <v>3.3560323155402604E-2</v>
      </c>
      <c r="E1043" s="10">
        <v>9.0909090909090898E-2</v>
      </c>
    </row>
    <row r="1044" spans="1:5" x14ac:dyDescent="0.25">
      <c r="A1044" s="8" t="s">
        <v>935</v>
      </c>
      <c r="B1044" s="10">
        <v>23</v>
      </c>
      <c r="C1044" s="10">
        <v>10</v>
      </c>
      <c r="D1044" s="10">
        <v>0.15457197005336093</v>
      </c>
      <c r="E1044" s="10">
        <v>9.2592592592592587E-2</v>
      </c>
    </row>
    <row r="1045" spans="1:5" x14ac:dyDescent="0.25">
      <c r="A1045" s="9" t="s">
        <v>414</v>
      </c>
      <c r="B1045" s="10">
        <v>23</v>
      </c>
      <c r="C1045" s="10">
        <v>10</v>
      </c>
      <c r="D1045" s="10">
        <v>0.15457197005336093</v>
      </c>
      <c r="E1045" s="10">
        <v>9.2592592592592587E-2</v>
      </c>
    </row>
    <row r="1046" spans="1:5" x14ac:dyDescent="0.25">
      <c r="A1046" s="8" t="s">
        <v>405</v>
      </c>
      <c r="B1046" s="10">
        <v>63</v>
      </c>
      <c r="C1046" s="10">
        <v>50</v>
      </c>
      <c r="D1046" s="10">
        <v>2.9235077401566362E-2</v>
      </c>
      <c r="E1046" s="10">
        <v>0.10330578512396695</v>
      </c>
    </row>
    <row r="1047" spans="1:5" x14ac:dyDescent="0.25">
      <c r="A1047" s="9" t="s">
        <v>405</v>
      </c>
      <c r="B1047" s="10">
        <v>19</v>
      </c>
      <c r="C1047" s="10">
        <v>20</v>
      </c>
      <c r="D1047" s="10">
        <v>8.8777703900191438E-3</v>
      </c>
      <c r="E1047" s="10">
        <v>5.5096418732782371E-2</v>
      </c>
    </row>
    <row r="1048" spans="1:5" x14ac:dyDescent="0.25">
      <c r="A1048" s="9" t="s">
        <v>353</v>
      </c>
      <c r="B1048" s="10">
        <v>44</v>
      </c>
      <c r="C1048" s="10">
        <v>30</v>
      </c>
      <c r="D1048" s="10">
        <v>4.9592384413113581E-2</v>
      </c>
      <c r="E1048" s="10">
        <v>0.15151515151515152</v>
      </c>
    </row>
    <row r="1049" spans="1:5" x14ac:dyDescent="0.25">
      <c r="A1049" s="8" t="s">
        <v>929</v>
      </c>
      <c r="B1049" s="10">
        <v>393</v>
      </c>
      <c r="C1049" s="10">
        <v>80</v>
      </c>
      <c r="D1049" s="10">
        <v>0.31257523939360116</v>
      </c>
      <c r="E1049" s="10">
        <v>0.16906976744186045</v>
      </c>
    </row>
    <row r="1050" spans="1:5" x14ac:dyDescent="0.25">
      <c r="A1050" s="9" t="s">
        <v>352</v>
      </c>
      <c r="B1050" s="10">
        <v>248</v>
      </c>
      <c r="C1050" s="10">
        <v>70</v>
      </c>
      <c r="D1050" s="10">
        <v>0.39389087952021551</v>
      </c>
      <c r="E1050" s="10">
        <v>0.27999999999999997</v>
      </c>
    </row>
    <row r="1051" spans="1:5" x14ac:dyDescent="0.25">
      <c r="A1051" s="9" t="s">
        <v>404</v>
      </c>
      <c r="B1051" s="10">
        <v>145</v>
      </c>
      <c r="C1051" s="10">
        <v>10</v>
      </c>
      <c r="D1051" s="10">
        <v>0.23125959926698683</v>
      </c>
      <c r="E1051" s="10">
        <v>5.8139534883720936E-2</v>
      </c>
    </row>
    <row r="1052" spans="1:5" x14ac:dyDescent="0.25">
      <c r="A1052" s="8" t="s">
        <v>926</v>
      </c>
      <c r="B1052" s="10">
        <v>60</v>
      </c>
      <c r="C1052" s="10">
        <v>20</v>
      </c>
      <c r="D1052" s="10">
        <v>0.15696287304842826</v>
      </c>
      <c r="E1052" s="10">
        <v>9.0497737556561084E-2</v>
      </c>
    </row>
    <row r="1053" spans="1:5" x14ac:dyDescent="0.25">
      <c r="A1053" s="9" t="s">
        <v>397</v>
      </c>
      <c r="B1053" s="10">
        <v>60</v>
      </c>
      <c r="C1053" s="10">
        <v>20</v>
      </c>
      <c r="D1053" s="10">
        <v>0.15696287304842826</v>
      </c>
      <c r="E1053" s="10">
        <v>9.0497737556561084E-2</v>
      </c>
    </row>
    <row r="1054" spans="1:5" x14ac:dyDescent="0.25">
      <c r="A1054" s="8" t="s">
        <v>916</v>
      </c>
      <c r="B1054" s="10">
        <v>50</v>
      </c>
      <c r="C1054" s="10">
        <v>10</v>
      </c>
      <c r="D1054" s="10">
        <v>0.17718872370962313</v>
      </c>
      <c r="E1054" s="10">
        <v>0.42735042735042733</v>
      </c>
    </row>
    <row r="1055" spans="1:5" x14ac:dyDescent="0.25">
      <c r="A1055" s="9" t="s">
        <v>377</v>
      </c>
      <c r="B1055" s="10">
        <v>50</v>
      </c>
      <c r="C1055" s="10">
        <v>10</v>
      </c>
      <c r="D1055" s="10">
        <v>0.17718872370962313</v>
      </c>
      <c r="E1055" s="10">
        <v>0.42735042735042733</v>
      </c>
    </row>
    <row r="1056" spans="1:5" x14ac:dyDescent="0.25">
      <c r="A1056" s="8" t="s">
        <v>376</v>
      </c>
      <c r="B1056" s="10">
        <v>51</v>
      </c>
      <c r="C1056" s="10">
        <v>20</v>
      </c>
      <c r="D1056" s="10">
        <v>5.011226129122593E-2</v>
      </c>
      <c r="E1056" s="10">
        <v>5.730659025787966E-2</v>
      </c>
    </row>
    <row r="1057" spans="1:5" x14ac:dyDescent="0.25">
      <c r="A1057" s="9" t="s">
        <v>376</v>
      </c>
      <c r="B1057" s="10">
        <v>51</v>
      </c>
      <c r="C1057" s="10">
        <v>20</v>
      </c>
      <c r="D1057" s="10">
        <v>5.011226129122593E-2</v>
      </c>
      <c r="E1057" s="10">
        <v>5.730659025787966E-2</v>
      </c>
    </row>
    <row r="1058" spans="1:5" x14ac:dyDescent="0.25">
      <c r="A1058" s="8" t="s">
        <v>802</v>
      </c>
      <c r="B1058" s="10">
        <v>11</v>
      </c>
      <c r="C1058" s="10">
        <v>0</v>
      </c>
      <c r="D1058" s="10">
        <v>6.8273790312569818E-2</v>
      </c>
      <c r="E1058" s="10">
        <v>0</v>
      </c>
    </row>
    <row r="1059" spans="1:5" x14ac:dyDescent="0.25">
      <c r="A1059" s="9" t="s">
        <v>189</v>
      </c>
      <c r="B1059" s="10">
        <v>11</v>
      </c>
      <c r="C1059" s="10">
        <v>0</v>
      </c>
      <c r="D1059" s="10">
        <v>6.8273790312569818E-2</v>
      </c>
      <c r="E1059" s="10">
        <v>0</v>
      </c>
    </row>
    <row r="1060" spans="1:5" x14ac:dyDescent="0.25">
      <c r="A1060" s="8" t="s">
        <v>901</v>
      </c>
      <c r="B1060" s="10">
        <v>377</v>
      </c>
      <c r="C1060" s="10">
        <v>40</v>
      </c>
      <c r="D1060" s="10">
        <v>4.3234936581114241</v>
      </c>
      <c r="E1060" s="10">
        <v>1.1661807580174928</v>
      </c>
    </row>
    <row r="1061" spans="1:5" x14ac:dyDescent="0.25">
      <c r="A1061" s="9" t="s">
        <v>326</v>
      </c>
      <c r="B1061" s="10">
        <v>377</v>
      </c>
      <c r="C1061" s="10">
        <v>40</v>
      </c>
      <c r="D1061" s="10">
        <v>4.3234936581114241</v>
      </c>
      <c r="E1061" s="10">
        <v>1.1661807580174928</v>
      </c>
    </row>
    <row r="1062" spans="1:5" x14ac:dyDescent="0.25">
      <c r="A1062" s="8" t="s">
        <v>900</v>
      </c>
      <c r="B1062" s="10">
        <v>30</v>
      </c>
      <c r="C1062" s="10">
        <v>70</v>
      </c>
      <c r="D1062" s="10">
        <v>0.34449892631167967</v>
      </c>
      <c r="E1062" s="10">
        <v>2.7027027027027026</v>
      </c>
    </row>
    <row r="1063" spans="1:5" x14ac:dyDescent="0.25">
      <c r="A1063" s="9" t="s">
        <v>325</v>
      </c>
      <c r="B1063" s="10">
        <v>30</v>
      </c>
      <c r="C1063" s="10">
        <v>70</v>
      </c>
      <c r="D1063" s="10">
        <v>0.34449892631167967</v>
      </c>
      <c r="E1063" s="10">
        <v>2.7027027027027026</v>
      </c>
    </row>
    <row r="1064" spans="1:5" x14ac:dyDescent="0.25">
      <c r="A1064" s="8" t="s">
        <v>899</v>
      </c>
      <c r="B1064" s="10">
        <v>58</v>
      </c>
      <c r="C1064" s="10">
        <v>30</v>
      </c>
      <c r="D1064" s="10">
        <v>0.67002449055034419</v>
      </c>
      <c r="E1064" s="10">
        <v>1.153846153846154</v>
      </c>
    </row>
    <row r="1065" spans="1:5" x14ac:dyDescent="0.25">
      <c r="A1065" s="9" t="s">
        <v>324</v>
      </c>
      <c r="B1065" s="10">
        <v>58</v>
      </c>
      <c r="C1065" s="10">
        <v>30</v>
      </c>
      <c r="D1065" s="10">
        <v>0.67002449055034419</v>
      </c>
      <c r="E1065" s="10">
        <v>1.153846153846154</v>
      </c>
    </row>
    <row r="1066" spans="1:5" x14ac:dyDescent="0.25">
      <c r="A1066" s="8" t="s">
        <v>898</v>
      </c>
      <c r="B1066" s="10">
        <v>226</v>
      </c>
      <c r="C1066" s="10">
        <v>10</v>
      </c>
      <c r="D1066" s="10">
        <v>2.5262122465404309</v>
      </c>
      <c r="E1066" s="10">
        <v>0.24570024570024571</v>
      </c>
    </row>
    <row r="1067" spans="1:5" x14ac:dyDescent="0.25">
      <c r="A1067" s="9" t="s">
        <v>323</v>
      </c>
      <c r="B1067" s="10">
        <v>226</v>
      </c>
      <c r="C1067" s="10">
        <v>10</v>
      </c>
      <c r="D1067" s="10">
        <v>2.5262122465404309</v>
      </c>
      <c r="E1067" s="10">
        <v>0.24570024570024571</v>
      </c>
    </row>
    <row r="1068" spans="1:5" x14ac:dyDescent="0.25">
      <c r="A1068" s="8" t="s">
        <v>892</v>
      </c>
      <c r="B1068" s="10">
        <v>26</v>
      </c>
      <c r="C1068" s="10">
        <v>10</v>
      </c>
      <c r="D1068" s="10">
        <v>7.9352483732740828E-2</v>
      </c>
      <c r="E1068" s="10">
        <v>0.26881720430107525</v>
      </c>
    </row>
    <row r="1069" spans="1:5" x14ac:dyDescent="0.25">
      <c r="A1069" s="9" t="s">
        <v>337</v>
      </c>
      <c r="B1069" s="10">
        <v>26</v>
      </c>
      <c r="C1069" s="10">
        <v>10</v>
      </c>
      <c r="D1069" s="10">
        <v>7.9352483732740828E-2</v>
      </c>
      <c r="E1069" s="10">
        <v>0.26881720430107525</v>
      </c>
    </row>
    <row r="1070" spans="1:5" x14ac:dyDescent="0.25">
      <c r="A1070" s="8" t="s">
        <v>891</v>
      </c>
      <c r="B1070" s="10">
        <v>136</v>
      </c>
      <c r="C1070" s="10">
        <v>40</v>
      </c>
      <c r="D1070" s="10">
        <v>0.35167856374419842</v>
      </c>
      <c r="E1070" s="10">
        <v>0.41881315633049343</v>
      </c>
    </row>
    <row r="1071" spans="1:5" x14ac:dyDescent="0.25">
      <c r="A1071" s="9" t="s">
        <v>336</v>
      </c>
      <c r="B1071" s="10">
        <v>44</v>
      </c>
      <c r="C1071" s="10">
        <v>10</v>
      </c>
      <c r="D1071" s="10">
        <v>0.21875637003634338</v>
      </c>
      <c r="E1071" s="10">
        <v>0.25510204081632654</v>
      </c>
    </row>
    <row r="1072" spans="1:5" x14ac:dyDescent="0.25">
      <c r="A1072" s="9" t="s">
        <v>335</v>
      </c>
      <c r="B1072" s="10">
        <v>92</v>
      </c>
      <c r="C1072" s="10">
        <v>30</v>
      </c>
      <c r="D1072" s="10">
        <v>0.4846007574520535</v>
      </c>
      <c r="E1072" s="10">
        <v>0.58252427184466027</v>
      </c>
    </row>
    <row r="1073" spans="1:5" x14ac:dyDescent="0.25">
      <c r="A1073" s="8" t="s">
        <v>890</v>
      </c>
      <c r="B1073" s="10">
        <v>29</v>
      </c>
      <c r="C1073" s="10">
        <v>10</v>
      </c>
      <c r="D1073" s="10">
        <v>0.33336781965950502</v>
      </c>
      <c r="E1073" s="10">
        <v>0.22573363431151242</v>
      </c>
    </row>
    <row r="1074" spans="1:5" x14ac:dyDescent="0.25">
      <c r="A1074" s="9" t="s">
        <v>334</v>
      </c>
      <c r="B1074" s="10">
        <v>29</v>
      </c>
      <c r="C1074" s="10">
        <v>10</v>
      </c>
      <c r="D1074" s="10">
        <v>0.33336781965950502</v>
      </c>
      <c r="E1074" s="10">
        <v>0.22573363431151242</v>
      </c>
    </row>
    <row r="1075" spans="1:5" x14ac:dyDescent="0.25">
      <c r="A1075" s="8" t="s">
        <v>889</v>
      </c>
      <c r="B1075" s="10">
        <v>15</v>
      </c>
      <c r="C1075" s="10">
        <v>10</v>
      </c>
      <c r="D1075" s="10">
        <v>0.17792116906069486</v>
      </c>
      <c r="E1075" s="10">
        <v>0.63694267515923564</v>
      </c>
    </row>
    <row r="1076" spans="1:5" x14ac:dyDescent="0.25">
      <c r="A1076" s="9" t="s">
        <v>333</v>
      </c>
      <c r="B1076" s="10">
        <v>15</v>
      </c>
      <c r="C1076" s="10">
        <v>10</v>
      </c>
      <c r="D1076" s="10">
        <v>0.17792116906069486</v>
      </c>
      <c r="E1076" s="10">
        <v>0.63694267515923564</v>
      </c>
    </row>
    <row r="1077" spans="1:5" x14ac:dyDescent="0.25">
      <c r="A1077" s="8" t="s">
        <v>877</v>
      </c>
      <c r="B1077" s="10">
        <v>24</v>
      </c>
      <c r="C1077" s="10">
        <v>20</v>
      </c>
      <c r="D1077" s="10">
        <v>3.3231791747438386E-2</v>
      </c>
      <c r="E1077" s="10">
        <v>0.16949152542372883</v>
      </c>
    </row>
    <row r="1078" spans="1:5" x14ac:dyDescent="0.25">
      <c r="A1078" s="9" t="s">
        <v>296</v>
      </c>
      <c r="B1078" s="10">
        <v>24</v>
      </c>
      <c r="C1078" s="10">
        <v>20</v>
      </c>
      <c r="D1078" s="10">
        <v>3.3231791747438386E-2</v>
      </c>
      <c r="E1078" s="10">
        <v>0.16949152542372883</v>
      </c>
    </row>
    <row r="1079" spans="1:5" x14ac:dyDescent="0.25">
      <c r="A1079" s="8" t="s">
        <v>875</v>
      </c>
      <c r="B1079" s="10">
        <v>17</v>
      </c>
      <c r="C1079" s="10">
        <v>10</v>
      </c>
      <c r="D1079" s="10">
        <v>4.6065217509118205E-2</v>
      </c>
      <c r="E1079" s="10">
        <v>5.2356020942408377E-2</v>
      </c>
    </row>
    <row r="1080" spans="1:5" x14ac:dyDescent="0.25">
      <c r="A1080" s="9" t="s">
        <v>274</v>
      </c>
      <c r="B1080" s="10">
        <v>17</v>
      </c>
      <c r="C1080" s="10">
        <v>10</v>
      </c>
      <c r="D1080" s="10">
        <v>4.6065217509118205E-2</v>
      </c>
      <c r="E1080" s="10">
        <v>5.2356020942408377E-2</v>
      </c>
    </row>
    <row r="1081" spans="1:5" x14ac:dyDescent="0.25">
      <c r="A1081" s="8" t="s">
        <v>874</v>
      </c>
      <c r="B1081" s="10">
        <v>10</v>
      </c>
      <c r="C1081" s="10">
        <v>10</v>
      </c>
      <c r="D1081" s="10">
        <v>1.2251553803311105E-2</v>
      </c>
      <c r="E1081" s="10">
        <v>1.6366612111292964E-2</v>
      </c>
    </row>
    <row r="1082" spans="1:5" x14ac:dyDescent="0.25">
      <c r="A1082" s="9" t="s">
        <v>275</v>
      </c>
      <c r="B1082" s="10">
        <v>10</v>
      </c>
      <c r="C1082" s="10">
        <v>10</v>
      </c>
      <c r="D1082" s="10">
        <v>1.2251553803311105E-2</v>
      </c>
      <c r="E1082" s="10">
        <v>1.6366612111292964E-2</v>
      </c>
    </row>
    <row r="1083" spans="1:5" x14ac:dyDescent="0.25">
      <c r="A1083" s="8" t="s">
        <v>862</v>
      </c>
      <c r="B1083" s="10">
        <v>47</v>
      </c>
      <c r="C1083" s="10">
        <v>30</v>
      </c>
      <c r="D1083" s="10">
        <v>4.1189698719263285E-2</v>
      </c>
      <c r="E1083" s="10">
        <v>5.3667262969588549E-2</v>
      </c>
    </row>
    <row r="1084" spans="1:5" x14ac:dyDescent="0.25">
      <c r="A1084" s="9" t="s">
        <v>273</v>
      </c>
      <c r="B1084" s="10">
        <v>47</v>
      </c>
      <c r="C1084" s="10">
        <v>30</v>
      </c>
      <c r="D1084" s="10">
        <v>4.1189698719263285E-2</v>
      </c>
      <c r="E1084" s="10">
        <v>5.3667262969588549E-2</v>
      </c>
    </row>
    <row r="1085" spans="1:5" x14ac:dyDescent="0.25">
      <c r="A1085" s="8" t="s">
        <v>855</v>
      </c>
      <c r="B1085" s="10">
        <v>39</v>
      </c>
      <c r="C1085" s="10">
        <v>20</v>
      </c>
      <c r="D1085" s="10">
        <v>7.2320792784239252E-2</v>
      </c>
      <c r="E1085" s="10">
        <v>0.23282887077997672</v>
      </c>
    </row>
    <row r="1086" spans="1:5" x14ac:dyDescent="0.25">
      <c r="A1086" s="9" t="s">
        <v>277</v>
      </c>
      <c r="B1086" s="10">
        <v>39</v>
      </c>
      <c r="C1086" s="10">
        <v>20</v>
      </c>
      <c r="D1086" s="10">
        <v>7.2320792784239252E-2</v>
      </c>
      <c r="E1086" s="10">
        <v>0.23282887077997672</v>
      </c>
    </row>
    <row r="1087" spans="1:5" x14ac:dyDescent="0.25">
      <c r="A1087" s="8" t="s">
        <v>854</v>
      </c>
      <c r="B1087" s="10">
        <v>26</v>
      </c>
      <c r="C1087" s="10">
        <v>0</v>
      </c>
      <c r="D1087" s="10">
        <v>9.9155273344392961E-2</v>
      </c>
      <c r="E1087" s="10">
        <v>0</v>
      </c>
    </row>
    <row r="1088" spans="1:5" x14ac:dyDescent="0.25">
      <c r="A1088" s="9" t="s">
        <v>276</v>
      </c>
      <c r="B1088" s="10">
        <v>26</v>
      </c>
      <c r="C1088" s="10">
        <v>0</v>
      </c>
      <c r="D1088" s="10">
        <v>9.9155273344392961E-2</v>
      </c>
      <c r="E1088" s="10">
        <v>0</v>
      </c>
    </row>
    <row r="1089" spans="1:5" x14ac:dyDescent="0.25">
      <c r="A1089" s="8" t="s">
        <v>272</v>
      </c>
      <c r="B1089" s="10">
        <v>148</v>
      </c>
      <c r="C1089" s="10">
        <v>50</v>
      </c>
      <c r="D1089" s="10">
        <v>9.7309139300662886E-2</v>
      </c>
      <c r="E1089" s="10">
        <v>0.10706638115631691</v>
      </c>
    </row>
    <row r="1090" spans="1:5" x14ac:dyDescent="0.25">
      <c r="A1090" s="9" t="s">
        <v>272</v>
      </c>
      <c r="B1090" s="10">
        <v>148</v>
      </c>
      <c r="C1090" s="10">
        <v>50</v>
      </c>
      <c r="D1090" s="10">
        <v>9.7309139300662886E-2</v>
      </c>
      <c r="E1090" s="10">
        <v>0.10706638115631691</v>
      </c>
    </row>
    <row r="1091" spans="1:5" x14ac:dyDescent="0.25">
      <c r="A1091" s="8" t="s">
        <v>853</v>
      </c>
      <c r="B1091" s="10">
        <v>29</v>
      </c>
      <c r="C1091" s="10">
        <v>0</v>
      </c>
      <c r="D1091" s="10">
        <v>3.6980362152512117E-2</v>
      </c>
      <c r="E1091" s="10">
        <v>0</v>
      </c>
    </row>
    <row r="1092" spans="1:5" x14ac:dyDescent="0.25">
      <c r="A1092" s="9" t="s">
        <v>270</v>
      </c>
      <c r="B1092" s="10">
        <v>29</v>
      </c>
      <c r="C1092" s="10">
        <v>0</v>
      </c>
      <c r="D1092" s="10">
        <v>3.6980362152512117E-2</v>
      </c>
      <c r="E1092" s="10">
        <v>0</v>
      </c>
    </row>
    <row r="1093" spans="1:5" x14ac:dyDescent="0.25">
      <c r="A1093" s="8" t="s">
        <v>851</v>
      </c>
      <c r="B1093" s="10">
        <v>122</v>
      </c>
      <c r="C1093" s="10">
        <v>30</v>
      </c>
      <c r="D1093" s="10">
        <v>7.7269572002573964E-2</v>
      </c>
      <c r="E1093" s="10">
        <v>5.791505791505791E-2</v>
      </c>
    </row>
    <row r="1094" spans="1:5" x14ac:dyDescent="0.25">
      <c r="A1094" s="9" t="s">
        <v>220</v>
      </c>
      <c r="B1094" s="10">
        <v>122</v>
      </c>
      <c r="C1094" s="10">
        <v>30</v>
      </c>
      <c r="D1094" s="10">
        <v>7.7269572002573964E-2</v>
      </c>
      <c r="E1094" s="10">
        <v>5.791505791505791E-2</v>
      </c>
    </row>
    <row r="1095" spans="1:5" x14ac:dyDescent="0.25">
      <c r="A1095" s="8" t="s">
        <v>850</v>
      </c>
      <c r="B1095" s="10">
        <v>27</v>
      </c>
      <c r="C1095" s="10">
        <v>20</v>
      </c>
      <c r="D1095" s="10">
        <v>3.3967049445959685E-2</v>
      </c>
      <c r="E1095" s="10">
        <v>6.0606060606060608E-2</v>
      </c>
    </row>
    <row r="1096" spans="1:5" x14ac:dyDescent="0.25">
      <c r="A1096" s="9" t="s">
        <v>219</v>
      </c>
      <c r="B1096" s="10">
        <v>27</v>
      </c>
      <c r="C1096" s="10">
        <v>20</v>
      </c>
      <c r="D1096" s="10">
        <v>3.3967049445959685E-2</v>
      </c>
      <c r="E1096" s="10">
        <v>6.0606060606060608E-2</v>
      </c>
    </row>
    <row r="1097" spans="1:5" x14ac:dyDescent="0.25">
      <c r="A1097" s="8" t="s">
        <v>848</v>
      </c>
      <c r="B1097" s="10">
        <v>25</v>
      </c>
      <c r="C1097" s="10">
        <v>10</v>
      </c>
      <c r="D1097" s="10">
        <v>0.38750678136867395</v>
      </c>
      <c r="E1097" s="10">
        <v>0.72992700729927007</v>
      </c>
    </row>
    <row r="1098" spans="1:5" x14ac:dyDescent="0.25">
      <c r="A1098" s="9" t="s">
        <v>218</v>
      </c>
      <c r="B1098" s="10">
        <v>25</v>
      </c>
      <c r="C1098" s="10">
        <v>10</v>
      </c>
      <c r="D1098" s="10">
        <v>0.38750678136867395</v>
      </c>
      <c r="E1098" s="10">
        <v>0.72992700729927007</v>
      </c>
    </row>
    <row r="1099" spans="1:5" x14ac:dyDescent="0.25">
      <c r="A1099" s="8" t="s">
        <v>846</v>
      </c>
      <c r="B1099" s="10">
        <v>36</v>
      </c>
      <c r="C1099" s="10">
        <v>0</v>
      </c>
      <c r="D1099" s="10">
        <v>0.28568254320948466</v>
      </c>
      <c r="E1099" s="10">
        <v>0</v>
      </c>
    </row>
    <row r="1100" spans="1:5" x14ac:dyDescent="0.25">
      <c r="A1100" s="9" t="s">
        <v>265</v>
      </c>
      <c r="B1100" s="10">
        <v>36</v>
      </c>
      <c r="C1100" s="10">
        <v>0</v>
      </c>
      <c r="D1100" s="10">
        <v>0.28568254320948466</v>
      </c>
      <c r="E1100" s="10">
        <v>0</v>
      </c>
    </row>
    <row r="1101" spans="1:5" x14ac:dyDescent="0.25">
      <c r="A1101" s="8" t="s">
        <v>263</v>
      </c>
      <c r="B1101" s="10">
        <v>81</v>
      </c>
      <c r="C1101" s="10">
        <v>30</v>
      </c>
      <c r="D1101" s="10">
        <v>8.3321418027668889E-2</v>
      </c>
      <c r="E1101" s="10">
        <v>0.26785714285714285</v>
      </c>
    </row>
    <row r="1102" spans="1:5" x14ac:dyDescent="0.25">
      <c r="A1102" s="9" t="s">
        <v>263</v>
      </c>
      <c r="B1102" s="10">
        <v>81</v>
      </c>
      <c r="C1102" s="10">
        <v>30</v>
      </c>
      <c r="D1102" s="10">
        <v>8.3321418027668889E-2</v>
      </c>
      <c r="E1102" s="10">
        <v>0.26785714285714285</v>
      </c>
    </row>
    <row r="1103" spans="1:5" x14ac:dyDescent="0.25">
      <c r="A1103" s="8" t="s">
        <v>843</v>
      </c>
      <c r="B1103" s="10">
        <v>13</v>
      </c>
      <c r="C1103" s="10">
        <v>0</v>
      </c>
      <c r="D1103" s="10">
        <v>1.5105740181268883</v>
      </c>
      <c r="E1103" s="10">
        <v>0</v>
      </c>
    </row>
    <row r="1104" spans="1:5" x14ac:dyDescent="0.25">
      <c r="A1104" s="9" t="s">
        <v>257</v>
      </c>
      <c r="B1104" s="10">
        <v>13</v>
      </c>
      <c r="C1104" s="10">
        <v>0</v>
      </c>
      <c r="D1104" s="10">
        <v>1.5105740181268883</v>
      </c>
      <c r="E1104" s="10">
        <v>0</v>
      </c>
    </row>
    <row r="1105" spans="1:5" x14ac:dyDescent="0.25">
      <c r="A1105" s="8" t="s">
        <v>834</v>
      </c>
      <c r="B1105" s="10">
        <v>27</v>
      </c>
      <c r="C1105" s="10">
        <v>10</v>
      </c>
      <c r="D1105" s="10">
        <v>0.12728704170772065</v>
      </c>
      <c r="E1105" s="10">
        <v>0.26881720430107525</v>
      </c>
    </row>
    <row r="1106" spans="1:5" x14ac:dyDescent="0.25">
      <c r="A1106" s="9" t="s">
        <v>240</v>
      </c>
      <c r="B1106" s="10">
        <v>27</v>
      </c>
      <c r="C1106" s="10">
        <v>10</v>
      </c>
      <c r="D1106" s="10">
        <v>0.12728704170772065</v>
      </c>
      <c r="E1106" s="10">
        <v>0.26881720430107525</v>
      </c>
    </row>
    <row r="1107" spans="1:5" x14ac:dyDescent="0.25">
      <c r="A1107" s="8" t="s">
        <v>832</v>
      </c>
      <c r="B1107" s="10">
        <v>33</v>
      </c>
      <c r="C1107" s="10">
        <v>20</v>
      </c>
      <c r="D1107" s="10">
        <v>4.7857922879132639E-2</v>
      </c>
      <c r="E1107" s="10">
        <v>5.6497175141242938E-2</v>
      </c>
    </row>
    <row r="1108" spans="1:5" x14ac:dyDescent="0.25">
      <c r="A1108" s="9" t="s">
        <v>239</v>
      </c>
      <c r="B1108" s="10">
        <v>33</v>
      </c>
      <c r="C1108" s="10">
        <v>20</v>
      </c>
      <c r="D1108" s="10">
        <v>4.7857922879132639E-2</v>
      </c>
      <c r="E1108" s="10">
        <v>5.6497175141242938E-2</v>
      </c>
    </row>
    <row r="1109" spans="1:5" x14ac:dyDescent="0.25">
      <c r="A1109" s="8" t="s">
        <v>238</v>
      </c>
      <c r="B1109" s="10">
        <v>35</v>
      </c>
      <c r="C1109" s="10">
        <v>10</v>
      </c>
      <c r="D1109" s="10">
        <v>4.9674278658510623E-2</v>
      </c>
      <c r="E1109" s="10">
        <v>8.1967213114754092E-2</v>
      </c>
    </row>
    <row r="1110" spans="1:5" x14ac:dyDescent="0.25">
      <c r="A1110" s="9" t="s">
        <v>238</v>
      </c>
      <c r="B1110" s="10">
        <v>35</v>
      </c>
      <c r="C1110" s="10">
        <v>10</v>
      </c>
      <c r="D1110" s="10">
        <v>4.9674278658510623E-2</v>
      </c>
      <c r="E1110" s="10">
        <v>8.1967213114754092E-2</v>
      </c>
    </row>
    <row r="1111" spans="1:5" x14ac:dyDescent="0.25">
      <c r="A1111" s="8" t="s">
        <v>830</v>
      </c>
      <c r="B1111" s="10">
        <v>12</v>
      </c>
      <c r="C1111" s="10">
        <v>10</v>
      </c>
      <c r="D1111" s="10">
        <v>8.5669492808046078E-3</v>
      </c>
      <c r="E1111" s="10">
        <v>1.4164305949008499E-2</v>
      </c>
    </row>
    <row r="1112" spans="1:5" x14ac:dyDescent="0.25">
      <c r="A1112" s="9" t="s">
        <v>237</v>
      </c>
      <c r="B1112" s="10">
        <v>12</v>
      </c>
      <c r="C1112" s="10">
        <v>10</v>
      </c>
      <c r="D1112" s="10">
        <v>8.5669492808046078E-3</v>
      </c>
      <c r="E1112" s="10">
        <v>1.4164305949008499E-2</v>
      </c>
    </row>
    <row r="1113" spans="1:5" x14ac:dyDescent="0.25">
      <c r="A1113" s="8" t="s">
        <v>829</v>
      </c>
      <c r="B1113" s="10">
        <v>23</v>
      </c>
      <c r="C1113" s="10">
        <v>10</v>
      </c>
      <c r="D1113" s="10">
        <v>1.6309627644109741E-2</v>
      </c>
      <c r="E1113" s="10">
        <v>1.4064697609001406E-2</v>
      </c>
    </row>
    <row r="1114" spans="1:5" x14ac:dyDescent="0.25">
      <c r="A1114" s="9" t="s">
        <v>236</v>
      </c>
      <c r="B1114" s="10">
        <v>23</v>
      </c>
      <c r="C1114" s="10">
        <v>10</v>
      </c>
      <c r="D1114" s="10">
        <v>1.6309627644109741E-2</v>
      </c>
      <c r="E1114" s="10">
        <v>1.4064697609001406E-2</v>
      </c>
    </row>
    <row r="1115" spans="1:5" x14ac:dyDescent="0.25">
      <c r="A1115" s="8" t="s">
        <v>814</v>
      </c>
      <c r="B1115" s="10">
        <v>17</v>
      </c>
      <c r="C1115" s="10">
        <v>10</v>
      </c>
      <c r="D1115" s="10">
        <v>1.0642327038709898E-2</v>
      </c>
      <c r="E1115" s="10">
        <v>1.6694490818030053E-2</v>
      </c>
    </row>
    <row r="1116" spans="1:5" x14ac:dyDescent="0.25">
      <c r="A1116" s="9" t="s">
        <v>209</v>
      </c>
      <c r="B1116" s="10">
        <v>17</v>
      </c>
      <c r="C1116" s="10">
        <v>10</v>
      </c>
      <c r="D1116" s="10">
        <v>1.0642327038709898E-2</v>
      </c>
      <c r="E1116" s="10">
        <v>1.6694490818030053E-2</v>
      </c>
    </row>
    <row r="1117" spans="1:5" x14ac:dyDescent="0.25">
      <c r="A1117" s="8" t="s">
        <v>813</v>
      </c>
      <c r="B1117" s="10">
        <v>255</v>
      </c>
      <c r="C1117" s="10">
        <v>50</v>
      </c>
      <c r="D1117" s="10">
        <v>0.19342094030991458</v>
      </c>
      <c r="E1117" s="10">
        <v>4.1180344407235642E-2</v>
      </c>
    </row>
    <row r="1118" spans="1:5" x14ac:dyDescent="0.25">
      <c r="A1118" s="9" t="s">
        <v>208</v>
      </c>
      <c r="B1118" s="10">
        <v>145</v>
      </c>
      <c r="C1118" s="10">
        <v>30</v>
      </c>
      <c r="D1118" s="10">
        <v>0.31970296287476907</v>
      </c>
      <c r="E1118" s="10">
        <v>4.4977511244377814E-2</v>
      </c>
    </row>
    <row r="1119" spans="1:5" x14ac:dyDescent="0.25">
      <c r="A1119" s="9" t="s">
        <v>206</v>
      </c>
      <c r="B1119" s="10">
        <v>110</v>
      </c>
      <c r="C1119" s="10">
        <v>20</v>
      </c>
      <c r="D1119" s="10">
        <v>6.7138917745060103E-2</v>
      </c>
      <c r="E1119" s="10">
        <v>3.7383177570093462E-2</v>
      </c>
    </row>
    <row r="1120" spans="1:5" x14ac:dyDescent="0.25">
      <c r="A1120" s="8" t="s">
        <v>812</v>
      </c>
      <c r="B1120" s="10">
        <v>158</v>
      </c>
      <c r="C1120" s="10">
        <v>0</v>
      </c>
      <c r="D1120" s="10">
        <v>0.21654626290080767</v>
      </c>
      <c r="E1120" s="10">
        <v>0</v>
      </c>
    </row>
    <row r="1121" spans="1:5" x14ac:dyDescent="0.25">
      <c r="A1121" s="9" t="s">
        <v>207</v>
      </c>
      <c r="B1121" s="10">
        <v>145</v>
      </c>
      <c r="C1121" s="10">
        <v>0</v>
      </c>
      <c r="D1121" s="10">
        <v>0.31970296287476907</v>
      </c>
      <c r="E1121" s="10">
        <v>0</v>
      </c>
    </row>
    <row r="1122" spans="1:5" x14ac:dyDescent="0.25">
      <c r="A1122" s="9" t="s">
        <v>205</v>
      </c>
      <c r="B1122" s="10">
        <v>13</v>
      </c>
      <c r="C1122" s="10">
        <v>0</v>
      </c>
      <c r="D1122" s="10">
        <v>0.11338956292684628</v>
      </c>
      <c r="E1122" s="10">
        <v>0</v>
      </c>
    </row>
    <row r="1123" spans="1:5" x14ac:dyDescent="0.25">
      <c r="A1123" s="8" t="s">
        <v>811</v>
      </c>
      <c r="B1123" s="10">
        <v>84</v>
      </c>
      <c r="C1123" s="10">
        <v>0</v>
      </c>
      <c r="D1123" s="10">
        <v>2.484611675900154E-2</v>
      </c>
      <c r="E1123" s="10">
        <v>0</v>
      </c>
    </row>
    <row r="1124" spans="1:5" x14ac:dyDescent="0.25">
      <c r="A1124" s="9" t="s">
        <v>204</v>
      </c>
      <c r="B1124" s="10">
        <v>84</v>
      </c>
      <c r="C1124" s="10">
        <v>0</v>
      </c>
      <c r="D1124" s="10">
        <v>2.484611675900154E-2</v>
      </c>
      <c r="E1124" s="10">
        <v>0</v>
      </c>
    </row>
    <row r="1125" spans="1:5" x14ac:dyDescent="0.25">
      <c r="A1125" s="8" t="s">
        <v>805</v>
      </c>
      <c r="B1125" s="10">
        <v>48</v>
      </c>
      <c r="C1125" s="10">
        <v>20</v>
      </c>
      <c r="D1125" s="10">
        <v>4.9218754806519029E-2</v>
      </c>
      <c r="E1125" s="10">
        <v>6.0606060606060608E-2</v>
      </c>
    </row>
    <row r="1126" spans="1:5" x14ac:dyDescent="0.25">
      <c r="A1126" s="9" t="s">
        <v>192</v>
      </c>
      <c r="B1126" s="10">
        <v>48</v>
      </c>
      <c r="C1126" s="10">
        <v>20</v>
      </c>
      <c r="D1126" s="10">
        <v>4.9218754806519029E-2</v>
      </c>
      <c r="E1126" s="10">
        <v>6.0606060606060608E-2</v>
      </c>
    </row>
    <row r="1127" spans="1:5" x14ac:dyDescent="0.25">
      <c r="A1127" s="8" t="s">
        <v>803</v>
      </c>
      <c r="B1127" s="10">
        <v>22</v>
      </c>
      <c r="C1127" s="10">
        <v>10</v>
      </c>
      <c r="D1127" s="10">
        <v>0.12511729746637473</v>
      </c>
      <c r="E1127" s="10">
        <v>2.3809523809523812E-2</v>
      </c>
    </row>
    <row r="1128" spans="1:5" x14ac:dyDescent="0.25">
      <c r="A1128" s="9" t="s">
        <v>191</v>
      </c>
      <c r="B1128" s="10">
        <v>22</v>
      </c>
      <c r="C1128" s="10">
        <v>10</v>
      </c>
      <c r="D1128" s="10">
        <v>0.12511729746637473</v>
      </c>
      <c r="E1128" s="10">
        <v>2.3809523809523812E-2</v>
      </c>
    </row>
    <row r="1129" spans="1:5" x14ac:dyDescent="0.25">
      <c r="A1129" s="8" t="s">
        <v>801</v>
      </c>
      <c r="B1129" s="10">
        <v>30</v>
      </c>
      <c r="C1129" s="10">
        <v>0</v>
      </c>
      <c r="D1129" s="10">
        <v>5.3972948758082451E-2</v>
      </c>
      <c r="E1129" s="10">
        <v>0</v>
      </c>
    </row>
    <row r="1130" spans="1:5" x14ac:dyDescent="0.25">
      <c r="A1130" s="9" t="s">
        <v>187</v>
      </c>
      <c r="B1130" s="10">
        <v>30</v>
      </c>
      <c r="C1130" s="10">
        <v>0</v>
      </c>
      <c r="D1130" s="10">
        <v>5.3972948758082451E-2</v>
      </c>
      <c r="E1130" s="10">
        <v>0</v>
      </c>
    </row>
    <row r="1131" spans="1:5" x14ac:dyDescent="0.25">
      <c r="A1131" s="8" t="s">
        <v>800</v>
      </c>
      <c r="B1131" s="10">
        <v>303</v>
      </c>
      <c r="C1131" s="10">
        <v>120</v>
      </c>
      <c r="D1131" s="10">
        <v>0.15836141564102013</v>
      </c>
      <c r="E1131" s="10">
        <v>0.17637341280124386</v>
      </c>
    </row>
    <row r="1132" spans="1:5" x14ac:dyDescent="0.25">
      <c r="A1132" s="9" t="s">
        <v>190</v>
      </c>
      <c r="B1132" s="10">
        <v>229</v>
      </c>
      <c r="C1132" s="10">
        <v>90</v>
      </c>
      <c r="D1132" s="10">
        <v>0.2415135411052883</v>
      </c>
      <c r="E1132" s="10">
        <v>0.22058823529411767</v>
      </c>
    </row>
    <row r="1133" spans="1:5" x14ac:dyDescent="0.25">
      <c r="A1133" s="9" t="s">
        <v>186</v>
      </c>
      <c r="B1133" s="10">
        <v>74</v>
      </c>
      <c r="C1133" s="10">
        <v>30</v>
      </c>
      <c r="D1133" s="10">
        <v>7.5209290176751986E-2</v>
      </c>
      <c r="E1133" s="10">
        <v>0.13215859030837004</v>
      </c>
    </row>
    <row r="1134" spans="1:5" x14ac:dyDescent="0.25">
      <c r="A1134" s="8" t="s">
        <v>799</v>
      </c>
      <c r="B1134" s="10">
        <v>151</v>
      </c>
      <c r="C1134" s="10">
        <v>50</v>
      </c>
      <c r="D1134" s="10">
        <v>9.9584869510364396E-2</v>
      </c>
      <c r="E1134" s="10">
        <v>9.6992019643953348E-2</v>
      </c>
    </row>
    <row r="1135" spans="1:5" x14ac:dyDescent="0.25">
      <c r="A1135" s="9" t="s">
        <v>188</v>
      </c>
      <c r="B1135" s="10">
        <v>111</v>
      </c>
      <c r="C1135" s="10">
        <v>30</v>
      </c>
      <c r="D1135" s="10">
        <v>0.14643219925332771</v>
      </c>
      <c r="E1135" s="10">
        <v>8.2872928176795591E-2</v>
      </c>
    </row>
    <row r="1136" spans="1:5" x14ac:dyDescent="0.25">
      <c r="A1136" s="9" t="s">
        <v>185</v>
      </c>
      <c r="B1136" s="10">
        <v>40</v>
      </c>
      <c r="C1136" s="10">
        <v>20</v>
      </c>
      <c r="D1136" s="10">
        <v>5.2737539767401087E-2</v>
      </c>
      <c r="E1136" s="10">
        <v>0.11111111111111112</v>
      </c>
    </row>
    <row r="1137" spans="1:5" x14ac:dyDescent="0.25">
      <c r="A1137" s="8" t="s">
        <v>797</v>
      </c>
      <c r="B1137" s="10">
        <v>20</v>
      </c>
      <c r="C1137" s="10">
        <v>10</v>
      </c>
      <c r="D1137" s="10">
        <v>5.0999461955676367E-2</v>
      </c>
      <c r="E1137" s="10">
        <v>3.4602076124567477E-2</v>
      </c>
    </row>
    <row r="1138" spans="1:5" x14ac:dyDescent="0.25">
      <c r="A1138" s="9" t="s">
        <v>183</v>
      </c>
      <c r="B1138" s="10">
        <v>20</v>
      </c>
      <c r="C1138" s="10">
        <v>10</v>
      </c>
      <c r="D1138" s="10">
        <v>5.0999461955676367E-2</v>
      </c>
      <c r="E1138" s="10">
        <v>3.4602076124567477E-2</v>
      </c>
    </row>
    <row r="1139" spans="1:5" x14ac:dyDescent="0.25">
      <c r="A1139" s="8" t="s">
        <v>796</v>
      </c>
      <c r="B1139" s="10">
        <v>51</v>
      </c>
      <c r="C1139" s="10">
        <v>10</v>
      </c>
      <c r="D1139" s="10">
        <v>6.3936695149837519E-2</v>
      </c>
      <c r="E1139" s="10">
        <v>3.3112582781456956E-2</v>
      </c>
    </row>
    <row r="1140" spans="1:5" x14ac:dyDescent="0.25">
      <c r="A1140" s="9" t="s">
        <v>178</v>
      </c>
      <c r="B1140" s="10">
        <v>51</v>
      </c>
      <c r="C1140" s="10">
        <v>10</v>
      </c>
      <c r="D1140" s="10">
        <v>6.3936695149837519E-2</v>
      </c>
      <c r="E1140" s="10">
        <v>3.3112582781456956E-2</v>
      </c>
    </row>
    <row r="1141" spans="1:5" x14ac:dyDescent="0.25">
      <c r="A1141" s="8" t="s">
        <v>795</v>
      </c>
      <c r="B1141" s="10">
        <v>150</v>
      </c>
      <c r="C1141" s="10">
        <v>70</v>
      </c>
      <c r="D1141" s="10">
        <v>5.7584272702541808E-2</v>
      </c>
      <c r="E1141" s="10">
        <v>7.4309978768577492E-2</v>
      </c>
    </row>
    <row r="1142" spans="1:5" x14ac:dyDescent="0.25">
      <c r="A1142" s="9" t="s">
        <v>179</v>
      </c>
      <c r="B1142" s="10">
        <v>138</v>
      </c>
      <c r="C1142" s="10">
        <v>70</v>
      </c>
      <c r="D1142" s="10">
        <v>9.7287854316373046E-2</v>
      </c>
      <c r="E1142" s="10">
        <v>0.14861995753715498</v>
      </c>
    </row>
    <row r="1143" spans="1:5" x14ac:dyDescent="0.25">
      <c r="A1143" s="9" t="s">
        <v>177</v>
      </c>
      <c r="B1143" s="10">
        <v>12</v>
      </c>
      <c r="C1143" s="10">
        <v>0</v>
      </c>
      <c r="D1143" s="10">
        <v>1.7880691088710578E-2</v>
      </c>
      <c r="E1143" s="10">
        <v>0</v>
      </c>
    </row>
    <row r="1144" spans="1:5" x14ac:dyDescent="0.25">
      <c r="A1144" s="8" t="s">
        <v>794</v>
      </c>
      <c r="B1144" s="10">
        <v>23</v>
      </c>
      <c r="C1144" s="10">
        <v>10</v>
      </c>
      <c r="D1144" s="10">
        <v>3.2470420153119205E-2</v>
      </c>
      <c r="E1144" s="10">
        <v>2.9498525073746316E-2</v>
      </c>
    </row>
    <row r="1145" spans="1:5" x14ac:dyDescent="0.25">
      <c r="A1145" s="9" t="s">
        <v>173</v>
      </c>
      <c r="B1145" s="10">
        <v>23</v>
      </c>
      <c r="C1145" s="10">
        <v>10</v>
      </c>
      <c r="D1145" s="10">
        <v>3.2470420153119205E-2</v>
      </c>
      <c r="E1145" s="10">
        <v>2.9498525073746316E-2</v>
      </c>
    </row>
    <row r="1146" spans="1:5" x14ac:dyDescent="0.25">
      <c r="A1146" s="8" t="s">
        <v>792</v>
      </c>
      <c r="B1146" s="10">
        <v>26</v>
      </c>
      <c r="C1146" s="10">
        <v>10</v>
      </c>
      <c r="D1146" s="10">
        <v>0.61074440346714898</v>
      </c>
      <c r="E1146" s="10">
        <v>1.0964912280701753</v>
      </c>
    </row>
    <row r="1147" spans="1:5" x14ac:dyDescent="0.25">
      <c r="A1147" s="9" t="s">
        <v>169</v>
      </c>
      <c r="B1147" s="10">
        <v>26</v>
      </c>
      <c r="C1147" s="10">
        <v>10</v>
      </c>
      <c r="D1147" s="10">
        <v>0.61074440346714898</v>
      </c>
      <c r="E1147" s="10">
        <v>1.0964912280701753</v>
      </c>
    </row>
    <row r="1148" spans="1:5" x14ac:dyDescent="0.25">
      <c r="A1148" s="8" t="s">
        <v>775</v>
      </c>
      <c r="B1148" s="10">
        <v>99</v>
      </c>
      <c r="C1148" s="10">
        <v>20</v>
      </c>
      <c r="D1148" s="10">
        <v>7.0597648313892827E-2</v>
      </c>
      <c r="E1148" s="10">
        <v>0.1234567901234568</v>
      </c>
    </row>
    <row r="1149" spans="1:5" x14ac:dyDescent="0.25">
      <c r="A1149" s="9" t="s">
        <v>155</v>
      </c>
      <c r="B1149" s="10">
        <v>99</v>
      </c>
      <c r="C1149" s="10">
        <v>20</v>
      </c>
      <c r="D1149" s="10">
        <v>7.0597648313892827E-2</v>
      </c>
      <c r="E1149" s="10">
        <v>0.1234567901234568</v>
      </c>
    </row>
    <row r="1150" spans="1:5" x14ac:dyDescent="0.25">
      <c r="A1150" s="8" t="s">
        <v>774</v>
      </c>
      <c r="B1150" s="10">
        <v>60</v>
      </c>
      <c r="C1150" s="10">
        <v>20</v>
      </c>
      <c r="D1150" s="10">
        <v>4.2855244982007941E-2</v>
      </c>
      <c r="E1150" s="10">
        <v>8.2304526748971193E-2</v>
      </c>
    </row>
    <row r="1151" spans="1:5" x14ac:dyDescent="0.25">
      <c r="A1151" s="9" t="s">
        <v>154</v>
      </c>
      <c r="B1151" s="10">
        <v>60</v>
      </c>
      <c r="C1151" s="10">
        <v>20</v>
      </c>
      <c r="D1151" s="10">
        <v>4.2855244982007941E-2</v>
      </c>
      <c r="E1151" s="10">
        <v>8.2304526748971193E-2</v>
      </c>
    </row>
    <row r="1152" spans="1:5" x14ac:dyDescent="0.25">
      <c r="A1152" s="8" t="s">
        <v>773</v>
      </c>
      <c r="B1152" s="10">
        <v>30</v>
      </c>
      <c r="C1152" s="10">
        <v>10</v>
      </c>
      <c r="D1152" s="10">
        <v>0.10124224231318275</v>
      </c>
      <c r="E1152" s="10">
        <v>5.5248618784530384E-2</v>
      </c>
    </row>
    <row r="1153" spans="1:5" x14ac:dyDescent="0.25">
      <c r="A1153" s="9" t="s">
        <v>153</v>
      </c>
      <c r="B1153" s="10">
        <v>30</v>
      </c>
      <c r="C1153" s="10">
        <v>10</v>
      </c>
      <c r="D1153" s="10">
        <v>0.10124224231318275</v>
      </c>
      <c r="E1153" s="10">
        <v>5.5248618784530384E-2</v>
      </c>
    </row>
    <row r="1154" spans="1:5" x14ac:dyDescent="0.25">
      <c r="A1154" s="8" t="s">
        <v>772</v>
      </c>
      <c r="B1154" s="10">
        <v>24</v>
      </c>
      <c r="C1154" s="10">
        <v>0</v>
      </c>
      <c r="D1154" s="10">
        <v>0.12198469092128938</v>
      </c>
      <c r="E1154" s="10">
        <v>0</v>
      </c>
    </row>
    <row r="1155" spans="1:5" x14ac:dyDescent="0.25">
      <c r="A1155" s="9" t="s">
        <v>152</v>
      </c>
      <c r="B1155" s="10">
        <v>24</v>
      </c>
      <c r="C1155" s="10">
        <v>0</v>
      </c>
      <c r="D1155" s="10">
        <v>0.12198469092128938</v>
      </c>
      <c r="E1155" s="10">
        <v>0</v>
      </c>
    </row>
    <row r="1156" spans="1:5" x14ac:dyDescent="0.25">
      <c r="A1156" s="8" t="s">
        <v>736</v>
      </c>
      <c r="B1156" s="10">
        <v>35</v>
      </c>
      <c r="C1156" s="10">
        <v>20</v>
      </c>
      <c r="D1156" s="10">
        <v>0.12480654984773601</v>
      </c>
      <c r="E1156" s="10">
        <v>0.23696682464454977</v>
      </c>
    </row>
    <row r="1157" spans="1:5" x14ac:dyDescent="0.25">
      <c r="A1157" s="9" t="s">
        <v>151</v>
      </c>
      <c r="B1157" s="10">
        <v>23</v>
      </c>
      <c r="C1157" s="10">
        <v>10</v>
      </c>
      <c r="D1157" s="10">
        <v>0.16403146551416734</v>
      </c>
      <c r="E1157" s="10">
        <v>0.23696682464454977</v>
      </c>
    </row>
    <row r="1158" spans="1:5" x14ac:dyDescent="0.25">
      <c r="A1158" s="9" t="s">
        <v>77</v>
      </c>
      <c r="B1158" s="10">
        <v>12</v>
      </c>
      <c r="C1158" s="10">
        <v>10</v>
      </c>
      <c r="D1158" s="10">
        <v>8.5581634181304683E-2</v>
      </c>
      <c r="E1158" s="10">
        <v>0.23696682464454977</v>
      </c>
    </row>
    <row r="1159" spans="1:5" x14ac:dyDescent="0.25">
      <c r="A1159" s="8" t="s">
        <v>771</v>
      </c>
      <c r="B1159" s="10">
        <v>11</v>
      </c>
      <c r="C1159" s="10">
        <v>10</v>
      </c>
      <c r="D1159" s="10">
        <v>2.4621831058425369E-2</v>
      </c>
      <c r="E1159" s="10">
        <v>3.0303030303030304E-2</v>
      </c>
    </row>
    <row r="1160" spans="1:5" x14ac:dyDescent="0.25">
      <c r="A1160" s="9" t="s">
        <v>150</v>
      </c>
      <c r="B1160" s="10">
        <v>11</v>
      </c>
      <c r="C1160" s="10">
        <v>10</v>
      </c>
      <c r="D1160" s="10">
        <v>2.4621831058425369E-2</v>
      </c>
      <c r="E1160" s="10">
        <v>3.0303030303030304E-2</v>
      </c>
    </row>
    <row r="1161" spans="1:5" x14ac:dyDescent="0.25">
      <c r="A1161" s="8" t="s">
        <v>739</v>
      </c>
      <c r="B1161" s="10">
        <v>23</v>
      </c>
      <c r="C1161" s="10">
        <v>30</v>
      </c>
      <c r="D1161" s="10">
        <v>49.040511727078894</v>
      </c>
      <c r="E1161" s="10">
        <v>8.6455331412103753</v>
      </c>
    </row>
    <row r="1162" spans="1:5" x14ac:dyDescent="0.25">
      <c r="A1162" s="9" t="s">
        <v>107</v>
      </c>
      <c r="B1162" s="10">
        <v>23</v>
      </c>
      <c r="C1162" s="10">
        <v>30</v>
      </c>
      <c r="D1162" s="10">
        <v>49.040511727078894</v>
      </c>
      <c r="E1162" s="10">
        <v>8.6455331412103753</v>
      </c>
    </row>
    <row r="1163" spans="1:5" x14ac:dyDescent="0.25">
      <c r="A1163" s="8" t="s">
        <v>705</v>
      </c>
      <c r="B1163" s="10">
        <v>225</v>
      </c>
      <c r="C1163" s="10">
        <v>30</v>
      </c>
      <c r="D1163" s="10">
        <v>1.1068422528421249</v>
      </c>
      <c r="E1163" s="10">
        <v>0.36363636363636359</v>
      </c>
    </row>
    <row r="1164" spans="1:5" x14ac:dyDescent="0.25">
      <c r="A1164" s="9" t="s">
        <v>22</v>
      </c>
      <c r="B1164" s="10">
        <v>225</v>
      </c>
      <c r="C1164" s="10">
        <v>30</v>
      </c>
      <c r="D1164" s="10">
        <v>1.1068422528421249</v>
      </c>
      <c r="E1164" s="10">
        <v>0.36363636363636359</v>
      </c>
    </row>
    <row r="1165" spans="1:5" x14ac:dyDescent="0.25">
      <c r="A1165" s="7" t="s">
        <v>1062</v>
      </c>
      <c r="B1165" s="10">
        <v>160852</v>
      </c>
      <c r="C1165" s="10">
        <v>42130</v>
      </c>
      <c r="D1165" s="10">
        <v>2.0859103196583</v>
      </c>
      <c r="E1165" s="10">
        <v>0.79023645651915186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Souhrn</vt:lpstr>
      <vt:lpstr>Seznam</vt:lpstr>
      <vt:lpstr>Google</vt:lpstr>
      <vt:lpstr>Konkurence</vt:lpstr>
      <vt:lpstr>Kontingenční tabulka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Michal Kašpar</dc:creator>
  <cp:lastModifiedBy>Michal Kašpar</cp:lastModifiedBy>
  <dcterms:created xsi:type="dcterms:W3CDTF">2015-04-15T11:34:34Z</dcterms:created>
  <dcterms:modified xsi:type="dcterms:W3CDTF">2015-05-20T11:11:53Z</dcterms:modified>
</cp:coreProperties>
</file>