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uyarov\OneDrive - Merck Sharp &amp; Dohme, Corp\Desktop\"/>
    </mc:Choice>
  </mc:AlternateContent>
  <xr:revisionPtr revIDLastSave="1" documentId="8_{8A7318B3-BD9C-4116-AEED-D5E0DB44C0AD}" xr6:coauthVersionLast="41" xr6:coauthVersionMax="41" xr10:uidLastSave="{22EE5E3E-8BAF-45D0-90BA-FCCB92FFEFBA}"/>
  <bookViews>
    <workbookView xWindow="-120" yWindow="-120" windowWidth="29040" windowHeight="15840" activeTab="2" xr2:uid="{FF4DC9EE-4904-4BC6-9270-ACD83C9118DF}"/>
  </bookViews>
  <sheets>
    <sheet name="Agriculture share GDP" sheetId="1" r:id="rId1"/>
    <sheet name="employement" sheetId="3" r:id="rId2"/>
    <sheet name="export of cotton" sheetId="5" r:id="rId3"/>
    <sheet name="Sheet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5" l="1"/>
  <c r="E27" i="5"/>
  <c r="E26" i="5"/>
  <c r="E25" i="5"/>
  <c r="E24" i="5"/>
  <c r="E23" i="5"/>
  <c r="E22" i="5"/>
  <c r="E21" i="5"/>
  <c r="E20" i="5"/>
  <c r="E19" i="5"/>
  <c r="E18" i="5"/>
  <c r="E5" i="5"/>
  <c r="E6" i="5"/>
  <c r="E7" i="5"/>
  <c r="E8" i="5"/>
  <c r="E9" i="5"/>
  <c r="E10" i="5"/>
  <c r="E11" i="5"/>
  <c r="E12" i="5"/>
  <c r="E13" i="5"/>
  <c r="E14" i="5"/>
  <c r="E4" i="5"/>
  <c r="D13" i="3"/>
  <c r="D12" i="3"/>
  <c r="D11" i="3"/>
  <c r="D3" i="3"/>
  <c r="D4" i="3"/>
  <c r="D5" i="3"/>
  <c r="D6" i="3"/>
  <c r="D7" i="3"/>
  <c r="D8" i="3"/>
  <c r="D9" i="3"/>
  <c r="D10" i="3"/>
  <c r="D2" i="3"/>
</calcChain>
</file>

<file path=xl/sharedStrings.xml><?xml version="1.0" encoding="utf-8"?>
<sst xmlns="http://schemas.openxmlformats.org/spreadsheetml/2006/main" count="41" uniqueCount="30">
  <si>
    <t>Year</t>
  </si>
  <si>
    <t>GDP share (%)</t>
  </si>
  <si>
    <t>Labor force, total (mln)</t>
  </si>
  <si>
    <t>Labor force in agriculture (mln.)</t>
  </si>
  <si>
    <t>The share of agriculture labor in total employment (%)</t>
  </si>
  <si>
    <t>https://www.researchgate.net/publication/316169915_The_Role_of_Agriculture_in_Economic_Development_of_Uzbekistan</t>
  </si>
  <si>
    <t>year</t>
  </si>
  <si>
    <t>Acreage planted</t>
  </si>
  <si>
    <t>Raw cotton produced</t>
  </si>
  <si>
    <t>Total (thousands of hectares)</t>
  </si>
  <si>
    <t>Republic of Karakalpakstan</t>
  </si>
  <si>
    <t>Andijan</t>
  </si>
  <si>
    <t>Bukhara</t>
  </si>
  <si>
    <t>Jizzakh</t>
  </si>
  <si>
    <t>Kashkadarya</t>
  </si>
  <si>
    <t>Navoi</t>
  </si>
  <si>
    <t>Namangan</t>
  </si>
  <si>
    <t>Samarkand</t>
  </si>
  <si>
    <t>Surkhandarya</t>
  </si>
  <si>
    <t>Syrdarya</t>
  </si>
  <si>
    <t>Tashkent</t>
  </si>
  <si>
    <t>Fergana</t>
  </si>
  <si>
    <t>Khorezm</t>
  </si>
  <si>
    <t>Total for the country</t>
  </si>
  <si>
    <t>Total export (mln US $)</t>
  </si>
  <si>
    <t>Export of Cotton Yarn (mln. US $)</t>
  </si>
  <si>
    <t>Total export (mln. US $)</t>
  </si>
  <si>
    <t>Export of Raw cotton (mln. US $)</t>
  </si>
  <si>
    <t>Share of Raw Cotton Export (%)</t>
  </si>
  <si>
    <t>Share of Cotton Yarn Export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</si>
</sst>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5" fillId="3" borderId="1" xfId="2" applyFont="1" applyBorder="1" applyAlignment="1">
      <alignment horizontal="right" vertical="center"/>
    </xf>
    <xf numFmtId="0" fontId="5" fillId="3" borderId="1" xfId="2" applyFont="1" applyBorder="1" applyAlignment="1">
      <alignment horizontal="left" vertical="center"/>
    </xf>
    <xf numFmtId="0" fontId="2" fillId="7" borderId="4" xfId="6" applyFont="1" applyBorder="1" applyAlignment="1">
      <alignment horizontal="center" vertical="center"/>
    </xf>
    <xf numFmtId="0" fontId="2" fillId="7" borderId="3" xfId="6" applyFont="1" applyBorder="1" applyAlignment="1">
      <alignment horizontal="center" vertical="center"/>
    </xf>
    <xf numFmtId="0" fontId="2" fillId="7" borderId="2" xfId="6" applyFont="1" applyBorder="1" applyAlignment="1">
      <alignment vertical="center"/>
    </xf>
    <xf numFmtId="0" fontId="3" fillId="5" borderId="2" xfId="4" applyBorder="1"/>
    <xf numFmtId="0" fontId="1" fillId="6" borderId="2" xfId="5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0" fontId="4" fillId="7" borderId="2" xfId="6" applyFont="1" applyBorder="1" applyAlignment="1">
      <alignment horizontal="center" vertical="top"/>
    </xf>
    <xf numFmtId="0" fontId="4" fillId="7" borderId="2" xfId="6" applyFont="1" applyBorder="1" applyAlignment="1">
      <alignment horizontal="center"/>
    </xf>
    <xf numFmtId="0" fontId="4" fillId="2" borderId="2" xfId="1" applyFont="1" applyBorder="1"/>
    <xf numFmtId="164" fontId="4" fillId="4" borderId="2" xfId="3" applyNumberFormat="1" applyFont="1" applyBorder="1"/>
  </cellXfs>
  <cellStyles count="7">
    <cellStyle name="20% - Accent1" xfId="1" builtinId="30"/>
    <cellStyle name="20% - Accent6" xfId="5" builtinId="50"/>
    <cellStyle name="40% - Accent1" xfId="2" builtinId="31"/>
    <cellStyle name="60% - Accent5" xfId="3" builtinId="48"/>
    <cellStyle name="60% - Accent6" xfId="6" builtinId="52"/>
    <cellStyle name="Accent6" xfId="4" builtinId="4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'Agriculture share GDP'!$B$1</c:f>
              <c:strCache>
                <c:ptCount val="1"/>
                <c:pt idx="0">
                  <c:v>GDP share (%)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'Agriculture share GDP'!$A$2:$A$12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'Agriculture share GDP'!$B$2:$B$12</c:f>
              <c:numCache>
                <c:formatCode>General</c:formatCode>
                <c:ptCount val="11"/>
                <c:pt idx="0">
                  <c:v>28.1</c:v>
                </c:pt>
                <c:pt idx="1">
                  <c:v>27.9</c:v>
                </c:pt>
                <c:pt idx="2">
                  <c:v>25.3</c:v>
                </c:pt>
                <c:pt idx="3">
                  <c:v>20.2</c:v>
                </c:pt>
                <c:pt idx="4">
                  <c:v>19.3</c:v>
                </c:pt>
                <c:pt idx="5">
                  <c:v>19.2</c:v>
                </c:pt>
                <c:pt idx="6">
                  <c:v>18.399999999999999</c:v>
                </c:pt>
                <c:pt idx="7">
                  <c:v>17.899999999999999</c:v>
                </c:pt>
                <c:pt idx="8">
                  <c:v>18.3</c:v>
                </c:pt>
                <c:pt idx="9">
                  <c:v>18.8</c:v>
                </c:pt>
                <c:pt idx="10">
                  <c:v>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13-4EB2-A3C7-14C2D1EEFF1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93922920"/>
        <c:axId val="593920296"/>
      </c:lineChart>
      <c:catAx>
        <c:axId val="593922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920296"/>
        <c:crosses val="autoZero"/>
        <c:auto val="1"/>
        <c:lblAlgn val="ctr"/>
        <c:lblOffset val="100"/>
        <c:noMultiLvlLbl val="0"/>
      </c:catAx>
      <c:valAx>
        <c:axId val="5939202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93922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employement!$B$1</c:f>
              <c:strCache>
                <c:ptCount val="1"/>
                <c:pt idx="0">
                  <c:v>Labor force in agriculture (mln.)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employement!$A$2:$A$13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employement!$B$2:$B$13</c:f>
              <c:numCache>
                <c:formatCode>General</c:formatCode>
                <c:ptCount val="12"/>
                <c:pt idx="0">
                  <c:v>3.07</c:v>
                </c:pt>
                <c:pt idx="1">
                  <c:v>3.13</c:v>
                </c:pt>
                <c:pt idx="2">
                  <c:v>3.18</c:v>
                </c:pt>
                <c:pt idx="3">
                  <c:v>3.04</c:v>
                </c:pt>
                <c:pt idx="4">
                  <c:v>3.1</c:v>
                </c:pt>
                <c:pt idx="5">
                  <c:v>3.47</c:v>
                </c:pt>
                <c:pt idx="6">
                  <c:v>3.55</c:v>
                </c:pt>
                <c:pt idx="7">
                  <c:v>3.65</c:v>
                </c:pt>
                <c:pt idx="8">
                  <c:v>3.74</c:v>
                </c:pt>
                <c:pt idx="9">
                  <c:v>3.81</c:v>
                </c:pt>
                <c:pt idx="10">
                  <c:v>3.94</c:v>
                </c:pt>
                <c:pt idx="11">
                  <c:v>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2-4147-AA5A-50D877E4D735}"/>
            </c:ext>
          </c:extLst>
        </c:ser>
        <c:ser>
          <c:idx val="1"/>
          <c:order val="1"/>
          <c:tx>
            <c:strRef>
              <c:f>employement!$C$1</c:f>
              <c:strCache>
                <c:ptCount val="1"/>
                <c:pt idx="0">
                  <c:v>Labor force, total (mln)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employement!$A$2:$A$13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employement!$C$2:$C$13</c:f>
              <c:numCache>
                <c:formatCode>General</c:formatCode>
                <c:ptCount val="12"/>
                <c:pt idx="0">
                  <c:v>10.63</c:v>
                </c:pt>
                <c:pt idx="1">
                  <c:v>10.93</c:v>
                </c:pt>
                <c:pt idx="2">
                  <c:v>11.23</c:v>
                </c:pt>
                <c:pt idx="3">
                  <c:v>11.55</c:v>
                </c:pt>
                <c:pt idx="4">
                  <c:v>11.87</c:v>
                </c:pt>
                <c:pt idx="5">
                  <c:v>12.32</c:v>
                </c:pt>
                <c:pt idx="6">
                  <c:v>12.75</c:v>
                </c:pt>
                <c:pt idx="7">
                  <c:v>13.03</c:v>
                </c:pt>
                <c:pt idx="8">
                  <c:v>13.31</c:v>
                </c:pt>
                <c:pt idx="9">
                  <c:v>13.62</c:v>
                </c:pt>
                <c:pt idx="10">
                  <c:v>13.91</c:v>
                </c:pt>
                <c:pt idx="11">
                  <c:v>14.54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02-4147-AA5A-50D877E4D7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500057008"/>
        <c:axId val="500061928"/>
      </c:barChart>
      <c:lineChart>
        <c:grouping val="standard"/>
        <c:varyColors val="0"/>
        <c:ser>
          <c:idx val="2"/>
          <c:order val="2"/>
          <c:tx>
            <c:strRef>
              <c:f>employement!$D$1</c:f>
              <c:strCache>
                <c:ptCount val="1"/>
                <c:pt idx="0">
                  <c:v>The share of agriculture labor in total employment (%)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employement!$A$2:$A$13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employement!$D$2:$D$13</c:f>
              <c:numCache>
                <c:formatCode>0.0</c:formatCode>
                <c:ptCount val="12"/>
                <c:pt idx="0">
                  <c:v>28.88052681091251</c:v>
                </c:pt>
                <c:pt idx="1">
                  <c:v>28.636779505946937</c:v>
                </c:pt>
                <c:pt idx="2">
                  <c:v>28.317008014247548</c:v>
                </c:pt>
                <c:pt idx="3">
                  <c:v>26.320346320346317</c:v>
                </c:pt>
                <c:pt idx="4">
                  <c:v>26.116259477674813</c:v>
                </c:pt>
                <c:pt idx="5">
                  <c:v>28.165584415584416</c:v>
                </c:pt>
                <c:pt idx="6">
                  <c:v>27.843137254901961</c:v>
                </c:pt>
                <c:pt idx="7">
                  <c:v>28.012279355333845</c:v>
                </c:pt>
                <c:pt idx="8">
                  <c:v>28.099173553719009</c:v>
                </c:pt>
                <c:pt idx="9">
                  <c:v>27.973568281938327</c:v>
                </c:pt>
                <c:pt idx="10">
                  <c:v>28.324946081955428</c:v>
                </c:pt>
                <c:pt idx="11">
                  <c:v>27.441540577716644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02-4147-AA5A-50D877E4D7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0058976"/>
        <c:axId val="500055040"/>
      </c:lineChart>
      <c:valAx>
        <c:axId val="50006192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00057008"/>
        <c:crosses val="max"/>
        <c:crossBetween val="between"/>
      </c:valAx>
      <c:catAx>
        <c:axId val="50005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00061928"/>
        <c:auto val="1"/>
        <c:lblAlgn val="ctr"/>
        <c:lblOffset val="100"/>
        <c:noMultiLvlLbl val="0"/>
      </c:catAx>
      <c:valAx>
        <c:axId val="500055040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00058976"/>
        <c:crossBetween val="between"/>
      </c:valAx>
      <c:catAx>
        <c:axId val="500058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0005504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lt1">
                  <a:lumMod val="8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1">
          <a:alpha val="95000"/>
        </a:schemeClr>
      </a:solidFill>
    </a:ln>
    <a:effectLst/>
  </c:spPr>
  <c:txPr>
    <a:bodyPr/>
    <a:lstStyle/>
    <a:p>
      <a:pPr>
        <a:defRPr sz="1100" b="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'export of cotton'!$C$3</c:f>
              <c:strCache>
                <c:ptCount val="1"/>
                <c:pt idx="0">
                  <c:v>Export of Raw cotton (mln. US $)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'export of cotton'!$B$4:$B$14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'export of cotton'!$C$4:$C$14</c:f>
              <c:numCache>
                <c:formatCode>General</c:formatCode>
                <c:ptCount val="11"/>
                <c:pt idx="0">
                  <c:v>1860</c:v>
                </c:pt>
                <c:pt idx="1">
                  <c:v>952</c:v>
                </c:pt>
                <c:pt idx="2">
                  <c:v>673</c:v>
                </c:pt>
                <c:pt idx="3">
                  <c:v>2013</c:v>
                </c:pt>
                <c:pt idx="4">
                  <c:v>1789</c:v>
                </c:pt>
                <c:pt idx="5">
                  <c:v>1995</c:v>
                </c:pt>
                <c:pt idx="6">
                  <c:v>1494</c:v>
                </c:pt>
                <c:pt idx="7">
                  <c:v>871</c:v>
                </c:pt>
                <c:pt idx="8">
                  <c:v>669</c:v>
                </c:pt>
                <c:pt idx="9">
                  <c:v>331</c:v>
                </c:pt>
                <c:pt idx="10">
                  <c:v>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1-4F0C-AE19-54C1C6509821}"/>
            </c:ext>
          </c:extLst>
        </c:ser>
        <c:ser>
          <c:idx val="1"/>
          <c:order val="1"/>
          <c:tx>
            <c:strRef>
              <c:f>'export of cotton'!$D$3</c:f>
              <c:strCache>
                <c:ptCount val="1"/>
                <c:pt idx="0">
                  <c:v>Total export (mln US $)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'export of cotton'!$B$4:$B$14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'export of cotton'!$D$4:$D$14</c:f>
              <c:numCache>
                <c:formatCode>General</c:formatCode>
                <c:ptCount val="11"/>
                <c:pt idx="0">
                  <c:v>8991</c:v>
                </c:pt>
                <c:pt idx="1">
                  <c:v>11493</c:v>
                </c:pt>
                <c:pt idx="2">
                  <c:v>11771</c:v>
                </c:pt>
                <c:pt idx="3">
                  <c:v>13023</c:v>
                </c:pt>
                <c:pt idx="4">
                  <c:v>15021</c:v>
                </c:pt>
                <c:pt idx="5">
                  <c:v>13599</c:v>
                </c:pt>
                <c:pt idx="6">
                  <c:v>14322</c:v>
                </c:pt>
                <c:pt idx="7">
                  <c:v>13545</c:v>
                </c:pt>
                <c:pt idx="8">
                  <c:v>12507</c:v>
                </c:pt>
                <c:pt idx="9">
                  <c:v>12094</c:v>
                </c:pt>
                <c:pt idx="10">
                  <c:v>12553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B1-4F0C-AE19-54C1C650982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787804416"/>
        <c:axId val="787804744"/>
      </c:barChart>
      <c:lineChart>
        <c:grouping val="standard"/>
        <c:varyColors val="0"/>
        <c:ser>
          <c:idx val="2"/>
          <c:order val="2"/>
          <c:tx>
            <c:strRef>
              <c:f>'export of cotton'!$E$3</c:f>
              <c:strCache>
                <c:ptCount val="1"/>
                <c:pt idx="0">
                  <c:v>Share of Raw Cotton Export (%)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'export of cotton'!$B$4:$B$14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'export of cotton'!$E$4:$E$14</c:f>
              <c:numCache>
                <c:formatCode>0.0</c:formatCode>
                <c:ptCount val="11"/>
                <c:pt idx="0">
                  <c:v>20.687354020687355</c:v>
                </c:pt>
                <c:pt idx="1">
                  <c:v>8.2833028800139221</c:v>
                </c:pt>
                <c:pt idx="2">
                  <c:v>5.7174411689745988</c:v>
                </c:pt>
                <c:pt idx="3">
                  <c:v>15.457267910619674</c:v>
                </c:pt>
                <c:pt idx="4">
                  <c:v>11.90999267691898</c:v>
                </c:pt>
                <c:pt idx="5">
                  <c:v>14.670196337966027</c:v>
                </c:pt>
                <c:pt idx="6">
                  <c:v>10.431503979891076</c:v>
                </c:pt>
                <c:pt idx="7">
                  <c:v>6.4304171280915465</c:v>
                </c:pt>
                <c:pt idx="8">
                  <c:v>5.3490045574478291</c:v>
                </c:pt>
                <c:pt idx="9">
                  <c:v>2.7368943277658344</c:v>
                </c:pt>
                <c:pt idx="10">
                  <c:v>2.2544411694415678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B1-4F0C-AE19-54C1C65098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7815896"/>
        <c:axId val="787816224"/>
      </c:lineChart>
      <c:catAx>
        <c:axId val="78780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87804744"/>
        <c:crosses val="autoZero"/>
        <c:auto val="1"/>
        <c:lblAlgn val="ctr"/>
        <c:lblOffset val="100"/>
        <c:noMultiLvlLbl val="0"/>
      </c:catAx>
      <c:valAx>
        <c:axId val="787804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87804416"/>
        <c:crosses val="autoZero"/>
        <c:crossBetween val="between"/>
      </c:valAx>
      <c:valAx>
        <c:axId val="787816224"/>
        <c:scaling>
          <c:orientation val="minMax"/>
        </c:scaling>
        <c:delete val="0"/>
        <c:axPos val="r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87815896"/>
        <c:crosses val="max"/>
        <c:crossBetween val="between"/>
      </c:valAx>
      <c:catAx>
        <c:axId val="7878158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8781622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lt1">
                  <a:lumMod val="8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4</xdr:row>
      <xdr:rowOff>57150</xdr:rowOff>
    </xdr:from>
    <xdr:to>
      <xdr:col>13</xdr:col>
      <xdr:colOff>219075</xdr:colOff>
      <xdr:row>18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ECB476-C5D2-42DE-996A-6158AC3BC0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1142999</xdr:colOff>
      <xdr:row>11</xdr:row>
      <xdr:rowOff>152400</xdr:rowOff>
    </xdr:from>
    <xdr:to>
      <xdr:col>10</xdr:col>
      <xdr:colOff>552450</xdr:colOff>
      <xdr:row>34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F38CD8-D64C-4B36-97F5-E8DB2BC740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0</xdr:row>
      <xdr:rowOff>185737</xdr:rowOff>
    </xdr:from>
    <xdr:to>
      <xdr:col>15</xdr:col>
      <xdr:colOff>476250</xdr:colOff>
      <xdr:row>16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2960350-76BD-4C25-B530-DBC188FB8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2D3BA-8A9C-43C4-BEAA-E35A966C5F0E}">
  <sheetPr>
    <pageSetUpPr autoPageBreaks="0"/>
  </sheetPr>
  <dimension ref="A1:B12"/>
  <sheetViews>
    <sheetView workbookViewId="0">
      <selection activeCell="S10" sqref="S10"/>
    </sheetView>
  </sheetViews>
  <sheetFormatPr defaultRowHeight="15" x14ac:dyDescent="0.25"/>
  <cols>
    <col min="1" max="1" width="12" customWidth="1"/>
    <col min="2" max="2" width="17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2007</v>
      </c>
      <c r="B2">
        <v>28.1</v>
      </c>
    </row>
    <row r="3" spans="1:2" x14ac:dyDescent="0.25">
      <c r="A3">
        <v>2008</v>
      </c>
      <c r="B3">
        <v>27.9</v>
      </c>
    </row>
    <row r="4" spans="1:2" x14ac:dyDescent="0.25">
      <c r="A4">
        <v>2009</v>
      </c>
      <c r="B4">
        <v>25.3</v>
      </c>
    </row>
    <row r="5" spans="1:2" x14ac:dyDescent="0.25">
      <c r="A5">
        <v>2010</v>
      </c>
      <c r="B5">
        <v>20.2</v>
      </c>
    </row>
    <row r="6" spans="1:2" x14ac:dyDescent="0.25">
      <c r="A6">
        <v>2011</v>
      </c>
      <c r="B6">
        <v>19.3</v>
      </c>
    </row>
    <row r="7" spans="1:2" x14ac:dyDescent="0.25">
      <c r="A7">
        <v>2012</v>
      </c>
      <c r="B7">
        <v>19.2</v>
      </c>
    </row>
    <row r="8" spans="1:2" x14ac:dyDescent="0.25">
      <c r="A8">
        <v>2013</v>
      </c>
      <c r="B8">
        <v>18.399999999999999</v>
      </c>
    </row>
    <row r="9" spans="1:2" x14ac:dyDescent="0.25">
      <c r="A9">
        <v>2014</v>
      </c>
      <c r="B9">
        <v>17.899999999999999</v>
      </c>
    </row>
    <row r="10" spans="1:2" x14ac:dyDescent="0.25">
      <c r="A10">
        <v>2015</v>
      </c>
      <c r="B10">
        <v>18.3</v>
      </c>
    </row>
    <row r="11" spans="1:2" x14ac:dyDescent="0.25">
      <c r="A11">
        <v>2016</v>
      </c>
      <c r="B11">
        <v>18.8</v>
      </c>
    </row>
    <row r="12" spans="1:2" x14ac:dyDescent="0.25">
      <c r="A12">
        <v>2017</v>
      </c>
      <c r="B12">
        <v>19.3</v>
      </c>
    </row>
  </sheetData>
  <pageMargins left="0.7" right="0.7" top="0.75" bottom="0.75" header="0.3" footer="0.3"/>
  <pageSetup orientation="portrait" horizontalDpi="1200" verticalDpi="1200" r:id="rId1"/>
  <headerFooter>
    <oddFooter>&amp;L&amp;"Times New Roman,Regular"&amp;12&amp;K00C0C0Proprietary</oddFooter>
    <evenFooter>&amp;L&amp;"Times New Roman,Regular"&amp;12&amp;K00C0C0Proprietary</evenFooter>
    <firstFooter>&amp;L&amp;"Times New Roman,Regular"&amp;12&amp;K00C0C0Proprietary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1320E-C74C-4019-B856-2E4CAC4455F7}">
  <sheetPr>
    <pageSetUpPr autoPageBreaks="0"/>
  </sheetPr>
  <dimension ref="A1:L13"/>
  <sheetViews>
    <sheetView workbookViewId="0">
      <selection activeCell="L2" sqref="L2:W2"/>
    </sheetView>
  </sheetViews>
  <sheetFormatPr defaultRowHeight="15" x14ac:dyDescent="0.25"/>
  <cols>
    <col min="2" max="2" width="30.5703125" customWidth="1"/>
    <col min="3" max="3" width="32.42578125" customWidth="1"/>
    <col min="4" max="4" width="49.7109375" customWidth="1"/>
  </cols>
  <sheetData>
    <row r="1" spans="1:12" x14ac:dyDescent="0.25">
      <c r="A1" t="s">
        <v>6</v>
      </c>
      <c r="B1" t="s">
        <v>3</v>
      </c>
      <c r="C1" t="s">
        <v>2</v>
      </c>
      <c r="D1" t="s">
        <v>4</v>
      </c>
    </row>
    <row r="2" spans="1:12" x14ac:dyDescent="0.25">
      <c r="A2">
        <v>2006</v>
      </c>
      <c r="B2">
        <v>3.07</v>
      </c>
      <c r="C2">
        <v>10.63</v>
      </c>
      <c r="D2" s="1">
        <f>(B2*100)/C2</f>
        <v>28.88052681091251</v>
      </c>
      <c r="L2" t="s">
        <v>5</v>
      </c>
    </row>
    <row r="3" spans="1:12" x14ac:dyDescent="0.25">
      <c r="A3">
        <v>2007</v>
      </c>
      <c r="B3">
        <v>3.13</v>
      </c>
      <c r="C3">
        <v>10.93</v>
      </c>
      <c r="D3" s="1">
        <f t="shared" ref="D3:D13" si="0">(B3*100)/C3</f>
        <v>28.636779505946937</v>
      </c>
    </row>
    <row r="4" spans="1:12" x14ac:dyDescent="0.25">
      <c r="A4">
        <v>2008</v>
      </c>
      <c r="B4">
        <v>3.18</v>
      </c>
      <c r="C4">
        <v>11.23</v>
      </c>
      <c r="D4" s="1">
        <f t="shared" si="0"/>
        <v>28.317008014247548</v>
      </c>
    </row>
    <row r="5" spans="1:12" x14ac:dyDescent="0.25">
      <c r="A5">
        <v>2009</v>
      </c>
      <c r="B5">
        <v>3.04</v>
      </c>
      <c r="C5">
        <v>11.55</v>
      </c>
      <c r="D5" s="1">
        <f t="shared" si="0"/>
        <v>26.320346320346317</v>
      </c>
    </row>
    <row r="6" spans="1:12" x14ac:dyDescent="0.25">
      <c r="A6">
        <v>2010</v>
      </c>
      <c r="B6">
        <v>3.1</v>
      </c>
      <c r="C6">
        <v>11.87</v>
      </c>
      <c r="D6" s="1">
        <f t="shared" si="0"/>
        <v>26.116259477674813</v>
      </c>
    </row>
    <row r="7" spans="1:12" x14ac:dyDescent="0.25">
      <c r="A7">
        <v>2011</v>
      </c>
      <c r="B7">
        <v>3.47</v>
      </c>
      <c r="C7">
        <v>12.32</v>
      </c>
      <c r="D7" s="1">
        <f t="shared" si="0"/>
        <v>28.165584415584416</v>
      </c>
    </row>
    <row r="8" spans="1:12" x14ac:dyDescent="0.25">
      <c r="A8">
        <v>2012</v>
      </c>
      <c r="B8">
        <v>3.55</v>
      </c>
      <c r="C8">
        <v>12.75</v>
      </c>
      <c r="D8" s="1">
        <f t="shared" si="0"/>
        <v>27.843137254901961</v>
      </c>
    </row>
    <row r="9" spans="1:12" x14ac:dyDescent="0.25">
      <c r="A9">
        <v>2013</v>
      </c>
      <c r="B9">
        <v>3.65</v>
      </c>
      <c r="C9">
        <v>13.03</v>
      </c>
      <c r="D9" s="1">
        <f t="shared" si="0"/>
        <v>28.012279355333845</v>
      </c>
    </row>
    <row r="10" spans="1:12" x14ac:dyDescent="0.25">
      <c r="A10">
        <v>2014</v>
      </c>
      <c r="B10">
        <v>3.74</v>
      </c>
      <c r="C10">
        <v>13.31</v>
      </c>
      <c r="D10" s="1">
        <f t="shared" si="0"/>
        <v>28.099173553719009</v>
      </c>
    </row>
    <row r="11" spans="1:12" x14ac:dyDescent="0.25">
      <c r="A11">
        <v>2015</v>
      </c>
      <c r="B11">
        <v>3.81</v>
      </c>
      <c r="C11">
        <v>13.62</v>
      </c>
      <c r="D11" s="1">
        <f t="shared" si="0"/>
        <v>27.973568281938327</v>
      </c>
    </row>
    <row r="12" spans="1:12" x14ac:dyDescent="0.25">
      <c r="A12">
        <v>2016</v>
      </c>
      <c r="B12">
        <v>3.94</v>
      </c>
      <c r="C12">
        <v>13.91</v>
      </c>
      <c r="D12" s="1">
        <f t="shared" si="0"/>
        <v>28.324946081955428</v>
      </c>
    </row>
    <row r="13" spans="1:12" x14ac:dyDescent="0.25">
      <c r="A13">
        <v>2017</v>
      </c>
      <c r="B13">
        <v>3.99</v>
      </c>
      <c r="C13">
        <v>14.54</v>
      </c>
      <c r="D13" s="1">
        <f t="shared" si="0"/>
        <v>27.441540577716644</v>
      </c>
    </row>
  </sheetData>
  <pageMargins left="0.7" right="0.7" top="0.75" bottom="0.75" header="0.3" footer="0.3"/>
  <pageSetup orientation="portrait" horizontalDpi="1200" verticalDpi="1200" r:id="rId1"/>
  <headerFooter>
    <oddFooter>&amp;L&amp;"Times New Roman,Regular"&amp;12&amp;K00C0C0Proprietary</oddFooter>
    <evenFooter>&amp;L&amp;"Times New Roman,Regular"&amp;12&amp;K00C0C0Proprietary</evenFooter>
    <firstFooter>&amp;L&amp;"Times New Roman,Regular"&amp;12&amp;K00C0C0Proprietary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48C5D-E193-4531-ACEB-1C74187B17DA}">
  <sheetPr>
    <pageSetUpPr autoPageBreaks="0"/>
  </sheetPr>
  <dimension ref="B3:E28"/>
  <sheetViews>
    <sheetView tabSelected="1" workbookViewId="0">
      <selection activeCell="E18" sqref="E18:E28"/>
    </sheetView>
  </sheetViews>
  <sheetFormatPr defaultRowHeight="15" x14ac:dyDescent="0.25"/>
  <cols>
    <col min="2" max="2" width="11.140625" customWidth="1"/>
    <col min="3" max="3" width="36.140625" customWidth="1"/>
    <col min="4" max="4" width="25.7109375" customWidth="1"/>
    <col min="5" max="5" width="32.42578125" customWidth="1"/>
    <col min="8" max="8" width="17.28515625" customWidth="1"/>
    <col min="9" max="9" width="10" bestFit="1" customWidth="1"/>
  </cols>
  <sheetData>
    <row r="3" spans="2:5" x14ac:dyDescent="0.25">
      <c r="B3" s="9" t="s">
        <v>0</v>
      </c>
      <c r="C3" s="10" t="s">
        <v>27</v>
      </c>
      <c r="D3" s="10" t="s">
        <v>24</v>
      </c>
      <c r="E3" s="10" t="s">
        <v>28</v>
      </c>
    </row>
    <row r="4" spans="2:5" x14ac:dyDescent="0.25">
      <c r="B4" s="11">
        <v>2007</v>
      </c>
      <c r="C4" s="11">
        <v>1860</v>
      </c>
      <c r="D4" s="11">
        <v>8991</v>
      </c>
      <c r="E4" s="12">
        <f>(C4*100)/D4</f>
        <v>20.687354020687355</v>
      </c>
    </row>
    <row r="5" spans="2:5" x14ac:dyDescent="0.25">
      <c r="B5" s="11">
        <v>2008</v>
      </c>
      <c r="C5" s="11">
        <v>952</v>
      </c>
      <c r="D5" s="11">
        <v>11493</v>
      </c>
      <c r="E5" s="12">
        <f t="shared" ref="E5:E14" si="0">(C5*100)/D5</f>
        <v>8.2833028800139221</v>
      </c>
    </row>
    <row r="6" spans="2:5" x14ac:dyDescent="0.25">
      <c r="B6" s="11">
        <v>2009</v>
      </c>
      <c r="C6" s="11">
        <v>673</v>
      </c>
      <c r="D6" s="11">
        <v>11771</v>
      </c>
      <c r="E6" s="12">
        <f t="shared" si="0"/>
        <v>5.7174411689745988</v>
      </c>
    </row>
    <row r="7" spans="2:5" x14ac:dyDescent="0.25">
      <c r="B7" s="11">
        <v>2010</v>
      </c>
      <c r="C7" s="11">
        <v>2013</v>
      </c>
      <c r="D7" s="11">
        <v>13023</v>
      </c>
      <c r="E7" s="12">
        <f t="shared" si="0"/>
        <v>15.457267910619674</v>
      </c>
    </row>
    <row r="8" spans="2:5" x14ac:dyDescent="0.25">
      <c r="B8" s="11">
        <v>2011</v>
      </c>
      <c r="C8" s="11">
        <v>1789</v>
      </c>
      <c r="D8" s="11">
        <v>15021</v>
      </c>
      <c r="E8" s="12">
        <f t="shared" si="0"/>
        <v>11.90999267691898</v>
      </c>
    </row>
    <row r="9" spans="2:5" x14ac:dyDescent="0.25">
      <c r="B9" s="11">
        <v>2012</v>
      </c>
      <c r="C9" s="11">
        <v>1995</v>
      </c>
      <c r="D9" s="11">
        <v>13599</v>
      </c>
      <c r="E9" s="12">
        <f t="shared" si="0"/>
        <v>14.670196337966027</v>
      </c>
    </row>
    <row r="10" spans="2:5" x14ac:dyDescent="0.25">
      <c r="B10" s="11">
        <v>2013</v>
      </c>
      <c r="C10" s="11">
        <v>1494</v>
      </c>
      <c r="D10" s="11">
        <v>14322</v>
      </c>
      <c r="E10" s="12">
        <f t="shared" si="0"/>
        <v>10.431503979891076</v>
      </c>
    </row>
    <row r="11" spans="2:5" x14ac:dyDescent="0.25">
      <c r="B11" s="11">
        <v>2014</v>
      </c>
      <c r="C11" s="11">
        <v>871</v>
      </c>
      <c r="D11" s="11">
        <v>13545</v>
      </c>
      <c r="E11" s="12">
        <f t="shared" si="0"/>
        <v>6.4304171280915465</v>
      </c>
    </row>
    <row r="12" spans="2:5" x14ac:dyDescent="0.25">
      <c r="B12" s="11">
        <v>2015</v>
      </c>
      <c r="C12" s="11">
        <v>669</v>
      </c>
      <c r="D12" s="11">
        <v>12507</v>
      </c>
      <c r="E12" s="12">
        <f t="shared" si="0"/>
        <v>5.3490045574478291</v>
      </c>
    </row>
    <row r="13" spans="2:5" x14ac:dyDescent="0.25">
      <c r="B13" s="11">
        <v>2016</v>
      </c>
      <c r="C13" s="11">
        <v>331</v>
      </c>
      <c r="D13" s="11">
        <v>12094</v>
      </c>
      <c r="E13" s="12">
        <f t="shared" si="0"/>
        <v>2.7368943277658344</v>
      </c>
    </row>
    <row r="14" spans="2:5" x14ac:dyDescent="0.25">
      <c r="B14" s="11">
        <v>2017</v>
      </c>
      <c r="C14" s="11">
        <v>283</v>
      </c>
      <c r="D14" s="11">
        <v>12553</v>
      </c>
      <c r="E14" s="12">
        <f t="shared" si="0"/>
        <v>2.2544411694415678</v>
      </c>
    </row>
    <row r="17" spans="2:5" x14ac:dyDescent="0.25">
      <c r="B17" s="13" t="s">
        <v>0</v>
      </c>
      <c r="C17" s="14" t="s">
        <v>25</v>
      </c>
      <c r="D17" s="14" t="s">
        <v>26</v>
      </c>
      <c r="E17" s="14" t="s">
        <v>29</v>
      </c>
    </row>
    <row r="18" spans="2:5" x14ac:dyDescent="0.25">
      <c r="B18" s="13">
        <v>2007</v>
      </c>
      <c r="C18" s="15">
        <v>354</v>
      </c>
      <c r="D18" s="15">
        <v>8991</v>
      </c>
      <c r="E18" s="16">
        <f>(C18*100)/D18</f>
        <v>3.9372706039372707</v>
      </c>
    </row>
    <row r="19" spans="2:5" x14ac:dyDescent="0.25">
      <c r="B19" s="13">
        <v>2008</v>
      </c>
      <c r="C19" s="15">
        <v>401</v>
      </c>
      <c r="D19" s="15">
        <v>11493</v>
      </c>
      <c r="E19" s="16">
        <f t="shared" ref="E19:E28" si="1">(C19*100)/D19</f>
        <v>3.489080309753763</v>
      </c>
    </row>
    <row r="20" spans="2:5" x14ac:dyDescent="0.25">
      <c r="B20" s="13">
        <v>2009</v>
      </c>
      <c r="C20" s="15">
        <v>540</v>
      </c>
      <c r="D20" s="15">
        <v>11771</v>
      </c>
      <c r="E20" s="16">
        <f t="shared" si="1"/>
        <v>4.5875456630702578</v>
      </c>
    </row>
    <row r="21" spans="2:5" x14ac:dyDescent="0.25">
      <c r="B21" s="13">
        <v>2010</v>
      </c>
      <c r="C21" s="15">
        <v>839</v>
      </c>
      <c r="D21" s="15">
        <v>13023</v>
      </c>
      <c r="E21" s="16">
        <f t="shared" si="1"/>
        <v>6.442447976656684</v>
      </c>
    </row>
    <row r="22" spans="2:5" x14ac:dyDescent="0.25">
      <c r="B22" s="13">
        <v>2011</v>
      </c>
      <c r="C22" s="15">
        <v>841</v>
      </c>
      <c r="D22" s="15">
        <v>15021</v>
      </c>
      <c r="E22" s="16">
        <f t="shared" si="1"/>
        <v>5.5988283070368148</v>
      </c>
    </row>
    <row r="23" spans="2:5" x14ac:dyDescent="0.25">
      <c r="B23" s="13">
        <v>2012</v>
      </c>
      <c r="C23" s="15">
        <v>913</v>
      </c>
      <c r="D23" s="15">
        <v>13599</v>
      </c>
      <c r="E23" s="16">
        <f t="shared" si="1"/>
        <v>6.7137289506581368</v>
      </c>
    </row>
    <row r="24" spans="2:5" x14ac:dyDescent="0.25">
      <c r="B24" s="13">
        <v>2013</v>
      </c>
      <c r="C24" s="15">
        <v>979</v>
      </c>
      <c r="D24" s="15">
        <v>14322</v>
      </c>
      <c r="E24" s="16">
        <f t="shared" si="1"/>
        <v>6.8356374807987708</v>
      </c>
    </row>
    <row r="25" spans="2:5" x14ac:dyDescent="0.25">
      <c r="B25" s="13">
        <v>2014</v>
      </c>
      <c r="C25" s="15">
        <v>1061</v>
      </c>
      <c r="D25" s="15">
        <v>13545</v>
      </c>
      <c r="E25" s="16">
        <f t="shared" si="1"/>
        <v>7.8331487633813213</v>
      </c>
    </row>
    <row r="26" spans="2:5" x14ac:dyDescent="0.25">
      <c r="B26" s="13">
        <v>2015</v>
      </c>
      <c r="C26" s="15">
        <v>997</v>
      </c>
      <c r="D26" s="15">
        <v>12507</v>
      </c>
      <c r="E26" s="16">
        <f t="shared" si="1"/>
        <v>7.9715359398736707</v>
      </c>
    </row>
    <row r="27" spans="2:5" x14ac:dyDescent="0.25">
      <c r="B27" s="13">
        <v>2016</v>
      </c>
      <c r="C27" s="15">
        <v>799</v>
      </c>
      <c r="D27" s="15">
        <v>12094</v>
      </c>
      <c r="E27" s="16">
        <f t="shared" si="1"/>
        <v>6.6065817760873164</v>
      </c>
    </row>
    <row r="28" spans="2:5" x14ac:dyDescent="0.25">
      <c r="B28" s="13">
        <v>2017</v>
      </c>
      <c r="C28" s="15">
        <v>894</v>
      </c>
      <c r="D28" s="15">
        <v>12553</v>
      </c>
      <c r="E28" s="16">
        <f t="shared" si="1"/>
        <v>7.1218035529355532</v>
      </c>
    </row>
  </sheetData>
  <pageMargins left="0.7" right="0.7" top="0.75" bottom="0.75" header="0.3" footer="0.3"/>
  <pageSetup orientation="portrait" horizontalDpi="1200" verticalDpi="1200" r:id="rId1"/>
  <headerFooter>
    <oddFooter>&amp;L&amp;"Times New Roman,Regular"&amp;12&amp;K00C0C0Proprietary</oddFooter>
    <evenFooter>&amp;L&amp;"Times New Roman,Regular"&amp;12&amp;K00C0C0Proprietary</evenFooter>
    <firstFooter>&amp;L&amp;"Times New Roman,Regular"&amp;12&amp;K00C0C0Proprietary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124F6-2BE0-4190-B915-5A1E696D1C23}">
  <sheetPr>
    <pageSetUpPr autoPageBreaks="0"/>
  </sheetPr>
  <dimension ref="B1:H18"/>
  <sheetViews>
    <sheetView workbookViewId="0">
      <selection activeCell="B1" sqref="B1:H17"/>
    </sheetView>
  </sheetViews>
  <sheetFormatPr defaultRowHeight="15" x14ac:dyDescent="0.25"/>
  <cols>
    <col min="1" max="1" width="23" customWidth="1"/>
    <col min="2" max="2" width="24.28515625" customWidth="1"/>
    <col min="3" max="3" width="27.140625" customWidth="1"/>
    <col min="4" max="4" width="28.42578125" customWidth="1"/>
    <col min="5" max="5" width="27.28515625" customWidth="1"/>
    <col min="6" max="6" width="30.85546875" customWidth="1"/>
    <col min="7" max="7" width="27.42578125" customWidth="1"/>
    <col min="8" max="8" width="29.140625" customWidth="1"/>
  </cols>
  <sheetData>
    <row r="1" spans="2:8" ht="19.5" customHeight="1" x14ac:dyDescent="0.25">
      <c r="B1" s="7"/>
      <c r="C1" s="4">
        <v>2007</v>
      </c>
      <c r="D1" s="5"/>
      <c r="E1" s="4">
        <v>2012</v>
      </c>
      <c r="F1" s="5"/>
      <c r="G1" s="4">
        <v>2017</v>
      </c>
      <c r="H1" s="5"/>
    </row>
    <row r="2" spans="2:8" ht="30.75" customHeight="1" x14ac:dyDescent="0.25">
      <c r="B2" s="7"/>
      <c r="C2" s="6" t="s">
        <v>7</v>
      </c>
      <c r="D2" s="6" t="s">
        <v>8</v>
      </c>
      <c r="E2" s="6" t="s">
        <v>7</v>
      </c>
      <c r="F2" s="6" t="s">
        <v>8</v>
      </c>
      <c r="G2" s="6" t="s">
        <v>7</v>
      </c>
      <c r="H2" s="6" t="s">
        <v>8</v>
      </c>
    </row>
    <row r="3" spans="2:8" ht="24.75" customHeight="1" x14ac:dyDescent="0.25">
      <c r="B3" s="7"/>
      <c r="C3" s="6" t="s">
        <v>9</v>
      </c>
      <c r="D3" s="6" t="s">
        <v>9</v>
      </c>
      <c r="E3" s="6" t="s">
        <v>9</v>
      </c>
      <c r="F3" s="6" t="s">
        <v>9</v>
      </c>
      <c r="G3" s="6" t="s">
        <v>9</v>
      </c>
      <c r="H3" s="6" t="s">
        <v>9</v>
      </c>
    </row>
    <row r="4" spans="2:8" x14ac:dyDescent="0.25">
      <c r="B4" s="8" t="s">
        <v>10</v>
      </c>
      <c r="C4" s="8">
        <v>100</v>
      </c>
      <c r="D4" s="8">
        <v>185</v>
      </c>
      <c r="E4" s="8">
        <v>94.7</v>
      </c>
      <c r="F4" s="8">
        <v>180</v>
      </c>
      <c r="G4" s="8">
        <v>93.8</v>
      </c>
      <c r="H4" s="8">
        <v>190</v>
      </c>
    </row>
    <row r="5" spans="2:8" x14ac:dyDescent="0.25">
      <c r="B5" s="8" t="s">
        <v>11</v>
      </c>
      <c r="C5" s="8">
        <v>107</v>
      </c>
      <c r="D5" s="8">
        <v>310</v>
      </c>
      <c r="E5" s="8">
        <v>99.6</v>
      </c>
      <c r="F5" s="8">
        <v>283</v>
      </c>
      <c r="G5" s="8">
        <v>93.1</v>
      </c>
      <c r="H5" s="8">
        <v>266</v>
      </c>
    </row>
    <row r="6" spans="2:8" x14ac:dyDescent="0.25">
      <c r="B6" s="8" t="s">
        <v>12</v>
      </c>
      <c r="C6" s="8">
        <v>115.4</v>
      </c>
      <c r="D6" s="8">
        <v>360</v>
      </c>
      <c r="E6" s="8">
        <v>109.6</v>
      </c>
      <c r="F6" s="8">
        <v>342</v>
      </c>
      <c r="G6" s="8">
        <v>109.2</v>
      </c>
      <c r="H6" s="8">
        <v>342</v>
      </c>
    </row>
    <row r="7" spans="2:8" x14ac:dyDescent="0.25">
      <c r="B7" s="8" t="s">
        <v>13</v>
      </c>
      <c r="C7" s="8">
        <v>106.4</v>
      </c>
      <c r="D7" s="8">
        <v>234</v>
      </c>
      <c r="E7" s="8">
        <v>101.8</v>
      </c>
      <c r="F7" s="8">
        <v>224</v>
      </c>
      <c r="G7" s="8">
        <v>101</v>
      </c>
      <c r="H7" s="8">
        <v>229</v>
      </c>
    </row>
    <row r="8" spans="2:8" x14ac:dyDescent="0.25">
      <c r="B8" s="8" t="s">
        <v>14</v>
      </c>
      <c r="C8" s="8">
        <v>164</v>
      </c>
      <c r="D8" s="8">
        <v>426</v>
      </c>
      <c r="E8" s="8">
        <v>160.4</v>
      </c>
      <c r="F8" s="8">
        <v>417</v>
      </c>
      <c r="G8" s="8">
        <v>160.19999999999999</v>
      </c>
      <c r="H8" s="8">
        <v>417</v>
      </c>
    </row>
    <row r="9" spans="2:8" x14ac:dyDescent="0.25">
      <c r="B9" s="8" t="s">
        <v>15</v>
      </c>
      <c r="C9" s="8">
        <v>39.4</v>
      </c>
      <c r="D9" s="8">
        <v>110</v>
      </c>
      <c r="E9" s="8">
        <v>35</v>
      </c>
      <c r="F9" s="8">
        <v>101</v>
      </c>
      <c r="G9" s="8">
        <v>35.799999999999997</v>
      </c>
      <c r="H9" s="8">
        <v>100</v>
      </c>
    </row>
    <row r="10" spans="2:8" x14ac:dyDescent="0.25">
      <c r="B10" s="8" t="s">
        <v>16</v>
      </c>
      <c r="C10" s="8">
        <v>94.2</v>
      </c>
      <c r="D10" s="8">
        <v>261</v>
      </c>
      <c r="E10" s="8">
        <v>86</v>
      </c>
      <c r="F10" s="8">
        <v>238</v>
      </c>
      <c r="G10" s="8">
        <v>82.3</v>
      </c>
      <c r="H10" s="8">
        <v>230</v>
      </c>
    </row>
    <row r="11" spans="2:8" x14ac:dyDescent="0.25">
      <c r="B11" s="8" t="s">
        <v>17</v>
      </c>
      <c r="C11" s="8">
        <v>103.4</v>
      </c>
      <c r="D11" s="8">
        <v>248</v>
      </c>
      <c r="E11" s="8">
        <v>99</v>
      </c>
      <c r="F11" s="8">
        <v>238</v>
      </c>
      <c r="G11" s="8">
        <v>91.3</v>
      </c>
      <c r="H11" s="8">
        <v>223</v>
      </c>
    </row>
    <row r="12" spans="2:8" x14ac:dyDescent="0.25">
      <c r="B12" s="8" t="s">
        <v>18</v>
      </c>
      <c r="C12" s="8">
        <v>123</v>
      </c>
      <c r="D12" s="8">
        <v>345</v>
      </c>
      <c r="E12" s="8">
        <v>119</v>
      </c>
      <c r="F12" s="8">
        <v>335</v>
      </c>
      <c r="G12" s="8">
        <v>119.4</v>
      </c>
      <c r="H12" s="8">
        <v>331</v>
      </c>
    </row>
    <row r="13" spans="2:8" x14ac:dyDescent="0.25">
      <c r="B13" s="8" t="s">
        <v>19</v>
      </c>
      <c r="C13" s="8">
        <v>115.3</v>
      </c>
      <c r="D13" s="8">
        <v>248</v>
      </c>
      <c r="E13" s="8">
        <v>110.2</v>
      </c>
      <c r="F13" s="8">
        <v>239</v>
      </c>
      <c r="G13" s="8">
        <v>110.3</v>
      </c>
      <c r="H13" s="8">
        <v>243</v>
      </c>
    </row>
    <row r="14" spans="2:8" x14ac:dyDescent="0.25">
      <c r="B14" s="8" t="s">
        <v>20</v>
      </c>
      <c r="C14" s="8">
        <v>108</v>
      </c>
      <c r="D14" s="8">
        <v>275</v>
      </c>
      <c r="E14" s="8">
        <v>100.2</v>
      </c>
      <c r="F14" s="8">
        <v>255</v>
      </c>
      <c r="G14" s="8">
        <v>91.3</v>
      </c>
      <c r="H14" s="8">
        <v>237</v>
      </c>
    </row>
    <row r="15" spans="2:8" x14ac:dyDescent="0.25">
      <c r="B15" s="8" t="s">
        <v>21</v>
      </c>
      <c r="C15" s="8">
        <v>115</v>
      </c>
      <c r="D15" s="8">
        <v>323</v>
      </c>
      <c r="E15" s="8">
        <v>103</v>
      </c>
      <c r="F15" s="8">
        <v>290</v>
      </c>
      <c r="G15" s="8">
        <v>99.6</v>
      </c>
      <c r="H15" s="8">
        <v>280</v>
      </c>
    </row>
    <row r="16" spans="2:8" ht="15.75" thickBot="1" x14ac:dyDescent="0.3">
      <c r="B16" s="8" t="s">
        <v>22</v>
      </c>
      <c r="C16" s="8">
        <v>100</v>
      </c>
      <c r="D16" s="8">
        <v>275</v>
      </c>
      <c r="E16" s="8">
        <v>93</v>
      </c>
      <c r="F16" s="8">
        <v>257</v>
      </c>
      <c r="G16" s="8">
        <v>93.8</v>
      </c>
      <c r="H16" s="8">
        <v>258</v>
      </c>
    </row>
    <row r="17" spans="2:8" ht="49.5" customHeight="1" thickTop="1" thickBot="1" x14ac:dyDescent="0.3">
      <c r="B17" s="3" t="s">
        <v>23</v>
      </c>
      <c r="C17" s="2">
        <v>1391.1</v>
      </c>
      <c r="D17" s="2">
        <v>3600</v>
      </c>
      <c r="E17" s="2">
        <v>1311.5</v>
      </c>
      <c r="F17" s="2">
        <v>3399</v>
      </c>
      <c r="G17" s="2">
        <v>1281.0999999999999</v>
      </c>
      <c r="H17" s="2">
        <v>3346</v>
      </c>
    </row>
    <row r="18" spans="2:8" ht="15.75" thickTop="1" x14ac:dyDescent="0.25"/>
  </sheetData>
  <mergeCells count="3">
    <mergeCell ref="C1:D1"/>
    <mergeCell ref="E1:F1"/>
    <mergeCell ref="G1:H1"/>
  </mergeCells>
  <pageMargins left="0.7" right="0.7" top="0.75" bottom="0.75" header="0.3" footer="0.3"/>
  <pageSetup orientation="portrait" horizontalDpi="1200" verticalDpi="1200" r:id="rId1"/>
  <headerFooter>
    <oddFooter>&amp;L&amp;"Times New Roman,Regular"&amp;12&amp;K00C0C0Proprietary</oddFooter>
    <evenFooter>&amp;L&amp;"Times New Roman,Regular"&amp;12&amp;K00C0C0Proprietary</evenFooter>
    <firstFooter>&amp;L&amp;"Times New Roman,Regular"&amp;12&amp;K00C0C0Proprietary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8B38DA024E80469DC430C77236EF03" ma:contentTypeVersion="12" ma:contentTypeDescription="Create a new document." ma:contentTypeScope="" ma:versionID="f34e30731cc30fa1f54f69f31bddb7a8">
  <xsd:schema xmlns:xsd="http://www.w3.org/2001/XMLSchema" xmlns:xs="http://www.w3.org/2001/XMLSchema" xmlns:p="http://schemas.microsoft.com/office/2006/metadata/properties" xmlns:ns3="298c9e26-7d7e-42d1-9fb5-b3fc3fc3e341" xmlns:ns4="c320097b-e583-49da-98a1-dfc9696069cf" targetNamespace="http://schemas.microsoft.com/office/2006/metadata/properties" ma:root="true" ma:fieldsID="c286b29df77331e3bbe708f1f25c1921" ns3:_="" ns4:_="">
    <xsd:import namespace="298c9e26-7d7e-42d1-9fb5-b3fc3fc3e341"/>
    <xsd:import namespace="c320097b-e583-49da-98a1-dfc9696069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c9e26-7d7e-42d1-9fb5-b3fc3fc3e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0097b-e583-49da-98a1-dfc9696069c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80054B-10C0-453B-98EC-5D582ECAA8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9D87021-A9BE-4CA8-B0D7-F40A579ED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9AB25F-B6BA-4DE6-B4AE-7238244939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8c9e26-7d7e-42d1-9fb5-b3fc3fc3e341"/>
    <ds:schemaRef ds:uri="c320097b-e583-49da-98a1-dfc9696069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Agriculture share GDP</vt:lpstr>
      <vt:lpstr>employement</vt:lpstr>
      <vt:lpstr>export of cotton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Suyarov, Jasurbek</dc:creator>
  <cp:lastModifiedBy>Suyarov, Jasurbek</cp:lastModifiedBy>
  <dcterms:created xsi:type="dcterms:W3CDTF">2019-11-23T14:56:51Z</dcterms:created>
  <dcterms:modified xsi:type="dcterms:W3CDTF">2019-11-24T22:40:58Z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b04d64e3-2458-4462-91ee-055f5ea70fa7</vt:lpwstr>
  </property>
  <property fmtid="{D5CDD505-2E9C-101B-9397-08002B2CF9AE}" pid="3" name="bjSaver">
    <vt:lpwstr>7h5iRXSpmKOFEwKLly50/cprRuxETK0T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origin="userSelected" xmlns="http://www.boldonj</vt:lpwstr>
  </property>
  <property fmtid="{D5CDD505-2E9C-101B-9397-08002B2CF9AE}" pid="5" name="bjDocumentLabelXML-0">
    <vt:lpwstr>ames.com/2008/01/sie/internal/label"&gt;&lt;element uid="id_classification_euconfidential" value="" /&gt;&lt;element uid="cefbaa69-3bfa-4b56-8d22-6839cb7b06d0" value="" /&gt;&lt;/sisl&gt;</vt:lpwstr>
  </property>
  <property fmtid="{D5CDD505-2E9C-101B-9397-08002B2CF9AE}" pid="6" name="bjDocumentSecurityLabel">
    <vt:lpwstr>Proprietary</vt:lpwstr>
  </property>
  <property fmtid="{D5CDD505-2E9C-101B-9397-08002B2CF9AE}" pid="7" name="MerckMetadataExchange">
    <vt:lpwstr>!$MRK@Proprietary-Footer-Left</vt:lpwstr>
  </property>
  <property fmtid="{D5CDD505-2E9C-101B-9397-08002B2CF9AE}" pid="8" name="bjLeftFooterLabel-first">
    <vt:lpwstr>&amp;"Times New Roman,Regular"&amp;12&amp;K00C0C0Proprietary</vt:lpwstr>
  </property>
  <property fmtid="{D5CDD505-2E9C-101B-9397-08002B2CF9AE}" pid="9" name="bjLeftFooterLabel-even">
    <vt:lpwstr>&amp;"Times New Roman,Regular"&amp;12&amp;K00C0C0Proprietary</vt:lpwstr>
  </property>
  <property fmtid="{D5CDD505-2E9C-101B-9397-08002B2CF9AE}" pid="10" name="bjLeftFooterLabel">
    <vt:lpwstr>&amp;"Times New Roman,Regular"&amp;12&amp;K00C0C0Proprietary</vt:lpwstr>
  </property>
  <property fmtid="{D5CDD505-2E9C-101B-9397-08002B2CF9AE}" pid="11" name="ContentTypeId">
    <vt:lpwstr>0x010100A88B38DA024E80469DC430C77236EF03</vt:lpwstr>
  </property>
</Properties>
</file>