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asfabianek/Desktop/Bakalářská práce/"/>
    </mc:Choice>
  </mc:AlternateContent>
  <xr:revisionPtr revIDLastSave="0" documentId="8_{666527C5-97BF-204A-9DF6-1A12C2F9FE0A}" xr6:coauthVersionLast="47" xr6:coauthVersionMax="47" xr10:uidLastSave="{00000000-0000-0000-0000-000000000000}"/>
  <bookViews>
    <workbookView xWindow="280" yWindow="500" windowWidth="28240" windowHeight="16840" xr2:uid="{7FED182A-F0D0-0541-A386-585DFFFA1F3F}"/>
  </bookViews>
  <sheets>
    <sheet name="2 trasy" sheetId="2" r:id="rId1"/>
    <sheet name="2 trasy upravený" sheetId="3" r:id="rId2"/>
    <sheet name="Výsledky" sheetId="4" r:id="rId3"/>
    <sheet name="List1" sheetId="1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4" l="1"/>
  <c r="R7" i="4"/>
  <c r="I14" i="4"/>
  <c r="I17" i="4" s="1"/>
  <c r="R14" i="4"/>
  <c r="D17" i="4"/>
  <c r="E17" i="4"/>
  <c r="F17" i="4"/>
  <c r="G17" i="4"/>
  <c r="H17" i="4"/>
  <c r="M17" i="4"/>
  <c r="N17" i="4"/>
  <c r="O17" i="4"/>
  <c r="P17" i="4"/>
  <c r="Q17" i="4"/>
  <c r="R17" i="4"/>
  <c r="L32" i="3"/>
  <c r="P32" i="3"/>
  <c r="C34" i="3"/>
  <c r="G34" i="3"/>
  <c r="C44" i="3"/>
  <c r="G44" i="3"/>
  <c r="L44" i="3"/>
  <c r="P44" i="3"/>
  <c r="C56" i="3"/>
  <c r="G56" i="3"/>
  <c r="L58" i="3"/>
  <c r="P58" i="3"/>
  <c r="C70" i="3"/>
  <c r="G70" i="3"/>
  <c r="L71" i="3"/>
  <c r="P71" i="3"/>
  <c r="C83" i="3"/>
  <c r="G83" i="3"/>
  <c r="L83" i="3"/>
  <c r="P83" i="3"/>
  <c r="C32" i="2"/>
  <c r="G32" i="2"/>
  <c r="J33" i="2"/>
  <c r="N33" i="2"/>
  <c r="G42" i="2"/>
  <c r="C43" i="2"/>
  <c r="J46" i="2"/>
  <c r="N46" i="2"/>
  <c r="C59" i="2"/>
  <c r="G59" i="2"/>
  <c r="J61" i="2"/>
  <c r="N61" i="2"/>
  <c r="C72" i="2"/>
  <c r="G72" i="2"/>
  <c r="J75" i="2"/>
  <c r="N75" i="2"/>
  <c r="C88" i="2"/>
  <c r="G88" i="2"/>
  <c r="J89" i="2"/>
  <c r="N89" i="2"/>
</calcChain>
</file>

<file path=xl/sharedStrings.xml><?xml version="1.0" encoding="utf-8"?>
<sst xmlns="http://schemas.openxmlformats.org/spreadsheetml/2006/main" count="619" uniqueCount="97">
  <si>
    <t>6h</t>
  </si>
  <si>
    <t>celkem</t>
  </si>
  <si>
    <t>------</t>
  </si>
  <si>
    <t>Praha - Libeň (Garáž)</t>
  </si>
  <si>
    <t>8h 53min</t>
  </si>
  <si>
    <t>Praha - logistické centrum 6</t>
  </si>
  <si>
    <t>Praha - Krč (Garáž)</t>
  </si>
  <si>
    <t>Praha - logistické centrum 8</t>
  </si>
  <si>
    <t>Praha - prodejna aut Čestlice</t>
  </si>
  <si>
    <t>Praha - výrobní hala Hostivař</t>
  </si>
  <si>
    <t>Říčany - logistické centrum 3</t>
  </si>
  <si>
    <t>Praha - logistické centrum 7</t>
  </si>
  <si>
    <t>Říčany - logistické centrum 2</t>
  </si>
  <si>
    <t>Praha - dopravní podniky Malešice</t>
  </si>
  <si>
    <t>Říčany - domov seniorů</t>
  </si>
  <si>
    <t>Praha - kanceláře Malešice</t>
  </si>
  <si>
    <t>Říčany - logistické centrum 1</t>
  </si>
  <si>
    <t>Praha - logistické centrum 5</t>
  </si>
  <si>
    <t>Praha - ubytovna Lhotka</t>
  </si>
  <si>
    <t>Praha - logistické centrum 4</t>
  </si>
  <si>
    <t>Praha - kanceláře Krč</t>
  </si>
  <si>
    <t>Praha - Letňany (centrála)</t>
  </si>
  <si>
    <t>Praha - Jedličkův ústav Nusle</t>
  </si>
  <si>
    <t>Praha - střední škola Strašnice</t>
  </si>
  <si>
    <t>čas strávený na této lokaci</t>
  </si>
  <si>
    <t>odjezd</t>
  </si>
  <si>
    <t>příjezd</t>
  </si>
  <si>
    <t>km</t>
  </si>
  <si>
    <t>Pátek</t>
  </si>
  <si>
    <t>Praha - střední škola Záběhlice</t>
  </si>
  <si>
    <t>Praha - Letňany (Centrála)</t>
  </si>
  <si>
    <t>7h 3min</t>
  </si>
  <si>
    <t>-------</t>
  </si>
  <si>
    <t>6h 25min</t>
  </si>
  <si>
    <t>Modletice - prodejna techniky</t>
  </si>
  <si>
    <t>Praha - kanceláře Vršovice</t>
  </si>
  <si>
    <t>Praha - zimní stadion Vršovice</t>
  </si>
  <si>
    <t>Všechromy</t>
  </si>
  <si>
    <t>Praha - tělocvična Vyšehrad</t>
  </si>
  <si>
    <t>Praha - vysoká škola Žižkov</t>
  </si>
  <si>
    <t>Čtvrtek</t>
  </si>
  <si>
    <t>6h 15min</t>
  </si>
  <si>
    <t>Praha - banka Vysočany</t>
  </si>
  <si>
    <t>8h 48min</t>
  </si>
  <si>
    <t>Praha - kovovýroba Vysočany</t>
  </si>
  <si>
    <t>Středa</t>
  </si>
  <si>
    <t>5h 39min</t>
  </si>
  <si>
    <t>Praha - distributor potravin H. Měcholupy</t>
  </si>
  <si>
    <t>5h 37min</t>
  </si>
  <si>
    <t>Praha - vysoký škola Žižkov</t>
  </si>
  <si>
    <t>Úterý</t>
  </si>
  <si>
    <t>7h 8min</t>
  </si>
  <si>
    <t>Praha - tělocvična Horní Počernice</t>
  </si>
  <si>
    <t>Pondělí</t>
  </si>
  <si>
    <t>1X</t>
  </si>
  <si>
    <t>3X</t>
  </si>
  <si>
    <t>3x</t>
  </si>
  <si>
    <t>Praha - střední škola Vršovice</t>
  </si>
  <si>
    <t>2X</t>
  </si>
  <si>
    <t>6X</t>
  </si>
  <si>
    <t>5X</t>
  </si>
  <si>
    <t>7X</t>
  </si>
  <si>
    <t>4X</t>
  </si>
  <si>
    <t>Praha - Jedličkův Ústav Nusle</t>
  </si>
  <si>
    <t>SN</t>
  </si>
  <si>
    <t>PN</t>
  </si>
  <si>
    <t>TA</t>
  </si>
  <si>
    <t>PA</t>
  </si>
  <si>
    <t>TN</t>
  </si>
  <si>
    <t>Frekvence doplňování týdně</t>
  </si>
  <si>
    <t>Druh automatu</t>
  </si>
  <si>
    <t>Trasa 2 -  Zásobovač 2</t>
  </si>
  <si>
    <t>Trasa 1 - Zásobovač 1</t>
  </si>
  <si>
    <t>nakládka + obsluha automatů</t>
  </si>
  <si>
    <t>4h 44min</t>
  </si>
  <si>
    <t>7h 6min</t>
  </si>
  <si>
    <t>Praha - prodejna aut</t>
  </si>
  <si>
    <t>Praha - JÚ Nusle</t>
  </si>
  <si>
    <t>--------</t>
  </si>
  <si>
    <t>4h 47min</t>
  </si>
  <si>
    <t>6h 20min</t>
  </si>
  <si>
    <t>Modletice - prodejna tecniky</t>
  </si>
  <si>
    <t>5h 3min</t>
  </si>
  <si>
    <t>6h 27min</t>
  </si>
  <si>
    <t>5h 33min</t>
  </si>
  <si>
    <t>4 h 54min</t>
  </si>
  <si>
    <t>8h 5min</t>
  </si>
  <si>
    <t>5h 9min</t>
  </si>
  <si>
    <t>rozdíl</t>
  </si>
  <si>
    <t>najetých kilometrů</t>
  </si>
  <si>
    <t>čas strávený v autě</t>
  </si>
  <si>
    <t>čas na trase</t>
  </si>
  <si>
    <t>PO</t>
  </si>
  <si>
    <t>ujetých kilometrů</t>
  </si>
  <si>
    <t>PŘED</t>
  </si>
  <si>
    <t>Trasa 2</t>
  </si>
  <si>
    <t>Trasa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</si>
</sst>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400]h:mm:ss\ AM/PM"/>
    <numFmt numFmtId="165" formatCode="_-* #,##0_-;\-* #,##0_-;_-* &quot;-&quot;??_-;_-@_-"/>
  </numFmts>
  <fonts count="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164" fontId="1" fillId="0" borderId="1" xfId="1" applyNumberFormat="1" applyBorder="1"/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/>
    <xf numFmtId="164" fontId="1" fillId="0" borderId="2" xfId="1" quotePrefix="1" applyNumberFormat="1" applyBorder="1" applyAlignment="1">
      <alignment horizontal="center" vertical="center"/>
    </xf>
    <xf numFmtId="0" fontId="1" fillId="0" borderId="2" xfId="1" quotePrefix="1" applyBorder="1" applyAlignment="1">
      <alignment horizontal="center" vertical="center"/>
    </xf>
    <xf numFmtId="20" fontId="1" fillId="0" borderId="2" xfId="1" applyNumberFormat="1" applyBorder="1" applyAlignment="1">
      <alignment horizontal="center" vertical="center"/>
    </xf>
    <xf numFmtId="164" fontId="1" fillId="0" borderId="0" xfId="1" applyNumberFormat="1"/>
    <xf numFmtId="164" fontId="1" fillId="0" borderId="2" xfId="1" applyNumberFormat="1" applyBorder="1" applyAlignment="1">
      <alignment horizontal="center" vertical="center"/>
    </xf>
    <xf numFmtId="20" fontId="2" fillId="0" borderId="2" xfId="1" applyNumberFormat="1" applyFont="1" applyBorder="1" applyAlignment="1">
      <alignment horizontal="center" vertical="center"/>
    </xf>
    <xf numFmtId="20" fontId="1" fillId="0" borderId="0" xfId="1" applyNumberFormat="1"/>
    <xf numFmtId="0" fontId="1" fillId="0" borderId="1" xfId="1" applyBorder="1" applyAlignment="1">
      <alignment vertical="center"/>
    </xf>
    <xf numFmtId="165" fontId="0" fillId="0" borderId="2" xfId="2" applyNumberFormat="1" applyFont="1" applyBorder="1" applyAlignment="1">
      <alignment horizontal="center" vertical="center"/>
    </xf>
    <xf numFmtId="20" fontId="1" fillId="0" borderId="2" xfId="1" quotePrefix="1" applyNumberForma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" fillId="0" borderId="0" xfId="1" applyAlignment="1">
      <alignment horizontal="center" vertical="center"/>
    </xf>
    <xf numFmtId="1" fontId="0" fillId="0" borderId="2" xfId="2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1" fillId="0" borderId="2" xfId="1" quotePrefix="1" applyBorder="1" applyAlignment="1">
      <alignment horizontal="center" vertical="center"/>
    </xf>
    <xf numFmtId="0" fontId="1" fillId="0" borderId="2" xfId="1" applyBorder="1"/>
    <xf numFmtId="46" fontId="1" fillId="0" borderId="2" xfId="1" applyNumberFormat="1" applyBorder="1" applyAlignment="1">
      <alignment horizontal="center" vertical="center"/>
    </xf>
  </cellXfs>
  <cellStyles count="3">
    <cellStyle name="Čárka 2" xfId="2" xr:uid="{B1E115A5-4A2B-2A48-A53C-25419BCABF2A}"/>
    <cellStyle name="Normální" xfId="0" builtinId="0"/>
    <cellStyle name="Normální 2" xfId="1" xr:uid="{7859BC82-ADA8-B646-94F4-775F8004B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3D42-1C72-BC49-9AC4-6E840C851139}">
  <dimension ref="B1:Q89"/>
  <sheetViews>
    <sheetView tabSelected="1" zoomScale="150" zoomScaleNormal="150" workbookViewId="0">
      <selection activeCell="O38" sqref="O38"/>
    </sheetView>
  </sheetViews>
  <sheetFormatPr baseColWidth="10" defaultRowHeight="15" x14ac:dyDescent="0.2"/>
  <cols>
    <col min="1" max="1" width="10.83203125" style="1"/>
    <col min="2" max="2" width="28.1640625" style="1" bestFit="1" customWidth="1"/>
    <col min="3" max="3" width="12.5" style="1" bestFit="1" customWidth="1"/>
    <col min="4" max="4" width="8.5" style="1" bestFit="1" customWidth="1"/>
    <col min="5" max="5" width="8.33203125" style="1" bestFit="1" customWidth="1"/>
    <col min="6" max="6" width="22.5" style="1" bestFit="1" customWidth="1"/>
    <col min="7" max="8" width="10.83203125" style="1"/>
    <col min="9" max="9" width="33.5" style="1" bestFit="1" customWidth="1"/>
    <col min="10" max="12" width="10.83203125" style="1"/>
    <col min="13" max="13" width="22.6640625" style="1" bestFit="1" customWidth="1"/>
    <col min="14" max="14" width="11.33203125" style="1" bestFit="1" customWidth="1"/>
    <col min="15" max="16384" width="10.83203125" style="1"/>
  </cols>
  <sheetData>
    <row r="1" spans="2:13" x14ac:dyDescent="0.2">
      <c r="B1" s="3" t="s">
        <v>72</v>
      </c>
      <c r="C1" s="3" t="s">
        <v>70</v>
      </c>
      <c r="D1" s="3"/>
      <c r="E1" s="3"/>
      <c r="F1" s="3" t="s">
        <v>69</v>
      </c>
      <c r="I1" s="3" t="s">
        <v>71</v>
      </c>
      <c r="J1" s="3" t="s">
        <v>70</v>
      </c>
      <c r="K1" s="3"/>
      <c r="L1" s="3"/>
      <c r="M1" s="3" t="s">
        <v>69</v>
      </c>
    </row>
    <row r="2" spans="2:13" x14ac:dyDescent="0.2">
      <c r="B2" s="3"/>
      <c r="C2" s="4" t="s">
        <v>68</v>
      </c>
      <c r="D2" s="4" t="s">
        <v>67</v>
      </c>
      <c r="E2" s="4" t="s">
        <v>64</v>
      </c>
      <c r="F2" s="3"/>
      <c r="I2" s="3"/>
      <c r="J2" s="4" t="s">
        <v>66</v>
      </c>
      <c r="K2" s="4" t="s">
        <v>65</v>
      </c>
      <c r="L2" s="4" t="s">
        <v>64</v>
      </c>
      <c r="M2" s="3"/>
    </row>
    <row r="3" spans="2:13" x14ac:dyDescent="0.2">
      <c r="B3" s="4" t="s">
        <v>63</v>
      </c>
      <c r="C3" s="4">
        <v>1</v>
      </c>
      <c r="D3" s="4">
        <v>1</v>
      </c>
      <c r="E3" s="4"/>
      <c r="F3" s="4" t="s">
        <v>62</v>
      </c>
      <c r="I3" s="4" t="s">
        <v>13</v>
      </c>
      <c r="J3" s="4">
        <v>5</v>
      </c>
      <c r="K3" s="4">
        <v>2</v>
      </c>
      <c r="L3" s="4">
        <v>1</v>
      </c>
      <c r="M3" s="4" t="s">
        <v>61</v>
      </c>
    </row>
    <row r="4" spans="2:13" x14ac:dyDescent="0.2">
      <c r="B4" s="4" t="s">
        <v>16</v>
      </c>
      <c r="C4" s="4">
        <v>2</v>
      </c>
      <c r="D4" s="4">
        <v>4</v>
      </c>
      <c r="E4" s="4"/>
      <c r="F4" s="4" t="s">
        <v>60</v>
      </c>
      <c r="I4" s="11" t="s">
        <v>11</v>
      </c>
      <c r="J4" s="4">
        <v>1</v>
      </c>
      <c r="K4" s="4">
        <v>1</v>
      </c>
      <c r="L4" s="4"/>
      <c r="M4" s="4" t="s">
        <v>60</v>
      </c>
    </row>
    <row r="5" spans="2:13" x14ac:dyDescent="0.2">
      <c r="B5" s="4" t="s">
        <v>29</v>
      </c>
      <c r="C5" s="4">
        <v>1</v>
      </c>
      <c r="D5" s="4">
        <v>1</v>
      </c>
      <c r="E5" s="4">
        <v>1</v>
      </c>
      <c r="F5" s="4" t="s">
        <v>60</v>
      </c>
      <c r="I5" s="4" t="s">
        <v>15</v>
      </c>
      <c r="J5" s="4"/>
      <c r="K5" s="4">
        <v>1</v>
      </c>
      <c r="L5" s="4"/>
      <c r="M5" s="4" t="s">
        <v>60</v>
      </c>
    </row>
    <row r="6" spans="2:13" x14ac:dyDescent="0.2">
      <c r="B6" s="4" t="s">
        <v>12</v>
      </c>
      <c r="C6" s="4">
        <v>1</v>
      </c>
      <c r="D6" s="4">
        <v>1</v>
      </c>
      <c r="E6" s="4"/>
      <c r="F6" s="4" t="s">
        <v>55</v>
      </c>
      <c r="I6" s="8" t="s">
        <v>9</v>
      </c>
      <c r="J6" s="4"/>
      <c r="K6" s="4">
        <v>1</v>
      </c>
      <c r="L6" s="4"/>
      <c r="M6" s="4" t="s">
        <v>55</v>
      </c>
    </row>
    <row r="7" spans="2:13" x14ac:dyDescent="0.2">
      <c r="B7" s="4" t="s">
        <v>10</v>
      </c>
      <c r="C7" s="4">
        <v>1</v>
      </c>
      <c r="D7" s="4">
        <v>1</v>
      </c>
      <c r="E7" s="4"/>
      <c r="F7" s="4" t="s">
        <v>55</v>
      </c>
      <c r="I7" s="11" t="s">
        <v>7</v>
      </c>
      <c r="J7" s="4">
        <v>1</v>
      </c>
      <c r="K7" s="4">
        <v>1</v>
      </c>
      <c r="L7" s="4"/>
      <c r="M7" s="4" t="s">
        <v>55</v>
      </c>
    </row>
    <row r="8" spans="2:13" x14ac:dyDescent="0.2">
      <c r="B8" s="4" t="s">
        <v>14</v>
      </c>
      <c r="C8" s="4">
        <v>1</v>
      </c>
      <c r="D8" s="4">
        <v>1</v>
      </c>
      <c r="E8" s="4"/>
      <c r="F8" s="4" t="s">
        <v>55</v>
      </c>
      <c r="I8" s="8" t="s">
        <v>19</v>
      </c>
      <c r="J8" s="4"/>
      <c r="K8" s="4">
        <v>2</v>
      </c>
      <c r="L8" s="4"/>
      <c r="M8" s="4" t="s">
        <v>59</v>
      </c>
    </row>
    <row r="9" spans="2:13" x14ac:dyDescent="0.2">
      <c r="B9" s="4" t="s">
        <v>18</v>
      </c>
      <c r="C9" s="4">
        <v>1</v>
      </c>
      <c r="D9" s="4">
        <v>1</v>
      </c>
      <c r="E9" s="4"/>
      <c r="F9" s="4" t="s">
        <v>58</v>
      </c>
      <c r="I9" s="8" t="s">
        <v>44</v>
      </c>
      <c r="J9" s="4">
        <v>1</v>
      </c>
      <c r="K9" s="4"/>
      <c r="L9" s="4"/>
      <c r="M9" s="4" t="s">
        <v>54</v>
      </c>
    </row>
    <row r="10" spans="2:13" x14ac:dyDescent="0.2">
      <c r="B10" s="4" t="s">
        <v>34</v>
      </c>
      <c r="C10" s="4">
        <v>1</v>
      </c>
      <c r="D10" s="4"/>
      <c r="E10" s="4"/>
      <c r="F10" s="4" t="s">
        <v>58</v>
      </c>
      <c r="I10" s="8" t="s">
        <v>52</v>
      </c>
      <c r="J10" s="4">
        <v>1</v>
      </c>
      <c r="K10" s="4"/>
      <c r="L10" s="4"/>
      <c r="M10" s="4" t="s">
        <v>54</v>
      </c>
    </row>
    <row r="11" spans="2:13" x14ac:dyDescent="0.2">
      <c r="B11" s="4" t="s">
        <v>8</v>
      </c>
      <c r="C11" s="4">
        <v>1</v>
      </c>
      <c r="D11" s="4">
        <v>1</v>
      </c>
      <c r="E11" s="4"/>
      <c r="F11" s="4" t="s">
        <v>55</v>
      </c>
      <c r="I11" s="8" t="s">
        <v>17</v>
      </c>
      <c r="J11" s="4"/>
      <c r="K11" s="4">
        <v>1</v>
      </c>
      <c r="L11" s="4"/>
      <c r="M11" s="4" t="s">
        <v>58</v>
      </c>
    </row>
    <row r="12" spans="2:13" x14ac:dyDescent="0.2">
      <c r="B12" s="4" t="s">
        <v>37</v>
      </c>
      <c r="C12" s="4"/>
      <c r="D12" s="4">
        <v>1</v>
      </c>
      <c r="E12" s="4"/>
      <c r="F12" s="4" t="s">
        <v>55</v>
      </c>
      <c r="I12" s="4" t="s">
        <v>29</v>
      </c>
      <c r="J12" s="4">
        <v>1</v>
      </c>
      <c r="K12" s="4">
        <v>1</v>
      </c>
      <c r="L12" s="4"/>
      <c r="M12" s="4" t="s">
        <v>54</v>
      </c>
    </row>
    <row r="13" spans="2:13" x14ac:dyDescent="0.2">
      <c r="B13" s="4" t="s">
        <v>20</v>
      </c>
      <c r="C13" s="4">
        <v>1</v>
      </c>
      <c r="D13" s="4">
        <v>1</v>
      </c>
      <c r="E13" s="4"/>
      <c r="F13" s="4" t="s">
        <v>55</v>
      </c>
      <c r="I13" s="8" t="s">
        <v>36</v>
      </c>
      <c r="J13" s="4">
        <v>1</v>
      </c>
      <c r="K13" s="4">
        <v>1</v>
      </c>
      <c r="L13" s="4"/>
      <c r="M13" s="4" t="s">
        <v>58</v>
      </c>
    </row>
    <row r="14" spans="2:13" x14ac:dyDescent="0.2">
      <c r="B14" s="4" t="s">
        <v>38</v>
      </c>
      <c r="C14" s="4">
        <v>1</v>
      </c>
      <c r="D14" s="4"/>
      <c r="E14" s="4">
        <v>1</v>
      </c>
      <c r="F14" s="4" t="s">
        <v>54</v>
      </c>
      <c r="I14" s="8" t="s">
        <v>35</v>
      </c>
      <c r="J14" s="4">
        <v>1</v>
      </c>
      <c r="K14" s="4">
        <v>1</v>
      </c>
      <c r="L14" s="4"/>
      <c r="M14" s="4" t="s">
        <v>58</v>
      </c>
    </row>
    <row r="15" spans="2:13" x14ac:dyDescent="0.2">
      <c r="B15" s="4" t="s">
        <v>39</v>
      </c>
      <c r="C15" s="4">
        <v>1</v>
      </c>
      <c r="D15" s="4">
        <v>1</v>
      </c>
      <c r="E15" s="4"/>
      <c r="F15" s="4" t="s">
        <v>58</v>
      </c>
      <c r="I15" s="4" t="s">
        <v>47</v>
      </c>
      <c r="J15" s="4">
        <v>1</v>
      </c>
      <c r="K15" s="4"/>
      <c r="L15" s="4"/>
      <c r="M15" s="4" t="s">
        <v>54</v>
      </c>
    </row>
    <row r="16" spans="2:13" x14ac:dyDescent="0.2">
      <c r="B16" s="4" t="s">
        <v>57</v>
      </c>
      <c r="C16" s="4">
        <v>1</v>
      </c>
      <c r="D16" s="4">
        <v>1</v>
      </c>
      <c r="E16" s="4"/>
      <c r="F16" s="4" t="s">
        <v>56</v>
      </c>
      <c r="I16" s="8" t="s">
        <v>5</v>
      </c>
      <c r="J16" s="4"/>
      <c r="K16" s="4">
        <v>1</v>
      </c>
      <c r="L16" s="4"/>
      <c r="M16" s="4" t="s">
        <v>55</v>
      </c>
    </row>
    <row r="17" spans="2:17" x14ac:dyDescent="0.2">
      <c r="I17" s="8" t="s">
        <v>42</v>
      </c>
      <c r="J17" s="4"/>
      <c r="K17" s="4">
        <v>1</v>
      </c>
      <c r="L17" s="4"/>
      <c r="M17" s="4" t="s">
        <v>54</v>
      </c>
    </row>
    <row r="18" spans="2:17" x14ac:dyDescent="0.2">
      <c r="B18" s="4" t="s">
        <v>53</v>
      </c>
      <c r="C18" s="4" t="s">
        <v>27</v>
      </c>
      <c r="D18" s="4" t="s">
        <v>26</v>
      </c>
      <c r="E18" s="4" t="s">
        <v>25</v>
      </c>
      <c r="F18" s="4" t="s">
        <v>24</v>
      </c>
      <c r="I18" s="17"/>
      <c r="J18" s="17"/>
      <c r="K18" s="17"/>
      <c r="L18" s="17"/>
      <c r="M18" s="17"/>
    </row>
    <row r="19" spans="2:17" x14ac:dyDescent="0.2">
      <c r="B19" s="4" t="s">
        <v>6</v>
      </c>
      <c r="C19" s="4">
        <v>0</v>
      </c>
      <c r="D19" s="7" t="s">
        <v>2</v>
      </c>
      <c r="E19" s="4">
        <v>0</v>
      </c>
      <c r="F19" s="6" t="s">
        <v>2</v>
      </c>
      <c r="I19" s="4" t="s">
        <v>53</v>
      </c>
      <c r="J19" s="4" t="s">
        <v>27</v>
      </c>
      <c r="K19" s="4" t="s">
        <v>26</v>
      </c>
      <c r="L19" s="4" t="s">
        <v>25</v>
      </c>
      <c r="M19" s="4" t="s">
        <v>24</v>
      </c>
    </row>
    <row r="20" spans="2:17" x14ac:dyDescent="0.2">
      <c r="B20" s="4" t="s">
        <v>30</v>
      </c>
      <c r="C20" s="4">
        <v>21</v>
      </c>
      <c r="D20" s="8">
        <v>1.6666666666666666E-2</v>
      </c>
      <c r="E20" s="8">
        <v>5.8333333333333327E-2</v>
      </c>
      <c r="F20" s="10">
        <v>4.1666666666666664E-2</v>
      </c>
      <c r="I20" s="4" t="s">
        <v>3</v>
      </c>
      <c r="J20" s="4">
        <v>0</v>
      </c>
      <c r="K20" s="7" t="s">
        <v>2</v>
      </c>
      <c r="L20" s="7">
        <v>0</v>
      </c>
      <c r="M20" s="6" t="s">
        <v>2</v>
      </c>
    </row>
    <row r="21" spans="2:17" x14ac:dyDescent="0.2">
      <c r="B21" s="4" t="s">
        <v>29</v>
      </c>
      <c r="C21" s="4">
        <v>16</v>
      </c>
      <c r="D21" s="8">
        <v>7.4305555555555555E-2</v>
      </c>
      <c r="E21" s="8">
        <v>9.6527777777777768E-2</v>
      </c>
      <c r="F21" s="10">
        <v>2.2222222222222223E-2</v>
      </c>
      <c r="I21" s="4" t="s">
        <v>21</v>
      </c>
      <c r="J21" s="4">
        <v>7</v>
      </c>
      <c r="K21" s="8">
        <v>1.0416666666666666E-2</v>
      </c>
      <c r="L21" s="8">
        <v>5.2083333333333336E-2</v>
      </c>
      <c r="M21" s="10">
        <v>4.1666666666666664E-2</v>
      </c>
    </row>
    <row r="22" spans="2:17" x14ac:dyDescent="0.2">
      <c r="B22" s="4" t="s">
        <v>23</v>
      </c>
      <c r="C22" s="4">
        <v>2</v>
      </c>
      <c r="D22" s="8">
        <v>0.10069444444444443</v>
      </c>
      <c r="E22" s="8">
        <v>0.12361111111111112</v>
      </c>
      <c r="F22" s="10">
        <v>1.5972222222222224E-2</v>
      </c>
      <c r="I22" s="8" t="s">
        <v>19</v>
      </c>
      <c r="J22" s="4">
        <v>9</v>
      </c>
      <c r="K22" s="8">
        <v>6.0416666666666667E-2</v>
      </c>
      <c r="L22" s="8">
        <v>7.4305555555555555E-2</v>
      </c>
      <c r="M22" s="10">
        <v>1.3888888888888888E-2</v>
      </c>
      <c r="P22" s="12"/>
    </row>
    <row r="23" spans="2:17" x14ac:dyDescent="0.2">
      <c r="B23" s="4" t="s">
        <v>22</v>
      </c>
      <c r="C23" s="4">
        <v>10</v>
      </c>
      <c r="D23" s="8">
        <v>0.13333333333333333</v>
      </c>
      <c r="E23" s="8">
        <v>0.15</v>
      </c>
      <c r="F23" s="10">
        <v>1.6666666666666666E-2</v>
      </c>
      <c r="I23" s="8" t="s">
        <v>17</v>
      </c>
      <c r="J23" s="4">
        <v>3</v>
      </c>
      <c r="K23" s="8">
        <v>7.9861111111111105E-2</v>
      </c>
      <c r="L23" s="8">
        <v>8.9583333333333334E-2</v>
      </c>
      <c r="M23" s="10">
        <v>9.7222222222222224E-3</v>
      </c>
      <c r="P23" s="12"/>
    </row>
    <row r="24" spans="2:17" x14ac:dyDescent="0.2">
      <c r="B24" s="4" t="s">
        <v>20</v>
      </c>
      <c r="C24" s="4">
        <v>4</v>
      </c>
      <c r="D24" s="8">
        <v>0.15694444444444444</v>
      </c>
      <c r="E24" s="8">
        <v>0.17083333333333331</v>
      </c>
      <c r="F24" s="10">
        <v>1.3888888888888888E-2</v>
      </c>
      <c r="I24" s="4" t="s">
        <v>15</v>
      </c>
      <c r="J24" s="4">
        <v>13</v>
      </c>
      <c r="K24" s="8">
        <v>0.1076388888888889</v>
      </c>
      <c r="L24" s="8">
        <v>0.11458333333333333</v>
      </c>
      <c r="M24" s="10">
        <v>6.9444444444444441E-3</v>
      </c>
      <c r="P24" s="12"/>
    </row>
    <row r="25" spans="2:17" x14ac:dyDescent="0.2">
      <c r="B25" s="4" t="s">
        <v>37</v>
      </c>
      <c r="C25" s="4">
        <v>22</v>
      </c>
      <c r="D25" s="8">
        <v>0.18541666666666667</v>
      </c>
      <c r="E25" s="8">
        <v>0.19305555555555554</v>
      </c>
      <c r="F25" s="10">
        <v>7.6388888888888886E-3</v>
      </c>
      <c r="I25" s="4" t="s">
        <v>13</v>
      </c>
      <c r="J25" s="4">
        <v>1</v>
      </c>
      <c r="K25" s="8">
        <v>0.11666666666666665</v>
      </c>
      <c r="L25" s="8">
        <v>0.15138888888888888</v>
      </c>
      <c r="M25" s="10">
        <v>3.4722222222222224E-2</v>
      </c>
      <c r="P25" s="12"/>
    </row>
    <row r="26" spans="2:17" x14ac:dyDescent="0.2">
      <c r="B26" s="4" t="s">
        <v>16</v>
      </c>
      <c r="C26" s="4">
        <v>8</v>
      </c>
      <c r="D26" s="8">
        <v>0.19999999999999998</v>
      </c>
      <c r="E26" s="8">
        <v>0.2722222222222222</v>
      </c>
      <c r="F26" s="10">
        <v>7.2916666666666671E-2</v>
      </c>
      <c r="I26" s="11" t="s">
        <v>11</v>
      </c>
      <c r="J26" s="4">
        <v>1</v>
      </c>
      <c r="K26" s="8">
        <v>0.15277777777777776</v>
      </c>
      <c r="L26" s="8">
        <v>0.17708333333333334</v>
      </c>
      <c r="M26" s="10">
        <v>2.4305555555555556E-2</v>
      </c>
      <c r="P26" s="12"/>
    </row>
    <row r="27" spans="2:17" x14ac:dyDescent="0.2">
      <c r="B27" s="4" t="s">
        <v>14</v>
      </c>
      <c r="C27" s="4">
        <v>4</v>
      </c>
      <c r="D27" s="8">
        <v>0.27777777777777779</v>
      </c>
      <c r="E27" s="8">
        <v>0.30208333333333331</v>
      </c>
      <c r="F27" s="10">
        <v>1.0416666666666666E-2</v>
      </c>
      <c r="I27" s="8" t="s">
        <v>9</v>
      </c>
      <c r="J27" s="4">
        <v>3</v>
      </c>
      <c r="K27" s="8">
        <v>0.18402777777777779</v>
      </c>
      <c r="L27" s="8">
        <v>0.19236111111111112</v>
      </c>
      <c r="M27" s="10">
        <v>8.3333333333333332E-3</v>
      </c>
      <c r="P27" s="12"/>
    </row>
    <row r="28" spans="2:17" x14ac:dyDescent="0.2">
      <c r="B28" s="4" t="s">
        <v>12</v>
      </c>
      <c r="C28" s="4">
        <v>2</v>
      </c>
      <c r="D28" s="8">
        <v>0.30624999999999997</v>
      </c>
      <c r="E28" s="8">
        <v>0.32222222222222224</v>
      </c>
      <c r="F28" s="10">
        <v>1.5972222222222224E-2</v>
      </c>
      <c r="I28" s="11" t="s">
        <v>7</v>
      </c>
      <c r="J28" s="4">
        <v>1</v>
      </c>
      <c r="K28" s="8">
        <v>0.20138888888888887</v>
      </c>
      <c r="L28" s="8">
        <v>0.20972222222222223</v>
      </c>
      <c r="M28" s="10">
        <v>8.3333333333333332E-3</v>
      </c>
      <c r="N28" s="5"/>
      <c r="P28" s="12"/>
      <c r="Q28" s="12"/>
    </row>
    <row r="29" spans="2:17" x14ac:dyDescent="0.2">
      <c r="B29" s="4" t="s">
        <v>10</v>
      </c>
      <c r="C29" s="4">
        <v>1</v>
      </c>
      <c r="D29" s="8">
        <v>0.32361111111111113</v>
      </c>
      <c r="E29" s="8">
        <v>0.33958333333333335</v>
      </c>
      <c r="F29" s="10">
        <v>1.5972222222222224E-2</v>
      </c>
      <c r="I29" s="11" t="s">
        <v>5</v>
      </c>
      <c r="J29" s="4">
        <v>7</v>
      </c>
      <c r="K29" s="8">
        <v>0.22291666666666665</v>
      </c>
      <c r="L29" s="8">
        <v>0.22916666666666666</v>
      </c>
      <c r="M29" s="10">
        <v>6.2499999999999995E-3</v>
      </c>
      <c r="N29" s="5"/>
      <c r="O29" s="12"/>
      <c r="P29" s="12"/>
    </row>
    <row r="30" spans="2:17" x14ac:dyDescent="0.2">
      <c r="B30" s="4" t="s">
        <v>8</v>
      </c>
      <c r="C30" s="4">
        <v>6</v>
      </c>
      <c r="D30" s="8">
        <v>0.34513888888888888</v>
      </c>
      <c r="E30" s="8">
        <v>0.35347222222222219</v>
      </c>
      <c r="F30" s="10">
        <v>8.3333333333333332E-3</v>
      </c>
      <c r="I30" s="8" t="s">
        <v>52</v>
      </c>
      <c r="J30" s="4">
        <v>6</v>
      </c>
      <c r="K30" s="8">
        <v>0.24305555555555555</v>
      </c>
      <c r="L30" s="8">
        <v>0.24861111111111112</v>
      </c>
      <c r="M30" s="10">
        <v>5.5555555555555558E-3</v>
      </c>
      <c r="N30" s="5"/>
    </row>
    <row r="31" spans="2:17" x14ac:dyDescent="0.2">
      <c r="B31" s="4" t="s">
        <v>6</v>
      </c>
      <c r="C31" s="4">
        <v>19</v>
      </c>
      <c r="D31" s="8">
        <v>0.3666666666666667</v>
      </c>
      <c r="E31" s="7" t="s">
        <v>2</v>
      </c>
      <c r="F31" s="6" t="s">
        <v>2</v>
      </c>
      <c r="I31" s="8" t="s">
        <v>19</v>
      </c>
      <c r="J31" s="4">
        <v>6</v>
      </c>
      <c r="K31" s="8">
        <v>0.25694444444444448</v>
      </c>
      <c r="L31" s="8">
        <v>0.26527777777777778</v>
      </c>
      <c r="M31" s="10">
        <v>6.9444444444444441E-3</v>
      </c>
      <c r="N31" s="5"/>
    </row>
    <row r="32" spans="2:17" x14ac:dyDescent="0.2">
      <c r="B32" s="4" t="s">
        <v>1</v>
      </c>
      <c r="C32" s="4">
        <f>SUM(C19:C31)</f>
        <v>115</v>
      </c>
      <c r="D32" s="3" t="s">
        <v>43</v>
      </c>
      <c r="E32" s="3"/>
      <c r="F32" s="3"/>
      <c r="G32" s="9">
        <f>SUM(F19:F31)</f>
        <v>0.24166666666666664</v>
      </c>
      <c r="I32" s="4" t="s">
        <v>3</v>
      </c>
      <c r="J32" s="4">
        <v>19</v>
      </c>
      <c r="K32" s="8">
        <v>0.29722222222222222</v>
      </c>
      <c r="L32" s="7" t="s">
        <v>2</v>
      </c>
      <c r="M32" s="6" t="s">
        <v>2</v>
      </c>
    </row>
    <row r="33" spans="2:16" x14ac:dyDescent="0.2">
      <c r="I33" s="4" t="s">
        <v>1</v>
      </c>
      <c r="J33" s="4">
        <f>SUM(J20:J32)</f>
        <v>76</v>
      </c>
      <c r="K33" s="3" t="s">
        <v>51</v>
      </c>
      <c r="L33" s="3"/>
      <c r="M33" s="3"/>
      <c r="N33" s="9">
        <f>SUM(M20:M32)</f>
        <v>0.16666666666666669</v>
      </c>
    </row>
    <row r="34" spans="2:16" x14ac:dyDescent="0.2">
      <c r="B34" s="4" t="s">
        <v>50</v>
      </c>
      <c r="C34" s="4" t="s">
        <v>27</v>
      </c>
      <c r="D34" s="4" t="s">
        <v>26</v>
      </c>
      <c r="E34" s="4" t="s">
        <v>25</v>
      </c>
      <c r="F34" s="4" t="s">
        <v>24</v>
      </c>
      <c r="I34" s="17"/>
      <c r="J34" s="17"/>
      <c r="K34" s="17"/>
      <c r="L34" s="17"/>
      <c r="M34" s="17"/>
    </row>
    <row r="35" spans="2:16" x14ac:dyDescent="0.2">
      <c r="B35" s="4" t="s">
        <v>6</v>
      </c>
      <c r="C35" s="4">
        <v>0</v>
      </c>
      <c r="D35" s="15" t="s">
        <v>2</v>
      </c>
      <c r="E35" s="7">
        <v>0</v>
      </c>
      <c r="F35" s="6" t="s">
        <v>2</v>
      </c>
      <c r="I35" s="4" t="s">
        <v>50</v>
      </c>
      <c r="J35" s="4" t="s">
        <v>27</v>
      </c>
      <c r="K35" s="4" t="s">
        <v>26</v>
      </c>
      <c r="L35" s="4" t="s">
        <v>25</v>
      </c>
      <c r="M35" s="4" t="s">
        <v>24</v>
      </c>
    </row>
    <row r="36" spans="2:16" x14ac:dyDescent="0.2">
      <c r="B36" s="4" t="s">
        <v>29</v>
      </c>
      <c r="C36" s="4">
        <v>7</v>
      </c>
      <c r="D36" s="8">
        <v>6.9444444444444441E-3</v>
      </c>
      <c r="E36" s="8">
        <v>2.9166666666666664E-2</v>
      </c>
      <c r="F36" s="10">
        <v>2.2222222222222223E-2</v>
      </c>
      <c r="I36" s="4" t="s">
        <v>3</v>
      </c>
      <c r="J36" s="4">
        <v>0</v>
      </c>
      <c r="K36" s="7" t="s">
        <v>2</v>
      </c>
      <c r="L36" s="7">
        <v>0</v>
      </c>
      <c r="M36" s="6" t="s">
        <v>2</v>
      </c>
    </row>
    <row r="37" spans="2:16" x14ac:dyDescent="0.2">
      <c r="B37" s="4" t="s">
        <v>23</v>
      </c>
      <c r="C37" s="4">
        <v>2</v>
      </c>
      <c r="D37" s="8">
        <v>3.3333333333333333E-2</v>
      </c>
      <c r="E37" s="8">
        <v>4.9305555555555554E-2</v>
      </c>
      <c r="F37" s="10">
        <v>1.5972222222222224E-2</v>
      </c>
      <c r="I37" s="8" t="s">
        <v>19</v>
      </c>
      <c r="J37" s="4">
        <v>18</v>
      </c>
      <c r="K37" s="8">
        <v>1.3888888888888888E-2</v>
      </c>
      <c r="L37" s="8">
        <v>2.7777777777777776E-2</v>
      </c>
      <c r="M37" s="10">
        <v>1.3888888888888888E-2</v>
      </c>
      <c r="P37" s="12"/>
    </row>
    <row r="38" spans="2:16" x14ac:dyDescent="0.2">
      <c r="B38" s="4" t="s">
        <v>49</v>
      </c>
      <c r="C38" s="4">
        <v>9</v>
      </c>
      <c r="D38" s="8">
        <v>6.3194444444444442E-2</v>
      </c>
      <c r="E38" s="8">
        <v>8.3333333333333329E-2</v>
      </c>
      <c r="F38" s="10">
        <v>2.013888888888889E-2</v>
      </c>
      <c r="I38" s="4" t="s">
        <v>15</v>
      </c>
      <c r="J38" s="4">
        <v>15</v>
      </c>
      <c r="K38" s="8">
        <v>4.2361111111111106E-2</v>
      </c>
      <c r="L38" s="8">
        <v>4.9305555555555554E-2</v>
      </c>
      <c r="M38" s="10">
        <v>6.9444444444444441E-3</v>
      </c>
      <c r="P38" s="12"/>
    </row>
    <row r="39" spans="2:16" ht="16" x14ac:dyDescent="0.2">
      <c r="B39" s="4" t="s">
        <v>16</v>
      </c>
      <c r="C39" s="4">
        <v>26</v>
      </c>
      <c r="D39" s="8">
        <v>0.1076388888888889</v>
      </c>
      <c r="E39" s="8">
        <v>0.18055555555555555</v>
      </c>
      <c r="F39" s="10">
        <v>7.2916666666666671E-2</v>
      </c>
      <c r="I39" s="8" t="s">
        <v>36</v>
      </c>
      <c r="J39" s="18">
        <v>7</v>
      </c>
      <c r="K39" s="8">
        <v>6.3888888888888884E-2</v>
      </c>
      <c r="L39" s="8">
        <v>7.4305555555555555E-2</v>
      </c>
      <c r="M39" s="10">
        <v>1.0416666666666666E-2</v>
      </c>
      <c r="P39" s="12"/>
    </row>
    <row r="40" spans="2:16" x14ac:dyDescent="0.2">
      <c r="B40" s="4" t="s">
        <v>34</v>
      </c>
      <c r="C40" s="4">
        <v>3</v>
      </c>
      <c r="D40" s="8">
        <v>0.18402777777777779</v>
      </c>
      <c r="E40" s="8">
        <v>0.19027777777777777</v>
      </c>
      <c r="F40" s="10">
        <v>6.2499999999999995E-3</v>
      </c>
      <c r="I40" s="8" t="s">
        <v>35</v>
      </c>
      <c r="J40" s="4">
        <v>1</v>
      </c>
      <c r="K40" s="8">
        <v>7.8472222222222221E-2</v>
      </c>
      <c r="L40" s="8">
        <v>8.4722222222222213E-2</v>
      </c>
      <c r="M40" s="10">
        <v>6.2499999999999995E-3</v>
      </c>
      <c r="P40" s="12"/>
    </row>
    <row r="41" spans="2:16" x14ac:dyDescent="0.2">
      <c r="B41" s="4" t="s">
        <v>18</v>
      </c>
      <c r="C41" s="4">
        <v>22</v>
      </c>
      <c r="D41" s="8">
        <v>0.2076388888888889</v>
      </c>
      <c r="E41" s="8">
        <v>0.22916666666666666</v>
      </c>
      <c r="F41" s="10">
        <v>2.1527777777777781E-2</v>
      </c>
      <c r="I41" s="4" t="s">
        <v>13</v>
      </c>
      <c r="J41" s="4">
        <v>8</v>
      </c>
      <c r="K41" s="8">
        <v>9.6527777777777768E-2</v>
      </c>
      <c r="L41" s="8">
        <v>0.13125000000000001</v>
      </c>
      <c r="M41" s="10">
        <v>3.4722222222222224E-2</v>
      </c>
      <c r="P41" s="12"/>
    </row>
    <row r="42" spans="2:16" x14ac:dyDescent="0.2">
      <c r="B42" s="4" t="s">
        <v>6</v>
      </c>
      <c r="C42" s="4">
        <v>3</v>
      </c>
      <c r="D42" s="8">
        <v>0.23402777777777781</v>
      </c>
      <c r="E42" s="7" t="s">
        <v>2</v>
      </c>
      <c r="F42" s="6" t="s">
        <v>2</v>
      </c>
      <c r="G42" s="9">
        <f>SUM(F35:F42)</f>
        <v>0.1590277777777778</v>
      </c>
      <c r="I42" s="11" t="s">
        <v>11</v>
      </c>
      <c r="J42" s="4">
        <v>1</v>
      </c>
      <c r="K42" s="8">
        <v>0.13263888888888889</v>
      </c>
      <c r="L42" s="8">
        <v>0.15694444444444444</v>
      </c>
      <c r="M42" s="10">
        <v>2.4305555555555556E-2</v>
      </c>
      <c r="P42" s="12"/>
    </row>
    <row r="43" spans="2:16" x14ac:dyDescent="0.2">
      <c r="B43" s="4" t="s">
        <v>1</v>
      </c>
      <c r="C43" s="4">
        <f>SUM(C35:C42)</f>
        <v>72</v>
      </c>
      <c r="D43" s="3" t="s">
        <v>48</v>
      </c>
      <c r="E43" s="3"/>
      <c r="F43" s="3"/>
      <c r="I43" s="4" t="s">
        <v>47</v>
      </c>
      <c r="J43" s="4">
        <v>5</v>
      </c>
      <c r="K43" s="8">
        <v>0.17083333333333331</v>
      </c>
      <c r="L43" s="8">
        <v>0.18541666666666667</v>
      </c>
      <c r="M43" s="10">
        <v>1.4583333333333332E-2</v>
      </c>
      <c r="P43" s="12"/>
    </row>
    <row r="44" spans="2:16" x14ac:dyDescent="0.2">
      <c r="I44" s="4" t="s">
        <v>13</v>
      </c>
      <c r="J44" s="4">
        <v>7</v>
      </c>
      <c r="K44" s="8">
        <v>0.19722222222222222</v>
      </c>
      <c r="L44" s="8">
        <v>0.21458333333333335</v>
      </c>
      <c r="M44" s="10">
        <v>1.7361111111111112E-2</v>
      </c>
    </row>
    <row r="45" spans="2:16" x14ac:dyDescent="0.2">
      <c r="B45" s="4" t="s">
        <v>45</v>
      </c>
      <c r="C45" s="4" t="s">
        <v>27</v>
      </c>
      <c r="D45" s="4" t="s">
        <v>26</v>
      </c>
      <c r="E45" s="4" t="s">
        <v>25</v>
      </c>
      <c r="F45" s="4" t="s">
        <v>24</v>
      </c>
      <c r="I45" s="4" t="s">
        <v>3</v>
      </c>
      <c r="J45" s="4">
        <v>10</v>
      </c>
      <c r="K45" s="8">
        <v>0.23541666666666669</v>
      </c>
      <c r="L45" s="7" t="s">
        <v>2</v>
      </c>
      <c r="M45" s="6" t="s">
        <v>2</v>
      </c>
    </row>
    <row r="46" spans="2:16" x14ac:dyDescent="0.2">
      <c r="B46" s="4" t="s">
        <v>6</v>
      </c>
      <c r="C46" s="4">
        <v>0</v>
      </c>
      <c r="D46" s="7" t="s">
        <v>2</v>
      </c>
      <c r="E46" s="7">
        <v>0</v>
      </c>
      <c r="F46" s="6" t="s">
        <v>2</v>
      </c>
      <c r="I46" s="4" t="s">
        <v>1</v>
      </c>
      <c r="J46" s="4">
        <f>SUM(J36:J45)</f>
        <v>72</v>
      </c>
      <c r="K46" s="3" t="s">
        <v>46</v>
      </c>
      <c r="L46" s="3"/>
      <c r="M46" s="3"/>
      <c r="N46" s="9">
        <f>SUM(M36:M45)</f>
        <v>0.12847222222222221</v>
      </c>
    </row>
    <row r="47" spans="2:16" x14ac:dyDescent="0.2">
      <c r="B47" s="4" t="s">
        <v>30</v>
      </c>
      <c r="C47" s="4">
        <v>21</v>
      </c>
      <c r="D47" s="8">
        <v>1.6666666666666666E-2</v>
      </c>
      <c r="E47" s="8">
        <v>5.8333333333333327E-2</v>
      </c>
      <c r="F47" s="10">
        <v>4.1666666666666664E-2</v>
      </c>
      <c r="I47" s="17"/>
      <c r="J47" s="17"/>
      <c r="K47" s="17"/>
      <c r="L47" s="17"/>
      <c r="M47" s="17"/>
    </row>
    <row r="48" spans="2:16" x14ac:dyDescent="0.2">
      <c r="B48" s="4" t="s">
        <v>29</v>
      </c>
      <c r="C48" s="4">
        <v>16</v>
      </c>
      <c r="D48" s="8">
        <v>7.4305555555555555E-2</v>
      </c>
      <c r="E48" s="8">
        <v>9.6527777777777768E-2</v>
      </c>
      <c r="F48" s="10">
        <v>2.2222222222222223E-2</v>
      </c>
      <c r="I48" s="4" t="s">
        <v>45</v>
      </c>
      <c r="J48" s="4" t="s">
        <v>27</v>
      </c>
      <c r="K48" s="4" t="s">
        <v>26</v>
      </c>
      <c r="L48" s="4" t="s">
        <v>25</v>
      </c>
      <c r="M48" s="4" t="s">
        <v>24</v>
      </c>
    </row>
    <row r="49" spans="2:16" x14ac:dyDescent="0.2">
      <c r="B49" s="4" t="s">
        <v>23</v>
      </c>
      <c r="C49" s="4">
        <v>2</v>
      </c>
      <c r="D49" s="8">
        <v>0.10069444444444443</v>
      </c>
      <c r="E49" s="8">
        <v>0.12361111111111112</v>
      </c>
      <c r="F49" s="10">
        <v>1.5972222222222224E-2</v>
      </c>
      <c r="I49" s="4" t="s">
        <v>3</v>
      </c>
      <c r="J49" s="4">
        <v>0</v>
      </c>
      <c r="K49" s="7" t="s">
        <v>2</v>
      </c>
      <c r="L49" s="7">
        <v>0</v>
      </c>
      <c r="M49" s="6" t="s">
        <v>2</v>
      </c>
    </row>
    <row r="50" spans="2:16" x14ac:dyDescent="0.2">
      <c r="B50" s="4" t="s">
        <v>22</v>
      </c>
      <c r="C50" s="4">
        <v>10</v>
      </c>
      <c r="D50" s="8">
        <v>0.13333333333333333</v>
      </c>
      <c r="E50" s="8">
        <v>0.15</v>
      </c>
      <c r="F50" s="10">
        <v>1.6666666666666666E-2</v>
      </c>
      <c r="I50" s="4" t="s">
        <v>21</v>
      </c>
      <c r="J50" s="4">
        <v>7</v>
      </c>
      <c r="K50" s="8">
        <v>1.0416666666666666E-2</v>
      </c>
      <c r="L50" s="8">
        <v>5.2083333333333336E-2</v>
      </c>
      <c r="M50" s="10">
        <v>4.1666666666666664E-2</v>
      </c>
    </row>
    <row r="51" spans="2:16" x14ac:dyDescent="0.2">
      <c r="B51" s="4" t="s">
        <v>20</v>
      </c>
      <c r="C51" s="4">
        <v>4</v>
      </c>
      <c r="D51" s="8">
        <v>0.15694444444444444</v>
      </c>
      <c r="E51" s="8">
        <v>0.17083333333333331</v>
      </c>
      <c r="F51" s="10">
        <v>1.3888888888888888E-2</v>
      </c>
      <c r="I51" s="8" t="s">
        <v>19</v>
      </c>
      <c r="J51" s="4">
        <v>9</v>
      </c>
      <c r="K51" s="8">
        <v>6.0416666666666667E-2</v>
      </c>
      <c r="L51" s="8">
        <v>7.4305555555555555E-2</v>
      </c>
      <c r="M51" s="10">
        <v>1.3888888888888888E-2</v>
      </c>
      <c r="P51" s="12"/>
    </row>
    <row r="52" spans="2:16" x14ac:dyDescent="0.2">
      <c r="B52" s="4" t="s">
        <v>37</v>
      </c>
      <c r="C52" s="4">
        <v>22</v>
      </c>
      <c r="D52" s="8">
        <v>0.18541666666666667</v>
      </c>
      <c r="E52" s="8">
        <v>0.19305555555555554</v>
      </c>
      <c r="F52" s="10">
        <v>7.6388888888888886E-3</v>
      </c>
      <c r="I52" s="4" t="s">
        <v>15</v>
      </c>
      <c r="J52" s="4">
        <v>15</v>
      </c>
      <c r="K52" s="8">
        <v>8.8888888888888892E-2</v>
      </c>
      <c r="L52" s="8">
        <v>9.5833333333333326E-2</v>
      </c>
      <c r="M52" s="10">
        <v>6.9444444444444441E-3</v>
      </c>
      <c r="P52" s="12"/>
    </row>
    <row r="53" spans="2:16" x14ac:dyDescent="0.2">
      <c r="B53" s="4" t="s">
        <v>16</v>
      </c>
      <c r="C53" s="4">
        <v>8</v>
      </c>
      <c r="D53" s="8">
        <v>0.19999999999999998</v>
      </c>
      <c r="E53" s="8">
        <v>0.2722222222222222</v>
      </c>
      <c r="F53" s="10">
        <v>7.2916666666666671E-2</v>
      </c>
      <c r="I53" s="4" t="s">
        <v>13</v>
      </c>
      <c r="J53" s="4">
        <v>1</v>
      </c>
      <c r="K53" s="8">
        <v>9.7916666666666666E-2</v>
      </c>
      <c r="L53" s="8">
        <v>0.13263888888888889</v>
      </c>
      <c r="M53" s="10">
        <v>3.4722222222222224E-2</v>
      </c>
      <c r="P53" s="12"/>
    </row>
    <row r="54" spans="2:16" ht="15" customHeight="1" x14ac:dyDescent="0.2">
      <c r="B54" s="4" t="s">
        <v>14</v>
      </c>
      <c r="C54" s="4">
        <v>4</v>
      </c>
      <c r="D54" s="8">
        <v>0.27777777777777779</v>
      </c>
      <c r="E54" s="8">
        <v>0.30208333333333331</v>
      </c>
      <c r="F54" s="10">
        <v>1.0416666666666666E-2</v>
      </c>
      <c r="G54" s="16"/>
      <c r="I54" s="11" t="s">
        <v>11</v>
      </c>
      <c r="J54" s="4">
        <v>1</v>
      </c>
      <c r="K54" s="8">
        <v>0.13472222222222222</v>
      </c>
      <c r="L54" s="8">
        <v>0.15902777777777777</v>
      </c>
      <c r="M54" s="10">
        <v>2.4305555555555556E-2</v>
      </c>
      <c r="P54" s="12"/>
    </row>
    <row r="55" spans="2:16" ht="15" customHeight="1" x14ac:dyDescent="0.2">
      <c r="B55" s="4" t="s">
        <v>12</v>
      </c>
      <c r="C55" s="4">
        <v>2</v>
      </c>
      <c r="D55" s="8">
        <v>0.30624999999999997</v>
      </c>
      <c r="E55" s="8">
        <v>0.32222222222222224</v>
      </c>
      <c r="F55" s="10">
        <v>1.5972222222222224E-2</v>
      </c>
      <c r="G55" s="16"/>
      <c r="I55" s="8" t="s">
        <v>9</v>
      </c>
      <c r="J55" s="4">
        <v>3</v>
      </c>
      <c r="K55" s="8">
        <v>0.16388888888888889</v>
      </c>
      <c r="L55" s="8">
        <v>0.17222222222222225</v>
      </c>
      <c r="M55" s="10">
        <v>8.3333333333333332E-3</v>
      </c>
      <c r="P55" s="12"/>
    </row>
    <row r="56" spans="2:16" x14ac:dyDescent="0.2">
      <c r="B56" s="4" t="s">
        <v>10</v>
      </c>
      <c r="C56" s="4">
        <v>1</v>
      </c>
      <c r="D56" s="8">
        <v>0.32361111111111113</v>
      </c>
      <c r="E56" s="8">
        <v>0.33958333333333335</v>
      </c>
      <c r="F56" s="10">
        <v>1.5972222222222224E-2</v>
      </c>
      <c r="G56" s="16"/>
      <c r="I56" s="11" t="s">
        <v>7</v>
      </c>
      <c r="J56" s="4">
        <v>1</v>
      </c>
      <c r="K56" s="8">
        <v>0.18124999999999999</v>
      </c>
      <c r="L56" s="8">
        <v>0.18958333333333333</v>
      </c>
      <c r="M56" s="10">
        <v>8.3333333333333332E-3</v>
      </c>
      <c r="P56" s="12"/>
    </row>
    <row r="57" spans="2:16" x14ac:dyDescent="0.2">
      <c r="B57" s="4" t="s">
        <v>8</v>
      </c>
      <c r="C57" s="4">
        <v>6</v>
      </c>
      <c r="D57" s="8">
        <v>0.34513888888888888</v>
      </c>
      <c r="E57" s="8">
        <v>0.35347222222222219</v>
      </c>
      <c r="F57" s="10">
        <v>8.3333333333333332E-3</v>
      </c>
      <c r="I57" s="11" t="s">
        <v>5</v>
      </c>
      <c r="J57" s="4">
        <v>7</v>
      </c>
      <c r="K57" s="8">
        <v>0.20277777777777781</v>
      </c>
      <c r="L57" s="8">
        <v>0.20902777777777778</v>
      </c>
      <c r="M57" s="10">
        <v>6.2499999999999995E-3</v>
      </c>
      <c r="P57" s="12"/>
    </row>
    <row r="58" spans="2:16" x14ac:dyDescent="0.2">
      <c r="B58" s="4" t="s">
        <v>6</v>
      </c>
      <c r="C58" s="4">
        <v>19</v>
      </c>
      <c r="D58" s="8">
        <v>0.3666666666666667</v>
      </c>
      <c r="E58" s="7" t="s">
        <v>2</v>
      </c>
      <c r="F58" s="6" t="s">
        <v>2</v>
      </c>
      <c r="I58" s="8" t="s">
        <v>44</v>
      </c>
      <c r="J58" s="4">
        <v>9</v>
      </c>
      <c r="K58" s="8">
        <v>0.22222222222222221</v>
      </c>
      <c r="L58" s="8">
        <v>0.23263888888888887</v>
      </c>
      <c r="M58" s="10">
        <v>1.0416666666666666E-2</v>
      </c>
    </row>
    <row r="59" spans="2:16" x14ac:dyDescent="0.2">
      <c r="B59" s="4"/>
      <c r="C59" s="4">
        <f>SUM(C46:C58)</f>
        <v>115</v>
      </c>
      <c r="D59" s="3" t="s">
        <v>43</v>
      </c>
      <c r="E59" s="3"/>
      <c r="F59" s="3"/>
      <c r="G59" s="9">
        <f>SUM(F46:F58)</f>
        <v>0.24166666666666664</v>
      </c>
      <c r="I59" s="8" t="s">
        <v>42</v>
      </c>
      <c r="J59" s="4">
        <v>4</v>
      </c>
      <c r="K59" s="8">
        <v>0.24305555555555555</v>
      </c>
      <c r="L59" s="8">
        <v>0.25347222222222221</v>
      </c>
      <c r="M59" s="10">
        <v>1.0416666666666666E-2</v>
      </c>
    </row>
    <row r="60" spans="2:16" x14ac:dyDescent="0.2">
      <c r="I60" s="4" t="s">
        <v>3</v>
      </c>
      <c r="J60" s="4">
        <v>3</v>
      </c>
      <c r="K60" s="8">
        <v>0.26041666666666669</v>
      </c>
      <c r="L60" s="7" t="s">
        <v>2</v>
      </c>
      <c r="M60" s="6" t="s">
        <v>2</v>
      </c>
    </row>
    <row r="61" spans="2:16" x14ac:dyDescent="0.2">
      <c r="B61" s="4" t="s">
        <v>40</v>
      </c>
      <c r="C61" s="4" t="s">
        <v>27</v>
      </c>
      <c r="D61" s="4" t="s">
        <v>26</v>
      </c>
      <c r="E61" s="4" t="s">
        <v>25</v>
      </c>
      <c r="F61" s="4" t="s">
        <v>24</v>
      </c>
      <c r="I61" s="4" t="s">
        <v>1</v>
      </c>
      <c r="J61" s="4">
        <f>SUM(J49:J60)</f>
        <v>60</v>
      </c>
      <c r="K61" s="3" t="s">
        <v>41</v>
      </c>
      <c r="L61" s="3"/>
      <c r="M61" s="3"/>
      <c r="N61" s="9">
        <f>SUM(M49:M60)</f>
        <v>0.16527777777777777</v>
      </c>
    </row>
    <row r="62" spans="2:16" x14ac:dyDescent="0.2">
      <c r="B62" s="4" t="s">
        <v>6</v>
      </c>
      <c r="C62" s="4">
        <v>0</v>
      </c>
      <c r="D62" s="15" t="s">
        <v>2</v>
      </c>
      <c r="E62" s="7">
        <v>0</v>
      </c>
      <c r="F62" s="6" t="s">
        <v>2</v>
      </c>
    </row>
    <row r="63" spans="2:16" x14ac:dyDescent="0.2">
      <c r="B63" s="4" t="s">
        <v>29</v>
      </c>
      <c r="C63" s="4">
        <v>7</v>
      </c>
      <c r="D63" s="8">
        <v>6.9444444444444441E-3</v>
      </c>
      <c r="E63" s="8">
        <v>2.9166666666666664E-2</v>
      </c>
      <c r="F63" s="10">
        <v>2.2222222222222223E-2</v>
      </c>
      <c r="I63" s="4" t="s">
        <v>40</v>
      </c>
      <c r="J63" s="4" t="s">
        <v>27</v>
      </c>
      <c r="K63" s="4" t="s">
        <v>26</v>
      </c>
      <c r="L63" s="4" t="s">
        <v>25</v>
      </c>
      <c r="M63" s="4" t="s">
        <v>24</v>
      </c>
    </row>
    <row r="64" spans="2:16" x14ac:dyDescent="0.2">
      <c r="B64" s="4" t="s">
        <v>23</v>
      </c>
      <c r="C64" s="4">
        <v>2</v>
      </c>
      <c r="D64" s="8">
        <v>3.3333333333333333E-2</v>
      </c>
      <c r="E64" s="8">
        <v>4.9305555555555554E-2</v>
      </c>
      <c r="F64" s="10">
        <v>1.5972222222222224E-2</v>
      </c>
      <c r="I64" s="4" t="s">
        <v>3</v>
      </c>
      <c r="J64" s="4">
        <v>0</v>
      </c>
      <c r="K64" s="7" t="s">
        <v>2</v>
      </c>
      <c r="L64" s="7">
        <v>0</v>
      </c>
      <c r="M64" s="6" t="s">
        <v>2</v>
      </c>
    </row>
    <row r="65" spans="2:16" x14ac:dyDescent="0.2">
      <c r="B65" s="4" t="s">
        <v>39</v>
      </c>
      <c r="C65" s="4">
        <v>9</v>
      </c>
      <c r="D65" s="8">
        <v>6.3194444444444442E-2</v>
      </c>
      <c r="E65" s="8">
        <v>8.3333333333333329E-2</v>
      </c>
      <c r="F65" s="10">
        <v>2.013888888888889E-2</v>
      </c>
      <c r="I65" s="4" t="s">
        <v>21</v>
      </c>
      <c r="J65" s="4">
        <v>7</v>
      </c>
      <c r="K65" s="8">
        <v>1.0416666666666666E-2</v>
      </c>
      <c r="L65" s="8">
        <v>5.2083333333333336E-2</v>
      </c>
      <c r="M65" s="10">
        <v>4.1666666666666664E-2</v>
      </c>
      <c r="P65" s="12"/>
    </row>
    <row r="66" spans="2:16" x14ac:dyDescent="0.2">
      <c r="B66" s="4" t="s">
        <v>22</v>
      </c>
      <c r="C66" s="4">
        <v>10</v>
      </c>
      <c r="D66" s="8">
        <v>0.10069444444444443</v>
      </c>
      <c r="E66" s="8">
        <v>0.12430555555555556</v>
      </c>
      <c r="F66" s="10">
        <v>1.6666666666666666E-2</v>
      </c>
      <c r="I66" s="8" t="s">
        <v>19</v>
      </c>
      <c r="J66" s="4">
        <v>9</v>
      </c>
      <c r="K66" s="8">
        <v>6.0416666666666667E-2</v>
      </c>
      <c r="L66" s="8">
        <v>7.4305555555555555E-2</v>
      </c>
      <c r="M66" s="10">
        <v>1.3888888888888888E-2</v>
      </c>
      <c r="P66" s="12"/>
    </row>
    <row r="67" spans="2:16" x14ac:dyDescent="0.2">
      <c r="B67" s="4" t="s">
        <v>38</v>
      </c>
      <c r="C67" s="4">
        <v>2</v>
      </c>
      <c r="D67" s="8">
        <v>0.12916666666666668</v>
      </c>
      <c r="E67" s="8">
        <v>0.13958333333333334</v>
      </c>
      <c r="F67" s="10">
        <v>1.0416666666666666E-2</v>
      </c>
      <c r="I67" s="4" t="s">
        <v>15</v>
      </c>
      <c r="J67" s="4">
        <v>15</v>
      </c>
      <c r="K67" s="8">
        <v>8.8888888888888892E-2</v>
      </c>
      <c r="L67" s="8">
        <v>9.5833333333333326E-2</v>
      </c>
      <c r="M67" s="10">
        <v>6.9444444444444441E-3</v>
      </c>
      <c r="P67" s="12"/>
    </row>
    <row r="68" spans="2:16" ht="16" x14ac:dyDescent="0.2">
      <c r="B68" s="4" t="s">
        <v>37</v>
      </c>
      <c r="C68" s="4">
        <v>24</v>
      </c>
      <c r="D68" s="8">
        <v>0.15625</v>
      </c>
      <c r="E68" s="8">
        <v>0.16388888888888889</v>
      </c>
      <c r="F68" s="10">
        <v>7.6388888888888886E-3</v>
      </c>
      <c r="I68" s="8" t="s">
        <v>36</v>
      </c>
      <c r="J68" s="14">
        <v>7</v>
      </c>
      <c r="K68" s="8">
        <v>0.11041666666666666</v>
      </c>
      <c r="L68" s="8">
        <v>0.12083333333333333</v>
      </c>
      <c r="M68" s="10">
        <v>1.0416666666666666E-2</v>
      </c>
      <c r="P68" s="12"/>
    </row>
    <row r="69" spans="2:16" x14ac:dyDescent="0.2">
      <c r="B69" s="4" t="s">
        <v>16</v>
      </c>
      <c r="C69" s="4">
        <v>8</v>
      </c>
      <c r="D69" s="8">
        <v>0.17083333333333331</v>
      </c>
      <c r="E69" s="8">
        <v>0.24374999999999999</v>
      </c>
      <c r="F69" s="10">
        <v>7.2916666666666671E-2</v>
      </c>
      <c r="I69" s="8" t="s">
        <v>35</v>
      </c>
      <c r="J69" s="4">
        <v>1</v>
      </c>
      <c r="K69" s="8">
        <v>0.125</v>
      </c>
      <c r="L69" s="8">
        <v>0.13125000000000001</v>
      </c>
      <c r="M69" s="10">
        <v>6.2499999999999995E-3</v>
      </c>
      <c r="P69" s="12"/>
    </row>
    <row r="70" spans="2:16" x14ac:dyDescent="0.2">
      <c r="B70" s="4" t="s">
        <v>34</v>
      </c>
      <c r="C70" s="4">
        <v>3</v>
      </c>
      <c r="D70" s="8">
        <v>0.24722222222222223</v>
      </c>
      <c r="E70" s="8">
        <v>0.25347222222222221</v>
      </c>
      <c r="F70" s="10">
        <v>6.2499999999999995E-3</v>
      </c>
      <c r="I70" s="4" t="s">
        <v>13</v>
      </c>
      <c r="J70" s="4">
        <v>8</v>
      </c>
      <c r="K70" s="8">
        <v>0.14305555555555557</v>
      </c>
      <c r="L70" s="8">
        <v>0.17777777777777778</v>
      </c>
      <c r="M70" s="10">
        <v>3.4722222222222224E-2</v>
      </c>
      <c r="P70" s="12"/>
    </row>
    <row r="71" spans="2:16" x14ac:dyDescent="0.2">
      <c r="B71" s="4" t="s">
        <v>6</v>
      </c>
      <c r="C71" s="4">
        <v>19</v>
      </c>
      <c r="D71" s="8">
        <v>0.2673611111111111</v>
      </c>
      <c r="E71" s="7" t="s">
        <v>2</v>
      </c>
      <c r="F71" s="6" t="s">
        <v>2</v>
      </c>
      <c r="I71" s="11" t="s">
        <v>11</v>
      </c>
      <c r="J71" s="4">
        <v>1</v>
      </c>
      <c r="K71" s="8">
        <v>0.17916666666666667</v>
      </c>
      <c r="L71" s="8">
        <v>0.20347222222222219</v>
      </c>
      <c r="M71" s="10">
        <v>2.4305555555555556E-2</v>
      </c>
      <c r="P71" s="12"/>
    </row>
    <row r="72" spans="2:16" x14ac:dyDescent="0.2">
      <c r="B72" s="4"/>
      <c r="C72" s="4">
        <f>SUM(C62:C71)</f>
        <v>84</v>
      </c>
      <c r="D72" s="3" t="s">
        <v>33</v>
      </c>
      <c r="E72" s="3"/>
      <c r="F72" s="3"/>
      <c r="G72" s="9">
        <f>SUM(F62:F71)</f>
        <v>0.17222222222222225</v>
      </c>
      <c r="I72" s="4" t="s">
        <v>29</v>
      </c>
      <c r="J72" s="4">
        <v>7</v>
      </c>
      <c r="K72" s="8">
        <v>0.21388888888888891</v>
      </c>
      <c r="L72" s="8">
        <v>0.24513888888888888</v>
      </c>
      <c r="M72" s="10">
        <v>3.125E-2</v>
      </c>
    </row>
    <row r="73" spans="2:16" x14ac:dyDescent="0.2">
      <c r="I73" s="4" t="s">
        <v>13</v>
      </c>
      <c r="J73" s="4">
        <v>7</v>
      </c>
      <c r="K73" s="8">
        <v>0.25555555555555559</v>
      </c>
      <c r="L73" s="8">
        <v>0.26250000000000001</v>
      </c>
      <c r="M73" s="10">
        <v>6.9444444444444441E-3</v>
      </c>
    </row>
    <row r="74" spans="2:16" x14ac:dyDescent="0.2">
      <c r="B74" s="4" t="s">
        <v>28</v>
      </c>
      <c r="C74" s="4" t="s">
        <v>27</v>
      </c>
      <c r="D74" s="4" t="s">
        <v>26</v>
      </c>
      <c r="E74" s="4" t="s">
        <v>25</v>
      </c>
      <c r="F74" s="4" t="s">
        <v>24</v>
      </c>
      <c r="I74" s="4" t="s">
        <v>3</v>
      </c>
      <c r="J74" s="4">
        <v>16</v>
      </c>
      <c r="K74" s="8">
        <v>0.29375000000000001</v>
      </c>
      <c r="L74" s="7" t="s">
        <v>32</v>
      </c>
      <c r="M74" s="6" t="s">
        <v>2</v>
      </c>
    </row>
    <row r="75" spans="2:16" x14ac:dyDescent="0.2">
      <c r="B75" s="4" t="s">
        <v>6</v>
      </c>
      <c r="C75" s="4">
        <v>0</v>
      </c>
      <c r="D75" s="7" t="s">
        <v>2</v>
      </c>
      <c r="E75" s="7">
        <v>0</v>
      </c>
      <c r="F75" s="6" t="s">
        <v>2</v>
      </c>
      <c r="I75" s="4" t="s">
        <v>1</v>
      </c>
      <c r="J75" s="4">
        <f>SUM(J64:J74)</f>
        <v>78</v>
      </c>
      <c r="K75" s="3" t="s">
        <v>31</v>
      </c>
      <c r="L75" s="3"/>
      <c r="M75" s="3"/>
      <c r="N75" s="9">
        <f>SUM(M64:M74)</f>
        <v>0.1763888888888889</v>
      </c>
    </row>
    <row r="76" spans="2:16" x14ac:dyDescent="0.2">
      <c r="B76" s="4" t="s">
        <v>30</v>
      </c>
      <c r="C76" s="4">
        <v>21</v>
      </c>
      <c r="D76" s="8">
        <v>1.6666666666666666E-2</v>
      </c>
      <c r="E76" s="8">
        <v>5.8333333333333327E-2</v>
      </c>
      <c r="F76" s="10">
        <v>4.1666666666666664E-2</v>
      </c>
    </row>
    <row r="77" spans="2:16" x14ac:dyDescent="0.2">
      <c r="B77" s="4" t="s">
        <v>29</v>
      </c>
      <c r="C77" s="4">
        <v>16</v>
      </c>
      <c r="D77" s="8">
        <v>7.4305555555555555E-2</v>
      </c>
      <c r="E77" s="8">
        <v>9.6527777777777768E-2</v>
      </c>
      <c r="F77" s="10">
        <v>2.2222222222222223E-2</v>
      </c>
      <c r="I77" s="4" t="s">
        <v>28</v>
      </c>
      <c r="J77" s="4" t="s">
        <v>27</v>
      </c>
      <c r="K77" s="4" t="s">
        <v>26</v>
      </c>
      <c r="L77" s="4" t="s">
        <v>25</v>
      </c>
      <c r="M77" s="4" t="s">
        <v>24</v>
      </c>
    </row>
    <row r="78" spans="2:16" x14ac:dyDescent="0.2">
      <c r="B78" s="4" t="s">
        <v>23</v>
      </c>
      <c r="C78" s="4">
        <v>2</v>
      </c>
      <c r="D78" s="8">
        <v>0.10069444444444443</v>
      </c>
      <c r="E78" s="8">
        <v>0.12361111111111112</v>
      </c>
      <c r="F78" s="10">
        <v>1.5972222222222224E-2</v>
      </c>
      <c r="I78" s="4" t="s">
        <v>3</v>
      </c>
      <c r="J78" s="4">
        <v>0</v>
      </c>
      <c r="K78" s="7" t="s">
        <v>2</v>
      </c>
      <c r="L78" s="7">
        <v>0</v>
      </c>
      <c r="M78" s="6" t="s">
        <v>2</v>
      </c>
    </row>
    <row r="79" spans="2:16" x14ac:dyDescent="0.2">
      <c r="B79" s="4" t="s">
        <v>22</v>
      </c>
      <c r="C79" s="4">
        <v>10</v>
      </c>
      <c r="D79" s="8">
        <v>0.13333333333333333</v>
      </c>
      <c r="E79" s="8">
        <v>0.15</v>
      </c>
      <c r="F79" s="10">
        <v>1.6666666666666666E-2</v>
      </c>
      <c r="I79" s="4" t="s">
        <v>21</v>
      </c>
      <c r="J79" s="4">
        <v>7</v>
      </c>
      <c r="K79" s="8">
        <v>1.0416666666666666E-2</v>
      </c>
      <c r="L79" s="8">
        <v>5.2083333333333336E-2</v>
      </c>
      <c r="M79" s="10">
        <v>4.1666666666666664E-2</v>
      </c>
    </row>
    <row r="80" spans="2:16" x14ac:dyDescent="0.2">
      <c r="B80" s="4" t="s">
        <v>20</v>
      </c>
      <c r="C80" s="4">
        <v>4</v>
      </c>
      <c r="D80" s="8">
        <v>0.15694444444444444</v>
      </c>
      <c r="E80" s="8">
        <v>0.17083333333333331</v>
      </c>
      <c r="F80" s="10">
        <v>1.3888888888888888E-2</v>
      </c>
      <c r="I80" s="8" t="s">
        <v>19</v>
      </c>
      <c r="J80" s="4">
        <v>9</v>
      </c>
      <c r="K80" s="8">
        <v>6.0416666666666667E-2</v>
      </c>
      <c r="L80" s="8">
        <v>7.4305555555555555E-2</v>
      </c>
      <c r="M80" s="10">
        <v>1.3888888888888888E-2</v>
      </c>
      <c r="P80" s="12"/>
    </row>
    <row r="81" spans="2:16" x14ac:dyDescent="0.2">
      <c r="B81" s="4" t="s">
        <v>18</v>
      </c>
      <c r="C81" s="4">
        <v>6</v>
      </c>
      <c r="D81" s="8">
        <v>0.18124999999999999</v>
      </c>
      <c r="E81" s="8">
        <v>0.19791666666666666</v>
      </c>
      <c r="F81" s="10">
        <v>1.6666666666666666E-2</v>
      </c>
      <c r="I81" s="8" t="s">
        <v>17</v>
      </c>
      <c r="J81" s="4">
        <v>3</v>
      </c>
      <c r="K81" s="8">
        <v>7.9861111111111105E-2</v>
      </c>
      <c r="L81" s="8">
        <v>8.9583333333333334E-2</v>
      </c>
      <c r="M81" s="10">
        <v>9.7222222222222224E-3</v>
      </c>
      <c r="P81" s="12"/>
    </row>
    <row r="82" spans="2:16" x14ac:dyDescent="0.2">
      <c r="B82" s="4" t="s">
        <v>16</v>
      </c>
      <c r="C82" s="4">
        <v>21</v>
      </c>
      <c r="D82" s="8">
        <v>0.21527777777777779</v>
      </c>
      <c r="E82" s="8">
        <v>0.28819444444444448</v>
      </c>
      <c r="F82" s="10">
        <v>7.2916666666666671E-2</v>
      </c>
      <c r="I82" s="4" t="s">
        <v>15</v>
      </c>
      <c r="J82" s="4">
        <v>13</v>
      </c>
      <c r="K82" s="8">
        <v>0.1076388888888889</v>
      </c>
      <c r="L82" s="8">
        <v>0.11458333333333333</v>
      </c>
      <c r="M82" s="10">
        <v>6.9444444444444441E-3</v>
      </c>
      <c r="P82" s="12"/>
    </row>
    <row r="83" spans="2:16" x14ac:dyDescent="0.2">
      <c r="B83" s="4" t="s">
        <v>14</v>
      </c>
      <c r="C83" s="4">
        <v>4</v>
      </c>
      <c r="D83" s="8">
        <v>0.29375000000000001</v>
      </c>
      <c r="E83" s="8">
        <v>0.30416666666666664</v>
      </c>
      <c r="F83" s="10">
        <v>1.0416666666666666E-2</v>
      </c>
      <c r="G83" s="13"/>
      <c r="I83" s="4" t="s">
        <v>13</v>
      </c>
      <c r="J83" s="4">
        <v>1</v>
      </c>
      <c r="K83" s="8">
        <v>0.11666666666666665</v>
      </c>
      <c r="L83" s="8">
        <v>0.15138888888888888</v>
      </c>
      <c r="M83" s="10">
        <v>3.4722222222222224E-2</v>
      </c>
      <c r="N83" s="5"/>
      <c r="P83" s="12"/>
    </row>
    <row r="84" spans="2:16" x14ac:dyDescent="0.2">
      <c r="B84" s="4" t="s">
        <v>12</v>
      </c>
      <c r="C84" s="4">
        <v>2</v>
      </c>
      <c r="D84" s="8">
        <v>0.30902777777777779</v>
      </c>
      <c r="E84" s="8">
        <v>0.32500000000000001</v>
      </c>
      <c r="F84" s="10">
        <v>1.5972222222222224E-2</v>
      </c>
      <c r="G84" s="13"/>
      <c r="I84" s="11" t="s">
        <v>11</v>
      </c>
      <c r="J84" s="4">
        <v>1</v>
      </c>
      <c r="K84" s="8">
        <v>0.15277777777777776</v>
      </c>
      <c r="L84" s="8">
        <v>0.17708333333333334</v>
      </c>
      <c r="M84" s="10">
        <v>2.4305555555555556E-2</v>
      </c>
      <c r="N84" s="5"/>
      <c r="P84" s="12"/>
    </row>
    <row r="85" spans="2:16" x14ac:dyDescent="0.2">
      <c r="B85" s="4" t="s">
        <v>10</v>
      </c>
      <c r="C85" s="4">
        <v>1</v>
      </c>
      <c r="D85" s="8">
        <v>0.3263888888888889</v>
      </c>
      <c r="E85" s="8">
        <v>0.34236111111111112</v>
      </c>
      <c r="F85" s="10">
        <v>1.5972222222222224E-2</v>
      </c>
      <c r="G85" s="13"/>
      <c r="I85" s="8" t="s">
        <v>9</v>
      </c>
      <c r="J85" s="4">
        <v>3</v>
      </c>
      <c r="K85" s="8">
        <v>0.18402777777777779</v>
      </c>
      <c r="L85" s="8">
        <v>0.19236111111111112</v>
      </c>
      <c r="M85" s="10">
        <v>8.3333333333333332E-3</v>
      </c>
      <c r="N85" s="5"/>
      <c r="P85" s="12"/>
    </row>
    <row r="86" spans="2:16" x14ac:dyDescent="0.2">
      <c r="B86" s="4" t="s">
        <v>8</v>
      </c>
      <c r="C86" s="4">
        <v>6</v>
      </c>
      <c r="D86" s="8">
        <v>0.34791666666666665</v>
      </c>
      <c r="E86" s="8">
        <v>0.35625000000000001</v>
      </c>
      <c r="F86" s="10">
        <v>8.3333333333333332E-3</v>
      </c>
      <c r="I86" s="11" t="s">
        <v>7</v>
      </c>
      <c r="J86" s="4">
        <v>1</v>
      </c>
      <c r="K86" s="8">
        <v>0.20138888888888887</v>
      </c>
      <c r="L86" s="8">
        <v>0.20972222222222223</v>
      </c>
      <c r="M86" s="10">
        <v>8.3333333333333332E-3</v>
      </c>
      <c r="N86" s="5"/>
    </row>
    <row r="87" spans="2:16" x14ac:dyDescent="0.2">
      <c r="B87" s="4" t="s">
        <v>6</v>
      </c>
      <c r="C87" s="4">
        <v>19</v>
      </c>
      <c r="D87" s="8">
        <v>0.37013888888888885</v>
      </c>
      <c r="E87" s="7" t="s">
        <v>2</v>
      </c>
      <c r="F87" s="6" t="s">
        <v>2</v>
      </c>
      <c r="I87" s="11" t="s">
        <v>5</v>
      </c>
      <c r="J87" s="4">
        <v>7</v>
      </c>
      <c r="K87" s="8">
        <v>0.22291666666666665</v>
      </c>
      <c r="L87" s="8">
        <v>0.22916666666666666</v>
      </c>
      <c r="M87" s="10">
        <v>6.2499999999999995E-3</v>
      </c>
      <c r="N87" s="5"/>
    </row>
    <row r="88" spans="2:16" x14ac:dyDescent="0.2">
      <c r="B88" s="4"/>
      <c r="C88" s="4">
        <f>SUM(C75:C87)</f>
        <v>112</v>
      </c>
      <c r="D88" s="3" t="s">
        <v>4</v>
      </c>
      <c r="E88" s="3"/>
      <c r="F88" s="3"/>
      <c r="G88" s="9">
        <f>SUM(F75:F87)</f>
        <v>0.25069444444444444</v>
      </c>
      <c r="I88" s="4" t="s">
        <v>3</v>
      </c>
      <c r="J88" s="4">
        <v>13</v>
      </c>
      <c r="K88" s="8">
        <v>0.25</v>
      </c>
      <c r="L88" s="7" t="s">
        <v>2</v>
      </c>
      <c r="M88" s="6" t="s">
        <v>2</v>
      </c>
      <c r="N88" s="5"/>
    </row>
    <row r="89" spans="2:16" x14ac:dyDescent="0.2">
      <c r="I89" s="4" t="s">
        <v>1</v>
      </c>
      <c r="J89" s="4">
        <f>SUM(J78:J88)</f>
        <v>58</v>
      </c>
      <c r="K89" s="3" t="s">
        <v>0</v>
      </c>
      <c r="L89" s="3"/>
      <c r="M89" s="3"/>
      <c r="N89" s="2">
        <f>SUM(M78:M88)</f>
        <v>0.15416666666666667</v>
      </c>
    </row>
  </sheetData>
  <mergeCells count="16">
    <mergeCell ref="B1:B2"/>
    <mergeCell ref="F1:F2"/>
    <mergeCell ref="D32:F32"/>
    <mergeCell ref="D43:F43"/>
    <mergeCell ref="D59:F59"/>
    <mergeCell ref="D72:F72"/>
    <mergeCell ref="D88:F88"/>
    <mergeCell ref="C1:E1"/>
    <mergeCell ref="K61:M61"/>
    <mergeCell ref="K75:M75"/>
    <mergeCell ref="K89:M89"/>
    <mergeCell ref="K46:M46"/>
    <mergeCell ref="K33:M33"/>
    <mergeCell ref="I1:I2"/>
    <mergeCell ref="J1:L1"/>
    <mergeCell ref="M1:M2"/>
  </mergeCells>
  <pageMargins left="0.7" right="0.7" top="0.78740157499999996" bottom="0.78740157499999996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9E1C-CA07-E344-B90A-FF0BDC87516A}">
  <dimension ref="B1:R90"/>
  <sheetViews>
    <sheetView topLeftCell="H1" zoomScale="150" zoomScaleNormal="100" workbookViewId="0">
      <selection activeCell="S14" sqref="S14"/>
    </sheetView>
  </sheetViews>
  <sheetFormatPr baseColWidth="10" defaultRowHeight="15" x14ac:dyDescent="0.2"/>
  <cols>
    <col min="1" max="1" width="10.83203125" style="1"/>
    <col min="2" max="2" width="28.1640625" style="1" bestFit="1" customWidth="1"/>
    <col min="3" max="4" width="10.83203125" style="1"/>
    <col min="5" max="5" width="8.33203125" style="1" bestFit="1" customWidth="1"/>
    <col min="6" max="6" width="22.5" style="1" bestFit="1" customWidth="1"/>
    <col min="7" max="10" width="10.83203125" style="1"/>
    <col min="11" max="11" width="33.1640625" style="1" bestFit="1" customWidth="1"/>
    <col min="12" max="14" width="10.83203125" style="1"/>
    <col min="15" max="15" width="22.5" style="1" bestFit="1" customWidth="1"/>
    <col min="16" max="16384" width="10.83203125" style="1"/>
  </cols>
  <sheetData>
    <row r="1" spans="2:15" x14ac:dyDescent="0.2">
      <c r="B1" s="3" t="s">
        <v>72</v>
      </c>
      <c r="C1" s="3" t="s">
        <v>70</v>
      </c>
      <c r="D1" s="3"/>
      <c r="E1" s="3"/>
      <c r="F1" s="3" t="s">
        <v>69</v>
      </c>
      <c r="K1" s="3" t="s">
        <v>71</v>
      </c>
      <c r="L1" s="3" t="s">
        <v>70</v>
      </c>
      <c r="M1" s="3"/>
      <c r="N1" s="3"/>
      <c r="O1" s="3" t="s">
        <v>69</v>
      </c>
    </row>
    <row r="2" spans="2:15" ht="15" customHeight="1" x14ac:dyDescent="0.2">
      <c r="B2" s="3"/>
      <c r="C2" s="4" t="s">
        <v>66</v>
      </c>
      <c r="D2" s="4" t="s">
        <v>65</v>
      </c>
      <c r="E2" s="4" t="s">
        <v>64</v>
      </c>
      <c r="F2" s="3"/>
      <c r="K2" s="3"/>
      <c r="L2" s="4" t="s">
        <v>66</v>
      </c>
      <c r="M2" s="4" t="s">
        <v>65</v>
      </c>
      <c r="N2" s="4" t="s">
        <v>64</v>
      </c>
      <c r="O2" s="3"/>
    </row>
    <row r="3" spans="2:15" x14ac:dyDescent="0.2">
      <c r="B3" s="4" t="s">
        <v>63</v>
      </c>
      <c r="C3" s="4">
        <v>1</v>
      </c>
      <c r="D3" s="4">
        <v>1</v>
      </c>
      <c r="E3" s="4"/>
      <c r="F3" s="4" t="s">
        <v>55</v>
      </c>
      <c r="K3" s="4" t="s">
        <v>13</v>
      </c>
      <c r="L3" s="4">
        <v>5</v>
      </c>
      <c r="M3" s="4">
        <v>2</v>
      </c>
      <c r="N3" s="4">
        <v>1</v>
      </c>
      <c r="O3" s="4" t="s">
        <v>60</v>
      </c>
    </row>
    <row r="4" spans="2:15" x14ac:dyDescent="0.2">
      <c r="B4" s="4" t="s">
        <v>16</v>
      </c>
      <c r="C4" s="4">
        <v>2</v>
      </c>
      <c r="D4" s="4">
        <v>4</v>
      </c>
      <c r="E4" s="4"/>
      <c r="F4" s="4" t="s">
        <v>60</v>
      </c>
      <c r="K4" s="11" t="s">
        <v>11</v>
      </c>
      <c r="L4" s="4">
        <v>1</v>
      </c>
      <c r="M4" s="4">
        <v>1</v>
      </c>
      <c r="N4" s="4"/>
      <c r="O4" s="4" t="s">
        <v>60</v>
      </c>
    </row>
    <row r="5" spans="2:15" x14ac:dyDescent="0.2">
      <c r="B5" s="4" t="s">
        <v>29</v>
      </c>
      <c r="C5" s="4">
        <v>1</v>
      </c>
      <c r="D5" s="4">
        <v>1</v>
      </c>
      <c r="E5" s="4">
        <v>1</v>
      </c>
      <c r="F5" s="4" t="s">
        <v>60</v>
      </c>
      <c r="K5" s="4" t="s">
        <v>15</v>
      </c>
      <c r="L5" s="4"/>
      <c r="M5" s="4">
        <v>1</v>
      </c>
      <c r="N5" s="4"/>
      <c r="O5" s="4" t="s">
        <v>55</v>
      </c>
    </row>
    <row r="6" spans="2:15" x14ac:dyDescent="0.2">
      <c r="B6" s="4" t="s">
        <v>12</v>
      </c>
      <c r="C6" s="4">
        <v>1</v>
      </c>
      <c r="D6" s="4">
        <v>1</v>
      </c>
      <c r="E6" s="4"/>
      <c r="F6" s="4" t="s">
        <v>58</v>
      </c>
      <c r="K6" s="8" t="s">
        <v>9</v>
      </c>
      <c r="L6" s="4"/>
      <c r="M6" s="4">
        <v>1</v>
      </c>
      <c r="N6" s="4"/>
      <c r="O6" s="4" t="s">
        <v>55</v>
      </c>
    </row>
    <row r="7" spans="2:15" x14ac:dyDescent="0.2">
      <c r="B7" s="4" t="s">
        <v>10</v>
      </c>
      <c r="C7" s="4">
        <v>1</v>
      </c>
      <c r="D7" s="4">
        <v>1</v>
      </c>
      <c r="E7" s="4"/>
      <c r="F7" s="4" t="s">
        <v>58</v>
      </c>
      <c r="K7" s="11" t="s">
        <v>7</v>
      </c>
      <c r="L7" s="4">
        <v>1</v>
      </c>
      <c r="M7" s="4">
        <v>1</v>
      </c>
      <c r="N7" s="4"/>
      <c r="O7" s="4" t="s">
        <v>58</v>
      </c>
    </row>
    <row r="8" spans="2:15" x14ac:dyDescent="0.2">
      <c r="B8" s="4" t="s">
        <v>14</v>
      </c>
      <c r="C8" s="4">
        <v>1</v>
      </c>
      <c r="D8" s="4">
        <v>1</v>
      </c>
      <c r="E8" s="4"/>
      <c r="F8" s="4" t="s">
        <v>58</v>
      </c>
      <c r="K8" s="8" t="s">
        <v>19</v>
      </c>
      <c r="L8" s="4"/>
      <c r="M8" s="4">
        <v>2</v>
      </c>
      <c r="N8" s="4"/>
      <c r="O8" s="4" t="s">
        <v>60</v>
      </c>
    </row>
    <row r="9" spans="2:15" x14ac:dyDescent="0.2">
      <c r="B9" s="4" t="s">
        <v>18</v>
      </c>
      <c r="C9" s="4">
        <v>1</v>
      </c>
      <c r="D9" s="4">
        <v>1</v>
      </c>
      <c r="E9" s="4"/>
      <c r="F9" s="4" t="s">
        <v>58</v>
      </c>
      <c r="K9" s="8" t="s">
        <v>44</v>
      </c>
      <c r="L9" s="4">
        <v>1</v>
      </c>
      <c r="M9" s="4"/>
      <c r="N9" s="4"/>
      <c r="O9" s="4" t="s">
        <v>54</v>
      </c>
    </row>
    <row r="10" spans="2:15" x14ac:dyDescent="0.2">
      <c r="B10" s="4" t="s">
        <v>34</v>
      </c>
      <c r="C10" s="4">
        <v>1</v>
      </c>
      <c r="D10" s="4"/>
      <c r="E10" s="4"/>
      <c r="F10" s="4" t="s">
        <v>58</v>
      </c>
      <c r="K10" s="8" t="s">
        <v>52</v>
      </c>
      <c r="L10" s="4">
        <v>1</v>
      </c>
      <c r="M10" s="4"/>
      <c r="N10" s="4"/>
      <c r="O10" s="4" t="s">
        <v>54</v>
      </c>
    </row>
    <row r="11" spans="2:15" x14ac:dyDescent="0.2">
      <c r="B11" s="4" t="s">
        <v>8</v>
      </c>
      <c r="C11" s="4">
        <v>1</v>
      </c>
      <c r="D11" s="4">
        <v>1</v>
      </c>
      <c r="E11" s="4"/>
      <c r="F11" s="4" t="s">
        <v>58</v>
      </c>
      <c r="K11" s="8" t="s">
        <v>17</v>
      </c>
      <c r="L11" s="4"/>
      <c r="M11" s="4">
        <v>1</v>
      </c>
      <c r="N11" s="4"/>
      <c r="O11" s="4" t="s">
        <v>58</v>
      </c>
    </row>
    <row r="12" spans="2:15" x14ac:dyDescent="0.2">
      <c r="B12" s="4" t="s">
        <v>37</v>
      </c>
      <c r="C12" s="4"/>
      <c r="D12" s="4">
        <v>1</v>
      </c>
      <c r="E12" s="4"/>
      <c r="F12" s="4" t="s">
        <v>55</v>
      </c>
      <c r="K12" s="4" t="s">
        <v>29</v>
      </c>
      <c r="L12" s="4">
        <v>1</v>
      </c>
      <c r="M12" s="4">
        <v>1</v>
      </c>
      <c r="N12" s="4"/>
      <c r="O12" s="4" t="s">
        <v>54</v>
      </c>
    </row>
    <row r="13" spans="2:15" x14ac:dyDescent="0.2">
      <c r="B13" s="4" t="s">
        <v>20</v>
      </c>
      <c r="C13" s="4">
        <v>1</v>
      </c>
      <c r="D13" s="4">
        <v>1</v>
      </c>
      <c r="E13" s="4"/>
      <c r="F13" s="4" t="s">
        <v>58</v>
      </c>
      <c r="K13" s="8" t="s">
        <v>36</v>
      </c>
      <c r="L13" s="4">
        <v>1</v>
      </c>
      <c r="M13" s="4">
        <v>1</v>
      </c>
      <c r="N13" s="4"/>
      <c r="O13" s="4" t="s">
        <v>58</v>
      </c>
    </row>
    <row r="14" spans="2:15" x14ac:dyDescent="0.2">
      <c r="B14" s="4" t="s">
        <v>38</v>
      </c>
      <c r="C14" s="4">
        <v>1</v>
      </c>
      <c r="D14" s="4"/>
      <c r="E14" s="4">
        <v>1</v>
      </c>
      <c r="F14" s="4" t="s">
        <v>54</v>
      </c>
      <c r="K14" s="8" t="s">
        <v>35</v>
      </c>
      <c r="L14" s="4">
        <v>1</v>
      </c>
      <c r="M14" s="4">
        <v>1</v>
      </c>
      <c r="N14" s="4"/>
      <c r="O14" s="4" t="s">
        <v>58</v>
      </c>
    </row>
    <row r="15" spans="2:15" x14ac:dyDescent="0.2">
      <c r="B15" s="4" t="s">
        <v>39</v>
      </c>
      <c r="C15" s="4">
        <v>1</v>
      </c>
      <c r="D15" s="4">
        <v>1</v>
      </c>
      <c r="E15" s="4"/>
      <c r="F15" s="4" t="s">
        <v>58</v>
      </c>
      <c r="K15" s="4" t="s">
        <v>47</v>
      </c>
      <c r="L15" s="4">
        <v>1</v>
      </c>
      <c r="M15" s="4"/>
      <c r="N15" s="4"/>
      <c r="O15" s="4" t="s">
        <v>54</v>
      </c>
    </row>
    <row r="16" spans="2:15" x14ac:dyDescent="0.2">
      <c r="B16" s="4" t="s">
        <v>57</v>
      </c>
      <c r="C16" s="4">
        <v>1</v>
      </c>
      <c r="D16" s="4">
        <v>1</v>
      </c>
      <c r="E16" s="4"/>
      <c r="F16" s="4" t="s">
        <v>56</v>
      </c>
      <c r="K16" s="8" t="s">
        <v>5</v>
      </c>
      <c r="L16" s="4"/>
      <c r="M16" s="4">
        <v>1</v>
      </c>
      <c r="N16" s="4"/>
      <c r="O16" s="4" t="s">
        <v>58</v>
      </c>
    </row>
    <row r="17" spans="2:17" x14ac:dyDescent="0.2">
      <c r="K17" s="8" t="s">
        <v>42</v>
      </c>
      <c r="L17" s="4"/>
      <c r="M17" s="4">
        <v>1</v>
      </c>
      <c r="N17" s="4"/>
      <c r="O17" s="4" t="s">
        <v>54</v>
      </c>
    </row>
    <row r="20" spans="2:17" x14ac:dyDescent="0.2">
      <c r="B20" s="4" t="s">
        <v>53</v>
      </c>
      <c r="C20" s="4" t="s">
        <v>27</v>
      </c>
      <c r="D20" s="4" t="s">
        <v>26</v>
      </c>
      <c r="E20" s="4" t="s">
        <v>25</v>
      </c>
      <c r="F20" s="4" t="s">
        <v>24</v>
      </c>
      <c r="K20" s="4" t="s">
        <v>53</v>
      </c>
      <c r="L20" s="4" t="s">
        <v>27</v>
      </c>
      <c r="M20" s="4" t="s">
        <v>26</v>
      </c>
      <c r="N20" s="4" t="s">
        <v>25</v>
      </c>
      <c r="O20" s="4" t="s">
        <v>24</v>
      </c>
    </row>
    <row r="21" spans="2:17" x14ac:dyDescent="0.2">
      <c r="B21" s="4" t="s">
        <v>6</v>
      </c>
      <c r="C21" s="4">
        <v>0</v>
      </c>
      <c r="D21" s="7" t="s">
        <v>2</v>
      </c>
      <c r="E21" s="4">
        <v>0</v>
      </c>
      <c r="F21" s="6" t="s">
        <v>2</v>
      </c>
      <c r="K21" s="4" t="s">
        <v>3</v>
      </c>
      <c r="L21" s="4">
        <v>0</v>
      </c>
      <c r="M21" s="6" t="s">
        <v>2</v>
      </c>
      <c r="N21" s="4">
        <v>0</v>
      </c>
      <c r="O21" s="6" t="s">
        <v>2</v>
      </c>
    </row>
    <row r="22" spans="2:17" x14ac:dyDescent="0.2">
      <c r="B22" s="4" t="s">
        <v>30</v>
      </c>
      <c r="C22" s="4">
        <v>21</v>
      </c>
      <c r="D22" s="8">
        <v>1.6666666666666666E-2</v>
      </c>
      <c r="E22" s="8">
        <v>5.8333333333333327E-2</v>
      </c>
      <c r="F22" s="10">
        <v>4.1666666666666664E-2</v>
      </c>
      <c r="K22" s="4" t="s">
        <v>30</v>
      </c>
      <c r="L22" s="4">
        <v>7</v>
      </c>
      <c r="M22" s="8">
        <v>1.0416666666666666E-2</v>
      </c>
      <c r="N22" s="8">
        <v>5.2083333333333336E-2</v>
      </c>
      <c r="O22" s="10">
        <v>4.1666666666666664E-2</v>
      </c>
    </row>
    <row r="23" spans="2:17" x14ac:dyDescent="0.2">
      <c r="B23" s="4" t="s">
        <v>23</v>
      </c>
      <c r="C23" s="4">
        <v>13</v>
      </c>
      <c r="D23" s="8">
        <v>7.2222222222222229E-2</v>
      </c>
      <c r="E23" s="8">
        <v>8.819444444444445E-2</v>
      </c>
      <c r="F23" s="10">
        <v>1.5972222222222224E-2</v>
      </c>
      <c r="K23" s="8" t="s">
        <v>19</v>
      </c>
      <c r="L23" s="4">
        <v>9</v>
      </c>
      <c r="M23" s="8">
        <v>6.0416666666666667E-2</v>
      </c>
      <c r="N23" s="8">
        <v>7.4305555555555555E-2</v>
      </c>
      <c r="O23" s="10">
        <v>1.3888888888888888E-2</v>
      </c>
    </row>
    <row r="24" spans="2:17" x14ac:dyDescent="0.2">
      <c r="B24" s="4" t="s">
        <v>29</v>
      </c>
      <c r="C24" s="4">
        <v>2</v>
      </c>
      <c r="D24" s="8">
        <v>9.1666666666666674E-2</v>
      </c>
      <c r="E24" s="8">
        <v>0.11388888888888889</v>
      </c>
      <c r="F24" s="10">
        <v>2.2222222222222223E-2</v>
      </c>
      <c r="K24" s="8" t="s">
        <v>17</v>
      </c>
      <c r="L24" s="4">
        <v>3</v>
      </c>
      <c r="M24" s="8">
        <v>7.9861111111111105E-2</v>
      </c>
      <c r="N24" s="8">
        <v>8.9583333333333334E-2</v>
      </c>
      <c r="O24" s="10">
        <v>9.7222222222222224E-3</v>
      </c>
    </row>
    <row r="25" spans="2:17" x14ac:dyDescent="0.2">
      <c r="B25" s="4" t="s">
        <v>77</v>
      </c>
      <c r="C25" s="4">
        <v>9</v>
      </c>
      <c r="D25" s="8">
        <v>0.12291666666666667</v>
      </c>
      <c r="E25" s="8">
        <v>0.13958333333333334</v>
      </c>
      <c r="F25" s="10">
        <v>1.6666666666666666E-2</v>
      </c>
      <c r="K25" s="8" t="s">
        <v>52</v>
      </c>
      <c r="L25" s="4">
        <v>4</v>
      </c>
      <c r="M25" s="8">
        <v>9.5833333333333326E-2</v>
      </c>
      <c r="N25" s="8">
        <v>0.1013888888888889</v>
      </c>
      <c r="O25" s="10">
        <v>5.5555555555555558E-3</v>
      </c>
    </row>
    <row r="26" spans="2:17" x14ac:dyDescent="0.2">
      <c r="B26" s="4" t="s">
        <v>20</v>
      </c>
      <c r="C26" s="4">
        <v>3</v>
      </c>
      <c r="D26" s="8">
        <v>0.14375000000000002</v>
      </c>
      <c r="E26" s="8">
        <v>0.15763888888888888</v>
      </c>
      <c r="F26" s="10">
        <v>1.3888888888888888E-2</v>
      </c>
      <c r="K26" s="8" t="s">
        <v>5</v>
      </c>
      <c r="L26" s="4">
        <v>7</v>
      </c>
      <c r="M26" s="8">
        <v>0.10902777777777778</v>
      </c>
      <c r="N26" s="8">
        <v>0.11527777777777777</v>
      </c>
      <c r="O26" s="10">
        <v>6.2499999999999995E-3</v>
      </c>
    </row>
    <row r="27" spans="2:17" x14ac:dyDescent="0.2">
      <c r="B27" s="4" t="s">
        <v>37</v>
      </c>
      <c r="C27" s="4">
        <v>22</v>
      </c>
      <c r="D27" s="8">
        <v>0.16874999999999998</v>
      </c>
      <c r="E27" s="8">
        <v>0.1763888888888889</v>
      </c>
      <c r="F27" s="10">
        <v>7.6388888888888886E-3</v>
      </c>
      <c r="K27" s="8" t="s">
        <v>13</v>
      </c>
      <c r="L27" s="4">
        <v>6</v>
      </c>
      <c r="M27" s="8">
        <v>0.12013888888888889</v>
      </c>
      <c r="N27" s="8">
        <v>0.15486111111111112</v>
      </c>
      <c r="O27" s="10">
        <v>3.4722222222222224E-2</v>
      </c>
    </row>
    <row r="28" spans="2:17" x14ac:dyDescent="0.2">
      <c r="B28" s="4" t="s">
        <v>16</v>
      </c>
      <c r="C28" s="4">
        <v>8</v>
      </c>
      <c r="D28" s="8">
        <v>0.18333333333333335</v>
      </c>
      <c r="E28" s="8">
        <v>0.25625000000000003</v>
      </c>
      <c r="F28" s="10">
        <v>7.2916666666666671E-2</v>
      </c>
      <c r="K28" s="8" t="s">
        <v>11</v>
      </c>
      <c r="L28" s="4">
        <v>1</v>
      </c>
      <c r="M28" s="8">
        <v>0.15625</v>
      </c>
      <c r="N28" s="8">
        <v>0.18055555555555555</v>
      </c>
      <c r="O28" s="10">
        <v>2.4305555555555556E-2</v>
      </c>
    </row>
    <row r="29" spans="2:17" x14ac:dyDescent="0.2">
      <c r="B29" s="4" t="s">
        <v>14</v>
      </c>
      <c r="C29" s="4">
        <v>4</v>
      </c>
      <c r="D29" s="8">
        <v>0.26180555555555557</v>
      </c>
      <c r="E29" s="8">
        <v>0.2722222222222222</v>
      </c>
      <c r="F29" s="10">
        <v>1.0416666666666666E-2</v>
      </c>
      <c r="K29" s="8" t="s">
        <v>15</v>
      </c>
      <c r="L29" s="4">
        <v>1</v>
      </c>
      <c r="M29" s="8">
        <v>0.18263888888888891</v>
      </c>
      <c r="N29" s="8">
        <v>0.18958333333333333</v>
      </c>
      <c r="O29" s="10">
        <v>6.9444444444444441E-3</v>
      </c>
    </row>
    <row r="30" spans="2:17" x14ac:dyDescent="0.2">
      <c r="B30" s="4" t="s">
        <v>12</v>
      </c>
      <c r="C30" s="4">
        <v>2</v>
      </c>
      <c r="D30" s="8">
        <v>0.27638888888888885</v>
      </c>
      <c r="E30" s="8">
        <v>0.29236111111111113</v>
      </c>
      <c r="F30" s="10">
        <v>1.5972222222222224E-2</v>
      </c>
      <c r="K30" s="8" t="s">
        <v>9</v>
      </c>
      <c r="L30" s="4">
        <v>3</v>
      </c>
      <c r="M30" s="8">
        <v>0.19305555555555554</v>
      </c>
      <c r="N30" s="8">
        <v>0.20138888888888887</v>
      </c>
      <c r="O30" s="10">
        <v>8.3333333333333332E-3</v>
      </c>
      <c r="Q30" s="12"/>
    </row>
    <row r="31" spans="2:17" x14ac:dyDescent="0.2">
      <c r="B31" s="4" t="s">
        <v>10</v>
      </c>
      <c r="C31" s="4">
        <v>1</v>
      </c>
      <c r="D31" s="8">
        <v>0.29375000000000001</v>
      </c>
      <c r="E31" s="8">
        <v>0.30972222222222223</v>
      </c>
      <c r="F31" s="10">
        <v>1.5972222222222224E-2</v>
      </c>
      <c r="K31" s="4" t="s">
        <v>3</v>
      </c>
      <c r="L31" s="4">
        <v>12</v>
      </c>
      <c r="M31" s="8">
        <v>0.21458333333333335</v>
      </c>
      <c r="N31" s="6" t="s">
        <v>2</v>
      </c>
      <c r="O31" s="6" t="s">
        <v>2</v>
      </c>
    </row>
    <row r="32" spans="2:17" x14ac:dyDescent="0.2">
      <c r="B32" s="4" t="s">
        <v>76</v>
      </c>
      <c r="C32" s="4">
        <v>6</v>
      </c>
      <c r="D32" s="8">
        <v>0.31527777777777777</v>
      </c>
      <c r="E32" s="8">
        <v>0.32361111111111113</v>
      </c>
      <c r="F32" s="10">
        <v>8.3333333333333332E-3</v>
      </c>
      <c r="K32" s="8" t="s">
        <v>1</v>
      </c>
      <c r="L32" s="4">
        <f>SUM(L21:L31)</f>
        <v>53</v>
      </c>
      <c r="M32" s="3" t="s">
        <v>87</v>
      </c>
      <c r="N32" s="3"/>
      <c r="O32" s="3"/>
      <c r="P32" s="9">
        <f>SUM(O21:O31)</f>
        <v>0.15138888888888888</v>
      </c>
    </row>
    <row r="33" spans="2:16" x14ac:dyDescent="0.2">
      <c r="B33" s="4" t="s">
        <v>6</v>
      </c>
      <c r="C33" s="4">
        <v>19</v>
      </c>
      <c r="D33" s="8">
        <v>0.33680555555555558</v>
      </c>
      <c r="E33" s="6" t="s">
        <v>2</v>
      </c>
      <c r="F33" s="6" t="s">
        <v>78</v>
      </c>
    </row>
    <row r="34" spans="2:16" x14ac:dyDescent="0.2">
      <c r="B34" s="4" t="s">
        <v>1</v>
      </c>
      <c r="C34" s="4">
        <f>SUM(C21:C33)</f>
        <v>110</v>
      </c>
      <c r="D34" s="3" t="s">
        <v>86</v>
      </c>
      <c r="E34" s="3"/>
      <c r="F34" s="3"/>
      <c r="G34" s="9">
        <f>SUM(F21:F33)</f>
        <v>0.24166666666666664</v>
      </c>
      <c r="K34" s="4" t="s">
        <v>50</v>
      </c>
      <c r="L34" s="4" t="s">
        <v>27</v>
      </c>
      <c r="M34" s="4" t="s">
        <v>26</v>
      </c>
      <c r="N34" s="4" t="s">
        <v>25</v>
      </c>
      <c r="O34" s="4" t="s">
        <v>24</v>
      </c>
    </row>
    <row r="35" spans="2:16" x14ac:dyDescent="0.2">
      <c r="K35" s="4" t="s">
        <v>3</v>
      </c>
      <c r="L35" s="4"/>
      <c r="M35" s="6" t="s">
        <v>2</v>
      </c>
      <c r="N35" s="4"/>
      <c r="O35" s="6" t="s">
        <v>2</v>
      </c>
    </row>
    <row r="36" spans="2:16" x14ac:dyDescent="0.2">
      <c r="B36" s="4" t="s">
        <v>50</v>
      </c>
      <c r="C36" s="4" t="s">
        <v>27</v>
      </c>
      <c r="D36" s="4" t="s">
        <v>26</v>
      </c>
      <c r="E36" s="4" t="s">
        <v>25</v>
      </c>
      <c r="F36" s="4" t="s">
        <v>24</v>
      </c>
      <c r="K36" s="8" t="s">
        <v>19</v>
      </c>
      <c r="L36" s="4">
        <v>18</v>
      </c>
      <c r="M36" s="8">
        <v>1.3888888888888888E-2</v>
      </c>
      <c r="N36" s="8">
        <v>2.7777777777777776E-2</v>
      </c>
      <c r="O36" s="10">
        <v>1.3888888888888888E-2</v>
      </c>
    </row>
    <row r="37" spans="2:16" x14ac:dyDescent="0.2">
      <c r="B37" s="4" t="s">
        <v>6</v>
      </c>
      <c r="C37" s="4">
        <v>0</v>
      </c>
      <c r="D37" s="6" t="s">
        <v>2</v>
      </c>
      <c r="E37" s="4">
        <v>0</v>
      </c>
      <c r="F37" s="6" t="s">
        <v>2</v>
      </c>
      <c r="K37" s="4" t="s">
        <v>47</v>
      </c>
      <c r="L37" s="4">
        <v>20</v>
      </c>
      <c r="M37" s="8">
        <v>4.3055555555555562E-2</v>
      </c>
      <c r="N37" s="8">
        <v>5.8333333333333327E-2</v>
      </c>
      <c r="O37" s="10">
        <v>1.4583333333333332E-2</v>
      </c>
    </row>
    <row r="38" spans="2:16" x14ac:dyDescent="0.2">
      <c r="B38" s="4" t="s">
        <v>39</v>
      </c>
      <c r="C38" s="4">
        <v>12</v>
      </c>
      <c r="D38" s="8">
        <v>1.3888888888888888E-2</v>
      </c>
      <c r="E38" s="8">
        <v>3.4027777777777775E-2</v>
      </c>
      <c r="F38" s="10">
        <v>2.013888888888889E-2</v>
      </c>
      <c r="K38" s="8" t="s">
        <v>13</v>
      </c>
      <c r="L38" s="4">
        <v>5</v>
      </c>
      <c r="M38" s="8">
        <v>7.1527777777777787E-2</v>
      </c>
      <c r="N38" s="8">
        <v>0.10625</v>
      </c>
      <c r="O38" s="10">
        <v>3.4722222222222224E-2</v>
      </c>
    </row>
    <row r="39" spans="2:16" x14ac:dyDescent="0.2">
      <c r="B39" s="4" t="s">
        <v>29</v>
      </c>
      <c r="C39" s="4">
        <v>6</v>
      </c>
      <c r="D39" s="8">
        <v>4.4444444444444446E-2</v>
      </c>
      <c r="E39" s="8">
        <v>6.6666666666666666E-2</v>
      </c>
      <c r="F39" s="10">
        <v>2.2222222222222223E-2</v>
      </c>
      <c r="K39" s="8" t="s">
        <v>11</v>
      </c>
      <c r="L39" s="4">
        <v>1</v>
      </c>
      <c r="M39" s="8">
        <v>0.1076388888888889</v>
      </c>
      <c r="N39" s="8">
        <v>0.13194444444444445</v>
      </c>
      <c r="O39" s="10">
        <v>2.4305555555555556E-2</v>
      </c>
    </row>
    <row r="40" spans="2:16" x14ac:dyDescent="0.2">
      <c r="B40" s="4" t="s">
        <v>16</v>
      </c>
      <c r="C40" s="4">
        <v>19</v>
      </c>
      <c r="D40" s="8">
        <v>7.9166666666666663E-2</v>
      </c>
      <c r="E40" s="8">
        <v>0.15208333333333332</v>
      </c>
      <c r="F40" s="10">
        <v>7.2916666666666671E-2</v>
      </c>
      <c r="K40" s="8" t="s">
        <v>7</v>
      </c>
      <c r="L40" s="4">
        <v>3</v>
      </c>
      <c r="M40" s="8">
        <v>0.13541666666666666</v>
      </c>
      <c r="N40" s="8">
        <v>0.14375000000000002</v>
      </c>
      <c r="O40" s="10">
        <v>8.3333333333333332E-3</v>
      </c>
    </row>
    <row r="41" spans="2:16" x14ac:dyDescent="0.2">
      <c r="B41" s="4" t="s">
        <v>34</v>
      </c>
      <c r="C41" s="4">
        <v>3</v>
      </c>
      <c r="D41" s="8">
        <v>0.15625</v>
      </c>
      <c r="E41" s="8">
        <v>0.16250000000000001</v>
      </c>
      <c r="F41" s="10">
        <v>6.2499999999999995E-3</v>
      </c>
      <c r="K41" s="8" t="s">
        <v>36</v>
      </c>
      <c r="L41" s="4">
        <v>11</v>
      </c>
      <c r="M41" s="8">
        <v>0.15416666666666667</v>
      </c>
      <c r="N41" s="8">
        <v>0.20625000000000002</v>
      </c>
      <c r="O41" s="10">
        <v>1.0416666666666666E-2</v>
      </c>
    </row>
    <row r="42" spans="2:16" x14ac:dyDescent="0.2">
      <c r="B42" s="4" t="s">
        <v>18</v>
      </c>
      <c r="C42" s="4">
        <v>20</v>
      </c>
      <c r="D42" s="8">
        <v>0.17569444444444446</v>
      </c>
      <c r="E42" s="8">
        <v>0.19722222222222222</v>
      </c>
      <c r="F42" s="10">
        <v>2.1527777777777781E-2</v>
      </c>
      <c r="K42" s="8" t="s">
        <v>35</v>
      </c>
      <c r="L42" s="4">
        <v>1</v>
      </c>
      <c r="M42" s="8">
        <v>0.21041666666666667</v>
      </c>
      <c r="N42" s="8">
        <v>0.21666666666666667</v>
      </c>
      <c r="O42" s="10">
        <v>6.2499999999999995E-3</v>
      </c>
    </row>
    <row r="43" spans="2:16" x14ac:dyDescent="0.2">
      <c r="B43" s="4" t="s">
        <v>6</v>
      </c>
      <c r="C43" s="4">
        <v>5</v>
      </c>
      <c r="D43" s="8">
        <v>0.20416666666666669</v>
      </c>
      <c r="E43" s="6" t="s">
        <v>2</v>
      </c>
      <c r="F43" s="6" t="s">
        <v>2</v>
      </c>
      <c r="K43" s="4" t="s">
        <v>3</v>
      </c>
      <c r="L43" s="4">
        <v>10</v>
      </c>
      <c r="M43" s="8">
        <v>0.23124999999999998</v>
      </c>
      <c r="N43" s="6" t="s">
        <v>2</v>
      </c>
      <c r="O43" s="6" t="s">
        <v>2</v>
      </c>
    </row>
    <row r="44" spans="2:16" x14ac:dyDescent="0.2">
      <c r="B44" s="4" t="s">
        <v>1</v>
      </c>
      <c r="C44" s="4">
        <f>SUM(C37:C43)</f>
        <v>65</v>
      </c>
      <c r="D44" s="3" t="s">
        <v>85</v>
      </c>
      <c r="E44" s="3"/>
      <c r="F44" s="3"/>
      <c r="G44" s="9">
        <f>SUM(F37:F43)</f>
        <v>0.14305555555555557</v>
      </c>
      <c r="K44" s="8" t="s">
        <v>1</v>
      </c>
      <c r="L44" s="4">
        <f>SUM(L35:L43)</f>
        <v>69</v>
      </c>
      <c r="M44" s="3" t="s">
        <v>84</v>
      </c>
      <c r="N44" s="3"/>
      <c r="O44" s="3"/>
      <c r="P44" s="9">
        <f>SUM(O35:O43)</f>
        <v>0.1125</v>
      </c>
    </row>
    <row r="46" spans="2:16" x14ac:dyDescent="0.2">
      <c r="B46" s="19" t="s">
        <v>45</v>
      </c>
      <c r="C46" s="19" t="s">
        <v>27</v>
      </c>
      <c r="D46" s="19" t="s">
        <v>26</v>
      </c>
      <c r="E46" s="19" t="s">
        <v>25</v>
      </c>
      <c r="F46" s="19" t="s">
        <v>24</v>
      </c>
    </row>
    <row r="47" spans="2:16" x14ac:dyDescent="0.2">
      <c r="B47" s="4" t="s">
        <v>6</v>
      </c>
      <c r="C47" s="4"/>
      <c r="D47" s="6" t="s">
        <v>2</v>
      </c>
      <c r="E47" s="4">
        <v>0</v>
      </c>
      <c r="F47" s="6" t="s">
        <v>78</v>
      </c>
      <c r="K47" s="4" t="s">
        <v>45</v>
      </c>
      <c r="L47" s="4" t="s">
        <v>27</v>
      </c>
      <c r="M47" s="4" t="s">
        <v>26</v>
      </c>
      <c r="N47" s="4" t="s">
        <v>25</v>
      </c>
      <c r="O47" s="4" t="s">
        <v>24</v>
      </c>
    </row>
    <row r="48" spans="2:16" x14ac:dyDescent="0.2">
      <c r="B48" s="4" t="s">
        <v>30</v>
      </c>
      <c r="C48" s="4">
        <v>21</v>
      </c>
      <c r="D48" s="8">
        <v>1.6666666666666666E-2</v>
      </c>
      <c r="E48" s="8">
        <v>5.8333333333333327E-2</v>
      </c>
      <c r="F48" s="10">
        <v>4.1666666666666664E-2</v>
      </c>
      <c r="K48" s="19" t="s">
        <v>3</v>
      </c>
      <c r="L48" s="4">
        <v>0</v>
      </c>
      <c r="M48" s="6" t="s">
        <v>2</v>
      </c>
      <c r="N48" s="4">
        <v>0</v>
      </c>
      <c r="O48" s="6" t="s">
        <v>2</v>
      </c>
    </row>
    <row r="49" spans="2:16" x14ac:dyDescent="0.2">
      <c r="B49" s="4" t="s">
        <v>23</v>
      </c>
      <c r="C49" s="4">
        <v>13</v>
      </c>
      <c r="D49" s="8">
        <v>7.2222222222222229E-2</v>
      </c>
      <c r="E49" s="8">
        <v>8.819444444444445E-2</v>
      </c>
      <c r="F49" s="10">
        <v>1.5972222222222224E-2</v>
      </c>
      <c r="K49" s="19" t="s">
        <v>30</v>
      </c>
      <c r="L49" s="4">
        <v>7</v>
      </c>
      <c r="M49" s="8">
        <v>1.0416666666666666E-2</v>
      </c>
      <c r="N49" s="8">
        <v>5.2083333333333336E-2</v>
      </c>
      <c r="O49" s="10">
        <v>4.1666666666666664E-2</v>
      </c>
    </row>
    <row r="50" spans="2:16" x14ac:dyDescent="0.2">
      <c r="B50" s="4" t="s">
        <v>29</v>
      </c>
      <c r="C50" s="4">
        <v>2</v>
      </c>
      <c r="D50" s="8">
        <v>9.1666666666666674E-2</v>
      </c>
      <c r="E50" s="8">
        <v>0.11388888888888889</v>
      </c>
      <c r="F50" s="10">
        <v>2.2222222222222223E-2</v>
      </c>
      <c r="K50" s="11" t="s">
        <v>19</v>
      </c>
      <c r="L50" s="4">
        <v>9</v>
      </c>
      <c r="M50" s="8">
        <v>6.0416666666666667E-2</v>
      </c>
      <c r="N50" s="8">
        <v>7.4305555555555555E-2</v>
      </c>
      <c r="O50" s="10">
        <v>1.3888888888888888E-2</v>
      </c>
    </row>
    <row r="51" spans="2:16" x14ac:dyDescent="0.2">
      <c r="B51" s="4" t="s">
        <v>77</v>
      </c>
      <c r="C51" s="4">
        <v>9</v>
      </c>
      <c r="D51" s="8">
        <v>0.12291666666666667</v>
      </c>
      <c r="E51" s="8">
        <v>0.13958333333333334</v>
      </c>
      <c r="F51" s="10">
        <v>1.6666666666666666E-2</v>
      </c>
      <c r="K51" s="4" t="s">
        <v>15</v>
      </c>
      <c r="L51" s="4">
        <v>14</v>
      </c>
      <c r="M51" s="8">
        <v>8.6805555555555566E-2</v>
      </c>
      <c r="N51" s="8">
        <v>9.375E-2</v>
      </c>
      <c r="O51" s="10">
        <v>6.9444444444444441E-3</v>
      </c>
    </row>
    <row r="52" spans="2:16" x14ac:dyDescent="0.2">
      <c r="B52" s="4" t="s">
        <v>20</v>
      </c>
      <c r="C52" s="4">
        <v>3</v>
      </c>
      <c r="D52" s="8">
        <v>0.14375000000000002</v>
      </c>
      <c r="E52" s="8">
        <v>0.15763888888888888</v>
      </c>
      <c r="F52" s="10">
        <v>1.3888888888888888E-2</v>
      </c>
      <c r="K52" s="8" t="s">
        <v>13</v>
      </c>
      <c r="L52" s="4">
        <v>1</v>
      </c>
      <c r="M52" s="8">
        <v>9.5833333333333326E-2</v>
      </c>
      <c r="N52" s="8">
        <v>0.13055555555555556</v>
      </c>
      <c r="O52" s="10">
        <v>3.4722222222222224E-2</v>
      </c>
    </row>
    <row r="53" spans="2:16" x14ac:dyDescent="0.2">
      <c r="B53" s="4" t="s">
        <v>37</v>
      </c>
      <c r="C53" s="4">
        <v>22</v>
      </c>
      <c r="D53" s="8">
        <v>0.16874999999999998</v>
      </c>
      <c r="E53" s="8">
        <v>0.1763888888888889</v>
      </c>
      <c r="F53" s="10">
        <v>7.6388888888888886E-3</v>
      </c>
      <c r="K53" s="8" t="s">
        <v>11</v>
      </c>
      <c r="L53" s="4">
        <v>1</v>
      </c>
      <c r="M53" s="8">
        <v>0.13194444444444445</v>
      </c>
      <c r="N53" s="8">
        <v>0.15625</v>
      </c>
      <c r="O53" s="10">
        <v>2.4305555555555556E-2</v>
      </c>
    </row>
    <row r="54" spans="2:16" x14ac:dyDescent="0.2">
      <c r="B54" s="4" t="s">
        <v>16</v>
      </c>
      <c r="C54" s="4">
        <v>8</v>
      </c>
      <c r="D54" s="8">
        <v>0.18333333333333335</v>
      </c>
      <c r="E54" s="8">
        <v>0.25625000000000003</v>
      </c>
      <c r="F54" s="10">
        <v>7.2916666666666671E-2</v>
      </c>
      <c r="K54" s="8" t="s">
        <v>9</v>
      </c>
      <c r="L54" s="4">
        <v>3</v>
      </c>
      <c r="M54" s="8">
        <v>0.15972222222222224</v>
      </c>
      <c r="N54" s="8">
        <v>0.16805555555555554</v>
      </c>
      <c r="O54" s="10">
        <v>8.3333333333333332E-3</v>
      </c>
    </row>
    <row r="55" spans="2:16" x14ac:dyDescent="0.2">
      <c r="B55" s="4" t="s">
        <v>6</v>
      </c>
      <c r="C55" s="4">
        <v>20</v>
      </c>
      <c r="D55" s="8">
        <v>0.26874999999999999</v>
      </c>
      <c r="E55" s="6" t="s">
        <v>2</v>
      </c>
      <c r="F55" s="6" t="s">
        <v>2</v>
      </c>
      <c r="K55" s="8" t="s">
        <v>44</v>
      </c>
      <c r="L55" s="4">
        <v>8</v>
      </c>
      <c r="M55" s="8">
        <v>0.1763888888888889</v>
      </c>
      <c r="N55" s="8">
        <v>0.18680555555555556</v>
      </c>
      <c r="O55" s="10">
        <v>1.0416666666666666E-2</v>
      </c>
    </row>
    <row r="56" spans="2:16" x14ac:dyDescent="0.2">
      <c r="B56" s="4" t="s">
        <v>1</v>
      </c>
      <c r="C56" s="4">
        <f>SUM(C47:C55)</f>
        <v>98</v>
      </c>
      <c r="D56" s="21" t="s">
        <v>83</v>
      </c>
      <c r="E56" s="21"/>
      <c r="F56" s="21"/>
      <c r="G56" s="9">
        <f>SUM(F47:F55)</f>
        <v>0.19097222222222221</v>
      </c>
      <c r="K56" s="8" t="s">
        <v>42</v>
      </c>
      <c r="L56" s="4">
        <v>2</v>
      </c>
      <c r="M56" s="8">
        <v>0.19097222222222221</v>
      </c>
      <c r="N56" s="8">
        <v>0.20138888888888887</v>
      </c>
      <c r="O56" s="10">
        <v>1.0416666666666666E-2</v>
      </c>
    </row>
    <row r="57" spans="2:16" x14ac:dyDescent="0.2">
      <c r="K57" s="19" t="s">
        <v>3</v>
      </c>
      <c r="L57" s="19">
        <v>4</v>
      </c>
      <c r="M57" s="11">
        <v>0.21041666666666667</v>
      </c>
      <c r="N57" s="6" t="s">
        <v>2</v>
      </c>
      <c r="O57" s="20" t="s">
        <v>2</v>
      </c>
    </row>
    <row r="58" spans="2:16" x14ac:dyDescent="0.2">
      <c r="B58" s="19" t="s">
        <v>40</v>
      </c>
      <c r="C58" s="19" t="s">
        <v>27</v>
      </c>
      <c r="D58" s="19" t="s">
        <v>26</v>
      </c>
      <c r="E58" s="19" t="s">
        <v>25</v>
      </c>
      <c r="F58" s="19" t="s">
        <v>24</v>
      </c>
      <c r="K58" s="8" t="s">
        <v>1</v>
      </c>
      <c r="L58" s="4">
        <f>SUM(L48:L57)</f>
        <v>49</v>
      </c>
      <c r="M58" s="3" t="s">
        <v>82</v>
      </c>
      <c r="N58" s="3"/>
      <c r="O58" s="3"/>
      <c r="P58" s="9">
        <f>SUM(O48:O57)</f>
        <v>0.15069444444444444</v>
      </c>
    </row>
    <row r="59" spans="2:16" x14ac:dyDescent="0.2">
      <c r="B59" s="4" t="s">
        <v>6</v>
      </c>
      <c r="C59" s="4">
        <v>0</v>
      </c>
      <c r="D59" s="6" t="s">
        <v>2</v>
      </c>
      <c r="E59" s="4">
        <v>0</v>
      </c>
      <c r="F59" s="6" t="s">
        <v>2</v>
      </c>
    </row>
    <row r="60" spans="2:16" x14ac:dyDescent="0.2">
      <c r="B60" s="4" t="s">
        <v>39</v>
      </c>
      <c r="C60" s="4">
        <v>12</v>
      </c>
      <c r="D60" s="8">
        <v>1.3888888888888888E-2</v>
      </c>
      <c r="E60" s="8">
        <v>3.4027777777777775E-2</v>
      </c>
      <c r="F60" s="10">
        <v>2.013888888888889E-2</v>
      </c>
      <c r="K60" s="4" t="s">
        <v>40</v>
      </c>
      <c r="L60" s="4" t="s">
        <v>27</v>
      </c>
      <c r="M60" s="4" t="s">
        <v>26</v>
      </c>
      <c r="N60" s="4" t="s">
        <v>25</v>
      </c>
      <c r="O60" s="4" t="s">
        <v>24</v>
      </c>
    </row>
    <row r="61" spans="2:16" x14ac:dyDescent="0.2">
      <c r="B61" s="4" t="s">
        <v>29</v>
      </c>
      <c r="C61" s="4">
        <v>6</v>
      </c>
      <c r="D61" s="8">
        <v>4.4444444444444446E-2</v>
      </c>
      <c r="E61" s="8">
        <v>6.6666666666666666E-2</v>
      </c>
      <c r="F61" s="10">
        <v>2.2222222222222223E-2</v>
      </c>
      <c r="K61" s="19" t="s">
        <v>3</v>
      </c>
      <c r="L61" s="19">
        <v>0</v>
      </c>
      <c r="M61" s="6" t="s">
        <v>2</v>
      </c>
      <c r="N61" s="19">
        <v>0</v>
      </c>
      <c r="O61" s="20" t="s">
        <v>2</v>
      </c>
    </row>
    <row r="62" spans="2:16" x14ac:dyDescent="0.2">
      <c r="B62" s="4" t="s">
        <v>37</v>
      </c>
      <c r="C62" s="4">
        <v>22</v>
      </c>
      <c r="D62" s="8">
        <v>7.9166666666666663E-2</v>
      </c>
      <c r="E62" s="8">
        <v>8.6805555555555566E-2</v>
      </c>
      <c r="F62" s="10">
        <v>7.6388888888888886E-3</v>
      </c>
      <c r="K62" s="8" t="s">
        <v>19</v>
      </c>
      <c r="L62" s="4">
        <v>18</v>
      </c>
      <c r="M62" s="8">
        <v>1.3888888888888888E-2</v>
      </c>
      <c r="N62" s="8">
        <v>2.7777777777777776E-2</v>
      </c>
      <c r="O62" s="10">
        <v>1.3888888888888888E-2</v>
      </c>
    </row>
    <row r="63" spans="2:16" x14ac:dyDescent="0.2">
      <c r="B63" s="4" t="s">
        <v>16</v>
      </c>
      <c r="C63" s="4">
        <v>8</v>
      </c>
      <c r="D63" s="8">
        <v>9.375E-2</v>
      </c>
      <c r="E63" s="8">
        <v>0.16666666666666666</v>
      </c>
      <c r="F63" s="10">
        <v>7.2916666666666671E-2</v>
      </c>
      <c r="K63" s="8" t="s">
        <v>5</v>
      </c>
      <c r="L63" s="4">
        <v>13</v>
      </c>
      <c r="M63" s="8">
        <v>3.8194444444444441E-2</v>
      </c>
      <c r="N63" s="8">
        <v>4.4444444444444446E-2</v>
      </c>
      <c r="O63" s="10">
        <v>6.2499999999999995E-3</v>
      </c>
    </row>
    <row r="64" spans="2:16" x14ac:dyDescent="0.2">
      <c r="B64" s="4" t="s">
        <v>14</v>
      </c>
      <c r="C64" s="4">
        <v>4</v>
      </c>
      <c r="D64" s="8">
        <v>0.17222222222222225</v>
      </c>
      <c r="E64" s="8">
        <v>0.18263888888888891</v>
      </c>
      <c r="F64" s="10">
        <v>1.0416666666666666E-2</v>
      </c>
      <c r="K64" s="8" t="s">
        <v>13</v>
      </c>
      <c r="L64" s="4">
        <v>6</v>
      </c>
      <c r="M64" s="8">
        <v>4.9305555555555554E-2</v>
      </c>
      <c r="N64" s="8">
        <v>8.4027777777777771E-2</v>
      </c>
      <c r="O64" s="10">
        <v>3.4722222222222224E-2</v>
      </c>
    </row>
    <row r="65" spans="2:16" x14ac:dyDescent="0.2">
      <c r="B65" s="4" t="s">
        <v>12</v>
      </c>
      <c r="C65" s="4">
        <v>2</v>
      </c>
      <c r="D65" s="8">
        <v>0.18680555555555556</v>
      </c>
      <c r="E65" s="8">
        <v>0.20277777777777781</v>
      </c>
      <c r="F65" s="10">
        <v>1.5972222222222224E-2</v>
      </c>
      <c r="K65" s="8" t="s">
        <v>11</v>
      </c>
      <c r="L65" s="4">
        <v>1</v>
      </c>
      <c r="M65" s="8">
        <v>8.4722222222222213E-2</v>
      </c>
      <c r="N65" s="8">
        <v>0.10902777777777778</v>
      </c>
      <c r="O65" s="10">
        <v>2.4305555555555556E-2</v>
      </c>
    </row>
    <row r="66" spans="2:16" x14ac:dyDescent="0.2">
      <c r="B66" s="4" t="s">
        <v>10</v>
      </c>
      <c r="C66" s="4">
        <v>1</v>
      </c>
      <c r="D66" s="8">
        <v>0.20416666666666669</v>
      </c>
      <c r="E66" s="8">
        <v>0.22013888888888888</v>
      </c>
      <c r="F66" s="10">
        <v>1.5972222222222224E-2</v>
      </c>
      <c r="K66" s="8" t="s">
        <v>7</v>
      </c>
      <c r="L66" s="4">
        <v>3</v>
      </c>
      <c r="M66" s="8">
        <v>0.1125</v>
      </c>
      <c r="N66" s="8">
        <v>0.12083333333333333</v>
      </c>
      <c r="O66" s="10">
        <v>8.3333333333333332E-3</v>
      </c>
    </row>
    <row r="67" spans="2:16" x14ac:dyDescent="0.2">
      <c r="B67" s="4" t="s">
        <v>81</v>
      </c>
      <c r="C67" s="4">
        <v>3</v>
      </c>
      <c r="D67" s="8">
        <v>0.22430555555555556</v>
      </c>
      <c r="E67" s="8">
        <v>0.23055555555555554</v>
      </c>
      <c r="F67" s="10">
        <v>6.2499999999999995E-3</v>
      </c>
      <c r="K67" s="4" t="s">
        <v>29</v>
      </c>
      <c r="L67" s="4">
        <v>6</v>
      </c>
      <c r="M67" s="8">
        <v>0.1277777777777778</v>
      </c>
      <c r="N67" s="8">
        <v>0.15902777777777777</v>
      </c>
      <c r="O67" s="10">
        <v>3.125E-2</v>
      </c>
    </row>
    <row r="68" spans="2:16" x14ac:dyDescent="0.2">
      <c r="B68" s="4" t="s">
        <v>38</v>
      </c>
      <c r="C68" s="4">
        <v>20</v>
      </c>
      <c r="D68" s="8">
        <v>0.24374999999999999</v>
      </c>
      <c r="E68" s="8">
        <v>0.25416666666666665</v>
      </c>
      <c r="F68" s="10">
        <v>1.0416666666666666E-2</v>
      </c>
      <c r="K68" s="8" t="s">
        <v>36</v>
      </c>
      <c r="L68" s="4">
        <v>5</v>
      </c>
      <c r="M68" s="8">
        <v>0.16527777777777777</v>
      </c>
      <c r="N68" s="8">
        <v>0.17569444444444446</v>
      </c>
      <c r="O68" s="10">
        <v>1.0416666666666666E-2</v>
      </c>
    </row>
    <row r="69" spans="2:16" x14ac:dyDescent="0.2">
      <c r="B69" s="4" t="s">
        <v>6</v>
      </c>
      <c r="C69" s="4">
        <v>9</v>
      </c>
      <c r="D69" s="8">
        <v>0.2638888888888889</v>
      </c>
      <c r="E69" s="6" t="s">
        <v>2</v>
      </c>
      <c r="F69" s="6" t="s">
        <v>2</v>
      </c>
      <c r="K69" s="8" t="s">
        <v>35</v>
      </c>
      <c r="L69" s="4">
        <v>1</v>
      </c>
      <c r="M69" s="8">
        <v>0.17986111111111111</v>
      </c>
      <c r="N69" s="8">
        <v>0.18541666666666667</v>
      </c>
      <c r="O69" s="10">
        <v>6.2499999999999995E-3</v>
      </c>
    </row>
    <row r="70" spans="2:16" x14ac:dyDescent="0.2">
      <c r="B70" s="4" t="s">
        <v>1</v>
      </c>
      <c r="C70" s="4">
        <f>SUM(C59:C69)</f>
        <v>87</v>
      </c>
      <c r="D70" s="3" t="s">
        <v>80</v>
      </c>
      <c r="E70" s="3"/>
      <c r="F70" s="3"/>
      <c r="G70" s="9">
        <f>SUM(F59:F69)</f>
        <v>0.18194444444444444</v>
      </c>
      <c r="K70" s="19" t="s">
        <v>3</v>
      </c>
      <c r="L70" s="19">
        <v>11</v>
      </c>
      <c r="M70" s="11">
        <v>0.19930555555555554</v>
      </c>
      <c r="N70" s="6" t="s">
        <v>2</v>
      </c>
      <c r="O70" s="20" t="s">
        <v>2</v>
      </c>
    </row>
    <row r="71" spans="2:16" x14ac:dyDescent="0.2">
      <c r="K71" s="8" t="s">
        <v>1</v>
      </c>
      <c r="L71" s="4">
        <f>SUM(L61:L70)</f>
        <v>64</v>
      </c>
      <c r="M71" s="3" t="s">
        <v>79</v>
      </c>
      <c r="N71" s="3"/>
      <c r="O71" s="3"/>
      <c r="P71" s="9">
        <f>SUM(O61:O70)</f>
        <v>0.13541666666666666</v>
      </c>
    </row>
    <row r="72" spans="2:16" x14ac:dyDescent="0.2">
      <c r="B72" s="19" t="s">
        <v>28</v>
      </c>
      <c r="C72" s="19" t="s">
        <v>27</v>
      </c>
      <c r="D72" s="19" t="s">
        <v>26</v>
      </c>
      <c r="E72" s="19" t="s">
        <v>25</v>
      </c>
      <c r="F72" s="19" t="s">
        <v>24</v>
      </c>
      <c r="K72" s="12"/>
    </row>
    <row r="73" spans="2:16" x14ac:dyDescent="0.2">
      <c r="B73" s="4" t="s">
        <v>6</v>
      </c>
      <c r="C73" s="4"/>
      <c r="D73" s="6" t="s">
        <v>2</v>
      </c>
      <c r="E73" s="4">
        <v>0</v>
      </c>
      <c r="F73" s="6" t="s">
        <v>78</v>
      </c>
      <c r="K73" s="4" t="s">
        <v>28</v>
      </c>
      <c r="L73" s="4" t="s">
        <v>27</v>
      </c>
      <c r="M73" s="4" t="s">
        <v>26</v>
      </c>
      <c r="N73" s="4" t="s">
        <v>25</v>
      </c>
      <c r="O73" s="4" t="s">
        <v>24</v>
      </c>
    </row>
    <row r="74" spans="2:16" x14ac:dyDescent="0.2">
      <c r="B74" s="4" t="s">
        <v>30</v>
      </c>
      <c r="C74" s="4">
        <v>21</v>
      </c>
      <c r="D74" s="8">
        <v>1.6666666666666666E-2</v>
      </c>
      <c r="E74" s="8">
        <v>5.8333333333333327E-2</v>
      </c>
      <c r="F74" s="10">
        <v>4.1666666666666664E-2</v>
      </c>
      <c r="K74" s="4" t="s">
        <v>3</v>
      </c>
      <c r="L74" s="4">
        <v>0</v>
      </c>
      <c r="M74" s="6" t="s">
        <v>2</v>
      </c>
      <c r="N74" s="4">
        <v>0</v>
      </c>
      <c r="O74" s="6" t="s">
        <v>2</v>
      </c>
    </row>
    <row r="75" spans="2:16" x14ac:dyDescent="0.2">
      <c r="B75" s="4" t="s">
        <v>23</v>
      </c>
      <c r="C75" s="4">
        <v>13</v>
      </c>
      <c r="D75" s="8">
        <v>7.2222222222222229E-2</v>
      </c>
      <c r="E75" s="8">
        <v>8.819444444444445E-2</v>
      </c>
      <c r="F75" s="10">
        <v>1.5972222222222224E-2</v>
      </c>
      <c r="K75" s="4" t="s">
        <v>30</v>
      </c>
      <c r="L75" s="4">
        <v>7</v>
      </c>
      <c r="M75" s="8">
        <v>1.0416666666666666E-2</v>
      </c>
      <c r="N75" s="8">
        <v>5.2083333333333336E-2</v>
      </c>
      <c r="O75" s="10">
        <v>4.1666666666666664E-2</v>
      </c>
    </row>
    <row r="76" spans="2:16" x14ac:dyDescent="0.2">
      <c r="B76" s="4" t="s">
        <v>29</v>
      </c>
      <c r="C76" s="4">
        <v>2</v>
      </c>
      <c r="D76" s="8">
        <v>9.1666666666666674E-2</v>
      </c>
      <c r="E76" s="8">
        <v>0.11388888888888889</v>
      </c>
      <c r="F76" s="10">
        <v>2.2222222222222223E-2</v>
      </c>
      <c r="K76" s="8" t="s">
        <v>19</v>
      </c>
      <c r="L76" s="4">
        <v>9</v>
      </c>
      <c r="M76" s="8">
        <v>6.0416666666666667E-2</v>
      </c>
      <c r="N76" s="8">
        <v>7.4305555555555555E-2</v>
      </c>
      <c r="O76" s="10">
        <v>1.3888888888888888E-2</v>
      </c>
    </row>
    <row r="77" spans="2:16" x14ac:dyDescent="0.2">
      <c r="B77" s="4" t="s">
        <v>77</v>
      </c>
      <c r="C77" s="4">
        <v>9</v>
      </c>
      <c r="D77" s="8">
        <v>0.12291666666666667</v>
      </c>
      <c r="E77" s="8">
        <v>0.13958333333333334</v>
      </c>
      <c r="F77" s="10">
        <v>1.6666666666666666E-2</v>
      </c>
      <c r="K77" s="8" t="s">
        <v>17</v>
      </c>
      <c r="L77" s="4">
        <v>3</v>
      </c>
      <c r="M77" s="8">
        <v>7.9861111111111105E-2</v>
      </c>
      <c r="N77" s="8">
        <v>8.9583333333333334E-2</v>
      </c>
      <c r="O77" s="10">
        <v>9.7222222222222224E-3</v>
      </c>
    </row>
    <row r="78" spans="2:16" x14ac:dyDescent="0.2">
      <c r="B78" s="4" t="s">
        <v>20</v>
      </c>
      <c r="C78" s="4">
        <v>3</v>
      </c>
      <c r="D78" s="8">
        <v>0.14375000000000002</v>
      </c>
      <c r="E78" s="8">
        <v>0.15763888888888888</v>
      </c>
      <c r="F78" s="10">
        <v>1.3888888888888888E-2</v>
      </c>
      <c r="K78" s="8" t="s">
        <v>15</v>
      </c>
      <c r="L78" s="4">
        <v>17</v>
      </c>
      <c r="M78" s="8">
        <v>0.10208333333333335</v>
      </c>
      <c r="N78" s="8">
        <v>0.10902777777777778</v>
      </c>
      <c r="O78" s="10">
        <v>6.9444444444444441E-3</v>
      </c>
    </row>
    <row r="79" spans="2:16" x14ac:dyDescent="0.2">
      <c r="B79" s="4" t="s">
        <v>16</v>
      </c>
      <c r="C79" s="4">
        <v>20</v>
      </c>
      <c r="D79" s="8">
        <v>0.16874999999999998</v>
      </c>
      <c r="E79" s="8">
        <v>0.24166666666666667</v>
      </c>
      <c r="F79" s="10">
        <v>7.2916666666666671E-2</v>
      </c>
      <c r="K79" s="8" t="s">
        <v>13</v>
      </c>
      <c r="L79" s="4">
        <v>1</v>
      </c>
      <c r="M79" s="8">
        <v>0.1111111111111111</v>
      </c>
      <c r="N79" s="8">
        <v>0.14583333333333334</v>
      </c>
      <c r="O79" s="10">
        <v>3.4722222222222224E-2</v>
      </c>
    </row>
    <row r="80" spans="2:16" x14ac:dyDescent="0.2">
      <c r="B80" s="4" t="s">
        <v>76</v>
      </c>
      <c r="C80" s="4">
        <v>7</v>
      </c>
      <c r="D80" s="8">
        <v>0.24722222222222223</v>
      </c>
      <c r="E80" s="8">
        <v>0.25555555555555559</v>
      </c>
      <c r="F80" s="10">
        <v>8.3333333333333332E-3</v>
      </c>
      <c r="K80" s="8" t="s">
        <v>11</v>
      </c>
      <c r="L80" s="4">
        <v>1</v>
      </c>
      <c r="M80" s="8">
        <v>0.14722222222222223</v>
      </c>
      <c r="N80" s="8">
        <v>0.17152777777777775</v>
      </c>
      <c r="O80" s="10">
        <v>2.4305555555555556E-2</v>
      </c>
    </row>
    <row r="81" spans="2:18" x14ac:dyDescent="0.2">
      <c r="B81" s="4" t="s">
        <v>18</v>
      </c>
      <c r="C81" s="4">
        <v>15</v>
      </c>
      <c r="D81" s="8">
        <v>0.2673611111111111</v>
      </c>
      <c r="E81" s="8">
        <v>0.28888888888888892</v>
      </c>
      <c r="F81" s="10">
        <v>2.1527777777777781E-2</v>
      </c>
      <c r="K81" s="8" t="s">
        <v>9</v>
      </c>
      <c r="L81" s="4">
        <v>3</v>
      </c>
      <c r="M81" s="8">
        <v>0.17500000000000002</v>
      </c>
      <c r="N81" s="8">
        <v>0.18333333333333335</v>
      </c>
      <c r="O81" s="10">
        <v>8.3333333333333332E-3</v>
      </c>
    </row>
    <row r="82" spans="2:18" x14ac:dyDescent="0.2">
      <c r="B82" s="4" t="s">
        <v>6</v>
      </c>
      <c r="C82" s="4">
        <v>5</v>
      </c>
      <c r="D82" s="8">
        <v>0.29583333333333334</v>
      </c>
      <c r="E82" s="6" t="s">
        <v>2</v>
      </c>
      <c r="F82" s="6" t="s">
        <v>2</v>
      </c>
      <c r="K82" s="4" t="s">
        <v>3</v>
      </c>
      <c r="L82" s="4">
        <v>12</v>
      </c>
      <c r="M82" s="8">
        <v>0.19722222222222222</v>
      </c>
      <c r="N82" s="6" t="s">
        <v>2</v>
      </c>
      <c r="O82" s="6" t="s">
        <v>2</v>
      </c>
    </row>
    <row r="83" spans="2:18" x14ac:dyDescent="0.2">
      <c r="B83" s="4" t="s">
        <v>1</v>
      </c>
      <c r="C83" s="4">
        <f>SUM(C73:C82)</f>
        <v>95</v>
      </c>
      <c r="D83" s="3" t="s">
        <v>75</v>
      </c>
      <c r="E83" s="3"/>
      <c r="F83" s="3"/>
      <c r="G83" s="9">
        <f>SUM(F73:F82)</f>
        <v>0.21319444444444446</v>
      </c>
      <c r="K83" s="8" t="s">
        <v>1</v>
      </c>
      <c r="L83" s="4">
        <f>SUM(L74:L82)</f>
        <v>53</v>
      </c>
      <c r="M83" s="3" t="s">
        <v>74</v>
      </c>
      <c r="N83" s="3"/>
      <c r="O83" s="3"/>
      <c r="P83" s="9">
        <f>SUM(O74:O82)</f>
        <v>0.13958333333333334</v>
      </c>
    </row>
    <row r="84" spans="2:18" x14ac:dyDescent="0.2">
      <c r="K84" s="12"/>
    </row>
    <row r="86" spans="2:18" x14ac:dyDescent="0.2">
      <c r="R86" s="12"/>
    </row>
    <row r="87" spans="2:18" x14ac:dyDescent="0.2">
      <c r="R87" s="12"/>
    </row>
    <row r="90" spans="2:18" x14ac:dyDescent="0.2">
      <c r="F90" s="1" t="s">
        <v>73</v>
      </c>
    </row>
  </sheetData>
  <mergeCells count="16">
    <mergeCell ref="D44:F44"/>
    <mergeCell ref="M44:O44"/>
    <mergeCell ref="D56:F56"/>
    <mergeCell ref="M58:O58"/>
    <mergeCell ref="D70:F70"/>
    <mergeCell ref="M71:O71"/>
    <mergeCell ref="O1:O2"/>
    <mergeCell ref="M32:O32"/>
    <mergeCell ref="D34:F34"/>
    <mergeCell ref="M83:O83"/>
    <mergeCell ref="B1:B2"/>
    <mergeCell ref="C1:E1"/>
    <mergeCell ref="F1:F2"/>
    <mergeCell ref="K1:K2"/>
    <mergeCell ref="L1:N1"/>
    <mergeCell ref="D83:F8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B282B-E07D-B542-ABB0-72F8F03263DC}">
  <dimension ref="C2:R17"/>
  <sheetViews>
    <sheetView zoomScale="107" workbookViewId="0">
      <selection activeCell="I13" sqref="I13"/>
    </sheetView>
  </sheetViews>
  <sheetFormatPr baseColWidth="10" defaultRowHeight="15" x14ac:dyDescent="0.2"/>
  <cols>
    <col min="1" max="2" width="10.83203125" style="1"/>
    <col min="3" max="3" width="24" style="1" bestFit="1" customWidth="1"/>
    <col min="4" max="8" width="10.83203125" style="1"/>
    <col min="9" max="9" width="13.5" style="1" customWidth="1"/>
    <col min="10" max="11" width="10.83203125" style="1"/>
    <col min="12" max="12" width="24" style="1" bestFit="1" customWidth="1"/>
    <col min="13" max="16384" width="10.83203125" style="1"/>
  </cols>
  <sheetData>
    <row r="2" spans="3:18" x14ac:dyDescent="0.2">
      <c r="C2" s="1" t="s">
        <v>96</v>
      </c>
      <c r="L2" s="1" t="s">
        <v>95</v>
      </c>
    </row>
    <row r="3" spans="3:18" x14ac:dyDescent="0.2">
      <c r="C3" s="4" t="s">
        <v>94</v>
      </c>
      <c r="D3" s="4" t="s">
        <v>53</v>
      </c>
      <c r="E3" s="4" t="s">
        <v>50</v>
      </c>
      <c r="F3" s="4" t="s">
        <v>45</v>
      </c>
      <c r="G3" s="4" t="s">
        <v>40</v>
      </c>
      <c r="H3" s="4" t="s">
        <v>28</v>
      </c>
      <c r="I3" s="4" t="s">
        <v>1</v>
      </c>
      <c r="L3" s="4" t="s">
        <v>94</v>
      </c>
      <c r="M3" s="4" t="s">
        <v>53</v>
      </c>
      <c r="N3" s="4" t="s">
        <v>50</v>
      </c>
      <c r="O3" s="4" t="s">
        <v>45</v>
      </c>
      <c r="P3" s="4" t="s">
        <v>40</v>
      </c>
      <c r="Q3" s="4" t="s">
        <v>28</v>
      </c>
      <c r="R3" s="4" t="s">
        <v>1</v>
      </c>
    </row>
    <row r="4" spans="3:18" x14ac:dyDescent="0.2">
      <c r="C4" s="4" t="s">
        <v>91</v>
      </c>
      <c r="D4" s="10">
        <v>0.3666666666666667</v>
      </c>
      <c r="E4" s="10">
        <v>0.23402777777777781</v>
      </c>
      <c r="F4" s="10">
        <v>0.3666666666666667</v>
      </c>
      <c r="G4" s="10">
        <v>0.2673611111111111</v>
      </c>
      <c r="H4" s="10">
        <v>0.37013888888888885</v>
      </c>
      <c r="I4" s="23">
        <v>1.6048611111111111</v>
      </c>
      <c r="L4" s="4" t="s">
        <v>91</v>
      </c>
      <c r="M4" s="10">
        <v>0.29722222222222222</v>
      </c>
      <c r="N4" s="10">
        <v>0.23541666666666669</v>
      </c>
      <c r="O4" s="10">
        <v>0.26041666666666669</v>
      </c>
      <c r="P4" s="10">
        <v>0.29375000000000001</v>
      </c>
      <c r="Q4" s="10">
        <v>0.25</v>
      </c>
      <c r="R4" s="23">
        <v>1.3368055555555556</v>
      </c>
    </row>
    <row r="5" spans="3:18" x14ac:dyDescent="0.2">
      <c r="C5" s="4" t="s">
        <v>90</v>
      </c>
      <c r="D5" s="10">
        <v>0.125</v>
      </c>
      <c r="E5" s="10">
        <v>7.4999999999999997E-2</v>
      </c>
      <c r="F5" s="10">
        <v>0.125</v>
      </c>
      <c r="G5" s="10">
        <v>9.5138888888888884E-2</v>
      </c>
      <c r="H5" s="10">
        <v>0.11944444444444445</v>
      </c>
      <c r="I5" s="10">
        <v>0.5395833333333333</v>
      </c>
      <c r="L5" s="4" t="s">
        <v>90</v>
      </c>
      <c r="M5" s="10">
        <v>0.13055555555555556</v>
      </c>
      <c r="N5" s="10">
        <v>0.10694444444444444</v>
      </c>
      <c r="O5" s="10">
        <v>9.5138888888888884E-2</v>
      </c>
      <c r="P5" s="10">
        <v>0.1173611111111111</v>
      </c>
      <c r="Q5" s="10">
        <v>9.5833333333333326E-2</v>
      </c>
      <c r="R5" s="10">
        <v>0.54583333333333328</v>
      </c>
    </row>
    <row r="6" spans="3:18" x14ac:dyDescent="0.2">
      <c r="C6" s="4" t="s">
        <v>73</v>
      </c>
      <c r="D6" s="10">
        <v>0.24166666666666667</v>
      </c>
      <c r="E6" s="10">
        <v>0.15902777777777777</v>
      </c>
      <c r="F6" s="10">
        <v>0.24166666666666667</v>
      </c>
      <c r="G6" s="10">
        <v>0.17222222222222225</v>
      </c>
      <c r="H6" s="10">
        <v>0.25069444444444444</v>
      </c>
      <c r="I6" s="23">
        <v>1.0652777777777778</v>
      </c>
      <c r="L6" s="4" t="s">
        <v>73</v>
      </c>
      <c r="M6" s="10">
        <v>0.16666666666666666</v>
      </c>
      <c r="N6" s="10">
        <v>0.12847222222222224</v>
      </c>
      <c r="O6" s="10">
        <v>0.16527777777777777</v>
      </c>
      <c r="P6" s="10">
        <v>0.1763888888888889</v>
      </c>
      <c r="Q6" s="10">
        <v>0.15416666666666667</v>
      </c>
      <c r="R6" s="10">
        <v>0.7909722222222223</v>
      </c>
    </row>
    <row r="7" spans="3:18" x14ac:dyDescent="0.2">
      <c r="C7" s="4" t="s">
        <v>93</v>
      </c>
      <c r="D7" s="4">
        <v>115</v>
      </c>
      <c r="E7" s="4">
        <v>72</v>
      </c>
      <c r="F7" s="4">
        <v>115</v>
      </c>
      <c r="G7" s="4">
        <v>84</v>
      </c>
      <c r="H7" s="4">
        <v>112</v>
      </c>
      <c r="I7" s="4">
        <f>SUM(D7:H7)</f>
        <v>498</v>
      </c>
      <c r="L7" s="4" t="s">
        <v>93</v>
      </c>
      <c r="M7" s="4">
        <v>76</v>
      </c>
      <c r="N7" s="4">
        <v>72</v>
      </c>
      <c r="O7" s="4">
        <v>60</v>
      </c>
      <c r="P7" s="4">
        <v>78</v>
      </c>
      <c r="Q7" s="4">
        <v>58</v>
      </c>
      <c r="R7" s="4">
        <f>SUM(M7:Q7)</f>
        <v>344</v>
      </c>
    </row>
    <row r="10" spans="3:18" x14ac:dyDescent="0.2">
      <c r="C10" s="4" t="s">
        <v>92</v>
      </c>
      <c r="D10" s="4" t="s">
        <v>53</v>
      </c>
      <c r="E10" s="4" t="s">
        <v>50</v>
      </c>
      <c r="F10" s="4" t="s">
        <v>45</v>
      </c>
      <c r="G10" s="4" t="s">
        <v>40</v>
      </c>
      <c r="H10" s="4" t="s">
        <v>28</v>
      </c>
      <c r="I10" s="4" t="s">
        <v>1</v>
      </c>
      <c r="L10" s="4" t="s">
        <v>92</v>
      </c>
      <c r="M10" s="4" t="s">
        <v>53</v>
      </c>
      <c r="N10" s="4" t="s">
        <v>50</v>
      </c>
      <c r="O10" s="4" t="s">
        <v>45</v>
      </c>
      <c r="P10" s="4" t="s">
        <v>40</v>
      </c>
      <c r="Q10" s="4" t="s">
        <v>28</v>
      </c>
      <c r="R10" s="4" t="s">
        <v>1</v>
      </c>
    </row>
    <row r="11" spans="3:18" x14ac:dyDescent="0.2">
      <c r="C11" s="4" t="s">
        <v>91</v>
      </c>
      <c r="D11" s="8">
        <v>0.33680555555555558</v>
      </c>
      <c r="E11" s="8">
        <v>0.20416666666666669</v>
      </c>
      <c r="F11" s="8">
        <v>0.26874999999999999</v>
      </c>
      <c r="G11" s="8">
        <v>0.2638888888888889</v>
      </c>
      <c r="H11" s="8">
        <v>0.29583333333333334</v>
      </c>
      <c r="I11" s="23">
        <v>1.3694444444444445</v>
      </c>
      <c r="L11" s="4" t="s">
        <v>91</v>
      </c>
      <c r="M11" s="10">
        <v>0.21458333333333335</v>
      </c>
      <c r="N11" s="10">
        <v>0.23124999999999998</v>
      </c>
      <c r="O11" s="10">
        <v>0.21041666666666667</v>
      </c>
      <c r="P11" s="10">
        <v>0.19930555555555554</v>
      </c>
      <c r="Q11" s="10">
        <v>0.19722222222222222</v>
      </c>
      <c r="R11" s="23">
        <v>1.0527777777777778</v>
      </c>
    </row>
    <row r="12" spans="3:18" x14ac:dyDescent="0.2">
      <c r="C12" s="4" t="s">
        <v>90</v>
      </c>
      <c r="D12" s="8">
        <v>9.5138888888888884E-2</v>
      </c>
      <c r="E12" s="8">
        <v>5.4166666666666669E-2</v>
      </c>
      <c r="F12" s="8">
        <v>7.7777777777777779E-2</v>
      </c>
      <c r="G12" s="8">
        <v>8.1944444444444445E-2</v>
      </c>
      <c r="H12" s="8">
        <v>8.2638888888888887E-2</v>
      </c>
      <c r="I12" s="10">
        <v>0.39166666666666666</v>
      </c>
      <c r="L12" s="4" t="s">
        <v>90</v>
      </c>
      <c r="M12" s="10">
        <v>6.3194444444444442E-2</v>
      </c>
      <c r="N12" s="10">
        <v>0.11875000000000001</v>
      </c>
      <c r="O12" s="10">
        <v>5.9722222222222225E-2</v>
      </c>
      <c r="P12" s="10">
        <v>6.3888888888888884E-2</v>
      </c>
      <c r="Q12" s="10">
        <v>5.7638888888888885E-2</v>
      </c>
      <c r="R12" s="10">
        <v>0.36319444444444443</v>
      </c>
    </row>
    <row r="13" spans="3:18" x14ac:dyDescent="0.2">
      <c r="C13" s="4" t="s">
        <v>73</v>
      </c>
      <c r="D13" s="8">
        <v>0.24166666666666667</v>
      </c>
      <c r="E13" s="8">
        <v>0.14305555555555557</v>
      </c>
      <c r="F13" s="8">
        <v>0.19097222222222221</v>
      </c>
      <c r="G13" s="8">
        <v>0.18194444444444444</v>
      </c>
      <c r="H13" s="8">
        <v>0.21319444444444444</v>
      </c>
      <c r="I13" s="10">
        <v>0.97083333333333333</v>
      </c>
      <c r="L13" s="4" t="s">
        <v>73</v>
      </c>
      <c r="M13" s="10">
        <v>0.15138888888888888</v>
      </c>
      <c r="N13" s="10">
        <v>0.1125</v>
      </c>
      <c r="O13" s="10">
        <v>0.15069444444444444</v>
      </c>
      <c r="P13" s="10">
        <v>0.13541666666666666</v>
      </c>
      <c r="Q13" s="10">
        <v>0.13958333333333334</v>
      </c>
      <c r="R13" s="10">
        <v>0.68958333333333333</v>
      </c>
    </row>
    <row r="14" spans="3:18" x14ac:dyDescent="0.2">
      <c r="C14" s="4" t="s">
        <v>89</v>
      </c>
      <c r="D14" s="4">
        <v>110</v>
      </c>
      <c r="E14" s="4">
        <v>65</v>
      </c>
      <c r="F14" s="4">
        <v>98</v>
      </c>
      <c r="G14" s="4">
        <v>87</v>
      </c>
      <c r="H14" s="4">
        <v>95</v>
      </c>
      <c r="I14" s="4">
        <f>SUM(D14:H14)</f>
        <v>455</v>
      </c>
      <c r="L14" s="4" t="s">
        <v>89</v>
      </c>
      <c r="M14" s="4">
        <v>53</v>
      </c>
      <c r="N14" s="4">
        <v>69</v>
      </c>
      <c r="O14" s="4">
        <v>49</v>
      </c>
      <c r="P14" s="4">
        <v>64</v>
      </c>
      <c r="Q14" s="4">
        <v>53</v>
      </c>
      <c r="R14" s="4">
        <f>SUM(M14:Q14)</f>
        <v>288</v>
      </c>
    </row>
    <row r="15" spans="3:18" x14ac:dyDescent="0.2">
      <c r="C15" s="17"/>
      <c r="D15" s="17"/>
      <c r="E15" s="17"/>
      <c r="F15" s="17"/>
      <c r="G15" s="17"/>
      <c r="H15" s="17"/>
      <c r="I15" s="17"/>
      <c r="L15" s="17"/>
      <c r="M15" s="17"/>
      <c r="N15" s="17"/>
      <c r="O15" s="17"/>
      <c r="P15" s="17"/>
      <c r="Q15" s="17"/>
      <c r="R15" s="17"/>
    </row>
    <row r="17" spans="3:18" x14ac:dyDescent="0.2">
      <c r="C17" s="4" t="s">
        <v>88</v>
      </c>
      <c r="D17" s="22">
        <f>D7-D14</f>
        <v>5</v>
      </c>
      <c r="E17" s="22">
        <f>E7-E14</f>
        <v>7</v>
      </c>
      <c r="F17" s="22">
        <f>F7-F14</f>
        <v>17</v>
      </c>
      <c r="G17" s="22">
        <f>G7-G14</f>
        <v>-3</v>
      </c>
      <c r="H17" s="22">
        <f>H7-H14</f>
        <v>17</v>
      </c>
      <c r="I17" s="22">
        <f>I7-I14</f>
        <v>43</v>
      </c>
      <c r="L17" s="4" t="s">
        <v>88</v>
      </c>
      <c r="M17" s="22">
        <f>M7-M14</f>
        <v>23</v>
      </c>
      <c r="N17" s="22">
        <f>N7-N14</f>
        <v>3</v>
      </c>
      <c r="O17" s="22">
        <f>O7-O14</f>
        <v>11</v>
      </c>
      <c r="P17" s="22">
        <f>P7-P14</f>
        <v>14</v>
      </c>
      <c r="Q17" s="22">
        <f>Q7-Q14</f>
        <v>5</v>
      </c>
      <c r="R17" s="22">
        <f>R7-R14</f>
        <v>56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1105D-03FB-FE4D-BBA9-B90920C9425D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 trasy</vt:lpstr>
      <vt:lpstr>2 trasy upravený</vt:lpstr>
      <vt:lpstr>Výsledky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Fabiánek</dc:creator>
  <cp:lastModifiedBy>Tomáš Fabiánek</cp:lastModifiedBy>
  <dcterms:created xsi:type="dcterms:W3CDTF">2023-03-13T17:22:37Z</dcterms:created>
  <dcterms:modified xsi:type="dcterms:W3CDTF">2023-03-13T17:24:21Z</dcterms:modified>
</cp:coreProperties>
</file>