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Úvod" sheetId="5" r:id="rId1"/>
    <sheet name="Případová studie" sheetId="1" r:id="rId2"/>
    <sheet name="Případová studie Tabulka" sheetId="2" r:id="rId3"/>
    <sheet name="Celosvětová infrastruktura" sheetId="3" r:id="rId4"/>
    <sheet name="Výroba elektřiny %" sheetId="4" r:id="rId5"/>
    <sheet name="Zásoby ropy" sheetId="6" r:id="rId6"/>
  </sheets>
  <externalReferences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H32" i="1"/>
  <c r="K21"/>
  <c r="K18"/>
  <c r="B11" i="6"/>
  <c r="C9" s="1"/>
  <c r="C6"/>
  <c r="C17" i="4"/>
  <c r="B17"/>
  <c r="C16"/>
  <c r="C15"/>
  <c r="C14"/>
  <c r="C13"/>
  <c r="C12"/>
  <c r="C11"/>
  <c r="C10"/>
  <c r="C9"/>
  <c r="C8"/>
  <c r="C7"/>
  <c r="C6"/>
  <c r="C5"/>
  <c r="D8" i="3"/>
  <c r="B8"/>
  <c r="E21" i="2"/>
  <c r="E4" s="1"/>
  <c r="D21"/>
  <c r="C21"/>
  <c r="B21"/>
  <c r="B4" s="1"/>
  <c r="E19"/>
  <c r="E20" s="1"/>
  <c r="D19"/>
  <c r="D20" s="1"/>
  <c r="C19"/>
  <c r="C20" s="1"/>
  <c r="B19"/>
  <c r="B20" s="1"/>
  <c r="E14"/>
  <c r="E10" s="1"/>
  <c r="D14"/>
  <c r="D10" s="1"/>
  <c r="C14"/>
  <c r="C10" s="1"/>
  <c r="B14"/>
  <c r="B11" s="1"/>
  <c r="B22" s="1"/>
  <c r="E11"/>
  <c r="E12" s="1"/>
  <c r="D11"/>
  <c r="D22" s="1"/>
  <c r="C11"/>
  <c r="C22" s="1"/>
  <c r="D4"/>
  <c r="D5" s="1"/>
  <c r="C4"/>
  <c r="C5" s="1"/>
  <c r="K32" i="1"/>
  <c r="K16" s="1"/>
  <c r="J32"/>
  <c r="J16" s="1"/>
  <c r="I32"/>
  <c r="I16" s="1"/>
  <c r="H16"/>
  <c r="I30"/>
  <c r="J30"/>
  <c r="J31" s="1"/>
  <c r="K30"/>
  <c r="H30"/>
  <c r="H31" s="1"/>
  <c r="I25"/>
  <c r="J25"/>
  <c r="J22" s="1"/>
  <c r="K25"/>
  <c r="H25"/>
  <c r="H22" s="1"/>
  <c r="C8" i="6" l="1"/>
  <c r="C7"/>
  <c r="C10"/>
  <c r="C5"/>
  <c r="C11" s="1"/>
  <c r="B5" i="2"/>
  <c r="E5"/>
  <c r="B10"/>
  <c r="J17" i="1"/>
  <c r="K22"/>
  <c r="K23" s="1"/>
  <c r="H17"/>
  <c r="H23"/>
  <c r="I22"/>
  <c r="I23" s="1"/>
  <c r="K17"/>
  <c r="J18"/>
  <c r="H18"/>
  <c r="B14" s="1"/>
  <c r="E6" i="2"/>
  <c r="D6"/>
  <c r="C6"/>
  <c r="B6"/>
  <c r="E22"/>
  <c r="D12"/>
  <c r="C12"/>
  <c r="B12"/>
  <c r="I17" i="1"/>
  <c r="I31"/>
  <c r="I18" s="1"/>
  <c r="K31"/>
  <c r="B15" l="1"/>
  <c r="C15"/>
  <c r="E15"/>
  <c r="E14"/>
  <c r="E13"/>
  <c r="E30" s="1"/>
  <c r="D20"/>
  <c r="D16"/>
  <c r="D21"/>
  <c r="D17"/>
  <c r="D22"/>
  <c r="D18"/>
  <c r="D19"/>
  <c r="E18"/>
  <c r="C19"/>
  <c r="C20"/>
  <c r="C16"/>
  <c r="C21"/>
  <c r="C17"/>
  <c r="C22"/>
  <c r="C18"/>
  <c r="E21"/>
  <c r="E22"/>
  <c r="E20"/>
  <c r="E19"/>
  <c r="B22"/>
  <c r="B18"/>
  <c r="B19"/>
  <c r="B20"/>
  <c r="B16"/>
  <c r="B21"/>
  <c r="B17"/>
  <c r="E16"/>
  <c r="C13"/>
  <c r="C30" s="1"/>
  <c r="E17"/>
  <c r="C14"/>
  <c r="B13"/>
  <c r="J23"/>
  <c r="D14"/>
  <c r="D15"/>
  <c r="D13"/>
  <c r="D30" s="1"/>
  <c r="D31" s="1"/>
  <c r="C31" l="1"/>
  <c r="C32" s="1"/>
  <c r="C33" s="1"/>
  <c r="C34" s="1"/>
  <c r="C35" s="1"/>
  <c r="C36" s="1"/>
  <c r="C37" s="1"/>
  <c r="C38" s="1"/>
  <c r="C39" s="1"/>
  <c r="C40" s="1"/>
  <c r="E31"/>
  <c r="E32"/>
  <c r="E33" s="1"/>
  <c r="E34" s="1"/>
  <c r="E35" s="1"/>
  <c r="E36" s="1"/>
  <c r="E37" s="1"/>
  <c r="E38" s="1"/>
  <c r="E39" s="1"/>
  <c r="E40" s="1"/>
  <c r="E41" s="1"/>
  <c r="B23"/>
  <c r="B30"/>
  <c r="B31"/>
  <c r="B32" s="1"/>
  <c r="B33" s="1"/>
  <c r="B34" s="1"/>
  <c r="B35" s="1"/>
  <c r="B36" s="1"/>
  <c r="B37" s="1"/>
  <c r="C41"/>
  <c r="D32"/>
  <c r="D33" s="1"/>
  <c r="D34" s="1"/>
  <c r="D35" s="1"/>
  <c r="D36" s="1"/>
  <c r="D37" s="1"/>
  <c r="D38" s="1"/>
  <c r="D39" s="1"/>
  <c r="D40" s="1"/>
  <c r="D41" s="1"/>
  <c r="E23"/>
  <c r="C23"/>
  <c r="D23"/>
  <c r="B38" l="1"/>
  <c r="B39" s="1"/>
  <c r="B40" s="1"/>
  <c r="B41" s="1"/>
</calcChain>
</file>

<file path=xl/comments1.xml><?xml version="1.0" encoding="utf-8"?>
<comments xmlns="http://schemas.openxmlformats.org/spreadsheetml/2006/main">
  <authors>
    <author>Ondra Rolník</author>
  </authors>
  <commentList>
    <comment ref="H19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https://www.airbank.cz/cs/pujcka/proc-pujcku-u-nas/vypocet-nove-pujcky/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https://www.skofin.cz/financovani-znacek/volkswagen-finance/#calculator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U takto vysoké částky se půjčka nevyplatí. Proto jako jediná varinta počítá s leasingem. 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http://www.kurzy.cz/komodity/benzin-nafta-cena/
6. 12 2014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http://www.kurzy.cz/komodity/benzin-nafta-cena/
6.12 2014</t>
        </r>
      </text>
    </comment>
    <comment ref="J28" authorId="0">
      <text>
        <r>
          <rPr>
            <b/>
            <sz val="9"/>
            <color indexed="81"/>
            <rFont val="Tahoma"/>
            <charset val="1"/>
          </rPr>
          <t>Ondra Rolník:</t>
        </r>
        <r>
          <rPr>
            <sz val="9"/>
            <color indexed="81"/>
            <rFont val="Tahoma"/>
            <charset val="1"/>
          </rPr>
          <t xml:space="preserve">
http://www.cng.cz/cs/aktualni-ceny/
6.12 2014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http://www.cenyenergie.cz/elektrina/kalkulacka/#/ele/1417794648366
Sazba D27</t>
        </r>
      </text>
    </comment>
  </commentList>
</comments>
</file>

<file path=xl/comments2.xml><?xml version="1.0" encoding="utf-8"?>
<comments xmlns="http://schemas.openxmlformats.org/spreadsheetml/2006/main">
  <authors>
    <author>Ondra Rolník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https://www.airbank.cz/cs/pujcka/proc-pujcku-u-nas/vypocet-nove-pujcky/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https://www.skofin.cz/financovani-znacek/volkswagen-finance/#calculator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U takto vysoké částky se půjčka nevyplatí. Proto jako jediná varinta počíta s leasingem. 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http://www.kurzy.cz/komodity/benzin-nafta-cena/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http://www.kurzy.cz/komodity/benzin-nafta-cena/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Ondra Rolník:</t>
        </r>
        <r>
          <rPr>
            <sz val="9"/>
            <color indexed="81"/>
            <rFont val="Tahoma"/>
            <family val="2"/>
            <charset val="238"/>
          </rPr>
          <t xml:space="preserve">
http://www.cenyenergie.cz/elektrina/kalkulacka/#/ele/1417794648366</t>
        </r>
      </text>
    </comment>
  </commentList>
</comments>
</file>

<file path=xl/comments3.xml><?xml version="1.0" encoding="utf-8"?>
<comments xmlns="http://schemas.openxmlformats.org/spreadsheetml/2006/main">
  <authors>
    <author>Ondra Rolník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Ondřej Rolník</t>
        </r>
        <r>
          <rPr>
            <sz val="9"/>
            <color indexed="81"/>
            <rFont val="Tahoma"/>
            <charset val="1"/>
          </rPr>
          <t xml:space="preserve">
http://www.teslamotors.com/supercharger</t>
        </r>
      </text>
    </comment>
    <comment ref="C3" authorId="0">
      <text>
        <r>
          <rPr>
            <b/>
            <sz val="9"/>
            <color indexed="81"/>
            <rFont val="Tahoma"/>
            <charset val="1"/>
          </rPr>
          <t>Ondřej Rolník:</t>
        </r>
        <r>
          <rPr>
            <sz val="9"/>
            <color indexed="81"/>
            <rFont val="Tahoma"/>
            <charset val="1"/>
          </rPr>
          <t xml:space="preserve">
http://ccs-map.eu/</t>
        </r>
      </text>
    </comment>
    <comment ref="D3" authorId="0">
      <text>
        <r>
          <rPr>
            <b/>
            <sz val="9"/>
            <color indexed="81"/>
            <rFont val="Tahoma"/>
            <charset val="1"/>
          </rPr>
          <t>Ondřej Rolník</t>
        </r>
        <r>
          <rPr>
            <sz val="9"/>
            <color indexed="81"/>
            <rFont val="Tahoma"/>
            <charset val="1"/>
          </rPr>
          <t xml:space="preserve">
http://www.chademo.com/wp/</t>
        </r>
      </text>
    </comment>
  </commentList>
</comments>
</file>

<file path=xl/sharedStrings.xml><?xml version="1.0" encoding="utf-8"?>
<sst xmlns="http://schemas.openxmlformats.org/spreadsheetml/2006/main" count="164" uniqueCount="114">
  <si>
    <t>Model vozu</t>
  </si>
  <si>
    <t>Palivo</t>
  </si>
  <si>
    <t>Cena</t>
  </si>
  <si>
    <t>Spotřeba</t>
  </si>
  <si>
    <t>Golf 1.2 TSI</t>
  </si>
  <si>
    <t>Golf 1.4 TSI</t>
  </si>
  <si>
    <t>Golf 1.6 TDI</t>
  </si>
  <si>
    <t>Diesel</t>
  </si>
  <si>
    <t>426 900,-</t>
  </si>
  <si>
    <t>4,9l/100km</t>
  </si>
  <si>
    <t>492 900,-</t>
  </si>
  <si>
    <t>Elektřina</t>
  </si>
  <si>
    <t>e-Golf</t>
  </si>
  <si>
    <t>909 900,-</t>
  </si>
  <si>
    <t>Provozní výdaje na 1km</t>
  </si>
  <si>
    <t>Varianta 0</t>
  </si>
  <si>
    <t>Varianta I</t>
  </si>
  <si>
    <t>Varianta II</t>
  </si>
  <si>
    <t>Varianta III</t>
  </si>
  <si>
    <t>x</t>
  </si>
  <si>
    <t>RPSN</t>
  </si>
  <si>
    <t>Počet let</t>
  </si>
  <si>
    <t>Roční anuitní splátka</t>
  </si>
  <si>
    <t>Měsíční anuitní splátka</t>
  </si>
  <si>
    <t>Akontace</t>
  </si>
  <si>
    <t>Vlastní kapitál</t>
  </si>
  <si>
    <t>https://www.airbank.cz/cs/pujcka/proc-pujcku-u-nas/vypocet-nove-pujcky/</t>
  </si>
  <si>
    <t>https://www.skofin.cz/financovani-znacek/volkswagen-finance/#calculator</t>
  </si>
  <si>
    <t>Cena benzinu</t>
  </si>
  <si>
    <t>Cena nafty</t>
  </si>
  <si>
    <t>15 kg stlačeného zemního plynu</t>
  </si>
  <si>
    <t>Cena CNG kg</t>
  </si>
  <si>
    <t>Spotřeba na 1km</t>
  </si>
  <si>
    <t>Celková částka</t>
  </si>
  <si>
    <t>Golf 1.4 TSI CNG</t>
  </si>
  <si>
    <t>Cena vozu</t>
  </si>
  <si>
    <t>Výše půjčky</t>
  </si>
  <si>
    <t>Cena nafty 1l</t>
  </si>
  <si>
    <t>Cena CNG 1kg</t>
  </si>
  <si>
    <t>Cena elektřiny 1kWh</t>
  </si>
  <si>
    <t>Měsíční nájezd km</t>
  </si>
  <si>
    <t>Počet let splácení</t>
  </si>
  <si>
    <t>Golf CNG</t>
  </si>
  <si>
    <t>Supercharger</t>
  </si>
  <si>
    <t>Combo</t>
  </si>
  <si>
    <t>Chademo</t>
  </si>
  <si>
    <t>USA</t>
  </si>
  <si>
    <t>Evropa</t>
  </si>
  <si>
    <t>Asie</t>
  </si>
  <si>
    <t>Ostatní</t>
  </si>
  <si>
    <t>Celkem</t>
  </si>
  <si>
    <t>není uvedeno</t>
  </si>
  <si>
    <t>Česká zemědělská univerzita v Praze</t>
  </si>
  <si>
    <t>Technická fakulta</t>
  </si>
  <si>
    <t>Katedra vozidel a pozemní dopravy</t>
  </si>
  <si>
    <t>Hospodárná a ekologická vozidla</t>
  </si>
  <si>
    <t>Bakalářská práce</t>
  </si>
  <si>
    <r>
      <t xml:space="preserve">Autor: </t>
    </r>
    <r>
      <rPr>
        <b/>
        <sz val="20"/>
        <color rgb="FF000000"/>
        <rFont val="Times New Roman"/>
        <family val="1"/>
        <charset val="238"/>
      </rPr>
      <t>Ondřej Rolník</t>
    </r>
  </si>
  <si>
    <t>Vedoucí práce: Ing. František Dvořák, CSc.</t>
  </si>
  <si>
    <t>Případová studie výpočet</t>
  </si>
  <si>
    <t>Výkon kW</t>
  </si>
  <si>
    <t>3,8l/100km</t>
  </si>
  <si>
    <t>476900,-</t>
  </si>
  <si>
    <t>Zdroje</t>
  </si>
  <si>
    <t>Celkové součty výdajů</t>
  </si>
  <si>
    <t>Infrastruktura dobíjecích elektrických stanic</t>
  </si>
  <si>
    <t>Zdroj: ERÚ</t>
  </si>
  <si>
    <t>Typ paliva</t>
  </si>
  <si>
    <t xml:space="preserve">Výroba elektřiny [GWh] </t>
  </si>
  <si>
    <t>% z celkové výroby</t>
  </si>
  <si>
    <t>Černé uhlí</t>
  </si>
  <si>
    <t>Hnědé uhlí</t>
  </si>
  <si>
    <t>Biomasa</t>
  </si>
  <si>
    <t>Oleje</t>
  </si>
  <si>
    <t>Zemní plyn</t>
  </si>
  <si>
    <t>Skládkový plyn</t>
  </si>
  <si>
    <t>Ostatní plyny</t>
  </si>
  <si>
    <t>Nespecifikované palivo</t>
  </si>
  <si>
    <t>Větrné elektrárny</t>
  </si>
  <si>
    <t>Jaderné elektrárny</t>
  </si>
  <si>
    <t>Vodní elektrárny</t>
  </si>
  <si>
    <t>Solární elektrárny</t>
  </si>
  <si>
    <t>Výroba elektřiny podle typu paliv v ČR v roce 2012 [%]</t>
  </si>
  <si>
    <t>Provozní výdaje za měsíc</t>
  </si>
  <si>
    <t>Provozní výdaje za rok</t>
  </si>
  <si>
    <t>Roční nájezd km</t>
  </si>
  <si>
    <t>Cena vozidla</t>
  </si>
  <si>
    <t>Roční splátku půjčky</t>
  </si>
  <si>
    <t>Roční nájezd</t>
  </si>
  <si>
    <t>Zdroj: BP Statistical Review of World Energy</t>
  </si>
  <si>
    <t>Region</t>
  </si>
  <si>
    <t>Zásoby [mld. barelů]</t>
  </si>
  <si>
    <t>Podíl na celkových zásobách [%]</t>
  </si>
  <si>
    <t>Severní Amerika</t>
  </si>
  <si>
    <t>Střední a Jižní Amerika</t>
  </si>
  <si>
    <t>Střední východ</t>
  </si>
  <si>
    <t>Evropa, Rusko a centrální Asie</t>
  </si>
  <si>
    <t>Afrika</t>
  </si>
  <si>
    <t>Východní Asie a Austrálie</t>
  </si>
  <si>
    <t>Celkové zásoby</t>
  </si>
  <si>
    <t xml:space="preserve"> </t>
  </si>
  <si>
    <t>Zásoby ropy v jednotlivých regionech světa v roce 2011 [mld. barelů, %]</t>
  </si>
  <si>
    <t>http://www.hybrid.cz/rwe-ma-v-evrope-2000-dobijecich-stanic-pro-elektromobily</t>
  </si>
  <si>
    <t>https://www.google.com/maps/d/viewer?ie=UTF8&amp;om=1&amp;msa=0&amp;z=7&amp;hl=cs&amp;mid=zKQCDB56MJv4.kx_q-PAk3ezY</t>
  </si>
  <si>
    <t>Data jsou ke dni 11.3. 2015</t>
  </si>
  <si>
    <t>Cena elektřiny</t>
  </si>
  <si>
    <t>12,7 kWh/100km</t>
  </si>
  <si>
    <t>Akontace %</t>
  </si>
  <si>
    <t>Celkové roční náklady</t>
  </si>
  <si>
    <t>Benzín + CNG</t>
  </si>
  <si>
    <t>CNG 3,5 kg/100km Benzín 5,3l/100km</t>
  </si>
  <si>
    <t>Cena benzínu 1l</t>
  </si>
  <si>
    <t>Výdaje, které rodina za jeden rok zaplatí</t>
  </si>
  <si>
    <t>Benzín 95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</si>
</sst>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\ &quot;Kč&quot;"/>
    <numFmt numFmtId="166" formatCode="#,##0.0\ &quot;Kč&quot;"/>
    <numFmt numFmtId="167" formatCode="0.0"/>
  </numFmts>
  <fonts count="24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5"/>
      <color rgb="FF000000"/>
      <name val="Times New Roman"/>
      <family val="1"/>
      <charset val="238"/>
    </font>
    <font>
      <sz val="23"/>
      <color rgb="FF000000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name val="Arial"/>
      <family val="2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u/>
      <sz val="11"/>
      <color theme="1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2" fontId="20" fillId="0" borderId="0"/>
  </cellStyleXfs>
  <cellXfs count="68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0" borderId="0" xfId="0" applyFont="1"/>
    <xf numFmtId="0" fontId="7" fillId="5" borderId="0" xfId="0" applyFont="1" applyFill="1" applyBorder="1" applyAlignment="1">
      <alignment horizontal="center"/>
    </xf>
    <xf numFmtId="0" fontId="0" fillId="5" borderId="0" xfId="0" applyFill="1" applyBorder="1"/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2" fillId="0" borderId="0" xfId="0" applyFont="1"/>
    <xf numFmtId="0" fontId="12" fillId="0" borderId="0" xfId="0" applyFont="1"/>
    <xf numFmtId="0" fontId="2" fillId="4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0" borderId="0" xfId="0" applyFont="1"/>
    <xf numFmtId="0" fontId="13" fillId="0" borderId="0" xfId="0" applyFont="1"/>
    <xf numFmtId="0" fontId="14" fillId="0" borderId="0" xfId="0" applyFont="1"/>
    <xf numFmtId="164" fontId="14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7" fontId="13" fillId="0" borderId="1" xfId="0" applyNumberFormat="1" applyFont="1" applyBorder="1" applyAlignment="1">
      <alignment horizontal="right"/>
    </xf>
    <xf numFmtId="0" fontId="15" fillId="11" borderId="1" xfId="0" applyFont="1" applyFill="1" applyBorder="1" applyAlignment="1">
      <alignment horizontal="left"/>
    </xf>
    <xf numFmtId="0" fontId="15" fillId="11" borderId="1" xfId="0" applyFont="1" applyFill="1" applyBorder="1" applyAlignment="1">
      <alignment horizontal="center"/>
    </xf>
    <xf numFmtId="0" fontId="15" fillId="12" borderId="1" xfId="0" applyFont="1" applyFill="1" applyBorder="1"/>
    <xf numFmtId="0" fontId="17" fillId="12" borderId="1" xfId="0" applyFont="1" applyFill="1" applyBorder="1"/>
    <xf numFmtId="0" fontId="18" fillId="0" borderId="0" xfId="0" applyFont="1"/>
    <xf numFmtId="0" fontId="16" fillId="0" borderId="0" xfId="0" applyFont="1"/>
    <xf numFmtId="3" fontId="2" fillId="0" borderId="1" xfId="0" applyNumberFormat="1" applyFont="1" applyBorder="1" applyAlignment="1"/>
    <xf numFmtId="0" fontId="0" fillId="0" borderId="1" xfId="0" applyBorder="1" applyAlignment="1"/>
    <xf numFmtId="10" fontId="0" fillId="0" borderId="1" xfId="0" applyNumberFormat="1" applyBorder="1" applyAlignment="1"/>
    <xf numFmtId="2" fontId="0" fillId="0" borderId="1" xfId="0" applyNumberFormat="1" applyBorder="1" applyAlignment="1"/>
    <xf numFmtId="3" fontId="0" fillId="0" borderId="1" xfId="0" applyNumberFormat="1" applyBorder="1" applyAlignment="1"/>
    <xf numFmtId="0" fontId="0" fillId="5" borderId="0" xfId="0" applyNumberFormat="1" applyFill="1" applyBorder="1"/>
    <xf numFmtId="0" fontId="0" fillId="5" borderId="2" xfId="0" applyFill="1" applyBorder="1"/>
    <xf numFmtId="0" fontId="19" fillId="0" borderId="0" xfId="0" applyFont="1"/>
    <xf numFmtId="0" fontId="2" fillId="5" borderId="0" xfId="0" applyNumberFormat="1" applyFont="1" applyFill="1" applyBorder="1"/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2" applyFont="1" applyBorder="1"/>
    <xf numFmtId="2" fontId="14" fillId="0" borderId="1" xfId="2" applyFont="1" applyFill="1" applyBorder="1" applyAlignment="1">
      <alignment horizontal="left"/>
    </xf>
    <xf numFmtId="167" fontId="14" fillId="0" borderId="1" xfId="0" applyNumberFormat="1" applyFont="1" applyFill="1" applyBorder="1" applyAlignment="1">
      <alignment horizontal="left"/>
    </xf>
    <xf numFmtId="4" fontId="14" fillId="0" borderId="1" xfId="2" applyNumberFormat="1" applyFont="1" applyFill="1" applyBorder="1" applyAlignment="1">
      <alignment horizontal="left"/>
    </xf>
    <xf numFmtId="0" fontId="14" fillId="5" borderId="0" xfId="0" applyFont="1" applyFill="1" applyBorder="1"/>
    <xf numFmtId="2" fontId="21" fillId="5" borderId="0" xfId="2" applyFont="1" applyFill="1" applyBorder="1"/>
    <xf numFmtId="2" fontId="22" fillId="5" borderId="0" xfId="2" applyFont="1" applyFill="1" applyBorder="1"/>
    <xf numFmtId="0" fontId="14" fillId="5" borderId="0" xfId="0" applyFont="1" applyFill="1"/>
    <xf numFmtId="0" fontId="1" fillId="5" borderId="0" xfId="1" applyNumberFormat="1" applyFill="1" applyBorder="1" applyAlignment="1" applyProtection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/>
    <xf numFmtId="166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5" borderId="0" xfId="0" applyFont="1" applyFill="1"/>
    <xf numFmtId="0" fontId="23" fillId="5" borderId="0" xfId="1" applyFont="1" applyFill="1" applyAlignment="1" applyProtection="1"/>
    <xf numFmtId="0" fontId="0" fillId="3" borderId="1" xfId="0" applyFill="1" applyBorder="1"/>
    <xf numFmtId="0" fontId="2" fillId="3" borderId="1" xfId="0" applyFont="1" applyFill="1" applyBorder="1"/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2000" b="0" i="0" baseline="0">
                <a:latin typeface="Times New Roman" pitchFamily="18" charset="0"/>
                <a:cs typeface="Times New Roman" pitchFamily="18" charset="0"/>
              </a:rPr>
              <a:t>Celkový součet výdajů všech variant</a:t>
            </a:r>
          </a:p>
        </c:rich>
      </c:tx>
      <c:layout>
        <c:manualLayout>
          <c:xMode val="edge"/>
          <c:yMode val="edge"/>
          <c:x val="0.19495209568616925"/>
          <c:y val="1.7683465959328029E-2"/>
        </c:manualLayout>
      </c:layout>
    </c:title>
    <c:plotArea>
      <c:layout>
        <c:manualLayout>
          <c:layoutTarget val="inner"/>
          <c:xMode val="edge"/>
          <c:yMode val="edge"/>
          <c:x val="0.14615392465314117"/>
          <c:y val="0.13486135188008674"/>
          <c:w val="0.74935554457411413"/>
          <c:h val="0.74142901898535962"/>
        </c:manualLayout>
      </c:layout>
      <c:scatterChart>
        <c:scatterStyle val="lineMarker"/>
        <c:ser>
          <c:idx val="0"/>
          <c:order val="0"/>
          <c:tx>
            <c:strRef>
              <c:f>'Případová studie'!$B$29</c:f>
              <c:strCache>
                <c:ptCount val="1"/>
                <c:pt idx="0">
                  <c:v>Golf 1.2 TSI</c:v>
                </c:pt>
              </c:strCache>
            </c:strRef>
          </c:tx>
          <c:marker>
            <c:symbol val="circle"/>
            <c:size val="5"/>
          </c:marker>
          <c:xVal>
            <c:numRef>
              <c:f>'Případová studie'!$A$30:$A$41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'Případová studie'!$B$30:$B$41</c:f>
              <c:numCache>
                <c:formatCode>#,##0</c:formatCode>
                <c:ptCount val="12"/>
                <c:pt idx="0">
                  <c:v>324402.99279351358</c:v>
                </c:pt>
                <c:pt idx="1">
                  <c:v>435355.98558702716</c:v>
                </c:pt>
                <c:pt idx="2">
                  <c:v>546308.97838054074</c:v>
                </c:pt>
                <c:pt idx="3">
                  <c:v>570870.91438054072</c:v>
                </c:pt>
                <c:pt idx="4">
                  <c:v>595432.85038054071</c:v>
                </c:pt>
                <c:pt idx="5">
                  <c:v>619994.7863805407</c:v>
                </c:pt>
                <c:pt idx="6">
                  <c:v>644556.72238054068</c:v>
                </c:pt>
                <c:pt idx="7">
                  <c:v>669118.65838054067</c:v>
                </c:pt>
                <c:pt idx="8">
                  <c:v>693680.59438054066</c:v>
                </c:pt>
                <c:pt idx="9">
                  <c:v>718242.53038054064</c:v>
                </c:pt>
                <c:pt idx="10">
                  <c:v>742804.46638054063</c:v>
                </c:pt>
                <c:pt idx="11">
                  <c:v>767366.40238054062</c:v>
                </c:pt>
              </c:numCache>
            </c:numRef>
          </c:yVal>
        </c:ser>
        <c:ser>
          <c:idx val="1"/>
          <c:order val="1"/>
          <c:tx>
            <c:strRef>
              <c:f>'Případová studie'!$C$29</c:f>
              <c:strCache>
                <c:ptCount val="1"/>
                <c:pt idx="0">
                  <c:v>Golf 1.6 TDI</c:v>
                </c:pt>
              </c:strCache>
            </c:strRef>
          </c:tx>
          <c:marker>
            <c:symbol val="circle"/>
            <c:size val="5"/>
          </c:marker>
          <c:xVal>
            <c:numRef>
              <c:f>'Případová studie'!$A$30:$A$41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'Případová studie'!$C$30:$C$41</c:f>
              <c:numCache>
                <c:formatCode>#,##0</c:formatCode>
                <c:ptCount val="12"/>
                <c:pt idx="0">
                  <c:v>339011.01370930503</c:v>
                </c:pt>
                <c:pt idx="1">
                  <c:v>464572.02741861006</c:v>
                </c:pt>
                <c:pt idx="2">
                  <c:v>590133.04112791503</c:v>
                </c:pt>
                <c:pt idx="3">
                  <c:v>609066.16112791502</c:v>
                </c:pt>
                <c:pt idx="4">
                  <c:v>627999.28112791502</c:v>
                </c:pt>
                <c:pt idx="5">
                  <c:v>646932.40112791501</c:v>
                </c:pt>
                <c:pt idx="6">
                  <c:v>665865.52112791501</c:v>
                </c:pt>
                <c:pt idx="7">
                  <c:v>684798.64112791501</c:v>
                </c:pt>
                <c:pt idx="8">
                  <c:v>703731.761127915</c:v>
                </c:pt>
                <c:pt idx="9">
                  <c:v>722664.881127915</c:v>
                </c:pt>
                <c:pt idx="10">
                  <c:v>741598.00112791499</c:v>
                </c:pt>
                <c:pt idx="11">
                  <c:v>760531.12112791499</c:v>
                </c:pt>
              </c:numCache>
            </c:numRef>
          </c:yVal>
        </c:ser>
        <c:ser>
          <c:idx val="2"/>
          <c:order val="2"/>
          <c:tx>
            <c:strRef>
              <c:f>'Případová studie'!$D$29</c:f>
              <c:strCache>
                <c:ptCount val="1"/>
                <c:pt idx="0">
                  <c:v>Golf CNG</c:v>
                </c:pt>
              </c:strCache>
            </c:strRef>
          </c:tx>
          <c:marker>
            <c:symbol val="circle"/>
            <c:size val="5"/>
          </c:marker>
          <c:xVal>
            <c:numRef>
              <c:f>'Případová studie'!$A$30:$A$41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'Případová studie'!$D$30:$D$41</c:f>
              <c:numCache>
                <c:formatCode>#,##0</c:formatCode>
                <c:ptCount val="12"/>
                <c:pt idx="0">
                  <c:v>339405.68152235827</c:v>
                </c:pt>
                <c:pt idx="1">
                  <c:v>465361.36304471653</c:v>
                </c:pt>
                <c:pt idx="2">
                  <c:v>591317.04456707486</c:v>
                </c:pt>
                <c:pt idx="3">
                  <c:v>604169.04456707486</c:v>
                </c:pt>
                <c:pt idx="4">
                  <c:v>617021.04456707486</c:v>
                </c:pt>
                <c:pt idx="5">
                  <c:v>629873.04456707486</c:v>
                </c:pt>
                <c:pt idx="6">
                  <c:v>642725.04456707486</c:v>
                </c:pt>
                <c:pt idx="7">
                  <c:v>655577.04456707486</c:v>
                </c:pt>
                <c:pt idx="8">
                  <c:v>668429.04456707486</c:v>
                </c:pt>
                <c:pt idx="9">
                  <c:v>681281.04456707486</c:v>
                </c:pt>
                <c:pt idx="10">
                  <c:v>694133.04456707486</c:v>
                </c:pt>
                <c:pt idx="11">
                  <c:v>706985.04456707486</c:v>
                </c:pt>
              </c:numCache>
            </c:numRef>
          </c:yVal>
        </c:ser>
        <c:ser>
          <c:idx val="3"/>
          <c:order val="3"/>
          <c:tx>
            <c:strRef>
              <c:f>'Případová studie'!$E$29</c:f>
              <c:strCache>
                <c:ptCount val="1"/>
                <c:pt idx="0">
                  <c:v>e-Golf</c:v>
                </c:pt>
              </c:strCache>
            </c:strRef>
          </c:tx>
          <c:marker>
            <c:symbol val="circle"/>
            <c:size val="5"/>
          </c:marker>
          <c:xVal>
            <c:numRef>
              <c:f>'Případová studie'!$A$30:$A$41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'Případová studie'!$E$30:$E$41</c:f>
              <c:numCache>
                <c:formatCode>#,##0</c:formatCode>
                <c:ptCount val="12"/>
                <c:pt idx="0">
                  <c:v>361154.98106132064</c:v>
                </c:pt>
                <c:pt idx="1">
                  <c:v>508859.96212264127</c:v>
                </c:pt>
                <c:pt idx="2">
                  <c:v>656564.94318396191</c:v>
                </c:pt>
                <c:pt idx="3">
                  <c:v>804269.92424528254</c:v>
                </c:pt>
                <c:pt idx="4">
                  <c:v>951974.90530660318</c:v>
                </c:pt>
                <c:pt idx="5">
                  <c:v>1099679.8863679238</c:v>
                </c:pt>
                <c:pt idx="6">
                  <c:v>1103520.3663679238</c:v>
                </c:pt>
                <c:pt idx="7">
                  <c:v>1107360.8463679238</c:v>
                </c:pt>
                <c:pt idx="8">
                  <c:v>1111201.3263679238</c:v>
                </c:pt>
                <c:pt idx="9">
                  <c:v>1115041.8063679237</c:v>
                </c:pt>
                <c:pt idx="10">
                  <c:v>1118882.2863679237</c:v>
                </c:pt>
                <c:pt idx="11">
                  <c:v>1122722.7663679237</c:v>
                </c:pt>
              </c:numCache>
            </c:numRef>
          </c:yVal>
        </c:ser>
        <c:axId val="104737024"/>
        <c:axId val="104764160"/>
      </c:scatterChart>
      <c:valAx>
        <c:axId val="104737024"/>
        <c:scaling>
          <c:orientation val="minMax"/>
          <c:max val="12"/>
          <c:min val="1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200" b="0" i="0" baseline="0">
                    <a:latin typeface="Times New Roman" pitchFamily="18" charset="0"/>
                    <a:cs typeface="Times New Roman" pitchFamily="18" charset="0"/>
                  </a:rPr>
                  <a:t>Počet let</a:t>
                </a:r>
                <a:endParaRPr lang="cs-CZ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endParaRPr lang="cs-CZ"/>
          </a:p>
        </c:txPr>
        <c:crossAx val="104764160"/>
        <c:crosses val="autoZero"/>
        <c:crossBetween val="midCat"/>
        <c:majorUnit val="1"/>
      </c:valAx>
      <c:valAx>
        <c:axId val="104764160"/>
        <c:scaling>
          <c:orientation val="minMax"/>
          <c:min val="32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="0" i="0" baseline="0">
                    <a:latin typeface="Times New Roman" pitchFamily="18" charset="0"/>
                    <a:cs typeface="Times New Roman" pitchFamily="18" charset="0"/>
                  </a:rPr>
                  <a:t>Celkové náklady v Kč</a:t>
                </a:r>
                <a:endParaRPr lang="cs-CZ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#,##0" sourceLinked="1"/>
        <c:tickLblPos val="nextTo"/>
        <c:crossAx val="104737024"/>
        <c:crosses val="autoZero"/>
        <c:crossBetween val="midCat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137624189130458"/>
          <c:y val="0.61631083912919604"/>
          <c:w val="0.15213829705348009"/>
          <c:h val="0.25581486664299707"/>
        </c:manualLayout>
      </c:layout>
      <c:spPr>
        <a:solidFill>
          <a:schemeClr val="bg1"/>
        </a:solidFill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ctr">
              <a:defRPr/>
            </a:pPr>
            <a:r>
              <a:rPr lang="cs-CZ" sz="2000" b="0">
                <a:latin typeface="Times New Roman" pitchFamily="18" charset="0"/>
                <a:cs typeface="Times New Roman" pitchFamily="18" charset="0"/>
              </a:rPr>
              <a:t>Celkový</a:t>
            </a:r>
            <a:r>
              <a:rPr lang="cs-CZ" sz="2000" b="0" baseline="0">
                <a:latin typeface="Times New Roman" pitchFamily="18" charset="0"/>
                <a:cs typeface="Times New Roman" pitchFamily="18" charset="0"/>
              </a:rPr>
              <a:t> součet výdajů</a:t>
            </a:r>
            <a:endParaRPr lang="cs-CZ" sz="20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4385071964043812"/>
          <c:y val="3.1408859840232388E-2"/>
        </c:manualLayout>
      </c:layout>
    </c:title>
    <c:plotArea>
      <c:layout>
        <c:manualLayout>
          <c:layoutTarget val="inner"/>
          <c:xMode val="edge"/>
          <c:yMode val="edge"/>
          <c:x val="0.15176659290137809"/>
          <c:y val="0.15278706991691399"/>
          <c:w val="0.80307549791570265"/>
          <c:h val="0.70103757455154703"/>
        </c:manualLayout>
      </c:layout>
      <c:scatterChart>
        <c:scatterStyle val="lineMarker"/>
        <c:ser>
          <c:idx val="0"/>
          <c:order val="0"/>
          <c:tx>
            <c:strRef>
              <c:f>'Případová studie'!$B$29</c:f>
              <c:strCache>
                <c:ptCount val="1"/>
                <c:pt idx="0">
                  <c:v>Golf 1.2 TSI</c:v>
                </c:pt>
              </c:strCache>
            </c:strRef>
          </c:tx>
          <c:spPr>
            <a:ln w="15875"/>
          </c:spPr>
          <c:marker>
            <c:symbol val="circle"/>
            <c:size val="5"/>
            <c:spPr>
              <a:ln w="0"/>
            </c:spPr>
          </c:marker>
          <c:xVal>
            <c:numRef>
              <c:f>'Případová studie'!$A$30:$A$41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'Případová studie'!$B$30:$B$41</c:f>
              <c:numCache>
                <c:formatCode>#,##0</c:formatCode>
                <c:ptCount val="12"/>
                <c:pt idx="0">
                  <c:v>324402.99279351358</c:v>
                </c:pt>
                <c:pt idx="1">
                  <c:v>435355.98558702716</c:v>
                </c:pt>
                <c:pt idx="2">
                  <c:v>546308.97838054074</c:v>
                </c:pt>
                <c:pt idx="3">
                  <c:v>570870.91438054072</c:v>
                </c:pt>
                <c:pt idx="4">
                  <c:v>595432.85038054071</c:v>
                </c:pt>
                <c:pt idx="5">
                  <c:v>619994.7863805407</c:v>
                </c:pt>
                <c:pt idx="6">
                  <c:v>644556.72238054068</c:v>
                </c:pt>
                <c:pt idx="7">
                  <c:v>669118.65838054067</c:v>
                </c:pt>
                <c:pt idx="8">
                  <c:v>693680.59438054066</c:v>
                </c:pt>
                <c:pt idx="9">
                  <c:v>718242.53038054064</c:v>
                </c:pt>
                <c:pt idx="10">
                  <c:v>742804.46638054063</c:v>
                </c:pt>
                <c:pt idx="11">
                  <c:v>767366.40238054062</c:v>
                </c:pt>
              </c:numCache>
            </c:numRef>
          </c:yVal>
        </c:ser>
        <c:ser>
          <c:idx val="1"/>
          <c:order val="1"/>
          <c:tx>
            <c:strRef>
              <c:f>'Případová studie'!$C$29</c:f>
              <c:strCache>
                <c:ptCount val="1"/>
                <c:pt idx="0">
                  <c:v>Golf 1.6 TDI</c:v>
                </c:pt>
              </c:strCache>
            </c:strRef>
          </c:tx>
          <c:spPr>
            <a:ln w="15875"/>
          </c:spPr>
          <c:marker>
            <c:symbol val="circle"/>
            <c:size val="5"/>
            <c:spPr>
              <a:ln w="0"/>
            </c:spPr>
          </c:marker>
          <c:xVal>
            <c:numRef>
              <c:f>'Případová studie'!$A$30:$A$41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'Případová studie'!$C$30:$C$41</c:f>
              <c:numCache>
                <c:formatCode>#,##0</c:formatCode>
                <c:ptCount val="12"/>
                <c:pt idx="0">
                  <c:v>339011.01370930503</c:v>
                </c:pt>
                <c:pt idx="1">
                  <c:v>464572.02741861006</c:v>
                </c:pt>
                <c:pt idx="2">
                  <c:v>590133.04112791503</c:v>
                </c:pt>
                <c:pt idx="3">
                  <c:v>609066.16112791502</c:v>
                </c:pt>
                <c:pt idx="4">
                  <c:v>627999.28112791502</c:v>
                </c:pt>
                <c:pt idx="5">
                  <c:v>646932.40112791501</c:v>
                </c:pt>
                <c:pt idx="6">
                  <c:v>665865.52112791501</c:v>
                </c:pt>
                <c:pt idx="7">
                  <c:v>684798.64112791501</c:v>
                </c:pt>
                <c:pt idx="8">
                  <c:v>703731.761127915</c:v>
                </c:pt>
                <c:pt idx="9">
                  <c:v>722664.881127915</c:v>
                </c:pt>
                <c:pt idx="10">
                  <c:v>741598.00112791499</c:v>
                </c:pt>
                <c:pt idx="11">
                  <c:v>760531.12112791499</c:v>
                </c:pt>
              </c:numCache>
            </c:numRef>
          </c:yVal>
        </c:ser>
        <c:ser>
          <c:idx val="2"/>
          <c:order val="2"/>
          <c:tx>
            <c:strRef>
              <c:f>'Případová studie'!$D$29</c:f>
              <c:strCache>
                <c:ptCount val="1"/>
                <c:pt idx="0">
                  <c:v>Golf CNG</c:v>
                </c:pt>
              </c:strCache>
            </c:strRef>
          </c:tx>
          <c:spPr>
            <a:ln w="15875"/>
          </c:spPr>
          <c:marker>
            <c:symbol val="circle"/>
            <c:size val="5"/>
            <c:spPr>
              <a:ln w="3175"/>
            </c:spPr>
          </c:marker>
          <c:xVal>
            <c:numRef>
              <c:f>'Případová studie'!$A$30:$A$41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'Případová studie'!$D$30:$D$41</c:f>
              <c:numCache>
                <c:formatCode>#,##0</c:formatCode>
                <c:ptCount val="12"/>
                <c:pt idx="0">
                  <c:v>339405.68152235827</c:v>
                </c:pt>
                <c:pt idx="1">
                  <c:v>465361.36304471653</c:v>
                </c:pt>
                <c:pt idx="2">
                  <c:v>591317.04456707486</c:v>
                </c:pt>
                <c:pt idx="3">
                  <c:v>604169.04456707486</c:v>
                </c:pt>
                <c:pt idx="4">
                  <c:v>617021.04456707486</c:v>
                </c:pt>
                <c:pt idx="5">
                  <c:v>629873.04456707486</c:v>
                </c:pt>
                <c:pt idx="6">
                  <c:v>642725.04456707486</c:v>
                </c:pt>
                <c:pt idx="7">
                  <c:v>655577.04456707486</c:v>
                </c:pt>
                <c:pt idx="8">
                  <c:v>668429.04456707486</c:v>
                </c:pt>
                <c:pt idx="9">
                  <c:v>681281.04456707486</c:v>
                </c:pt>
                <c:pt idx="10">
                  <c:v>694133.04456707486</c:v>
                </c:pt>
                <c:pt idx="11">
                  <c:v>706985.04456707486</c:v>
                </c:pt>
              </c:numCache>
            </c:numRef>
          </c:yVal>
        </c:ser>
        <c:axId val="104998784"/>
        <c:axId val="105005440"/>
      </c:scatterChart>
      <c:valAx>
        <c:axId val="104998784"/>
        <c:scaling>
          <c:orientation val="minMax"/>
          <c:max val="12"/>
          <c:min val="1"/>
        </c:scaling>
        <c:axPos val="b"/>
        <c:majorGridlines/>
        <c:title>
          <c:tx>
            <c:rich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cs-CZ" sz="1200" b="0">
                    <a:latin typeface="Times New Roman" pitchFamily="18" charset="0"/>
                    <a:cs typeface="Times New Roman" pitchFamily="18" charset="0"/>
                  </a:rPr>
                  <a:t>Počet let</a:t>
                </a:r>
              </a:p>
            </c:rich>
          </c:tx>
          <c:layout/>
        </c:title>
        <c:numFmt formatCode="General" sourceLinked="1"/>
        <c:tickLblPos val="nextTo"/>
        <c:crossAx val="105005440"/>
        <c:crosses val="autoZero"/>
        <c:crossBetween val="midCat"/>
        <c:majorUnit val="1"/>
      </c:valAx>
      <c:valAx>
        <c:axId val="105005440"/>
        <c:scaling>
          <c:orientation val="minMax"/>
          <c:max val="800000"/>
          <c:min val="30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cs-CZ" sz="1200" b="0">
                    <a:latin typeface="Times New Roman" pitchFamily="18" charset="0"/>
                    <a:cs typeface="Times New Roman" pitchFamily="18" charset="0"/>
                  </a:rPr>
                  <a:t>Celkové</a:t>
                </a:r>
                <a:r>
                  <a:rPr lang="cs-CZ" sz="1200" b="0" baseline="0">
                    <a:latin typeface="Times New Roman" pitchFamily="18" charset="0"/>
                    <a:cs typeface="Times New Roman" pitchFamily="18" charset="0"/>
                  </a:rPr>
                  <a:t> náklady v Kč</a:t>
                </a:r>
              </a:p>
            </c:rich>
          </c:tx>
          <c:layout/>
        </c:title>
        <c:numFmt formatCode="#,##0" sourceLinked="1"/>
        <c:tickLblPos val="nextTo"/>
        <c:crossAx val="104998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538178655103435"/>
          <c:y val="0.6392997443946985"/>
          <c:w val="0.2018981367873128"/>
          <c:h val="0.20868286072084127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cs-CZ"/>
        </a:p>
      </c:tx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0"/>
            </a:pPr>
            <a:r>
              <a:rPr lang="cs-CZ" sz="2000">
                <a:latin typeface="Batang" pitchFamily="18" charset="-127"/>
                <a:ea typeface="Batang" pitchFamily="18" charset="-127"/>
              </a:rPr>
              <a:t>Celosvětová infrastruktura dobíjecích</a:t>
            </a:r>
            <a:r>
              <a:rPr lang="cs-CZ" sz="2000" baseline="0">
                <a:latin typeface="Batang" pitchFamily="18" charset="-127"/>
                <a:ea typeface="Batang" pitchFamily="18" charset="-127"/>
              </a:rPr>
              <a:t> stanic</a:t>
            </a:r>
            <a:endParaRPr lang="cs-CZ" sz="2000">
              <a:latin typeface="Batang" pitchFamily="18" charset="-127"/>
              <a:ea typeface="Batang" pitchFamily="18" charset="-127"/>
            </a:endParaRP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600"/>
                      <a:t>6%</a:t>
                    </a:r>
                  </a:p>
                </c:rich>
              </c:tx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600"/>
                      <a:t>12%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600"/>
                      <a:t>82%</a:t>
                    </a:r>
                  </a:p>
                </c:rich>
              </c:tx>
              <c:showPercent val="1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cs-CZ"/>
              </a:p>
            </c:txPr>
            <c:showPercent val="1"/>
            <c:showLeaderLines val="1"/>
          </c:dLbls>
          <c:cat>
            <c:strRef>
              <c:f>'Celosvětová infrastruktura'!$B$3:$D$3</c:f>
              <c:strCache>
                <c:ptCount val="3"/>
                <c:pt idx="0">
                  <c:v>Supercharger</c:v>
                </c:pt>
                <c:pt idx="1">
                  <c:v>Combo</c:v>
                </c:pt>
                <c:pt idx="2">
                  <c:v>Chademo</c:v>
                </c:pt>
              </c:strCache>
            </c:strRef>
          </c:cat>
          <c:val>
            <c:numRef>
              <c:f>'Celosvětová infrastruktura'!$B$8:$D$8</c:f>
              <c:numCache>
                <c:formatCode>General</c:formatCode>
                <c:ptCount val="3"/>
                <c:pt idx="0">
                  <c:v>567</c:v>
                </c:pt>
                <c:pt idx="1">
                  <c:v>680</c:v>
                </c:pt>
                <c:pt idx="2">
                  <c:v>5467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cs-CZ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cs-CZ"/>
          </a:p>
        </c:txPr>
      </c:legendEntry>
      <c:layout/>
    </c:legend>
    <c:plotVisOnly val="1"/>
  </c:chart>
  <c:spPr>
    <a:ln>
      <a:solidFill>
        <a:schemeClr val="bg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693865189928232"/>
          <c:y val="0.16131531430911561"/>
          <c:w val="0.50563956183142256"/>
          <c:h val="0.7270279864706326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tx1"/>
              </a:solidFill>
            </c:spPr>
          </c:dPt>
          <c:dPt>
            <c:idx val="1"/>
            <c:spPr>
              <a:solidFill>
                <a:srgbClr val="CC660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Pt>
            <c:idx val="6"/>
            <c:spPr>
              <a:solidFill>
                <a:srgbClr val="FFC000"/>
              </a:solidFill>
            </c:spPr>
          </c:dPt>
          <c:dPt>
            <c:idx val="8"/>
            <c:spPr>
              <a:solidFill>
                <a:srgbClr val="00FF00"/>
              </a:solidFill>
            </c:spPr>
          </c:dPt>
          <c:dPt>
            <c:idx val="9"/>
            <c:spPr>
              <a:solidFill>
                <a:srgbClr val="C00000"/>
              </a:solidFill>
            </c:spPr>
          </c:dPt>
          <c:dPt>
            <c:idx val="10"/>
            <c:spPr>
              <a:solidFill>
                <a:srgbClr val="09D1F6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9C5BCD"/>
              </a:solidFill>
            </c:spPr>
          </c:dPt>
          <c:dLbls>
            <c:dLbl>
              <c:idx val="0"/>
              <c:layout>
                <c:manualLayout>
                  <c:x val="-2.155842361810038E-2"/>
                  <c:y val="-6.461441497444424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701050402625367E-2"/>
                  <c:y val="0.1951761700724234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0056440313381902E-2"/>
                  <c:y val="-0.3815020802530701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7394174412408973E-2"/>
                  <c:y val="-0.3681727011197857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6.1628677994198112E-2"/>
                  <c:y val="-0.1831470847803423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5976456890257136E-2"/>
                  <c:y val="-3.3127027243865258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4.1888678388885603E-2"/>
                  <c:y val="1.1001272220885096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2.0438300475598546E-2"/>
                  <c:y val="9.578505197767345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2.0129062814516611E-3"/>
                  <c:y val="0.25365964079817421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5.4110867720482313E-2"/>
                  <c:y val="-0.20207164644959918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2.9930534998914609E-2"/>
                  <c:y val="0.1208337631376866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3.9848229404089872E-2"/>
                  <c:y val="3.1523679602258672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'[1]2.1.2.1a'!$A$5:$A$16</c:f>
              <c:strCache>
                <c:ptCount val="12"/>
                <c:pt idx="0">
                  <c:v>Černé uhlí</c:v>
                </c:pt>
                <c:pt idx="1">
                  <c:v>Hnědé uhlí</c:v>
                </c:pt>
                <c:pt idx="2">
                  <c:v>Biomasa</c:v>
                </c:pt>
                <c:pt idx="3">
                  <c:v>Oleje</c:v>
                </c:pt>
                <c:pt idx="4">
                  <c:v>Zemní plyn</c:v>
                </c:pt>
                <c:pt idx="5">
                  <c:v>Skládkový plyn</c:v>
                </c:pt>
                <c:pt idx="6">
                  <c:v>Ostatní plyny</c:v>
                </c:pt>
                <c:pt idx="7">
                  <c:v>Nespecifikované palivo</c:v>
                </c:pt>
                <c:pt idx="8">
                  <c:v>Větrné elektrárny</c:v>
                </c:pt>
                <c:pt idx="9">
                  <c:v>Jaderné elektrárny</c:v>
                </c:pt>
                <c:pt idx="10">
                  <c:v>Vodní elektrárny</c:v>
                </c:pt>
                <c:pt idx="11">
                  <c:v>Solární elektrárny</c:v>
                </c:pt>
              </c:strCache>
            </c:strRef>
          </c:cat>
          <c:val>
            <c:numRef>
              <c:f>'[1]2.1.2.1a'!$B$5:$B$16</c:f>
              <c:numCache>
                <c:formatCode>General</c:formatCode>
                <c:ptCount val="12"/>
                <c:pt idx="0">
                  <c:v>4887</c:v>
                </c:pt>
                <c:pt idx="1">
                  <c:v>39143</c:v>
                </c:pt>
                <c:pt idx="2">
                  <c:v>1813</c:v>
                </c:pt>
                <c:pt idx="3">
                  <c:v>48</c:v>
                </c:pt>
                <c:pt idx="4">
                  <c:v>1141</c:v>
                </c:pt>
                <c:pt idx="5">
                  <c:v>102</c:v>
                </c:pt>
                <c:pt idx="6">
                  <c:v>4294</c:v>
                </c:pt>
                <c:pt idx="7">
                  <c:v>264</c:v>
                </c:pt>
                <c:pt idx="8">
                  <c:v>417</c:v>
                </c:pt>
                <c:pt idx="9">
                  <c:v>30324</c:v>
                </c:pt>
                <c:pt idx="10">
                  <c:v>2963</c:v>
                </c:pt>
                <c:pt idx="11">
                  <c:v>2173</c:v>
                </c:pt>
              </c:numCache>
            </c:numRef>
          </c:val>
        </c:ser>
        <c:firstSliceAng val="244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2670880305223223E-2"/>
          <c:y val="5.3030064423765233E-2"/>
          <c:w val="0.64459003332846698"/>
          <c:h val="0.86873156764495363"/>
        </c:manualLayout>
      </c:layout>
      <c:pieChart>
        <c:varyColors val="1"/>
        <c:ser>
          <c:idx val="0"/>
          <c:order val="0"/>
          <c:explosion val="5"/>
          <c:dLbls>
            <c:dLbl>
              <c:idx val="0"/>
              <c:layout>
                <c:manualLayout>
                  <c:x val="-4.9668530050944501E-2"/>
                  <c:y val="0.10895800524934381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-0.12312942332461414"/>
                  <c:y val="2.1767835838702038E-2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9.7103300535999706E-2"/>
                  <c:y val="-0.11510069195896001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Percent val="1"/>
            </c:dLbl>
            <c:dLbl>
              <c:idx val="3"/>
              <c:layout>
                <c:manualLayout>
                  <c:x val="8.3753856231714746E-2"/>
                  <c:y val="6.9664519207826445E-2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Percent val="1"/>
            </c:dLbl>
            <c:dLbl>
              <c:idx val="4"/>
              <c:layout>
                <c:manualLayout>
                  <c:x val="4.9288063275395796E-2"/>
                  <c:y val="0.10707086614173228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Percent val="1"/>
            <c:showLeaderLines val="1"/>
          </c:dLbls>
          <c:cat>
            <c:strRef>
              <c:f>'[2]2.4.3 g1'!$B$5:$B$10</c:f>
              <c:strCache>
                <c:ptCount val="6"/>
                <c:pt idx="0">
                  <c:v>Severní Amerika</c:v>
                </c:pt>
                <c:pt idx="1">
                  <c:v>Střední a Jižní Amerika</c:v>
                </c:pt>
                <c:pt idx="2">
                  <c:v>Střední východ</c:v>
                </c:pt>
                <c:pt idx="3">
                  <c:v>Evropa, Rusko a centrální Asie</c:v>
                </c:pt>
                <c:pt idx="4">
                  <c:v>Afrika</c:v>
                </c:pt>
                <c:pt idx="5">
                  <c:v>Východní Asie a Austrálie</c:v>
                </c:pt>
              </c:strCache>
            </c:strRef>
          </c:cat>
          <c:val>
            <c:numRef>
              <c:f>'[2]2.4.3 g1'!$C$5:$C$10</c:f>
              <c:numCache>
                <c:formatCode>General</c:formatCode>
                <c:ptCount val="6"/>
                <c:pt idx="0">
                  <c:v>217.5</c:v>
                </c:pt>
                <c:pt idx="1">
                  <c:v>325.39999999999998</c:v>
                </c:pt>
                <c:pt idx="2">
                  <c:v>795</c:v>
                </c:pt>
                <c:pt idx="3">
                  <c:v>141.1</c:v>
                </c:pt>
                <c:pt idx="4">
                  <c:v>132.4</c:v>
                </c:pt>
                <c:pt idx="5">
                  <c:v>41.3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</c:legendEntry>
      <c:legendEntry>
        <c:idx val="2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</c:legendEntry>
      <c:legendEntry>
        <c:idx val="3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</c:legendEntry>
      <c:legendEntry>
        <c:idx val="4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</c:legendEntry>
      <c:layout>
        <c:manualLayout>
          <c:xMode val="edge"/>
          <c:yMode val="edge"/>
          <c:x val="0.70821932518917974"/>
          <c:y val="0.22309408663163224"/>
          <c:w val="0.26587639696245213"/>
          <c:h val="0.39527768563297744"/>
        </c:manualLayout>
      </c:layout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2752725</xdr:colOff>
      <xdr:row>1</xdr:row>
      <xdr:rowOff>9525</xdr:rowOff>
    </xdr:from>
    <xdr:to>
      <xdr:col>0</xdr:col>
      <xdr:colOff>7275195</xdr:colOff>
      <xdr:row>16</xdr:row>
      <xdr:rowOff>59055</xdr:rowOff>
    </xdr:to>
    <xdr:pic>
      <xdr:nvPicPr>
        <xdr:cNvPr id="2" name="Obrázek 1" descr="C:\Users\Ondra\Desktop\CZU_CZ_zelena_zluta_900x600x300dpi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400050"/>
          <a:ext cx="4522470" cy="2907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16566</xdr:colOff>
      <xdr:row>42</xdr:row>
      <xdr:rowOff>21535</xdr:rowOff>
    </xdr:from>
    <xdr:to>
      <xdr:col>6</xdr:col>
      <xdr:colOff>370235</xdr:colOff>
      <xdr:row>60</xdr:row>
      <xdr:rowOff>183460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381001</xdr:colOff>
      <xdr:row>42</xdr:row>
      <xdr:rowOff>76200</xdr:rowOff>
    </xdr:from>
    <xdr:to>
      <xdr:col>13</xdr:col>
      <xdr:colOff>132523</xdr:colOff>
      <xdr:row>60</xdr:row>
      <xdr:rowOff>152400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0</xdr:row>
      <xdr:rowOff>66675</xdr:rowOff>
    </xdr:from>
    <xdr:to>
      <xdr:col>15</xdr:col>
      <xdr:colOff>485775</xdr:colOff>
      <xdr:row>14</xdr:row>
      <xdr:rowOff>185759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12</xdr:col>
      <xdr:colOff>476249</xdr:colOff>
      <xdr:row>29</xdr:row>
      <xdr:rowOff>38100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9525</xdr:rowOff>
    </xdr:from>
    <xdr:to>
      <xdr:col>11</xdr:col>
      <xdr:colOff>352425</xdr:colOff>
      <xdr:row>24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dra/AppData/Local/Temp/74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.2.1a"/>
    </sheetNames>
    <sheetDataSet>
      <sheetData sheetId="0">
        <row r="5">
          <cell r="A5" t="str">
            <v>Černé uhlí</v>
          </cell>
          <cell r="B5">
            <v>4887</v>
          </cell>
        </row>
        <row r="6">
          <cell r="A6" t="str">
            <v>Hnědé uhlí</v>
          </cell>
          <cell r="B6">
            <v>39143</v>
          </cell>
        </row>
        <row r="7">
          <cell r="A7" t="str">
            <v>Biomasa</v>
          </cell>
          <cell r="B7">
            <v>1813</v>
          </cell>
        </row>
        <row r="8">
          <cell r="A8" t="str">
            <v>Oleje</v>
          </cell>
          <cell r="B8">
            <v>48</v>
          </cell>
        </row>
        <row r="9">
          <cell r="A9" t="str">
            <v>Zemní plyn</v>
          </cell>
          <cell r="B9">
            <v>1141</v>
          </cell>
        </row>
        <row r="10">
          <cell r="A10" t="str">
            <v>Skládkový plyn</v>
          </cell>
          <cell r="B10">
            <v>102</v>
          </cell>
        </row>
        <row r="11">
          <cell r="A11" t="str">
            <v>Ostatní plyny</v>
          </cell>
          <cell r="B11">
            <v>4294</v>
          </cell>
        </row>
        <row r="12">
          <cell r="A12" t="str">
            <v>Nespecifikované palivo</v>
          </cell>
          <cell r="B12">
            <v>264</v>
          </cell>
        </row>
        <row r="13">
          <cell r="A13" t="str">
            <v>Větrné elektrárny</v>
          </cell>
          <cell r="B13">
            <v>417</v>
          </cell>
        </row>
        <row r="14">
          <cell r="A14" t="str">
            <v>Jaderné elektrárny</v>
          </cell>
          <cell r="B14">
            <v>30324</v>
          </cell>
        </row>
        <row r="15">
          <cell r="A15" t="str">
            <v>Vodní elektrárny</v>
          </cell>
          <cell r="B15">
            <v>2963</v>
          </cell>
        </row>
        <row r="16">
          <cell r="A16" t="str">
            <v>Solární elektrárny</v>
          </cell>
          <cell r="B16">
            <v>2173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3.3"/>
      <sheetName val="2.3.4.1"/>
      <sheetName val="letiště!"/>
      <sheetName val="2.3.4.4"/>
      <sheetName val="2.3.5"/>
      <sheetName val="2.4.1.1"/>
      <sheetName val="2.4.1.2"/>
      <sheetName val="2.4.1.3"/>
      <sheetName val="2.4.1.4g1"/>
      <sheetName val="2.4.1.4g2"/>
      <sheetName val="2.4.2g1"/>
      <sheetName val="2.4.2.g2"/>
      <sheetName val="2.4.3 g1"/>
      <sheetName val="2.4.3g3"/>
      <sheetName val="2.4.3 g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Severní Amerika</v>
          </cell>
          <cell r="C5">
            <v>217.5</v>
          </cell>
        </row>
        <row r="6">
          <cell r="B6" t="str">
            <v>Střední a Jižní Amerika</v>
          </cell>
          <cell r="C6">
            <v>325.39999999999998</v>
          </cell>
        </row>
        <row r="7">
          <cell r="B7" t="str">
            <v>Střední východ</v>
          </cell>
          <cell r="C7">
            <v>795</v>
          </cell>
        </row>
        <row r="8">
          <cell r="B8" t="str">
            <v>Evropa, Rusko a centrální Asie</v>
          </cell>
          <cell r="C8">
            <v>141.1</v>
          </cell>
        </row>
        <row r="9">
          <cell r="B9" t="str">
            <v>Afrika</v>
          </cell>
          <cell r="C9">
            <v>132.4</v>
          </cell>
        </row>
        <row r="10">
          <cell r="B10" t="str">
            <v>Východní Asie a Austrálie</v>
          </cell>
          <cell r="C10">
            <v>41.3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kofin.cz/financovani-znacek/volkswagen-finance/" TargetMode="External"/><Relationship Id="rId1" Type="http://schemas.openxmlformats.org/officeDocument/2006/relationships/hyperlink" Target="https://www.airbank.cz/cs/pujcka/proc-pujcku-u-nas/vypocet-nove-pujcky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ogle.com/maps/d/viewer?ie=UTF8&amp;om=1&amp;msa=0&amp;z=7&amp;hl=cs&amp;mid=zKQCDB56MJv4.kx_q-PAk3ezY" TargetMode="External"/><Relationship Id="rId1" Type="http://schemas.openxmlformats.org/officeDocument/2006/relationships/hyperlink" Target="http://www.hybrid.cz/rwe-ma-v-evrope-2000-dobijecich-stanic-pro-elektromobily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8"/>
  <sheetViews>
    <sheetView tabSelected="1" zoomScaleNormal="100" workbookViewId="0"/>
  </sheetViews>
  <sheetFormatPr defaultRowHeight="15"/>
  <cols>
    <col min="1" max="1" width="148" style="13" customWidth="1"/>
    <col min="2" max="16384" width="9.140625" style="13"/>
  </cols>
  <sheetData>
    <row r="1" spans="1:1" ht="30.75">
      <c r="A1" s="12" t="s">
        <v>52</v>
      </c>
    </row>
    <row r="18" spans="1:1" ht="29.25">
      <c r="A18" s="14" t="s">
        <v>53</v>
      </c>
    </row>
    <row r="21" spans="1:1" ht="26.25">
      <c r="A21" s="15" t="s">
        <v>54</v>
      </c>
    </row>
    <row r="24" spans="1:1" ht="30.75">
      <c r="A24" s="12" t="s">
        <v>55</v>
      </c>
    </row>
    <row r="26" spans="1:1" ht="26.25">
      <c r="A26" s="15" t="s">
        <v>56</v>
      </c>
    </row>
    <row r="27" spans="1:1" ht="26.25">
      <c r="A27" s="15" t="s">
        <v>57</v>
      </c>
    </row>
    <row r="28" spans="1:1" ht="26.25">
      <c r="A28" s="15" t="s">
        <v>58</v>
      </c>
    </row>
    <row r="34" spans="1:1" ht="30.75">
      <c r="A34" s="12"/>
    </row>
    <row r="38" spans="1:1" ht="26.25">
      <c r="A38" s="1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703"/>
  <sheetViews>
    <sheetView zoomScaleNormal="100" workbookViewId="0"/>
  </sheetViews>
  <sheetFormatPr defaultRowHeight="15"/>
  <cols>
    <col min="1" max="1" width="13.42578125" style="17" customWidth="1"/>
    <col min="2" max="2" width="12.7109375" style="17" customWidth="1"/>
    <col min="3" max="3" width="13.5703125" style="17" bestFit="1" customWidth="1"/>
    <col min="4" max="4" width="11.42578125" style="17" bestFit="1" customWidth="1"/>
    <col min="5" max="5" width="33.85546875" style="17" customWidth="1"/>
    <col min="6" max="6" width="9.140625" style="17"/>
    <col min="7" max="7" width="21.5703125" style="17" customWidth="1"/>
    <col min="8" max="8" width="12" style="17" bestFit="1" customWidth="1"/>
    <col min="9" max="11" width="12.42578125" style="17" bestFit="1" customWidth="1"/>
    <col min="12" max="12" width="22.28515625" style="17" bestFit="1" customWidth="1"/>
    <col min="13" max="16384" width="9.140625" style="17"/>
  </cols>
  <sheetData>
    <row r="1" spans="1:11" ht="26.25">
      <c r="A1" s="11" t="s">
        <v>59</v>
      </c>
    </row>
    <row r="3" spans="1:11">
      <c r="A3" s="2"/>
      <c r="B3" s="3" t="s">
        <v>0</v>
      </c>
      <c r="C3" s="3" t="s">
        <v>1</v>
      </c>
      <c r="D3" s="3" t="s">
        <v>60</v>
      </c>
      <c r="E3" s="3" t="s">
        <v>3</v>
      </c>
      <c r="F3" s="3" t="s">
        <v>2</v>
      </c>
    </row>
    <row r="4" spans="1:11">
      <c r="A4" s="1" t="s">
        <v>15</v>
      </c>
      <c r="B4" s="1" t="s">
        <v>4</v>
      </c>
      <c r="C4" s="1" t="s">
        <v>113</v>
      </c>
      <c r="D4" s="4">
        <v>77</v>
      </c>
      <c r="E4" s="4" t="s">
        <v>9</v>
      </c>
      <c r="F4" s="5" t="s">
        <v>8</v>
      </c>
    </row>
    <row r="5" spans="1:11">
      <c r="A5" s="1" t="s">
        <v>16</v>
      </c>
      <c r="B5" s="1" t="s">
        <v>6</v>
      </c>
      <c r="C5" s="1" t="s">
        <v>7</v>
      </c>
      <c r="D5" s="4">
        <v>77</v>
      </c>
      <c r="E5" s="4" t="s">
        <v>61</v>
      </c>
      <c r="F5" s="6" t="s">
        <v>62</v>
      </c>
    </row>
    <row r="6" spans="1:11">
      <c r="A6" s="1" t="s">
        <v>17</v>
      </c>
      <c r="B6" s="1" t="s">
        <v>5</v>
      </c>
      <c r="C6" s="1" t="s">
        <v>109</v>
      </c>
      <c r="D6" s="4">
        <v>81</v>
      </c>
      <c r="E6" s="4" t="s">
        <v>110</v>
      </c>
      <c r="F6" s="5" t="s">
        <v>10</v>
      </c>
    </row>
    <row r="7" spans="1:11">
      <c r="A7" s="1" t="s">
        <v>18</v>
      </c>
      <c r="B7" s="1" t="s">
        <v>12</v>
      </c>
      <c r="C7" s="1" t="s">
        <v>11</v>
      </c>
      <c r="D7" s="4">
        <v>85</v>
      </c>
      <c r="E7" s="4" t="s">
        <v>106</v>
      </c>
      <c r="F7" s="5" t="s">
        <v>13</v>
      </c>
    </row>
    <row r="8" spans="1:11">
      <c r="E8" s="1" t="s">
        <v>30</v>
      </c>
    </row>
    <row r="11" spans="1:11" ht="15.75">
      <c r="A11" s="18" t="s">
        <v>112</v>
      </c>
    </row>
    <row r="12" spans="1:11">
      <c r="A12" s="2" t="s">
        <v>21</v>
      </c>
      <c r="B12" s="2" t="s">
        <v>4</v>
      </c>
      <c r="C12" s="2" t="s">
        <v>6</v>
      </c>
      <c r="D12" s="2" t="s">
        <v>5</v>
      </c>
      <c r="E12" s="3" t="s">
        <v>12</v>
      </c>
    </row>
    <row r="13" spans="1:11">
      <c r="A13" s="19">
        <v>1</v>
      </c>
      <c r="B13" s="58">
        <f>H24+H22+H18</f>
        <v>324402.99279351358</v>
      </c>
      <c r="C13" s="58">
        <f>I24+I22+I18</f>
        <v>339011.01370930503</v>
      </c>
      <c r="D13" s="58">
        <f>J24+J22+J18</f>
        <v>339405.68152235827</v>
      </c>
      <c r="E13" s="59">
        <f>K24+K22+K18</f>
        <v>361154.98106132064</v>
      </c>
      <c r="G13" s="60"/>
      <c r="H13" s="9" t="s">
        <v>15</v>
      </c>
      <c r="I13" s="9" t="s">
        <v>16</v>
      </c>
      <c r="J13" s="9" t="s">
        <v>17</v>
      </c>
      <c r="K13" s="9" t="s">
        <v>18</v>
      </c>
    </row>
    <row r="14" spans="1:11">
      <c r="A14" s="19">
        <v>2</v>
      </c>
      <c r="B14" s="58">
        <f>H18+H22</f>
        <v>110952.99279351359</v>
      </c>
      <c r="C14" s="58">
        <f>I18+I22</f>
        <v>125561.01370930501</v>
      </c>
      <c r="D14" s="58">
        <f>J18+J22</f>
        <v>125955.68152235828</v>
      </c>
      <c r="E14" s="59">
        <f>K18+K22</f>
        <v>147704.98106132066</v>
      </c>
      <c r="G14" s="7" t="s">
        <v>0</v>
      </c>
      <c r="H14" s="10" t="s">
        <v>4</v>
      </c>
      <c r="I14" s="10" t="s">
        <v>6</v>
      </c>
      <c r="J14" s="10" t="s">
        <v>34</v>
      </c>
      <c r="K14" s="10" t="s">
        <v>12</v>
      </c>
    </row>
    <row r="15" spans="1:11">
      <c r="A15" s="19">
        <v>3</v>
      </c>
      <c r="B15" s="58">
        <f>H18+H22</f>
        <v>110952.99279351359</v>
      </c>
      <c r="C15" s="58">
        <f>I18+I22</f>
        <v>125561.01370930501</v>
      </c>
      <c r="D15" s="58">
        <f>J18+J22</f>
        <v>125955.68152235828</v>
      </c>
      <c r="E15" s="59">
        <f>K18+K22</f>
        <v>147704.98106132066</v>
      </c>
      <c r="G15" s="7" t="s">
        <v>35</v>
      </c>
      <c r="H15" s="8">
        <v>426900</v>
      </c>
      <c r="I15" s="8">
        <v>476900</v>
      </c>
      <c r="J15" s="8">
        <v>492900</v>
      </c>
      <c r="K15" s="8">
        <v>909900</v>
      </c>
    </row>
    <row r="16" spans="1:11">
      <c r="A16" s="19">
        <v>4</v>
      </c>
      <c r="B16" s="58">
        <f>H18</f>
        <v>24561.936000000002</v>
      </c>
      <c r="C16" s="58">
        <f>I18</f>
        <v>18933.12</v>
      </c>
      <c r="D16" s="58">
        <f>J18</f>
        <v>12852.000000000002</v>
      </c>
      <c r="E16" s="59">
        <f>K18+K22</f>
        <v>147704.98106132066</v>
      </c>
      <c r="G16" s="7" t="s">
        <v>14</v>
      </c>
      <c r="H16" s="61">
        <f>H26*H32</f>
        <v>1.7056900000000002</v>
      </c>
      <c r="I16" s="61">
        <f>I27*I32</f>
        <v>1.3148</v>
      </c>
      <c r="J16" s="61">
        <f>J28*J32</f>
        <v>0.89250000000000007</v>
      </c>
      <c r="K16" s="61">
        <f>K29*K32</f>
        <v>0.26669999999999999</v>
      </c>
    </row>
    <row r="17" spans="1:11">
      <c r="A17" s="19">
        <v>5</v>
      </c>
      <c r="B17" s="58">
        <f>H18</f>
        <v>24561.936000000002</v>
      </c>
      <c r="C17" s="58">
        <f>I18</f>
        <v>18933.12</v>
      </c>
      <c r="D17" s="58">
        <f>J18</f>
        <v>12852.000000000002</v>
      </c>
      <c r="E17" s="59">
        <f>K18+K22</f>
        <v>147704.98106132066</v>
      </c>
      <c r="G17" s="7" t="s">
        <v>83</v>
      </c>
      <c r="H17" s="61">
        <f>H30*H16</f>
        <v>2046.8280000000002</v>
      </c>
      <c r="I17" s="61">
        <f>I30*I16</f>
        <v>1577.76</v>
      </c>
      <c r="J17" s="61">
        <f>J30*J16</f>
        <v>1071</v>
      </c>
      <c r="K17" s="61">
        <f>K30*K16</f>
        <v>320.03999999999996</v>
      </c>
    </row>
    <row r="18" spans="1:11">
      <c r="A18" s="19">
        <v>6</v>
      </c>
      <c r="B18" s="58">
        <f>H18</f>
        <v>24561.936000000002</v>
      </c>
      <c r="C18" s="58">
        <f>I18</f>
        <v>18933.12</v>
      </c>
      <c r="D18" s="58">
        <f>J18</f>
        <v>12852.000000000002</v>
      </c>
      <c r="E18" s="59">
        <f>K18+K22</f>
        <v>147704.98106132066</v>
      </c>
      <c r="G18" s="7" t="s">
        <v>84</v>
      </c>
      <c r="H18" s="61">
        <f>H31*H16</f>
        <v>24561.936000000002</v>
      </c>
      <c r="I18" s="61">
        <f>I31*I16</f>
        <v>18933.12</v>
      </c>
      <c r="J18" s="61">
        <f>J31*J16</f>
        <v>12852.000000000002</v>
      </c>
      <c r="K18" s="61">
        <f>K31*K16</f>
        <v>3840.48</v>
      </c>
    </row>
    <row r="19" spans="1:11">
      <c r="A19" s="19">
        <v>7</v>
      </c>
      <c r="B19" s="58">
        <f>H18</f>
        <v>24561.936000000002</v>
      </c>
      <c r="C19" s="58">
        <f>I18</f>
        <v>18933.12</v>
      </c>
      <c r="D19" s="58">
        <f>J18</f>
        <v>12852.000000000002</v>
      </c>
      <c r="E19" s="59">
        <f>K18</f>
        <v>3840.48</v>
      </c>
      <c r="G19" s="7" t="s">
        <v>20</v>
      </c>
      <c r="H19" s="62">
        <v>0.1037</v>
      </c>
      <c r="I19" s="62">
        <v>0.1037</v>
      </c>
      <c r="J19" s="62">
        <v>0.1037</v>
      </c>
      <c r="K19" s="62">
        <v>6.5000000000000002E-2</v>
      </c>
    </row>
    <row r="20" spans="1:11">
      <c r="A20" s="19">
        <v>8</v>
      </c>
      <c r="B20" s="58">
        <f>H18</f>
        <v>24561.936000000002</v>
      </c>
      <c r="C20" s="58">
        <f>I18</f>
        <v>18933.12</v>
      </c>
      <c r="D20" s="58">
        <f>J18</f>
        <v>12852.000000000002</v>
      </c>
      <c r="E20" s="59">
        <f>K18</f>
        <v>3840.48</v>
      </c>
      <c r="G20" s="7" t="s">
        <v>41</v>
      </c>
      <c r="H20" s="59">
        <v>3</v>
      </c>
      <c r="I20" s="59">
        <v>3</v>
      </c>
      <c r="J20" s="59">
        <v>3</v>
      </c>
      <c r="K20" s="59">
        <v>6</v>
      </c>
    </row>
    <row r="21" spans="1:11">
      <c r="A21" s="19">
        <v>9</v>
      </c>
      <c r="B21" s="58">
        <f>H18</f>
        <v>24561.936000000002</v>
      </c>
      <c r="C21" s="58">
        <f>I18</f>
        <v>18933.12</v>
      </c>
      <c r="D21" s="58">
        <f>J18</f>
        <v>12852.000000000002</v>
      </c>
      <c r="E21" s="59">
        <f>K18</f>
        <v>3840.48</v>
      </c>
      <c r="G21" s="7" t="s">
        <v>107</v>
      </c>
      <c r="H21" s="63"/>
      <c r="I21" s="63"/>
      <c r="J21" s="63"/>
      <c r="K21" s="63">
        <f>(100-(K25/K15)*100)</f>
        <v>23.458621826574344</v>
      </c>
    </row>
    <row r="22" spans="1:11">
      <c r="A22" s="19">
        <v>10</v>
      </c>
      <c r="B22" s="58">
        <f>H18</f>
        <v>24561.936000000002</v>
      </c>
      <c r="C22" s="58">
        <f>I18</f>
        <v>18933.12</v>
      </c>
      <c r="D22" s="58">
        <f>J18</f>
        <v>12852.000000000002</v>
      </c>
      <c r="E22" s="59">
        <f>K18</f>
        <v>3840.48</v>
      </c>
      <c r="G22" s="7" t="s">
        <v>22</v>
      </c>
      <c r="H22" s="61">
        <f>(((1+H19)^3*((1+H19)-1))/((1+H19)^3-1))*H25</f>
        <v>86391.056793513591</v>
      </c>
      <c r="I22" s="61">
        <f>(((1+I19)^3*((1+I19)-1))/((1+I19)^3-1))*I25</f>
        <v>106627.89370930502</v>
      </c>
      <c r="J22" s="61">
        <f>(((1+J19)^3*((1+J19)-1))/((1+J19)^3-1))*J25</f>
        <v>113103.68152235828</v>
      </c>
      <c r="K22" s="61">
        <f>(((1+K19)^6*((1+K19)-1))/((1+K19)^6-1))*K25</f>
        <v>143864.50106132065</v>
      </c>
    </row>
    <row r="23" spans="1:11">
      <c r="A23" s="19" t="s">
        <v>33</v>
      </c>
      <c r="B23" s="58">
        <f>SUM(B13:B22)</f>
        <v>718242.53038054064</v>
      </c>
      <c r="C23" s="58">
        <f>SUM(C13:C22)</f>
        <v>722664.881127915</v>
      </c>
      <c r="D23" s="58">
        <f>SUM(D13:D22)</f>
        <v>681281.04456707486</v>
      </c>
      <c r="E23" s="59">
        <f>SUM(E13:E22)</f>
        <v>1115041.8063679237</v>
      </c>
      <c r="G23" s="7" t="s">
        <v>23</v>
      </c>
      <c r="H23" s="61">
        <f>H22/12</f>
        <v>7199.2547327927996</v>
      </c>
      <c r="I23" s="61">
        <f t="shared" ref="I23:K23" si="0">I22/12</f>
        <v>8885.6578091087522</v>
      </c>
      <c r="J23" s="61">
        <f t="shared" si="0"/>
        <v>9425.3067935298568</v>
      </c>
      <c r="K23" s="61">
        <f t="shared" si="0"/>
        <v>11988.708421776721</v>
      </c>
    </row>
    <row r="24" spans="1:11">
      <c r="G24" s="7" t="s">
        <v>25</v>
      </c>
      <c r="H24" s="8">
        <v>213450</v>
      </c>
      <c r="I24" s="8">
        <v>213450</v>
      </c>
      <c r="J24" s="8">
        <v>213450</v>
      </c>
      <c r="K24" s="8">
        <v>213450</v>
      </c>
    </row>
    <row r="25" spans="1:11">
      <c r="G25" s="7" t="s">
        <v>36</v>
      </c>
      <c r="H25" s="8">
        <f>H15-H24</f>
        <v>213450</v>
      </c>
      <c r="I25" s="8">
        <f>I15-I24</f>
        <v>263450</v>
      </c>
      <c r="J25" s="8">
        <f>J15-J24</f>
        <v>279450</v>
      </c>
      <c r="K25" s="8">
        <f>K15-K24</f>
        <v>696450</v>
      </c>
    </row>
    <row r="26" spans="1:11">
      <c r="G26" s="7" t="s">
        <v>111</v>
      </c>
      <c r="H26" s="61">
        <v>34.81</v>
      </c>
      <c r="I26" s="63" t="s">
        <v>19</v>
      </c>
      <c r="J26" s="63" t="s">
        <v>19</v>
      </c>
      <c r="K26" s="63" t="s">
        <v>19</v>
      </c>
    </row>
    <row r="27" spans="1:11">
      <c r="G27" s="7" t="s">
        <v>37</v>
      </c>
      <c r="H27" s="63" t="s">
        <v>19</v>
      </c>
      <c r="I27" s="61">
        <v>34.6</v>
      </c>
      <c r="J27" s="63" t="s">
        <v>19</v>
      </c>
      <c r="K27" s="63" t="s">
        <v>19</v>
      </c>
    </row>
    <row r="28" spans="1:11" ht="15.75">
      <c r="A28" s="18" t="s">
        <v>64</v>
      </c>
      <c r="G28" s="7" t="s">
        <v>38</v>
      </c>
      <c r="H28" s="63" t="s">
        <v>19</v>
      </c>
      <c r="I28" s="63" t="s">
        <v>19</v>
      </c>
      <c r="J28" s="61">
        <v>25.5</v>
      </c>
      <c r="K28" s="63" t="s">
        <v>19</v>
      </c>
    </row>
    <row r="29" spans="1:11">
      <c r="A29" s="19" t="s">
        <v>21</v>
      </c>
      <c r="B29" s="19" t="s">
        <v>4</v>
      </c>
      <c r="C29" s="19" t="s">
        <v>6</v>
      </c>
      <c r="D29" s="19" t="s">
        <v>42</v>
      </c>
      <c r="E29" s="19" t="s">
        <v>12</v>
      </c>
      <c r="G29" s="7" t="s">
        <v>39</v>
      </c>
      <c r="H29" s="63" t="s">
        <v>19</v>
      </c>
      <c r="I29" s="63" t="s">
        <v>19</v>
      </c>
      <c r="J29" s="63" t="s">
        <v>19</v>
      </c>
      <c r="K29" s="61">
        <v>2.1</v>
      </c>
    </row>
    <row r="30" spans="1:11">
      <c r="A30" s="10">
        <v>1</v>
      </c>
      <c r="B30" s="6">
        <f>B13</f>
        <v>324402.99279351358</v>
      </c>
      <c r="C30" s="6">
        <f>C13</f>
        <v>339011.01370930503</v>
      </c>
      <c r="D30" s="6">
        <f>D13</f>
        <v>339405.68152235827</v>
      </c>
      <c r="E30" s="6">
        <f>E13</f>
        <v>361154.98106132064</v>
      </c>
      <c r="G30" s="7" t="s">
        <v>40</v>
      </c>
      <c r="H30" s="59">
        <f>(50*5*4)+200</f>
        <v>1200</v>
      </c>
      <c r="I30" s="59">
        <f t="shared" ref="I30:K30" si="1">(50*5*4)+200</f>
        <v>1200</v>
      </c>
      <c r="J30" s="59">
        <f t="shared" si="1"/>
        <v>1200</v>
      </c>
      <c r="K30" s="59">
        <f t="shared" si="1"/>
        <v>1200</v>
      </c>
    </row>
    <row r="31" spans="1:11">
      <c r="A31" s="10">
        <v>2</v>
      </c>
      <c r="B31" s="6">
        <f>B13+B14</f>
        <v>435355.98558702716</v>
      </c>
      <c r="C31" s="6">
        <f t="shared" ref="C31:C39" si="2">C30+C14</f>
        <v>464572.02741861006</v>
      </c>
      <c r="D31" s="6">
        <f t="shared" ref="D31:D39" si="3">D30+D14</f>
        <v>465361.36304471653</v>
      </c>
      <c r="E31" s="6">
        <f t="shared" ref="E31:E39" si="4">E30+E14</f>
        <v>508859.96212264127</v>
      </c>
      <c r="G31" s="7" t="s">
        <v>85</v>
      </c>
      <c r="H31" s="59">
        <f>H30*12</f>
        <v>14400</v>
      </c>
      <c r="I31" s="59">
        <f t="shared" ref="I31:K31" si="5">I30*12</f>
        <v>14400</v>
      </c>
      <c r="J31" s="59">
        <f t="shared" si="5"/>
        <v>14400</v>
      </c>
      <c r="K31" s="59">
        <f t="shared" si="5"/>
        <v>14400</v>
      </c>
    </row>
    <row r="32" spans="1:11">
      <c r="A32" s="10">
        <v>3</v>
      </c>
      <c r="B32" s="6">
        <f t="shared" ref="B32:B39" si="6">B31+B15</f>
        <v>546308.97838054074</v>
      </c>
      <c r="C32" s="6">
        <f t="shared" si="2"/>
        <v>590133.04112791503</v>
      </c>
      <c r="D32" s="6">
        <f t="shared" si="3"/>
        <v>591317.04456707486</v>
      </c>
      <c r="E32" s="6">
        <f t="shared" si="4"/>
        <v>656564.94318396191</v>
      </c>
      <c r="G32" s="7" t="s">
        <v>32</v>
      </c>
      <c r="H32" s="4">
        <f>4.9/100</f>
        <v>4.9000000000000002E-2</v>
      </c>
      <c r="I32" s="4">
        <f>3.8/100</f>
        <v>3.7999999999999999E-2</v>
      </c>
      <c r="J32" s="4">
        <f>3.5/100</f>
        <v>3.5000000000000003E-2</v>
      </c>
      <c r="K32" s="4">
        <f>12.7/100</f>
        <v>0.127</v>
      </c>
    </row>
    <row r="33" spans="1:123">
      <c r="A33" s="10">
        <v>4</v>
      </c>
      <c r="B33" s="6">
        <f t="shared" si="6"/>
        <v>570870.91438054072</v>
      </c>
      <c r="C33" s="6">
        <f t="shared" si="2"/>
        <v>609066.16112791502</v>
      </c>
      <c r="D33" s="6">
        <f t="shared" si="3"/>
        <v>604169.04456707486</v>
      </c>
      <c r="E33" s="6">
        <f t="shared" si="4"/>
        <v>804269.92424528254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</row>
    <row r="34" spans="1:123">
      <c r="A34" s="10">
        <v>5</v>
      </c>
      <c r="B34" s="6">
        <f t="shared" si="6"/>
        <v>595432.85038054071</v>
      </c>
      <c r="C34" s="6">
        <f t="shared" si="2"/>
        <v>627999.28112791502</v>
      </c>
      <c r="D34" s="6">
        <f t="shared" si="3"/>
        <v>617021.04456707486</v>
      </c>
      <c r="E34" s="6">
        <f t="shared" si="4"/>
        <v>951974.90530660318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</row>
    <row r="35" spans="1:123">
      <c r="A35" s="10">
        <v>6</v>
      </c>
      <c r="B35" s="6">
        <f t="shared" si="6"/>
        <v>619994.7863805407</v>
      </c>
      <c r="C35" s="6">
        <f t="shared" si="2"/>
        <v>646932.40112791501</v>
      </c>
      <c r="D35" s="6">
        <f t="shared" si="3"/>
        <v>629873.04456707486</v>
      </c>
      <c r="E35" s="6">
        <f t="shared" si="4"/>
        <v>1099679.8863679238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</row>
    <row r="36" spans="1:123">
      <c r="A36" s="10">
        <v>7</v>
      </c>
      <c r="B36" s="6">
        <f t="shared" si="6"/>
        <v>644556.72238054068</v>
      </c>
      <c r="C36" s="6">
        <f t="shared" si="2"/>
        <v>665865.52112791501</v>
      </c>
      <c r="D36" s="6">
        <f t="shared" si="3"/>
        <v>642725.04456707486</v>
      </c>
      <c r="E36" s="6">
        <f t="shared" si="4"/>
        <v>1103520.3663679238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</row>
    <row r="37" spans="1:123">
      <c r="A37" s="10">
        <v>8</v>
      </c>
      <c r="B37" s="6">
        <f t="shared" si="6"/>
        <v>669118.65838054067</v>
      </c>
      <c r="C37" s="6">
        <f t="shared" si="2"/>
        <v>684798.64112791501</v>
      </c>
      <c r="D37" s="6">
        <f t="shared" si="3"/>
        <v>655577.04456707486</v>
      </c>
      <c r="E37" s="6">
        <f t="shared" si="4"/>
        <v>1107360.8463679238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</row>
    <row r="38" spans="1:123">
      <c r="A38" s="10">
        <v>9</v>
      </c>
      <c r="B38" s="6">
        <f>B37+B21</f>
        <v>693680.59438054066</v>
      </c>
      <c r="C38" s="6">
        <f t="shared" si="2"/>
        <v>703731.761127915</v>
      </c>
      <c r="D38" s="6">
        <f t="shared" si="3"/>
        <v>668429.04456707486</v>
      </c>
      <c r="E38" s="6">
        <f t="shared" si="4"/>
        <v>1111201.3263679238</v>
      </c>
      <c r="F38" s="64"/>
      <c r="G38" s="65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</row>
    <row r="39" spans="1:123">
      <c r="A39" s="10">
        <v>10</v>
      </c>
      <c r="B39" s="6">
        <f t="shared" si="6"/>
        <v>718242.53038054064</v>
      </c>
      <c r="C39" s="6">
        <f t="shared" si="2"/>
        <v>722664.881127915</v>
      </c>
      <c r="D39" s="6">
        <f t="shared" si="3"/>
        <v>681281.04456707486</v>
      </c>
      <c r="E39" s="6">
        <f t="shared" si="4"/>
        <v>1115041.8063679237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</row>
    <row r="40" spans="1:123">
      <c r="A40" s="10">
        <v>11</v>
      </c>
      <c r="B40" s="6">
        <f>B39+B22</f>
        <v>742804.46638054063</v>
      </c>
      <c r="C40" s="6">
        <f>C39+C22</f>
        <v>741598.00112791499</v>
      </c>
      <c r="D40" s="6">
        <f>D39+D22</f>
        <v>694133.04456707486</v>
      </c>
      <c r="E40" s="6">
        <f>E39+E22</f>
        <v>1118882.2863679237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</row>
    <row r="41" spans="1:123">
      <c r="A41" s="10">
        <v>12</v>
      </c>
      <c r="B41" s="6">
        <f>B40+B22</f>
        <v>767366.40238054062</v>
      </c>
      <c r="C41" s="6">
        <f>C22+C40</f>
        <v>760531.12112791499</v>
      </c>
      <c r="D41" s="6">
        <f>D40+D22</f>
        <v>706985.04456707486</v>
      </c>
      <c r="E41" s="6">
        <f>E40+E22</f>
        <v>1122722.7663679237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</row>
    <row r="42" spans="1:12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</row>
    <row r="43" spans="1:12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</row>
    <row r="44" spans="1:123"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</row>
    <row r="45" spans="1:123"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</row>
    <row r="46" spans="1:123"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</row>
    <row r="47" spans="1:123"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</row>
    <row r="48" spans="1:123"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</row>
    <row r="49" spans="1:123"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</row>
    <row r="50" spans="1:123"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</row>
    <row r="51" spans="1:123"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</row>
    <row r="52" spans="1:123"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</row>
    <row r="53" spans="1:123"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</row>
    <row r="54" spans="1:123"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</row>
    <row r="55" spans="1:123"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</row>
    <row r="56" spans="1:123"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</row>
    <row r="57" spans="1:123"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</row>
    <row r="58" spans="1:123"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</row>
    <row r="59" spans="1:123"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</row>
    <row r="60" spans="1:123"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</row>
    <row r="61" spans="1:123"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</row>
    <row r="62" spans="1:123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</row>
    <row r="63" spans="1:123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</row>
    <row r="64" spans="1:123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</row>
    <row r="65" spans="1:123">
      <c r="A65" s="64" t="s">
        <v>63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</row>
    <row r="66" spans="1:123">
      <c r="A66" s="65" t="s">
        <v>26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</row>
    <row r="67" spans="1:123">
      <c r="A67" s="65" t="s">
        <v>27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</row>
    <row r="68" spans="1:123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</row>
    <row r="69" spans="1:123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</row>
    <row r="70" spans="1:123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</row>
    <row r="71" spans="1:123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</row>
    <row r="72" spans="1:123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</row>
    <row r="73" spans="1:123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</row>
    <row r="74" spans="1:123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</row>
    <row r="75" spans="1:123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</row>
    <row r="76" spans="1:123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</row>
    <row r="77" spans="1:123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</row>
    <row r="78" spans="1:123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</row>
    <row r="79" spans="1:123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</row>
    <row r="80" spans="1:123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</row>
    <row r="81" spans="1:123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</row>
    <row r="82" spans="1:123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</row>
    <row r="83" spans="1:123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</row>
    <row r="84" spans="1:123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</row>
    <row r="85" spans="1:123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</row>
    <row r="86" spans="1:123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</row>
    <row r="87" spans="1:123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</row>
    <row r="88" spans="1:123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</row>
    <row r="89" spans="1:123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</row>
    <row r="90" spans="1:123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</row>
    <row r="91" spans="1:123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</row>
    <row r="92" spans="1:123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</row>
    <row r="93" spans="1:123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</row>
    <row r="94" spans="1:123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</row>
    <row r="95" spans="1:123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</row>
    <row r="96" spans="1:123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</row>
    <row r="97" spans="1:123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</row>
    <row r="98" spans="1:123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</row>
    <row r="99" spans="1:123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</row>
    <row r="100" spans="1:123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</row>
    <row r="101" spans="1:123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</row>
    <row r="102" spans="1:123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</row>
    <row r="103" spans="1:123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</row>
    <row r="104" spans="1:123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</row>
    <row r="105" spans="1:123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</row>
    <row r="106" spans="1:123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</row>
    <row r="107" spans="1:123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</row>
    <row r="108" spans="1:123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</row>
    <row r="109" spans="1:123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</row>
    <row r="110" spans="1:123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</row>
    <row r="111" spans="1:123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</row>
    <row r="112" spans="1:123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</row>
    <row r="113" spans="1:123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</row>
    <row r="114" spans="1:123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</row>
    <row r="115" spans="1:123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</row>
    <row r="116" spans="1:123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</row>
    <row r="117" spans="1:123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</row>
    <row r="118" spans="1:123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</row>
    <row r="119" spans="1:123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</row>
    <row r="120" spans="1:123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</row>
    <row r="121" spans="1:123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</row>
    <row r="122" spans="1:123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</row>
    <row r="123" spans="1:123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</row>
    <row r="124" spans="1:123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</row>
    <row r="125" spans="1:123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</row>
    <row r="126" spans="1:123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</row>
    <row r="127" spans="1:123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</row>
    <row r="128" spans="1:123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  <c r="DQ128" s="64"/>
      <c r="DR128" s="64"/>
      <c r="DS128" s="64"/>
    </row>
    <row r="129" spans="1:123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  <c r="DQ129" s="64"/>
      <c r="DR129" s="64"/>
      <c r="DS129" s="64"/>
    </row>
    <row r="130" spans="1:123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</row>
    <row r="131" spans="1:123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</row>
    <row r="132" spans="1:123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</row>
    <row r="133" spans="1:123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</row>
    <row r="134" spans="1:123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</row>
    <row r="135" spans="1:123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</row>
    <row r="136" spans="1:123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</row>
    <row r="137" spans="1:123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</row>
    <row r="138" spans="1:123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</row>
    <row r="139" spans="1:123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</row>
    <row r="140" spans="1:123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</row>
    <row r="141" spans="1:123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</row>
    <row r="142" spans="1:123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</row>
    <row r="143" spans="1:123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</row>
    <row r="144" spans="1:123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</row>
    <row r="145" spans="1:123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  <c r="DQ145" s="64"/>
      <c r="DR145" s="64"/>
      <c r="DS145" s="64"/>
    </row>
    <row r="146" spans="1:123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</row>
    <row r="147" spans="1:123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4"/>
      <c r="DR147" s="64"/>
      <c r="DS147" s="64"/>
    </row>
    <row r="148" spans="1:123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4"/>
      <c r="DR148" s="64"/>
      <c r="DS148" s="64"/>
    </row>
    <row r="149" spans="1:123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</row>
    <row r="150" spans="1:123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</row>
    <row r="151" spans="1:123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</row>
    <row r="152" spans="1:123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</row>
    <row r="153" spans="1:123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</row>
    <row r="154" spans="1:123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</row>
    <row r="155" spans="1:123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</row>
    <row r="156" spans="1:123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</row>
    <row r="157" spans="1:123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</row>
    <row r="158" spans="1:123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</row>
    <row r="159" spans="1:123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</row>
    <row r="160" spans="1:123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</row>
    <row r="161" spans="1:123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</row>
    <row r="162" spans="1:123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</row>
    <row r="163" spans="1:123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</row>
    <row r="164" spans="1:123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</row>
    <row r="165" spans="1:123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</row>
    <row r="166" spans="1:123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</row>
    <row r="167" spans="1:123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</row>
    <row r="168" spans="1:123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</row>
    <row r="169" spans="1:123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</row>
    <row r="170" spans="1:123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</row>
    <row r="171" spans="1:123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</row>
    <row r="172" spans="1:123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</row>
    <row r="173" spans="1:123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</row>
    <row r="174" spans="1:123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</row>
    <row r="175" spans="1:123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</row>
    <row r="176" spans="1:123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</row>
    <row r="177" spans="1:123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</row>
    <row r="178" spans="1:123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</row>
    <row r="179" spans="1:123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</row>
    <row r="180" spans="1:123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</row>
    <row r="181" spans="1:123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</row>
    <row r="182" spans="1:123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</row>
    <row r="183" spans="1:123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</row>
    <row r="184" spans="1:123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</row>
    <row r="185" spans="1:123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</row>
    <row r="186" spans="1:123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</row>
    <row r="187" spans="1:123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</row>
    <row r="188" spans="1:123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</row>
    <row r="189" spans="1:123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</row>
    <row r="190" spans="1:123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</row>
    <row r="191" spans="1:123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</row>
    <row r="192" spans="1:123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</row>
    <row r="193" spans="1:123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</row>
    <row r="194" spans="1:123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</row>
    <row r="195" spans="1:123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</row>
    <row r="196" spans="1:123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</row>
    <row r="197" spans="1:123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</row>
    <row r="198" spans="1:123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</row>
    <row r="199" spans="1:123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</row>
    <row r="200" spans="1:123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</row>
    <row r="201" spans="1:123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</row>
    <row r="202" spans="1:123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</row>
    <row r="203" spans="1:123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</row>
    <row r="204" spans="1:123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</row>
    <row r="205" spans="1:123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</row>
    <row r="206" spans="1:123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</row>
    <row r="207" spans="1:123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</row>
    <row r="208" spans="1:123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</row>
    <row r="209" spans="1:123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</row>
    <row r="210" spans="1:123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</row>
    <row r="211" spans="1:123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</row>
    <row r="212" spans="1:123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</row>
    <row r="213" spans="1:123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</row>
    <row r="214" spans="1:123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</row>
    <row r="215" spans="1:123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</row>
    <row r="216" spans="1:123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</row>
    <row r="217" spans="1:123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</row>
    <row r="218" spans="1:123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</row>
    <row r="219" spans="1:123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</row>
    <row r="220" spans="1:123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</row>
    <row r="221" spans="1:123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</row>
    <row r="222" spans="1:123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</row>
    <row r="223" spans="1:123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</row>
    <row r="224" spans="1:123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</row>
    <row r="225" spans="1:123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</row>
    <row r="226" spans="1:123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</row>
    <row r="227" spans="1:123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</row>
    <row r="228" spans="1:123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</row>
    <row r="229" spans="1:123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</row>
    <row r="230" spans="1:123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</row>
    <row r="231" spans="1:123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</row>
    <row r="232" spans="1:123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</row>
    <row r="233" spans="1:123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</row>
    <row r="234" spans="1:123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</row>
    <row r="235" spans="1:123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</row>
    <row r="236" spans="1:123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</row>
    <row r="237" spans="1:123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</row>
    <row r="238" spans="1:123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</row>
    <row r="239" spans="1:123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</row>
    <row r="240" spans="1:123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</row>
    <row r="241" spans="1:123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</row>
    <row r="242" spans="1:123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</row>
    <row r="243" spans="1:123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</row>
    <row r="244" spans="1:123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</row>
    <row r="245" spans="1:123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</row>
    <row r="246" spans="1:123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</row>
    <row r="247" spans="1:123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</row>
    <row r="248" spans="1:123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</row>
    <row r="249" spans="1:123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</row>
    <row r="250" spans="1:123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</row>
    <row r="251" spans="1:123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</row>
    <row r="252" spans="1:123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</row>
    <row r="253" spans="1:123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</row>
    <row r="254" spans="1:123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</row>
    <row r="255" spans="1:123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</row>
    <row r="256" spans="1:123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</row>
    <row r="257" spans="1:123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</row>
    <row r="258" spans="1:123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</row>
    <row r="259" spans="1:123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</row>
    <row r="260" spans="1:123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</row>
    <row r="261" spans="1:123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</row>
    <row r="262" spans="1:123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</row>
    <row r="263" spans="1:123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</row>
    <row r="264" spans="1:123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</row>
    <row r="265" spans="1:123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</row>
    <row r="266" spans="1:123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</row>
    <row r="267" spans="1:123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</row>
    <row r="268" spans="1:123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</row>
    <row r="269" spans="1:123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</row>
    <row r="270" spans="1:123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</row>
    <row r="271" spans="1:123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</row>
    <row r="272" spans="1:123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</row>
    <row r="273" spans="1:123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</row>
    <row r="274" spans="1:123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</row>
    <row r="275" spans="1:123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</row>
    <row r="276" spans="1:123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</row>
    <row r="277" spans="1:123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</row>
    <row r="278" spans="1:123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</row>
    <row r="279" spans="1:123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</row>
    <row r="280" spans="1:123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</row>
    <row r="281" spans="1:123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</row>
    <row r="282" spans="1:123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</row>
    <row r="283" spans="1:123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</row>
    <row r="284" spans="1:123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</row>
    <row r="285" spans="1:123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</row>
    <row r="286" spans="1:123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</row>
    <row r="287" spans="1:123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</row>
    <row r="288" spans="1:123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</row>
    <row r="289" spans="1:123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</row>
    <row r="290" spans="1:123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</row>
    <row r="291" spans="1:123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</row>
    <row r="292" spans="1:123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  <c r="CZ292" s="64"/>
      <c r="DA292" s="64"/>
      <c r="DB292" s="64"/>
      <c r="DC292" s="64"/>
      <c r="DD292" s="64"/>
      <c r="DE292" s="64"/>
      <c r="DF292" s="64"/>
      <c r="DG292" s="64"/>
      <c r="DH292" s="64"/>
      <c r="DI292" s="64"/>
      <c r="DJ292" s="64"/>
      <c r="DK292" s="64"/>
      <c r="DL292" s="64"/>
      <c r="DM292" s="64"/>
      <c r="DN292" s="64"/>
      <c r="DO292" s="64"/>
      <c r="DP292" s="64"/>
      <c r="DQ292" s="64"/>
      <c r="DR292" s="64"/>
      <c r="DS292" s="64"/>
    </row>
    <row r="293" spans="1:123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/>
      <c r="DG293" s="64"/>
      <c r="DH293" s="64"/>
      <c r="DI293" s="64"/>
      <c r="DJ293" s="64"/>
      <c r="DK293" s="64"/>
      <c r="DL293" s="64"/>
      <c r="DM293" s="64"/>
      <c r="DN293" s="64"/>
      <c r="DO293" s="64"/>
      <c r="DP293" s="64"/>
      <c r="DQ293" s="64"/>
      <c r="DR293" s="64"/>
      <c r="DS293" s="64"/>
    </row>
    <row r="294" spans="1:123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  <c r="CZ294" s="64"/>
      <c r="DA294" s="64"/>
      <c r="DB294" s="64"/>
      <c r="DC294" s="64"/>
      <c r="DD294" s="64"/>
      <c r="DE294" s="64"/>
      <c r="DF294" s="64"/>
      <c r="DG294" s="64"/>
      <c r="DH294" s="64"/>
      <c r="DI294" s="64"/>
      <c r="DJ294" s="64"/>
      <c r="DK294" s="64"/>
      <c r="DL294" s="64"/>
      <c r="DM294" s="64"/>
      <c r="DN294" s="64"/>
      <c r="DO294" s="64"/>
      <c r="DP294" s="64"/>
      <c r="DQ294" s="64"/>
      <c r="DR294" s="64"/>
      <c r="DS294" s="64"/>
    </row>
    <row r="295" spans="1:123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  <c r="CZ295" s="64"/>
      <c r="DA295" s="64"/>
      <c r="DB295" s="64"/>
      <c r="DC295" s="64"/>
      <c r="DD295" s="64"/>
      <c r="DE295" s="64"/>
      <c r="DF295" s="64"/>
      <c r="DG295" s="64"/>
      <c r="DH295" s="64"/>
      <c r="DI295" s="64"/>
      <c r="DJ295" s="64"/>
      <c r="DK295" s="64"/>
      <c r="DL295" s="64"/>
      <c r="DM295" s="64"/>
      <c r="DN295" s="64"/>
      <c r="DO295" s="64"/>
      <c r="DP295" s="64"/>
      <c r="DQ295" s="64"/>
      <c r="DR295" s="64"/>
      <c r="DS295" s="64"/>
    </row>
    <row r="296" spans="1:123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  <c r="CZ296" s="64"/>
      <c r="DA296" s="64"/>
      <c r="DB296" s="64"/>
      <c r="DC296" s="64"/>
      <c r="DD296" s="64"/>
      <c r="DE296" s="64"/>
      <c r="DF296" s="64"/>
      <c r="DG296" s="64"/>
      <c r="DH296" s="64"/>
      <c r="DI296" s="64"/>
      <c r="DJ296" s="64"/>
      <c r="DK296" s="64"/>
      <c r="DL296" s="64"/>
      <c r="DM296" s="64"/>
      <c r="DN296" s="64"/>
      <c r="DO296" s="64"/>
      <c r="DP296" s="64"/>
      <c r="DQ296" s="64"/>
      <c r="DR296" s="64"/>
      <c r="DS296" s="64"/>
    </row>
    <row r="297" spans="1:123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  <c r="CZ297" s="64"/>
      <c r="DA297" s="64"/>
      <c r="DB297" s="64"/>
      <c r="DC297" s="64"/>
      <c r="DD297" s="64"/>
      <c r="DE297" s="64"/>
      <c r="DF297" s="64"/>
      <c r="DG297" s="64"/>
      <c r="DH297" s="64"/>
      <c r="DI297" s="64"/>
      <c r="DJ297" s="64"/>
      <c r="DK297" s="64"/>
      <c r="DL297" s="64"/>
      <c r="DM297" s="64"/>
      <c r="DN297" s="64"/>
      <c r="DO297" s="64"/>
      <c r="DP297" s="64"/>
      <c r="DQ297" s="64"/>
      <c r="DR297" s="64"/>
      <c r="DS297" s="64"/>
    </row>
    <row r="298" spans="1:123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  <c r="CZ298" s="64"/>
      <c r="DA298" s="64"/>
      <c r="DB298" s="64"/>
      <c r="DC298" s="64"/>
      <c r="DD298" s="64"/>
      <c r="DE298" s="64"/>
      <c r="DF298" s="64"/>
      <c r="DG298" s="64"/>
      <c r="DH298" s="64"/>
      <c r="DI298" s="64"/>
      <c r="DJ298" s="64"/>
      <c r="DK298" s="64"/>
      <c r="DL298" s="64"/>
      <c r="DM298" s="64"/>
      <c r="DN298" s="64"/>
      <c r="DO298" s="64"/>
      <c r="DP298" s="64"/>
      <c r="DQ298" s="64"/>
      <c r="DR298" s="64"/>
      <c r="DS298" s="64"/>
    </row>
    <row r="299" spans="1:123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  <c r="CZ299" s="64"/>
      <c r="DA299" s="64"/>
      <c r="DB299" s="64"/>
      <c r="DC299" s="64"/>
      <c r="DD299" s="64"/>
      <c r="DE299" s="64"/>
      <c r="DF299" s="64"/>
      <c r="DG299" s="64"/>
      <c r="DH299" s="64"/>
      <c r="DI299" s="64"/>
      <c r="DJ299" s="64"/>
      <c r="DK299" s="64"/>
      <c r="DL299" s="64"/>
      <c r="DM299" s="64"/>
      <c r="DN299" s="64"/>
      <c r="DO299" s="64"/>
      <c r="DP299" s="64"/>
      <c r="DQ299" s="64"/>
      <c r="DR299" s="64"/>
      <c r="DS299" s="64"/>
    </row>
    <row r="300" spans="1:123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  <c r="CZ300" s="64"/>
      <c r="DA300" s="64"/>
      <c r="DB300" s="64"/>
      <c r="DC300" s="64"/>
      <c r="DD300" s="64"/>
      <c r="DE300" s="64"/>
      <c r="DF300" s="64"/>
      <c r="DG300" s="64"/>
      <c r="DH300" s="64"/>
      <c r="DI300" s="64"/>
      <c r="DJ300" s="64"/>
      <c r="DK300" s="64"/>
      <c r="DL300" s="64"/>
      <c r="DM300" s="64"/>
      <c r="DN300" s="64"/>
      <c r="DO300" s="64"/>
      <c r="DP300" s="64"/>
      <c r="DQ300" s="64"/>
      <c r="DR300" s="64"/>
      <c r="DS300" s="64"/>
    </row>
    <row r="301" spans="1:123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  <c r="CZ301" s="64"/>
      <c r="DA301" s="64"/>
      <c r="DB301" s="64"/>
      <c r="DC301" s="64"/>
      <c r="DD301" s="64"/>
      <c r="DE301" s="64"/>
      <c r="DF301" s="64"/>
      <c r="DG301" s="64"/>
      <c r="DH301" s="64"/>
      <c r="DI301" s="64"/>
      <c r="DJ301" s="64"/>
      <c r="DK301" s="64"/>
      <c r="DL301" s="64"/>
      <c r="DM301" s="64"/>
      <c r="DN301" s="64"/>
      <c r="DO301" s="64"/>
      <c r="DP301" s="64"/>
      <c r="DQ301" s="64"/>
      <c r="DR301" s="64"/>
      <c r="DS301" s="64"/>
    </row>
    <row r="302" spans="1:123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  <c r="CZ302" s="64"/>
      <c r="DA302" s="64"/>
      <c r="DB302" s="64"/>
      <c r="DC302" s="64"/>
      <c r="DD302" s="64"/>
      <c r="DE302" s="64"/>
      <c r="DF302" s="64"/>
      <c r="DG302" s="64"/>
      <c r="DH302" s="64"/>
      <c r="DI302" s="64"/>
      <c r="DJ302" s="64"/>
      <c r="DK302" s="64"/>
      <c r="DL302" s="64"/>
      <c r="DM302" s="64"/>
      <c r="DN302" s="64"/>
      <c r="DO302" s="64"/>
      <c r="DP302" s="64"/>
      <c r="DQ302" s="64"/>
      <c r="DR302" s="64"/>
      <c r="DS302" s="64"/>
    </row>
    <row r="303" spans="1:123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  <c r="CZ303" s="64"/>
      <c r="DA303" s="64"/>
      <c r="DB303" s="64"/>
      <c r="DC303" s="64"/>
      <c r="DD303" s="64"/>
      <c r="DE303" s="64"/>
      <c r="DF303" s="64"/>
      <c r="DG303" s="64"/>
      <c r="DH303" s="64"/>
      <c r="DI303" s="64"/>
      <c r="DJ303" s="64"/>
      <c r="DK303" s="64"/>
      <c r="DL303" s="64"/>
      <c r="DM303" s="64"/>
      <c r="DN303" s="64"/>
      <c r="DO303" s="64"/>
      <c r="DP303" s="64"/>
      <c r="DQ303" s="64"/>
      <c r="DR303" s="64"/>
      <c r="DS303" s="64"/>
    </row>
    <row r="304" spans="1:123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  <c r="CZ304" s="64"/>
      <c r="DA304" s="64"/>
      <c r="DB304" s="64"/>
      <c r="DC304" s="64"/>
      <c r="DD304" s="64"/>
      <c r="DE304" s="64"/>
      <c r="DF304" s="64"/>
      <c r="DG304" s="64"/>
      <c r="DH304" s="64"/>
      <c r="DI304" s="64"/>
      <c r="DJ304" s="64"/>
      <c r="DK304" s="64"/>
      <c r="DL304" s="64"/>
      <c r="DM304" s="64"/>
      <c r="DN304" s="64"/>
      <c r="DO304" s="64"/>
      <c r="DP304" s="64"/>
      <c r="DQ304" s="64"/>
      <c r="DR304" s="64"/>
      <c r="DS304" s="64"/>
    </row>
    <row r="305" spans="1:123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  <c r="CZ305" s="64"/>
      <c r="DA305" s="64"/>
      <c r="DB305" s="64"/>
      <c r="DC305" s="64"/>
      <c r="DD305" s="64"/>
      <c r="DE305" s="64"/>
      <c r="DF305" s="64"/>
      <c r="DG305" s="64"/>
      <c r="DH305" s="64"/>
      <c r="DI305" s="64"/>
      <c r="DJ305" s="64"/>
      <c r="DK305" s="64"/>
      <c r="DL305" s="64"/>
      <c r="DM305" s="64"/>
      <c r="DN305" s="64"/>
      <c r="DO305" s="64"/>
      <c r="DP305" s="64"/>
      <c r="DQ305" s="64"/>
      <c r="DR305" s="64"/>
      <c r="DS305" s="64"/>
    </row>
    <row r="306" spans="1:123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  <c r="CZ306" s="64"/>
      <c r="DA306" s="64"/>
      <c r="DB306" s="64"/>
      <c r="DC306" s="64"/>
      <c r="DD306" s="64"/>
      <c r="DE306" s="64"/>
      <c r="DF306" s="64"/>
      <c r="DG306" s="64"/>
      <c r="DH306" s="64"/>
      <c r="DI306" s="64"/>
      <c r="DJ306" s="64"/>
      <c r="DK306" s="64"/>
      <c r="DL306" s="64"/>
      <c r="DM306" s="64"/>
      <c r="DN306" s="64"/>
      <c r="DO306" s="64"/>
      <c r="DP306" s="64"/>
      <c r="DQ306" s="64"/>
      <c r="DR306" s="64"/>
      <c r="DS306" s="64"/>
    </row>
    <row r="307" spans="1:123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  <c r="CZ307" s="64"/>
      <c r="DA307" s="64"/>
      <c r="DB307" s="64"/>
      <c r="DC307" s="64"/>
      <c r="DD307" s="64"/>
      <c r="DE307" s="64"/>
      <c r="DF307" s="64"/>
      <c r="DG307" s="64"/>
      <c r="DH307" s="64"/>
      <c r="DI307" s="64"/>
      <c r="DJ307" s="64"/>
      <c r="DK307" s="64"/>
      <c r="DL307" s="64"/>
      <c r="DM307" s="64"/>
      <c r="DN307" s="64"/>
      <c r="DO307" s="64"/>
      <c r="DP307" s="64"/>
      <c r="DQ307" s="64"/>
      <c r="DR307" s="64"/>
      <c r="DS307" s="64"/>
    </row>
    <row r="308" spans="1:123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  <c r="CZ308" s="64"/>
      <c r="DA308" s="64"/>
      <c r="DB308" s="64"/>
      <c r="DC308" s="64"/>
      <c r="DD308" s="64"/>
      <c r="DE308" s="64"/>
      <c r="DF308" s="64"/>
      <c r="DG308" s="64"/>
      <c r="DH308" s="64"/>
      <c r="DI308" s="64"/>
      <c r="DJ308" s="64"/>
      <c r="DK308" s="64"/>
      <c r="DL308" s="64"/>
      <c r="DM308" s="64"/>
      <c r="DN308" s="64"/>
      <c r="DO308" s="64"/>
      <c r="DP308" s="64"/>
      <c r="DQ308" s="64"/>
      <c r="DR308" s="64"/>
      <c r="DS308" s="64"/>
    </row>
    <row r="309" spans="1:123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  <c r="CZ309" s="64"/>
      <c r="DA309" s="64"/>
      <c r="DB309" s="64"/>
      <c r="DC309" s="64"/>
      <c r="DD309" s="64"/>
      <c r="DE309" s="64"/>
      <c r="DF309" s="64"/>
      <c r="DG309" s="64"/>
      <c r="DH309" s="64"/>
      <c r="DI309" s="64"/>
      <c r="DJ309" s="64"/>
      <c r="DK309" s="64"/>
      <c r="DL309" s="64"/>
      <c r="DM309" s="64"/>
      <c r="DN309" s="64"/>
      <c r="DO309" s="64"/>
      <c r="DP309" s="64"/>
      <c r="DQ309" s="64"/>
      <c r="DR309" s="64"/>
      <c r="DS309" s="64"/>
    </row>
    <row r="310" spans="1:123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  <c r="CZ310" s="64"/>
      <c r="DA310" s="64"/>
      <c r="DB310" s="64"/>
      <c r="DC310" s="64"/>
      <c r="DD310" s="64"/>
      <c r="DE310" s="64"/>
      <c r="DF310" s="64"/>
      <c r="DG310" s="64"/>
      <c r="DH310" s="64"/>
      <c r="DI310" s="64"/>
      <c r="DJ310" s="64"/>
      <c r="DK310" s="64"/>
      <c r="DL310" s="64"/>
      <c r="DM310" s="64"/>
      <c r="DN310" s="64"/>
      <c r="DO310" s="64"/>
      <c r="DP310" s="64"/>
      <c r="DQ310" s="64"/>
      <c r="DR310" s="64"/>
      <c r="DS310" s="64"/>
    </row>
    <row r="311" spans="1:123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  <c r="CZ311" s="64"/>
      <c r="DA311" s="64"/>
      <c r="DB311" s="64"/>
      <c r="DC311" s="64"/>
      <c r="DD311" s="64"/>
      <c r="DE311" s="64"/>
      <c r="DF311" s="64"/>
      <c r="DG311" s="64"/>
      <c r="DH311" s="64"/>
      <c r="DI311" s="64"/>
      <c r="DJ311" s="64"/>
      <c r="DK311" s="64"/>
      <c r="DL311" s="64"/>
      <c r="DM311" s="64"/>
      <c r="DN311" s="64"/>
      <c r="DO311" s="64"/>
      <c r="DP311" s="64"/>
      <c r="DQ311" s="64"/>
      <c r="DR311" s="64"/>
      <c r="DS311" s="64"/>
    </row>
    <row r="312" spans="1:123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  <c r="CZ312" s="64"/>
      <c r="DA312" s="64"/>
      <c r="DB312" s="64"/>
      <c r="DC312" s="64"/>
      <c r="DD312" s="64"/>
      <c r="DE312" s="64"/>
      <c r="DF312" s="64"/>
      <c r="DG312" s="64"/>
      <c r="DH312" s="64"/>
      <c r="DI312" s="64"/>
      <c r="DJ312" s="64"/>
      <c r="DK312" s="64"/>
      <c r="DL312" s="64"/>
      <c r="DM312" s="64"/>
      <c r="DN312" s="64"/>
      <c r="DO312" s="64"/>
      <c r="DP312" s="64"/>
      <c r="DQ312" s="64"/>
      <c r="DR312" s="64"/>
      <c r="DS312" s="64"/>
    </row>
    <row r="313" spans="1:123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  <c r="CZ313" s="64"/>
      <c r="DA313" s="64"/>
      <c r="DB313" s="64"/>
      <c r="DC313" s="64"/>
      <c r="DD313" s="64"/>
      <c r="DE313" s="64"/>
      <c r="DF313" s="64"/>
      <c r="DG313" s="64"/>
      <c r="DH313" s="64"/>
      <c r="DI313" s="64"/>
      <c r="DJ313" s="64"/>
      <c r="DK313" s="64"/>
      <c r="DL313" s="64"/>
      <c r="DM313" s="64"/>
      <c r="DN313" s="64"/>
      <c r="DO313" s="64"/>
      <c r="DP313" s="64"/>
      <c r="DQ313" s="64"/>
      <c r="DR313" s="64"/>
      <c r="DS313" s="64"/>
    </row>
    <row r="314" spans="1:123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  <c r="CZ314" s="64"/>
      <c r="DA314" s="64"/>
      <c r="DB314" s="64"/>
      <c r="DC314" s="64"/>
      <c r="DD314" s="64"/>
      <c r="DE314" s="64"/>
      <c r="DF314" s="64"/>
      <c r="DG314" s="64"/>
      <c r="DH314" s="64"/>
      <c r="DI314" s="64"/>
      <c r="DJ314" s="64"/>
      <c r="DK314" s="64"/>
      <c r="DL314" s="64"/>
      <c r="DM314" s="64"/>
      <c r="DN314" s="64"/>
      <c r="DO314" s="64"/>
      <c r="DP314" s="64"/>
      <c r="DQ314" s="64"/>
      <c r="DR314" s="64"/>
      <c r="DS314" s="64"/>
    </row>
    <row r="315" spans="1:123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  <c r="CZ315" s="64"/>
      <c r="DA315" s="64"/>
      <c r="DB315" s="64"/>
      <c r="DC315" s="64"/>
      <c r="DD315" s="64"/>
      <c r="DE315" s="64"/>
      <c r="DF315" s="64"/>
      <c r="DG315" s="64"/>
      <c r="DH315" s="64"/>
      <c r="DI315" s="64"/>
      <c r="DJ315" s="64"/>
      <c r="DK315" s="64"/>
      <c r="DL315" s="64"/>
      <c r="DM315" s="64"/>
      <c r="DN315" s="64"/>
      <c r="DO315" s="64"/>
      <c r="DP315" s="64"/>
      <c r="DQ315" s="64"/>
      <c r="DR315" s="64"/>
      <c r="DS315" s="64"/>
    </row>
    <row r="316" spans="1:123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  <c r="CZ316" s="64"/>
      <c r="DA316" s="64"/>
      <c r="DB316" s="64"/>
      <c r="DC316" s="64"/>
      <c r="DD316" s="64"/>
      <c r="DE316" s="64"/>
      <c r="DF316" s="64"/>
      <c r="DG316" s="64"/>
      <c r="DH316" s="64"/>
      <c r="DI316" s="64"/>
      <c r="DJ316" s="64"/>
      <c r="DK316" s="64"/>
      <c r="DL316" s="64"/>
      <c r="DM316" s="64"/>
      <c r="DN316" s="64"/>
      <c r="DO316" s="64"/>
      <c r="DP316" s="64"/>
      <c r="DQ316" s="64"/>
      <c r="DR316" s="64"/>
      <c r="DS316" s="64"/>
    </row>
    <row r="317" spans="1:123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  <c r="CZ317" s="64"/>
      <c r="DA317" s="64"/>
      <c r="DB317" s="64"/>
      <c r="DC317" s="64"/>
      <c r="DD317" s="64"/>
      <c r="DE317" s="64"/>
      <c r="DF317" s="64"/>
      <c r="DG317" s="64"/>
      <c r="DH317" s="64"/>
      <c r="DI317" s="64"/>
      <c r="DJ317" s="64"/>
      <c r="DK317" s="64"/>
      <c r="DL317" s="64"/>
      <c r="DM317" s="64"/>
      <c r="DN317" s="64"/>
      <c r="DO317" s="64"/>
      <c r="DP317" s="64"/>
      <c r="DQ317" s="64"/>
      <c r="DR317" s="64"/>
      <c r="DS317" s="64"/>
    </row>
    <row r="318" spans="1:123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  <c r="CZ318" s="64"/>
      <c r="DA318" s="64"/>
      <c r="DB318" s="64"/>
      <c r="DC318" s="64"/>
      <c r="DD318" s="64"/>
      <c r="DE318" s="64"/>
      <c r="DF318" s="64"/>
      <c r="DG318" s="64"/>
      <c r="DH318" s="64"/>
      <c r="DI318" s="64"/>
      <c r="DJ318" s="64"/>
      <c r="DK318" s="64"/>
      <c r="DL318" s="64"/>
      <c r="DM318" s="64"/>
      <c r="DN318" s="64"/>
      <c r="DO318" s="64"/>
      <c r="DP318" s="64"/>
      <c r="DQ318" s="64"/>
      <c r="DR318" s="64"/>
      <c r="DS318" s="64"/>
    </row>
    <row r="319" spans="1:123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  <c r="CZ319" s="64"/>
      <c r="DA319" s="64"/>
      <c r="DB319" s="64"/>
      <c r="DC319" s="64"/>
      <c r="DD319" s="64"/>
      <c r="DE319" s="64"/>
      <c r="DF319" s="64"/>
      <c r="DG319" s="64"/>
      <c r="DH319" s="64"/>
      <c r="DI319" s="64"/>
      <c r="DJ319" s="64"/>
      <c r="DK319" s="64"/>
      <c r="DL319" s="64"/>
      <c r="DM319" s="64"/>
      <c r="DN319" s="64"/>
      <c r="DO319" s="64"/>
      <c r="DP319" s="64"/>
      <c r="DQ319" s="64"/>
      <c r="DR319" s="64"/>
      <c r="DS319" s="64"/>
    </row>
    <row r="320" spans="1:123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  <c r="CZ320" s="64"/>
      <c r="DA320" s="64"/>
      <c r="DB320" s="64"/>
      <c r="DC320" s="64"/>
      <c r="DD320" s="64"/>
      <c r="DE320" s="64"/>
      <c r="DF320" s="64"/>
      <c r="DG320" s="64"/>
      <c r="DH320" s="64"/>
      <c r="DI320" s="64"/>
      <c r="DJ320" s="64"/>
      <c r="DK320" s="64"/>
      <c r="DL320" s="64"/>
      <c r="DM320" s="64"/>
      <c r="DN320" s="64"/>
      <c r="DO320" s="64"/>
      <c r="DP320" s="64"/>
      <c r="DQ320" s="64"/>
      <c r="DR320" s="64"/>
      <c r="DS320" s="64"/>
    </row>
    <row r="321" spans="1:123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  <c r="CZ321" s="64"/>
      <c r="DA321" s="64"/>
      <c r="DB321" s="64"/>
      <c r="DC321" s="64"/>
      <c r="DD321" s="64"/>
      <c r="DE321" s="64"/>
      <c r="DF321" s="64"/>
      <c r="DG321" s="64"/>
      <c r="DH321" s="64"/>
      <c r="DI321" s="64"/>
      <c r="DJ321" s="64"/>
      <c r="DK321" s="64"/>
      <c r="DL321" s="64"/>
      <c r="DM321" s="64"/>
      <c r="DN321" s="64"/>
      <c r="DO321" s="64"/>
      <c r="DP321" s="64"/>
      <c r="DQ321" s="64"/>
      <c r="DR321" s="64"/>
      <c r="DS321" s="64"/>
    </row>
    <row r="322" spans="1:123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  <c r="CZ322" s="64"/>
      <c r="DA322" s="64"/>
      <c r="DB322" s="64"/>
      <c r="DC322" s="64"/>
      <c r="DD322" s="64"/>
      <c r="DE322" s="64"/>
      <c r="DF322" s="64"/>
      <c r="DG322" s="64"/>
      <c r="DH322" s="64"/>
      <c r="DI322" s="64"/>
      <c r="DJ322" s="64"/>
      <c r="DK322" s="64"/>
      <c r="DL322" s="64"/>
      <c r="DM322" s="64"/>
      <c r="DN322" s="64"/>
      <c r="DO322" s="64"/>
      <c r="DP322" s="64"/>
      <c r="DQ322" s="64"/>
      <c r="DR322" s="64"/>
      <c r="DS322" s="64"/>
    </row>
    <row r="323" spans="1:123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  <c r="CZ323" s="64"/>
      <c r="DA323" s="64"/>
      <c r="DB323" s="64"/>
      <c r="DC323" s="64"/>
      <c r="DD323" s="64"/>
      <c r="DE323" s="64"/>
      <c r="DF323" s="64"/>
      <c r="DG323" s="64"/>
      <c r="DH323" s="64"/>
      <c r="DI323" s="64"/>
      <c r="DJ323" s="64"/>
      <c r="DK323" s="64"/>
      <c r="DL323" s="64"/>
      <c r="DM323" s="64"/>
      <c r="DN323" s="64"/>
      <c r="DO323" s="64"/>
      <c r="DP323" s="64"/>
      <c r="DQ323" s="64"/>
      <c r="DR323" s="64"/>
      <c r="DS323" s="64"/>
    </row>
    <row r="324" spans="1:123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  <c r="CZ324" s="64"/>
      <c r="DA324" s="64"/>
      <c r="DB324" s="64"/>
      <c r="DC324" s="64"/>
      <c r="DD324" s="64"/>
      <c r="DE324" s="64"/>
      <c r="DF324" s="64"/>
      <c r="DG324" s="64"/>
      <c r="DH324" s="64"/>
      <c r="DI324" s="64"/>
      <c r="DJ324" s="64"/>
      <c r="DK324" s="64"/>
      <c r="DL324" s="64"/>
      <c r="DM324" s="64"/>
      <c r="DN324" s="64"/>
      <c r="DO324" s="64"/>
      <c r="DP324" s="64"/>
      <c r="DQ324" s="64"/>
      <c r="DR324" s="64"/>
      <c r="DS324" s="64"/>
    </row>
    <row r="325" spans="1:123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  <c r="CZ325" s="64"/>
      <c r="DA325" s="64"/>
      <c r="DB325" s="64"/>
      <c r="DC325" s="64"/>
      <c r="DD325" s="64"/>
      <c r="DE325" s="64"/>
      <c r="DF325" s="64"/>
      <c r="DG325" s="64"/>
      <c r="DH325" s="64"/>
      <c r="DI325" s="64"/>
      <c r="DJ325" s="64"/>
      <c r="DK325" s="64"/>
      <c r="DL325" s="64"/>
      <c r="DM325" s="64"/>
      <c r="DN325" s="64"/>
      <c r="DO325" s="64"/>
      <c r="DP325" s="64"/>
      <c r="DQ325" s="64"/>
      <c r="DR325" s="64"/>
      <c r="DS325" s="64"/>
    </row>
    <row r="326" spans="1:123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  <c r="CZ326" s="64"/>
      <c r="DA326" s="64"/>
      <c r="DB326" s="64"/>
      <c r="DC326" s="64"/>
      <c r="DD326" s="64"/>
      <c r="DE326" s="64"/>
      <c r="DF326" s="64"/>
      <c r="DG326" s="64"/>
      <c r="DH326" s="64"/>
      <c r="DI326" s="64"/>
      <c r="DJ326" s="64"/>
      <c r="DK326" s="64"/>
      <c r="DL326" s="64"/>
      <c r="DM326" s="64"/>
      <c r="DN326" s="64"/>
      <c r="DO326" s="64"/>
      <c r="DP326" s="64"/>
      <c r="DQ326" s="64"/>
      <c r="DR326" s="64"/>
      <c r="DS326" s="64"/>
    </row>
    <row r="327" spans="1:123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  <c r="CZ327" s="64"/>
      <c r="DA327" s="64"/>
      <c r="DB327" s="64"/>
      <c r="DC327" s="64"/>
      <c r="DD327" s="64"/>
      <c r="DE327" s="64"/>
      <c r="DF327" s="64"/>
      <c r="DG327" s="64"/>
      <c r="DH327" s="64"/>
      <c r="DI327" s="64"/>
      <c r="DJ327" s="64"/>
      <c r="DK327" s="64"/>
      <c r="DL327" s="64"/>
      <c r="DM327" s="64"/>
      <c r="DN327" s="64"/>
      <c r="DO327" s="64"/>
      <c r="DP327" s="64"/>
      <c r="DQ327" s="64"/>
      <c r="DR327" s="64"/>
      <c r="DS327" s="64"/>
    </row>
    <row r="328" spans="1:123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  <c r="CZ328" s="64"/>
      <c r="DA328" s="64"/>
      <c r="DB328" s="64"/>
      <c r="DC328" s="64"/>
      <c r="DD328" s="64"/>
      <c r="DE328" s="64"/>
      <c r="DF328" s="64"/>
      <c r="DG328" s="64"/>
      <c r="DH328" s="64"/>
      <c r="DI328" s="64"/>
      <c r="DJ328" s="64"/>
      <c r="DK328" s="64"/>
      <c r="DL328" s="64"/>
      <c r="DM328" s="64"/>
      <c r="DN328" s="64"/>
      <c r="DO328" s="64"/>
      <c r="DP328" s="64"/>
      <c r="DQ328" s="64"/>
      <c r="DR328" s="64"/>
      <c r="DS328" s="64"/>
    </row>
    <row r="329" spans="1:123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  <c r="CZ329" s="64"/>
      <c r="DA329" s="64"/>
      <c r="DB329" s="64"/>
      <c r="DC329" s="64"/>
      <c r="DD329" s="64"/>
      <c r="DE329" s="64"/>
      <c r="DF329" s="64"/>
      <c r="DG329" s="64"/>
      <c r="DH329" s="64"/>
      <c r="DI329" s="64"/>
      <c r="DJ329" s="64"/>
      <c r="DK329" s="64"/>
      <c r="DL329" s="64"/>
      <c r="DM329" s="64"/>
      <c r="DN329" s="64"/>
      <c r="DO329" s="64"/>
      <c r="DP329" s="64"/>
      <c r="DQ329" s="64"/>
      <c r="DR329" s="64"/>
      <c r="DS329" s="64"/>
    </row>
    <row r="330" spans="1:123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  <c r="CZ330" s="64"/>
      <c r="DA330" s="64"/>
      <c r="DB330" s="64"/>
      <c r="DC330" s="64"/>
      <c r="DD330" s="64"/>
      <c r="DE330" s="64"/>
      <c r="DF330" s="64"/>
      <c r="DG330" s="64"/>
      <c r="DH330" s="64"/>
      <c r="DI330" s="64"/>
      <c r="DJ330" s="64"/>
      <c r="DK330" s="64"/>
      <c r="DL330" s="64"/>
      <c r="DM330" s="64"/>
      <c r="DN330" s="64"/>
      <c r="DO330" s="64"/>
      <c r="DP330" s="64"/>
      <c r="DQ330" s="64"/>
      <c r="DR330" s="64"/>
      <c r="DS330" s="64"/>
    </row>
    <row r="331" spans="1:123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  <c r="CZ331" s="64"/>
      <c r="DA331" s="64"/>
      <c r="DB331" s="64"/>
      <c r="DC331" s="64"/>
      <c r="DD331" s="64"/>
      <c r="DE331" s="64"/>
      <c r="DF331" s="64"/>
      <c r="DG331" s="64"/>
      <c r="DH331" s="64"/>
      <c r="DI331" s="64"/>
      <c r="DJ331" s="64"/>
      <c r="DK331" s="64"/>
      <c r="DL331" s="64"/>
      <c r="DM331" s="64"/>
      <c r="DN331" s="64"/>
      <c r="DO331" s="64"/>
      <c r="DP331" s="64"/>
      <c r="DQ331" s="64"/>
      <c r="DR331" s="64"/>
      <c r="DS331" s="64"/>
    </row>
    <row r="332" spans="1:123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  <c r="CZ332" s="64"/>
      <c r="DA332" s="64"/>
      <c r="DB332" s="64"/>
      <c r="DC332" s="64"/>
      <c r="DD332" s="64"/>
      <c r="DE332" s="64"/>
      <c r="DF332" s="64"/>
      <c r="DG332" s="64"/>
      <c r="DH332" s="64"/>
      <c r="DI332" s="64"/>
      <c r="DJ332" s="64"/>
      <c r="DK332" s="64"/>
      <c r="DL332" s="64"/>
      <c r="DM332" s="64"/>
      <c r="DN332" s="64"/>
      <c r="DO332" s="64"/>
      <c r="DP332" s="64"/>
      <c r="DQ332" s="64"/>
      <c r="DR332" s="64"/>
      <c r="DS332" s="64"/>
    </row>
    <row r="333" spans="1:123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  <c r="CZ333" s="64"/>
      <c r="DA333" s="64"/>
      <c r="DB333" s="64"/>
      <c r="DC333" s="64"/>
      <c r="DD333" s="64"/>
      <c r="DE333" s="64"/>
      <c r="DF333" s="64"/>
      <c r="DG333" s="64"/>
      <c r="DH333" s="64"/>
      <c r="DI333" s="64"/>
      <c r="DJ333" s="64"/>
      <c r="DK333" s="64"/>
      <c r="DL333" s="64"/>
      <c r="DM333" s="64"/>
      <c r="DN333" s="64"/>
      <c r="DO333" s="64"/>
      <c r="DP333" s="64"/>
      <c r="DQ333" s="64"/>
      <c r="DR333" s="64"/>
      <c r="DS333" s="64"/>
    </row>
    <row r="334" spans="1:123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  <c r="CZ334" s="64"/>
      <c r="DA334" s="64"/>
      <c r="DB334" s="64"/>
      <c r="DC334" s="64"/>
      <c r="DD334" s="64"/>
      <c r="DE334" s="64"/>
      <c r="DF334" s="64"/>
      <c r="DG334" s="64"/>
      <c r="DH334" s="64"/>
      <c r="DI334" s="64"/>
      <c r="DJ334" s="64"/>
      <c r="DK334" s="64"/>
      <c r="DL334" s="64"/>
      <c r="DM334" s="64"/>
      <c r="DN334" s="64"/>
      <c r="DO334" s="64"/>
      <c r="DP334" s="64"/>
      <c r="DQ334" s="64"/>
      <c r="DR334" s="64"/>
      <c r="DS334" s="64"/>
    </row>
    <row r="335" spans="1:123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  <c r="CZ335" s="64"/>
      <c r="DA335" s="64"/>
      <c r="DB335" s="64"/>
      <c r="DC335" s="64"/>
      <c r="DD335" s="64"/>
      <c r="DE335" s="64"/>
      <c r="DF335" s="64"/>
      <c r="DG335" s="64"/>
      <c r="DH335" s="64"/>
      <c r="DI335" s="64"/>
      <c r="DJ335" s="64"/>
      <c r="DK335" s="64"/>
      <c r="DL335" s="64"/>
      <c r="DM335" s="64"/>
      <c r="DN335" s="64"/>
      <c r="DO335" s="64"/>
      <c r="DP335" s="64"/>
      <c r="DQ335" s="64"/>
      <c r="DR335" s="64"/>
      <c r="DS335" s="64"/>
    </row>
    <row r="336" spans="1:123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  <c r="CZ336" s="64"/>
      <c r="DA336" s="64"/>
      <c r="DB336" s="64"/>
      <c r="DC336" s="64"/>
      <c r="DD336" s="64"/>
      <c r="DE336" s="64"/>
      <c r="DF336" s="64"/>
      <c r="DG336" s="64"/>
      <c r="DH336" s="64"/>
      <c r="DI336" s="64"/>
      <c r="DJ336" s="64"/>
      <c r="DK336" s="64"/>
      <c r="DL336" s="64"/>
      <c r="DM336" s="64"/>
      <c r="DN336" s="64"/>
      <c r="DO336" s="64"/>
      <c r="DP336" s="64"/>
      <c r="DQ336" s="64"/>
      <c r="DR336" s="64"/>
      <c r="DS336" s="64"/>
    </row>
    <row r="337" spans="1:123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  <c r="CZ337" s="64"/>
      <c r="DA337" s="64"/>
      <c r="DB337" s="64"/>
      <c r="DC337" s="64"/>
      <c r="DD337" s="64"/>
      <c r="DE337" s="64"/>
      <c r="DF337" s="64"/>
      <c r="DG337" s="64"/>
      <c r="DH337" s="64"/>
      <c r="DI337" s="64"/>
      <c r="DJ337" s="64"/>
      <c r="DK337" s="64"/>
      <c r="DL337" s="64"/>
      <c r="DM337" s="64"/>
      <c r="DN337" s="64"/>
      <c r="DO337" s="64"/>
      <c r="DP337" s="64"/>
      <c r="DQ337" s="64"/>
      <c r="DR337" s="64"/>
      <c r="DS337" s="64"/>
    </row>
    <row r="338" spans="1:123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  <c r="CZ338" s="64"/>
      <c r="DA338" s="64"/>
      <c r="DB338" s="64"/>
      <c r="DC338" s="64"/>
      <c r="DD338" s="64"/>
      <c r="DE338" s="64"/>
      <c r="DF338" s="64"/>
      <c r="DG338" s="64"/>
      <c r="DH338" s="64"/>
      <c r="DI338" s="64"/>
      <c r="DJ338" s="64"/>
      <c r="DK338" s="64"/>
      <c r="DL338" s="64"/>
      <c r="DM338" s="64"/>
      <c r="DN338" s="64"/>
      <c r="DO338" s="64"/>
      <c r="DP338" s="64"/>
      <c r="DQ338" s="64"/>
      <c r="DR338" s="64"/>
      <c r="DS338" s="64"/>
    </row>
    <row r="339" spans="1:123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  <c r="CZ339" s="64"/>
      <c r="DA339" s="64"/>
      <c r="DB339" s="64"/>
      <c r="DC339" s="64"/>
      <c r="DD339" s="64"/>
      <c r="DE339" s="64"/>
      <c r="DF339" s="64"/>
      <c r="DG339" s="64"/>
      <c r="DH339" s="64"/>
      <c r="DI339" s="64"/>
      <c r="DJ339" s="64"/>
      <c r="DK339" s="64"/>
      <c r="DL339" s="64"/>
      <c r="DM339" s="64"/>
      <c r="DN339" s="64"/>
      <c r="DO339" s="64"/>
      <c r="DP339" s="64"/>
      <c r="DQ339" s="64"/>
      <c r="DR339" s="64"/>
      <c r="DS339" s="64"/>
    </row>
    <row r="340" spans="1:123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  <c r="CZ340" s="64"/>
      <c r="DA340" s="64"/>
      <c r="DB340" s="64"/>
      <c r="DC340" s="64"/>
      <c r="DD340" s="64"/>
      <c r="DE340" s="64"/>
      <c r="DF340" s="64"/>
      <c r="DG340" s="64"/>
      <c r="DH340" s="64"/>
      <c r="DI340" s="64"/>
      <c r="DJ340" s="64"/>
      <c r="DK340" s="64"/>
      <c r="DL340" s="64"/>
      <c r="DM340" s="64"/>
      <c r="DN340" s="64"/>
      <c r="DO340" s="64"/>
      <c r="DP340" s="64"/>
      <c r="DQ340" s="64"/>
      <c r="DR340" s="64"/>
      <c r="DS340" s="64"/>
    </row>
    <row r="341" spans="1:123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  <c r="CZ341" s="64"/>
      <c r="DA341" s="64"/>
      <c r="DB341" s="64"/>
      <c r="DC341" s="64"/>
      <c r="DD341" s="64"/>
      <c r="DE341" s="64"/>
      <c r="DF341" s="64"/>
      <c r="DG341" s="64"/>
      <c r="DH341" s="64"/>
      <c r="DI341" s="64"/>
      <c r="DJ341" s="64"/>
      <c r="DK341" s="64"/>
      <c r="DL341" s="64"/>
      <c r="DM341" s="64"/>
      <c r="DN341" s="64"/>
      <c r="DO341" s="64"/>
      <c r="DP341" s="64"/>
      <c r="DQ341" s="64"/>
      <c r="DR341" s="64"/>
      <c r="DS341" s="64"/>
    </row>
    <row r="342" spans="1:123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  <c r="CZ342" s="64"/>
      <c r="DA342" s="64"/>
      <c r="DB342" s="64"/>
      <c r="DC342" s="64"/>
      <c r="DD342" s="64"/>
      <c r="DE342" s="64"/>
      <c r="DF342" s="64"/>
      <c r="DG342" s="64"/>
      <c r="DH342" s="64"/>
      <c r="DI342" s="64"/>
      <c r="DJ342" s="64"/>
      <c r="DK342" s="64"/>
      <c r="DL342" s="64"/>
      <c r="DM342" s="64"/>
      <c r="DN342" s="64"/>
      <c r="DO342" s="64"/>
      <c r="DP342" s="64"/>
      <c r="DQ342" s="64"/>
      <c r="DR342" s="64"/>
      <c r="DS342" s="64"/>
    </row>
    <row r="343" spans="1:123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  <c r="CZ343" s="64"/>
      <c r="DA343" s="64"/>
      <c r="DB343" s="64"/>
      <c r="DC343" s="64"/>
      <c r="DD343" s="64"/>
      <c r="DE343" s="64"/>
      <c r="DF343" s="64"/>
      <c r="DG343" s="64"/>
      <c r="DH343" s="64"/>
      <c r="DI343" s="64"/>
      <c r="DJ343" s="64"/>
      <c r="DK343" s="64"/>
      <c r="DL343" s="64"/>
      <c r="DM343" s="64"/>
      <c r="DN343" s="64"/>
      <c r="DO343" s="64"/>
      <c r="DP343" s="64"/>
      <c r="DQ343" s="64"/>
      <c r="DR343" s="64"/>
      <c r="DS343" s="64"/>
    </row>
    <row r="344" spans="1:123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  <c r="CZ344" s="64"/>
      <c r="DA344" s="64"/>
      <c r="DB344" s="64"/>
      <c r="DC344" s="64"/>
      <c r="DD344" s="64"/>
      <c r="DE344" s="64"/>
      <c r="DF344" s="64"/>
      <c r="DG344" s="64"/>
      <c r="DH344" s="64"/>
      <c r="DI344" s="64"/>
      <c r="DJ344" s="64"/>
      <c r="DK344" s="64"/>
      <c r="DL344" s="64"/>
      <c r="DM344" s="64"/>
      <c r="DN344" s="64"/>
      <c r="DO344" s="64"/>
      <c r="DP344" s="64"/>
      <c r="DQ344" s="64"/>
      <c r="DR344" s="64"/>
      <c r="DS344" s="64"/>
    </row>
    <row r="345" spans="1:123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  <c r="CZ345" s="64"/>
      <c r="DA345" s="64"/>
      <c r="DB345" s="64"/>
      <c r="DC345" s="64"/>
      <c r="DD345" s="64"/>
      <c r="DE345" s="64"/>
      <c r="DF345" s="64"/>
      <c r="DG345" s="64"/>
      <c r="DH345" s="64"/>
      <c r="DI345" s="64"/>
      <c r="DJ345" s="64"/>
      <c r="DK345" s="64"/>
      <c r="DL345" s="64"/>
      <c r="DM345" s="64"/>
      <c r="DN345" s="64"/>
      <c r="DO345" s="64"/>
      <c r="DP345" s="64"/>
      <c r="DQ345" s="64"/>
      <c r="DR345" s="64"/>
      <c r="DS345" s="64"/>
    </row>
    <row r="346" spans="1:123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  <c r="CZ346" s="64"/>
      <c r="DA346" s="64"/>
      <c r="DB346" s="64"/>
      <c r="DC346" s="64"/>
      <c r="DD346" s="64"/>
      <c r="DE346" s="64"/>
      <c r="DF346" s="64"/>
      <c r="DG346" s="64"/>
      <c r="DH346" s="64"/>
      <c r="DI346" s="64"/>
      <c r="DJ346" s="64"/>
      <c r="DK346" s="64"/>
      <c r="DL346" s="64"/>
      <c r="DM346" s="64"/>
      <c r="DN346" s="64"/>
      <c r="DO346" s="64"/>
      <c r="DP346" s="64"/>
      <c r="DQ346" s="64"/>
      <c r="DR346" s="64"/>
      <c r="DS346" s="64"/>
    </row>
    <row r="347" spans="1:123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  <c r="CZ347" s="64"/>
      <c r="DA347" s="64"/>
      <c r="DB347" s="64"/>
      <c r="DC347" s="64"/>
      <c r="DD347" s="64"/>
      <c r="DE347" s="64"/>
      <c r="DF347" s="64"/>
      <c r="DG347" s="64"/>
      <c r="DH347" s="64"/>
      <c r="DI347" s="64"/>
      <c r="DJ347" s="64"/>
      <c r="DK347" s="64"/>
      <c r="DL347" s="64"/>
      <c r="DM347" s="64"/>
      <c r="DN347" s="64"/>
      <c r="DO347" s="64"/>
      <c r="DP347" s="64"/>
      <c r="DQ347" s="64"/>
      <c r="DR347" s="64"/>
      <c r="DS347" s="64"/>
    </row>
    <row r="348" spans="1:123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  <c r="CZ348" s="64"/>
      <c r="DA348" s="64"/>
      <c r="DB348" s="64"/>
      <c r="DC348" s="64"/>
      <c r="DD348" s="64"/>
      <c r="DE348" s="64"/>
      <c r="DF348" s="64"/>
      <c r="DG348" s="64"/>
      <c r="DH348" s="64"/>
      <c r="DI348" s="64"/>
      <c r="DJ348" s="64"/>
      <c r="DK348" s="64"/>
      <c r="DL348" s="64"/>
      <c r="DM348" s="64"/>
      <c r="DN348" s="64"/>
      <c r="DO348" s="64"/>
      <c r="DP348" s="64"/>
      <c r="DQ348" s="64"/>
      <c r="DR348" s="64"/>
      <c r="DS348" s="64"/>
    </row>
    <row r="349" spans="1:123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  <c r="CZ349" s="64"/>
      <c r="DA349" s="64"/>
      <c r="DB349" s="64"/>
      <c r="DC349" s="64"/>
      <c r="DD349" s="64"/>
      <c r="DE349" s="64"/>
      <c r="DF349" s="64"/>
      <c r="DG349" s="64"/>
      <c r="DH349" s="64"/>
      <c r="DI349" s="64"/>
      <c r="DJ349" s="64"/>
      <c r="DK349" s="64"/>
      <c r="DL349" s="64"/>
      <c r="DM349" s="64"/>
      <c r="DN349" s="64"/>
      <c r="DO349" s="64"/>
      <c r="DP349" s="64"/>
      <c r="DQ349" s="64"/>
      <c r="DR349" s="64"/>
      <c r="DS349" s="64"/>
    </row>
    <row r="350" spans="1:123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  <c r="CZ350" s="64"/>
      <c r="DA350" s="64"/>
      <c r="DB350" s="64"/>
      <c r="DC350" s="64"/>
      <c r="DD350" s="64"/>
      <c r="DE350" s="64"/>
      <c r="DF350" s="64"/>
      <c r="DG350" s="64"/>
      <c r="DH350" s="64"/>
      <c r="DI350" s="64"/>
      <c r="DJ350" s="64"/>
      <c r="DK350" s="64"/>
      <c r="DL350" s="64"/>
      <c r="DM350" s="64"/>
      <c r="DN350" s="64"/>
      <c r="DO350" s="64"/>
      <c r="DP350" s="64"/>
      <c r="DQ350" s="64"/>
      <c r="DR350" s="64"/>
      <c r="DS350" s="64"/>
    </row>
    <row r="351" spans="1:123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  <c r="CZ351" s="64"/>
      <c r="DA351" s="64"/>
      <c r="DB351" s="64"/>
      <c r="DC351" s="64"/>
      <c r="DD351" s="64"/>
      <c r="DE351" s="64"/>
      <c r="DF351" s="64"/>
      <c r="DG351" s="64"/>
      <c r="DH351" s="64"/>
      <c r="DI351" s="64"/>
      <c r="DJ351" s="64"/>
      <c r="DK351" s="64"/>
      <c r="DL351" s="64"/>
      <c r="DM351" s="64"/>
      <c r="DN351" s="64"/>
      <c r="DO351" s="64"/>
      <c r="DP351" s="64"/>
      <c r="DQ351" s="64"/>
      <c r="DR351" s="64"/>
      <c r="DS351" s="64"/>
    </row>
    <row r="352" spans="1:123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  <c r="CZ352" s="64"/>
      <c r="DA352" s="64"/>
      <c r="DB352" s="64"/>
      <c r="DC352" s="64"/>
      <c r="DD352" s="64"/>
      <c r="DE352" s="64"/>
      <c r="DF352" s="64"/>
      <c r="DG352" s="64"/>
      <c r="DH352" s="64"/>
      <c r="DI352" s="64"/>
      <c r="DJ352" s="64"/>
      <c r="DK352" s="64"/>
      <c r="DL352" s="64"/>
      <c r="DM352" s="64"/>
      <c r="DN352" s="64"/>
      <c r="DO352" s="64"/>
      <c r="DP352" s="64"/>
      <c r="DQ352" s="64"/>
      <c r="DR352" s="64"/>
      <c r="DS352" s="64"/>
    </row>
    <row r="353" spans="1:123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  <c r="CZ353" s="64"/>
      <c r="DA353" s="64"/>
      <c r="DB353" s="64"/>
      <c r="DC353" s="64"/>
      <c r="DD353" s="64"/>
      <c r="DE353" s="64"/>
      <c r="DF353" s="64"/>
      <c r="DG353" s="64"/>
      <c r="DH353" s="64"/>
      <c r="DI353" s="64"/>
      <c r="DJ353" s="64"/>
      <c r="DK353" s="64"/>
      <c r="DL353" s="64"/>
      <c r="DM353" s="64"/>
      <c r="DN353" s="64"/>
      <c r="DO353" s="64"/>
      <c r="DP353" s="64"/>
      <c r="DQ353" s="64"/>
      <c r="DR353" s="64"/>
      <c r="DS353" s="64"/>
    </row>
    <row r="354" spans="1:123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  <c r="CZ354" s="64"/>
      <c r="DA354" s="64"/>
      <c r="DB354" s="64"/>
      <c r="DC354" s="64"/>
      <c r="DD354" s="64"/>
      <c r="DE354" s="64"/>
      <c r="DF354" s="64"/>
      <c r="DG354" s="64"/>
      <c r="DH354" s="64"/>
      <c r="DI354" s="64"/>
      <c r="DJ354" s="64"/>
      <c r="DK354" s="64"/>
      <c r="DL354" s="64"/>
      <c r="DM354" s="64"/>
      <c r="DN354" s="64"/>
      <c r="DO354" s="64"/>
      <c r="DP354" s="64"/>
      <c r="DQ354" s="64"/>
      <c r="DR354" s="64"/>
      <c r="DS354" s="64"/>
    </row>
    <row r="355" spans="1:123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  <c r="CZ355" s="64"/>
      <c r="DA355" s="64"/>
      <c r="DB355" s="64"/>
      <c r="DC355" s="64"/>
      <c r="DD355" s="64"/>
      <c r="DE355" s="64"/>
      <c r="DF355" s="64"/>
      <c r="DG355" s="64"/>
      <c r="DH355" s="64"/>
      <c r="DI355" s="64"/>
      <c r="DJ355" s="64"/>
      <c r="DK355" s="64"/>
      <c r="DL355" s="64"/>
      <c r="DM355" s="64"/>
      <c r="DN355" s="64"/>
      <c r="DO355" s="64"/>
      <c r="DP355" s="64"/>
      <c r="DQ355" s="64"/>
      <c r="DR355" s="64"/>
      <c r="DS355" s="64"/>
    </row>
    <row r="356" spans="1:123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  <c r="CZ356" s="64"/>
      <c r="DA356" s="64"/>
      <c r="DB356" s="64"/>
      <c r="DC356" s="64"/>
      <c r="DD356" s="64"/>
      <c r="DE356" s="64"/>
      <c r="DF356" s="64"/>
      <c r="DG356" s="64"/>
      <c r="DH356" s="64"/>
      <c r="DI356" s="64"/>
      <c r="DJ356" s="64"/>
      <c r="DK356" s="64"/>
      <c r="DL356" s="64"/>
      <c r="DM356" s="64"/>
      <c r="DN356" s="64"/>
      <c r="DO356" s="64"/>
      <c r="DP356" s="64"/>
      <c r="DQ356" s="64"/>
      <c r="DR356" s="64"/>
      <c r="DS356" s="64"/>
    </row>
    <row r="357" spans="1:123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  <c r="CZ357" s="64"/>
      <c r="DA357" s="64"/>
      <c r="DB357" s="64"/>
      <c r="DC357" s="64"/>
      <c r="DD357" s="64"/>
      <c r="DE357" s="64"/>
      <c r="DF357" s="64"/>
      <c r="DG357" s="64"/>
      <c r="DH357" s="64"/>
      <c r="DI357" s="64"/>
      <c r="DJ357" s="64"/>
      <c r="DK357" s="64"/>
      <c r="DL357" s="64"/>
      <c r="DM357" s="64"/>
      <c r="DN357" s="64"/>
      <c r="DO357" s="64"/>
      <c r="DP357" s="64"/>
      <c r="DQ357" s="64"/>
      <c r="DR357" s="64"/>
      <c r="DS357" s="64"/>
    </row>
    <row r="358" spans="1:123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  <c r="CZ358" s="64"/>
      <c r="DA358" s="64"/>
      <c r="DB358" s="64"/>
      <c r="DC358" s="64"/>
      <c r="DD358" s="64"/>
      <c r="DE358" s="64"/>
      <c r="DF358" s="64"/>
      <c r="DG358" s="64"/>
      <c r="DH358" s="64"/>
      <c r="DI358" s="64"/>
      <c r="DJ358" s="64"/>
      <c r="DK358" s="64"/>
      <c r="DL358" s="64"/>
      <c r="DM358" s="64"/>
      <c r="DN358" s="64"/>
      <c r="DO358" s="64"/>
      <c r="DP358" s="64"/>
      <c r="DQ358" s="64"/>
      <c r="DR358" s="64"/>
      <c r="DS358" s="64"/>
    </row>
    <row r="359" spans="1:123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  <c r="CZ359" s="64"/>
      <c r="DA359" s="64"/>
      <c r="DB359" s="64"/>
      <c r="DC359" s="64"/>
      <c r="DD359" s="64"/>
      <c r="DE359" s="64"/>
      <c r="DF359" s="64"/>
      <c r="DG359" s="64"/>
      <c r="DH359" s="64"/>
      <c r="DI359" s="64"/>
      <c r="DJ359" s="64"/>
      <c r="DK359" s="64"/>
      <c r="DL359" s="64"/>
      <c r="DM359" s="64"/>
      <c r="DN359" s="64"/>
      <c r="DO359" s="64"/>
      <c r="DP359" s="64"/>
      <c r="DQ359" s="64"/>
      <c r="DR359" s="64"/>
      <c r="DS359" s="64"/>
    </row>
    <row r="360" spans="1:123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  <c r="CZ360" s="64"/>
      <c r="DA360" s="64"/>
      <c r="DB360" s="64"/>
      <c r="DC360" s="64"/>
      <c r="DD360" s="64"/>
      <c r="DE360" s="64"/>
      <c r="DF360" s="64"/>
      <c r="DG360" s="64"/>
      <c r="DH360" s="64"/>
      <c r="DI360" s="64"/>
      <c r="DJ360" s="64"/>
      <c r="DK360" s="64"/>
      <c r="DL360" s="64"/>
      <c r="DM360" s="64"/>
      <c r="DN360" s="64"/>
      <c r="DO360" s="64"/>
      <c r="DP360" s="64"/>
      <c r="DQ360" s="64"/>
      <c r="DR360" s="64"/>
      <c r="DS360" s="64"/>
    </row>
    <row r="361" spans="1:123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64"/>
      <c r="BL361" s="64"/>
      <c r="BM361" s="64"/>
      <c r="BN361" s="64"/>
      <c r="BO361" s="64"/>
      <c r="BP361" s="64"/>
      <c r="BQ361" s="64"/>
      <c r="BR361" s="64"/>
      <c r="BS361" s="64"/>
      <c r="BT361" s="64"/>
      <c r="BU361" s="64"/>
      <c r="BV361" s="64"/>
      <c r="BW361" s="64"/>
      <c r="BX361" s="64"/>
      <c r="BY361" s="64"/>
      <c r="BZ361" s="64"/>
      <c r="CA361" s="64"/>
      <c r="CB361" s="64"/>
      <c r="CC361" s="64"/>
      <c r="CD361" s="64"/>
      <c r="CE361" s="64"/>
      <c r="CF361" s="64"/>
      <c r="CG361" s="64"/>
      <c r="CH361" s="64"/>
      <c r="CI361" s="64"/>
      <c r="CJ361" s="64"/>
      <c r="CK361" s="64"/>
      <c r="CL361" s="64"/>
      <c r="CM361" s="64"/>
      <c r="CN361" s="64"/>
      <c r="CO361" s="64"/>
      <c r="CP361" s="64"/>
      <c r="CQ361" s="64"/>
      <c r="CR361" s="64"/>
      <c r="CS361" s="64"/>
      <c r="CT361" s="64"/>
      <c r="CU361" s="64"/>
      <c r="CV361" s="64"/>
      <c r="CW361" s="64"/>
      <c r="CX361" s="64"/>
      <c r="CY361" s="64"/>
      <c r="CZ361" s="64"/>
      <c r="DA361" s="64"/>
      <c r="DB361" s="64"/>
      <c r="DC361" s="64"/>
      <c r="DD361" s="64"/>
      <c r="DE361" s="64"/>
      <c r="DF361" s="64"/>
      <c r="DG361" s="64"/>
      <c r="DH361" s="64"/>
      <c r="DI361" s="64"/>
      <c r="DJ361" s="64"/>
      <c r="DK361" s="64"/>
      <c r="DL361" s="64"/>
      <c r="DM361" s="64"/>
      <c r="DN361" s="64"/>
      <c r="DO361" s="64"/>
      <c r="DP361" s="64"/>
      <c r="DQ361" s="64"/>
      <c r="DR361" s="64"/>
      <c r="DS361" s="64"/>
    </row>
    <row r="362" spans="1:123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  <c r="BH362" s="64"/>
      <c r="BI362" s="64"/>
      <c r="BJ362" s="64"/>
      <c r="BK362" s="64"/>
      <c r="BL362" s="64"/>
      <c r="BM362" s="64"/>
      <c r="BN362" s="64"/>
      <c r="BO362" s="64"/>
      <c r="BP362" s="64"/>
      <c r="BQ362" s="64"/>
      <c r="BR362" s="64"/>
      <c r="BS362" s="64"/>
      <c r="BT362" s="64"/>
      <c r="BU362" s="64"/>
      <c r="BV362" s="64"/>
      <c r="BW362" s="64"/>
      <c r="BX362" s="64"/>
      <c r="BY362" s="64"/>
      <c r="BZ362" s="64"/>
      <c r="CA362" s="64"/>
      <c r="CB362" s="64"/>
      <c r="CC362" s="64"/>
      <c r="CD362" s="64"/>
      <c r="CE362" s="64"/>
      <c r="CF362" s="64"/>
      <c r="CG362" s="64"/>
      <c r="CH362" s="64"/>
      <c r="CI362" s="64"/>
      <c r="CJ362" s="64"/>
      <c r="CK362" s="64"/>
      <c r="CL362" s="64"/>
      <c r="CM362" s="64"/>
      <c r="CN362" s="64"/>
      <c r="CO362" s="64"/>
      <c r="CP362" s="64"/>
      <c r="CQ362" s="64"/>
      <c r="CR362" s="64"/>
      <c r="CS362" s="64"/>
      <c r="CT362" s="64"/>
      <c r="CU362" s="64"/>
      <c r="CV362" s="64"/>
      <c r="CW362" s="64"/>
      <c r="CX362" s="64"/>
      <c r="CY362" s="64"/>
      <c r="CZ362" s="64"/>
      <c r="DA362" s="64"/>
      <c r="DB362" s="64"/>
      <c r="DC362" s="64"/>
      <c r="DD362" s="64"/>
      <c r="DE362" s="64"/>
      <c r="DF362" s="64"/>
      <c r="DG362" s="64"/>
      <c r="DH362" s="64"/>
      <c r="DI362" s="64"/>
      <c r="DJ362" s="64"/>
      <c r="DK362" s="64"/>
      <c r="DL362" s="64"/>
      <c r="DM362" s="64"/>
      <c r="DN362" s="64"/>
      <c r="DO362" s="64"/>
      <c r="DP362" s="64"/>
      <c r="DQ362" s="64"/>
      <c r="DR362" s="64"/>
      <c r="DS362" s="64"/>
    </row>
    <row r="363" spans="1:123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B363" s="64"/>
      <c r="CC363" s="64"/>
      <c r="CD363" s="64"/>
      <c r="CE363" s="64"/>
      <c r="CF363" s="64"/>
      <c r="CG363" s="64"/>
      <c r="CH363" s="64"/>
      <c r="CI363" s="64"/>
      <c r="CJ363" s="64"/>
      <c r="CK363" s="64"/>
      <c r="CL363" s="64"/>
      <c r="CM363" s="64"/>
      <c r="CN363" s="64"/>
      <c r="CO363" s="64"/>
      <c r="CP363" s="64"/>
      <c r="CQ363" s="64"/>
      <c r="CR363" s="64"/>
      <c r="CS363" s="64"/>
      <c r="CT363" s="64"/>
      <c r="CU363" s="64"/>
      <c r="CV363" s="64"/>
      <c r="CW363" s="64"/>
      <c r="CX363" s="64"/>
      <c r="CY363" s="64"/>
      <c r="CZ363" s="64"/>
      <c r="DA363" s="64"/>
      <c r="DB363" s="64"/>
      <c r="DC363" s="64"/>
      <c r="DD363" s="64"/>
      <c r="DE363" s="64"/>
      <c r="DF363" s="64"/>
      <c r="DG363" s="64"/>
      <c r="DH363" s="64"/>
      <c r="DI363" s="64"/>
      <c r="DJ363" s="64"/>
      <c r="DK363" s="64"/>
      <c r="DL363" s="64"/>
      <c r="DM363" s="64"/>
      <c r="DN363" s="64"/>
      <c r="DO363" s="64"/>
      <c r="DP363" s="64"/>
      <c r="DQ363" s="64"/>
      <c r="DR363" s="64"/>
      <c r="DS363" s="64"/>
    </row>
    <row r="364" spans="1:123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4"/>
      <c r="BN364" s="64"/>
      <c r="BO364" s="64"/>
      <c r="BP364" s="64"/>
      <c r="BQ364" s="64"/>
      <c r="BR364" s="64"/>
      <c r="BS364" s="64"/>
      <c r="BT364" s="64"/>
      <c r="BU364" s="64"/>
      <c r="BV364" s="64"/>
      <c r="BW364" s="64"/>
      <c r="BX364" s="64"/>
      <c r="BY364" s="64"/>
      <c r="BZ364" s="64"/>
      <c r="CA364" s="64"/>
      <c r="CB364" s="64"/>
      <c r="CC364" s="64"/>
      <c r="CD364" s="64"/>
      <c r="CE364" s="64"/>
      <c r="CF364" s="64"/>
      <c r="CG364" s="64"/>
      <c r="CH364" s="64"/>
      <c r="CI364" s="64"/>
      <c r="CJ364" s="64"/>
      <c r="CK364" s="64"/>
      <c r="CL364" s="64"/>
      <c r="CM364" s="64"/>
      <c r="CN364" s="64"/>
      <c r="CO364" s="64"/>
      <c r="CP364" s="64"/>
      <c r="CQ364" s="64"/>
      <c r="CR364" s="64"/>
      <c r="CS364" s="64"/>
      <c r="CT364" s="64"/>
      <c r="CU364" s="64"/>
      <c r="CV364" s="64"/>
      <c r="CW364" s="64"/>
      <c r="CX364" s="64"/>
      <c r="CY364" s="64"/>
      <c r="CZ364" s="64"/>
      <c r="DA364" s="64"/>
      <c r="DB364" s="64"/>
      <c r="DC364" s="64"/>
      <c r="DD364" s="64"/>
      <c r="DE364" s="64"/>
      <c r="DF364" s="64"/>
      <c r="DG364" s="64"/>
      <c r="DH364" s="64"/>
      <c r="DI364" s="64"/>
      <c r="DJ364" s="64"/>
      <c r="DK364" s="64"/>
      <c r="DL364" s="64"/>
      <c r="DM364" s="64"/>
      <c r="DN364" s="64"/>
      <c r="DO364" s="64"/>
      <c r="DP364" s="64"/>
      <c r="DQ364" s="64"/>
      <c r="DR364" s="64"/>
      <c r="DS364" s="64"/>
    </row>
    <row r="365" spans="1:123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  <c r="BL365" s="64"/>
      <c r="BM365" s="64"/>
      <c r="BN365" s="64"/>
      <c r="BO365" s="64"/>
      <c r="BP365" s="64"/>
      <c r="BQ365" s="64"/>
      <c r="BR365" s="64"/>
      <c r="BS365" s="64"/>
      <c r="BT365" s="64"/>
      <c r="BU365" s="64"/>
      <c r="BV365" s="64"/>
      <c r="BW365" s="64"/>
      <c r="BX365" s="64"/>
      <c r="BY365" s="64"/>
      <c r="BZ365" s="64"/>
      <c r="CA365" s="64"/>
      <c r="CB365" s="64"/>
      <c r="CC365" s="64"/>
      <c r="CD365" s="64"/>
      <c r="CE365" s="64"/>
      <c r="CF365" s="64"/>
      <c r="CG365" s="64"/>
      <c r="CH365" s="64"/>
      <c r="CI365" s="64"/>
      <c r="CJ365" s="64"/>
      <c r="CK365" s="64"/>
      <c r="CL365" s="64"/>
      <c r="CM365" s="64"/>
      <c r="CN365" s="64"/>
      <c r="CO365" s="64"/>
      <c r="CP365" s="64"/>
      <c r="CQ365" s="64"/>
      <c r="CR365" s="64"/>
      <c r="CS365" s="64"/>
      <c r="CT365" s="64"/>
      <c r="CU365" s="64"/>
      <c r="CV365" s="64"/>
      <c r="CW365" s="64"/>
      <c r="CX365" s="64"/>
      <c r="CY365" s="64"/>
      <c r="CZ365" s="64"/>
      <c r="DA365" s="64"/>
      <c r="DB365" s="64"/>
      <c r="DC365" s="64"/>
      <c r="DD365" s="64"/>
      <c r="DE365" s="64"/>
      <c r="DF365" s="64"/>
      <c r="DG365" s="64"/>
      <c r="DH365" s="64"/>
      <c r="DI365" s="64"/>
      <c r="DJ365" s="64"/>
      <c r="DK365" s="64"/>
      <c r="DL365" s="64"/>
      <c r="DM365" s="64"/>
      <c r="DN365" s="64"/>
      <c r="DO365" s="64"/>
      <c r="DP365" s="64"/>
      <c r="DQ365" s="64"/>
      <c r="DR365" s="64"/>
      <c r="DS365" s="64"/>
    </row>
    <row r="366" spans="1:123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  <c r="BL366" s="64"/>
      <c r="BM366" s="64"/>
      <c r="BN366" s="64"/>
      <c r="BO366" s="64"/>
      <c r="BP366" s="64"/>
      <c r="BQ366" s="64"/>
      <c r="BR366" s="64"/>
      <c r="BS366" s="64"/>
      <c r="BT366" s="64"/>
      <c r="BU366" s="64"/>
      <c r="BV366" s="64"/>
      <c r="BW366" s="64"/>
      <c r="BX366" s="64"/>
      <c r="BY366" s="64"/>
      <c r="BZ366" s="64"/>
      <c r="CA366" s="64"/>
      <c r="CB366" s="64"/>
      <c r="CC366" s="64"/>
      <c r="CD366" s="64"/>
      <c r="CE366" s="64"/>
      <c r="CF366" s="64"/>
      <c r="CG366" s="64"/>
      <c r="CH366" s="64"/>
      <c r="CI366" s="64"/>
      <c r="CJ366" s="64"/>
      <c r="CK366" s="64"/>
      <c r="CL366" s="64"/>
      <c r="CM366" s="64"/>
      <c r="CN366" s="64"/>
      <c r="CO366" s="64"/>
      <c r="CP366" s="64"/>
      <c r="CQ366" s="64"/>
      <c r="CR366" s="64"/>
      <c r="CS366" s="64"/>
      <c r="CT366" s="64"/>
      <c r="CU366" s="64"/>
      <c r="CV366" s="64"/>
      <c r="CW366" s="64"/>
      <c r="CX366" s="64"/>
      <c r="CY366" s="64"/>
      <c r="CZ366" s="64"/>
      <c r="DA366" s="64"/>
      <c r="DB366" s="64"/>
      <c r="DC366" s="64"/>
      <c r="DD366" s="64"/>
      <c r="DE366" s="64"/>
      <c r="DF366" s="64"/>
      <c r="DG366" s="64"/>
      <c r="DH366" s="64"/>
      <c r="DI366" s="64"/>
      <c r="DJ366" s="64"/>
      <c r="DK366" s="64"/>
      <c r="DL366" s="64"/>
      <c r="DM366" s="64"/>
      <c r="DN366" s="64"/>
      <c r="DO366" s="64"/>
      <c r="DP366" s="64"/>
      <c r="DQ366" s="64"/>
      <c r="DR366" s="64"/>
      <c r="DS366" s="64"/>
    </row>
    <row r="367" spans="1:123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  <c r="BL367" s="64"/>
      <c r="BM367" s="64"/>
      <c r="BN367" s="64"/>
      <c r="BO367" s="64"/>
      <c r="BP367" s="64"/>
      <c r="BQ367" s="64"/>
      <c r="BR367" s="64"/>
      <c r="BS367" s="64"/>
      <c r="BT367" s="64"/>
      <c r="BU367" s="64"/>
      <c r="BV367" s="64"/>
      <c r="BW367" s="64"/>
      <c r="BX367" s="64"/>
      <c r="BY367" s="64"/>
      <c r="BZ367" s="64"/>
      <c r="CA367" s="64"/>
      <c r="CB367" s="64"/>
      <c r="CC367" s="64"/>
      <c r="CD367" s="64"/>
      <c r="CE367" s="64"/>
      <c r="CF367" s="64"/>
      <c r="CG367" s="64"/>
      <c r="CH367" s="64"/>
      <c r="CI367" s="64"/>
      <c r="CJ367" s="64"/>
      <c r="CK367" s="64"/>
      <c r="CL367" s="64"/>
      <c r="CM367" s="64"/>
      <c r="CN367" s="64"/>
      <c r="CO367" s="64"/>
      <c r="CP367" s="64"/>
      <c r="CQ367" s="64"/>
      <c r="CR367" s="64"/>
      <c r="CS367" s="64"/>
      <c r="CT367" s="64"/>
      <c r="CU367" s="64"/>
      <c r="CV367" s="64"/>
      <c r="CW367" s="64"/>
      <c r="CX367" s="64"/>
      <c r="CY367" s="64"/>
      <c r="CZ367" s="64"/>
      <c r="DA367" s="64"/>
      <c r="DB367" s="64"/>
      <c r="DC367" s="64"/>
      <c r="DD367" s="64"/>
      <c r="DE367" s="64"/>
      <c r="DF367" s="64"/>
      <c r="DG367" s="64"/>
      <c r="DH367" s="64"/>
      <c r="DI367" s="64"/>
      <c r="DJ367" s="64"/>
      <c r="DK367" s="64"/>
      <c r="DL367" s="64"/>
      <c r="DM367" s="64"/>
      <c r="DN367" s="64"/>
      <c r="DO367" s="64"/>
      <c r="DP367" s="64"/>
      <c r="DQ367" s="64"/>
      <c r="DR367" s="64"/>
      <c r="DS367" s="64"/>
    </row>
    <row r="368" spans="1:123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  <c r="BH368" s="64"/>
      <c r="BI368" s="64"/>
      <c r="BJ368" s="64"/>
      <c r="BK368" s="64"/>
      <c r="BL368" s="64"/>
      <c r="BM368" s="64"/>
      <c r="BN368" s="64"/>
      <c r="BO368" s="64"/>
      <c r="BP368" s="64"/>
      <c r="BQ368" s="64"/>
      <c r="BR368" s="64"/>
      <c r="BS368" s="64"/>
      <c r="BT368" s="64"/>
      <c r="BU368" s="64"/>
      <c r="BV368" s="64"/>
      <c r="BW368" s="64"/>
      <c r="BX368" s="64"/>
      <c r="BY368" s="64"/>
      <c r="BZ368" s="64"/>
      <c r="CA368" s="64"/>
      <c r="CB368" s="64"/>
      <c r="CC368" s="64"/>
      <c r="CD368" s="64"/>
      <c r="CE368" s="64"/>
      <c r="CF368" s="64"/>
      <c r="CG368" s="64"/>
      <c r="CH368" s="64"/>
      <c r="CI368" s="64"/>
      <c r="CJ368" s="64"/>
      <c r="CK368" s="64"/>
      <c r="CL368" s="64"/>
      <c r="CM368" s="64"/>
      <c r="CN368" s="64"/>
      <c r="CO368" s="64"/>
      <c r="CP368" s="64"/>
      <c r="CQ368" s="64"/>
      <c r="CR368" s="64"/>
      <c r="CS368" s="64"/>
      <c r="CT368" s="64"/>
      <c r="CU368" s="64"/>
      <c r="CV368" s="64"/>
      <c r="CW368" s="64"/>
      <c r="CX368" s="64"/>
      <c r="CY368" s="64"/>
      <c r="CZ368" s="64"/>
      <c r="DA368" s="64"/>
      <c r="DB368" s="64"/>
      <c r="DC368" s="64"/>
      <c r="DD368" s="64"/>
      <c r="DE368" s="64"/>
      <c r="DF368" s="64"/>
      <c r="DG368" s="64"/>
      <c r="DH368" s="64"/>
      <c r="DI368" s="64"/>
      <c r="DJ368" s="64"/>
      <c r="DK368" s="64"/>
      <c r="DL368" s="64"/>
      <c r="DM368" s="64"/>
      <c r="DN368" s="64"/>
      <c r="DO368" s="64"/>
      <c r="DP368" s="64"/>
      <c r="DQ368" s="64"/>
      <c r="DR368" s="64"/>
      <c r="DS368" s="64"/>
    </row>
    <row r="369" spans="1:123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  <c r="BC369" s="64"/>
      <c r="BD369" s="64"/>
      <c r="BE369" s="64"/>
      <c r="BF369" s="64"/>
      <c r="BG369" s="64"/>
      <c r="BH369" s="64"/>
      <c r="BI369" s="64"/>
      <c r="BJ369" s="64"/>
      <c r="BK369" s="64"/>
      <c r="BL369" s="64"/>
      <c r="BM369" s="64"/>
      <c r="BN369" s="64"/>
      <c r="BO369" s="64"/>
      <c r="BP369" s="64"/>
      <c r="BQ369" s="64"/>
      <c r="BR369" s="64"/>
      <c r="BS369" s="64"/>
      <c r="BT369" s="64"/>
      <c r="BU369" s="64"/>
      <c r="BV369" s="64"/>
      <c r="BW369" s="64"/>
      <c r="BX369" s="64"/>
      <c r="BY369" s="64"/>
      <c r="BZ369" s="64"/>
      <c r="CA369" s="64"/>
      <c r="CB369" s="64"/>
      <c r="CC369" s="64"/>
      <c r="CD369" s="64"/>
      <c r="CE369" s="64"/>
      <c r="CF369" s="64"/>
      <c r="CG369" s="64"/>
      <c r="CH369" s="64"/>
      <c r="CI369" s="64"/>
      <c r="CJ369" s="64"/>
      <c r="CK369" s="64"/>
      <c r="CL369" s="64"/>
      <c r="CM369" s="64"/>
      <c r="CN369" s="64"/>
      <c r="CO369" s="64"/>
      <c r="CP369" s="64"/>
      <c r="CQ369" s="64"/>
      <c r="CR369" s="64"/>
      <c r="CS369" s="64"/>
      <c r="CT369" s="64"/>
      <c r="CU369" s="64"/>
      <c r="CV369" s="64"/>
      <c r="CW369" s="64"/>
      <c r="CX369" s="64"/>
      <c r="CY369" s="64"/>
      <c r="CZ369" s="64"/>
      <c r="DA369" s="64"/>
      <c r="DB369" s="64"/>
      <c r="DC369" s="64"/>
      <c r="DD369" s="64"/>
      <c r="DE369" s="64"/>
      <c r="DF369" s="64"/>
      <c r="DG369" s="64"/>
      <c r="DH369" s="64"/>
      <c r="DI369" s="64"/>
      <c r="DJ369" s="64"/>
      <c r="DK369" s="64"/>
      <c r="DL369" s="64"/>
      <c r="DM369" s="64"/>
      <c r="DN369" s="64"/>
      <c r="DO369" s="64"/>
      <c r="DP369" s="64"/>
      <c r="DQ369" s="64"/>
      <c r="DR369" s="64"/>
      <c r="DS369" s="64"/>
    </row>
    <row r="370" spans="1:123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  <c r="BH370" s="64"/>
      <c r="BI370" s="64"/>
      <c r="BJ370" s="64"/>
      <c r="BK370" s="64"/>
      <c r="BL370" s="64"/>
      <c r="BM370" s="64"/>
      <c r="BN370" s="64"/>
      <c r="BO370" s="64"/>
      <c r="BP370" s="64"/>
      <c r="BQ370" s="64"/>
      <c r="BR370" s="64"/>
      <c r="BS370" s="64"/>
      <c r="BT370" s="64"/>
      <c r="BU370" s="64"/>
      <c r="BV370" s="64"/>
      <c r="BW370" s="64"/>
      <c r="BX370" s="64"/>
      <c r="BY370" s="64"/>
      <c r="BZ370" s="64"/>
      <c r="CA370" s="64"/>
      <c r="CB370" s="64"/>
      <c r="CC370" s="64"/>
      <c r="CD370" s="64"/>
      <c r="CE370" s="64"/>
      <c r="CF370" s="64"/>
      <c r="CG370" s="64"/>
      <c r="CH370" s="64"/>
      <c r="CI370" s="64"/>
      <c r="CJ370" s="64"/>
      <c r="CK370" s="64"/>
      <c r="CL370" s="64"/>
      <c r="CM370" s="64"/>
      <c r="CN370" s="64"/>
      <c r="CO370" s="64"/>
      <c r="CP370" s="64"/>
      <c r="CQ370" s="64"/>
      <c r="CR370" s="64"/>
      <c r="CS370" s="64"/>
      <c r="CT370" s="64"/>
      <c r="CU370" s="64"/>
      <c r="CV370" s="64"/>
      <c r="CW370" s="64"/>
      <c r="CX370" s="64"/>
      <c r="CY370" s="64"/>
      <c r="CZ370" s="64"/>
      <c r="DA370" s="64"/>
      <c r="DB370" s="64"/>
      <c r="DC370" s="64"/>
      <c r="DD370" s="64"/>
      <c r="DE370" s="64"/>
      <c r="DF370" s="64"/>
      <c r="DG370" s="64"/>
      <c r="DH370" s="64"/>
      <c r="DI370" s="64"/>
      <c r="DJ370" s="64"/>
      <c r="DK370" s="64"/>
      <c r="DL370" s="64"/>
      <c r="DM370" s="64"/>
      <c r="DN370" s="64"/>
      <c r="DO370" s="64"/>
      <c r="DP370" s="64"/>
      <c r="DQ370" s="64"/>
      <c r="DR370" s="64"/>
      <c r="DS370" s="64"/>
    </row>
    <row r="371" spans="1:123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64"/>
      <c r="CI371" s="64"/>
      <c r="CJ371" s="64"/>
      <c r="CK371" s="64"/>
      <c r="CL371" s="64"/>
      <c r="CM371" s="64"/>
      <c r="CN371" s="64"/>
      <c r="CO371" s="64"/>
      <c r="CP371" s="64"/>
      <c r="CQ371" s="64"/>
      <c r="CR371" s="64"/>
      <c r="CS371" s="64"/>
      <c r="CT371" s="64"/>
      <c r="CU371" s="64"/>
      <c r="CV371" s="64"/>
      <c r="CW371" s="64"/>
      <c r="CX371" s="64"/>
      <c r="CY371" s="64"/>
      <c r="CZ371" s="64"/>
      <c r="DA371" s="64"/>
      <c r="DB371" s="64"/>
      <c r="DC371" s="64"/>
      <c r="DD371" s="64"/>
      <c r="DE371" s="64"/>
      <c r="DF371" s="64"/>
      <c r="DG371" s="64"/>
      <c r="DH371" s="64"/>
      <c r="DI371" s="64"/>
      <c r="DJ371" s="64"/>
      <c r="DK371" s="64"/>
      <c r="DL371" s="64"/>
      <c r="DM371" s="64"/>
      <c r="DN371" s="64"/>
      <c r="DO371" s="64"/>
      <c r="DP371" s="64"/>
      <c r="DQ371" s="64"/>
      <c r="DR371" s="64"/>
      <c r="DS371" s="64"/>
    </row>
    <row r="372" spans="1:123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64"/>
      <c r="CI372" s="64"/>
      <c r="CJ372" s="64"/>
      <c r="CK372" s="64"/>
      <c r="CL372" s="64"/>
      <c r="CM372" s="64"/>
      <c r="CN372" s="64"/>
      <c r="CO372" s="64"/>
      <c r="CP372" s="64"/>
      <c r="CQ372" s="64"/>
      <c r="CR372" s="64"/>
      <c r="CS372" s="64"/>
      <c r="CT372" s="64"/>
      <c r="CU372" s="64"/>
      <c r="CV372" s="64"/>
      <c r="CW372" s="64"/>
      <c r="CX372" s="64"/>
      <c r="CY372" s="64"/>
      <c r="CZ372" s="64"/>
      <c r="DA372" s="64"/>
      <c r="DB372" s="64"/>
      <c r="DC372" s="64"/>
      <c r="DD372" s="64"/>
      <c r="DE372" s="64"/>
      <c r="DF372" s="64"/>
      <c r="DG372" s="64"/>
      <c r="DH372" s="64"/>
      <c r="DI372" s="64"/>
      <c r="DJ372" s="64"/>
      <c r="DK372" s="64"/>
      <c r="DL372" s="64"/>
      <c r="DM372" s="64"/>
      <c r="DN372" s="64"/>
      <c r="DO372" s="64"/>
      <c r="DP372" s="64"/>
      <c r="DQ372" s="64"/>
      <c r="DR372" s="64"/>
      <c r="DS372" s="64"/>
    </row>
    <row r="373" spans="1:123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  <c r="BC373" s="64"/>
      <c r="BD373" s="64"/>
      <c r="BE373" s="64"/>
      <c r="BF373" s="64"/>
      <c r="BG373" s="64"/>
      <c r="BH373" s="64"/>
      <c r="BI373" s="64"/>
      <c r="BJ373" s="64"/>
      <c r="BK373" s="64"/>
      <c r="BL373" s="64"/>
      <c r="BM373" s="64"/>
      <c r="BN373" s="64"/>
      <c r="BO373" s="64"/>
      <c r="BP373" s="64"/>
      <c r="BQ373" s="64"/>
      <c r="BR373" s="64"/>
      <c r="BS373" s="64"/>
      <c r="BT373" s="64"/>
      <c r="BU373" s="64"/>
      <c r="BV373" s="64"/>
      <c r="BW373" s="64"/>
      <c r="BX373" s="64"/>
      <c r="BY373" s="64"/>
      <c r="BZ373" s="64"/>
      <c r="CA373" s="64"/>
      <c r="CB373" s="64"/>
      <c r="CC373" s="64"/>
      <c r="CD373" s="64"/>
      <c r="CE373" s="64"/>
      <c r="CF373" s="64"/>
      <c r="CG373" s="64"/>
      <c r="CH373" s="64"/>
      <c r="CI373" s="64"/>
      <c r="CJ373" s="64"/>
      <c r="CK373" s="64"/>
      <c r="CL373" s="64"/>
      <c r="CM373" s="64"/>
      <c r="CN373" s="64"/>
      <c r="CO373" s="64"/>
      <c r="CP373" s="64"/>
      <c r="CQ373" s="64"/>
      <c r="CR373" s="64"/>
      <c r="CS373" s="64"/>
      <c r="CT373" s="64"/>
      <c r="CU373" s="64"/>
      <c r="CV373" s="64"/>
      <c r="CW373" s="64"/>
      <c r="CX373" s="64"/>
      <c r="CY373" s="64"/>
      <c r="CZ373" s="64"/>
      <c r="DA373" s="64"/>
      <c r="DB373" s="64"/>
      <c r="DC373" s="64"/>
      <c r="DD373" s="64"/>
      <c r="DE373" s="64"/>
      <c r="DF373" s="64"/>
      <c r="DG373" s="64"/>
      <c r="DH373" s="64"/>
      <c r="DI373" s="64"/>
      <c r="DJ373" s="64"/>
      <c r="DK373" s="64"/>
      <c r="DL373" s="64"/>
      <c r="DM373" s="64"/>
      <c r="DN373" s="64"/>
      <c r="DO373" s="64"/>
      <c r="DP373" s="64"/>
      <c r="DQ373" s="64"/>
      <c r="DR373" s="64"/>
      <c r="DS373" s="64"/>
    </row>
    <row r="374" spans="1:123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  <c r="BH374" s="64"/>
      <c r="BI374" s="64"/>
      <c r="BJ374" s="64"/>
      <c r="BK374" s="64"/>
      <c r="BL374" s="64"/>
      <c r="BM374" s="64"/>
      <c r="BN374" s="64"/>
      <c r="BO374" s="64"/>
      <c r="BP374" s="64"/>
      <c r="BQ374" s="64"/>
      <c r="BR374" s="64"/>
      <c r="BS374" s="64"/>
      <c r="BT374" s="64"/>
      <c r="BU374" s="64"/>
      <c r="BV374" s="64"/>
      <c r="BW374" s="64"/>
      <c r="BX374" s="64"/>
      <c r="BY374" s="64"/>
      <c r="BZ374" s="64"/>
      <c r="CA374" s="64"/>
      <c r="CB374" s="64"/>
      <c r="CC374" s="64"/>
      <c r="CD374" s="64"/>
      <c r="CE374" s="64"/>
      <c r="CF374" s="64"/>
      <c r="CG374" s="64"/>
      <c r="CH374" s="64"/>
      <c r="CI374" s="64"/>
      <c r="CJ374" s="64"/>
      <c r="CK374" s="64"/>
      <c r="CL374" s="64"/>
      <c r="CM374" s="64"/>
      <c r="CN374" s="64"/>
      <c r="CO374" s="64"/>
      <c r="CP374" s="64"/>
      <c r="CQ374" s="64"/>
      <c r="CR374" s="64"/>
      <c r="CS374" s="64"/>
      <c r="CT374" s="64"/>
      <c r="CU374" s="64"/>
      <c r="CV374" s="64"/>
      <c r="CW374" s="64"/>
      <c r="CX374" s="64"/>
      <c r="CY374" s="64"/>
      <c r="CZ374" s="64"/>
      <c r="DA374" s="64"/>
      <c r="DB374" s="64"/>
      <c r="DC374" s="64"/>
      <c r="DD374" s="64"/>
      <c r="DE374" s="64"/>
      <c r="DF374" s="64"/>
      <c r="DG374" s="64"/>
      <c r="DH374" s="64"/>
      <c r="DI374" s="64"/>
      <c r="DJ374" s="64"/>
      <c r="DK374" s="64"/>
      <c r="DL374" s="64"/>
      <c r="DM374" s="64"/>
      <c r="DN374" s="64"/>
      <c r="DO374" s="64"/>
      <c r="DP374" s="64"/>
      <c r="DQ374" s="64"/>
      <c r="DR374" s="64"/>
      <c r="DS374" s="64"/>
    </row>
    <row r="375" spans="1:123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  <c r="BL375" s="64"/>
      <c r="BM375" s="64"/>
      <c r="BN375" s="64"/>
      <c r="BO375" s="64"/>
      <c r="BP375" s="64"/>
      <c r="BQ375" s="64"/>
      <c r="BR375" s="64"/>
      <c r="BS375" s="64"/>
      <c r="BT375" s="64"/>
      <c r="BU375" s="64"/>
      <c r="BV375" s="64"/>
      <c r="BW375" s="64"/>
      <c r="BX375" s="64"/>
      <c r="BY375" s="64"/>
      <c r="BZ375" s="64"/>
      <c r="CA375" s="64"/>
      <c r="CB375" s="64"/>
      <c r="CC375" s="64"/>
      <c r="CD375" s="64"/>
      <c r="CE375" s="64"/>
      <c r="CF375" s="64"/>
      <c r="CG375" s="64"/>
      <c r="CH375" s="64"/>
      <c r="CI375" s="64"/>
      <c r="CJ375" s="64"/>
      <c r="CK375" s="64"/>
      <c r="CL375" s="64"/>
      <c r="CM375" s="64"/>
      <c r="CN375" s="64"/>
      <c r="CO375" s="64"/>
      <c r="CP375" s="64"/>
      <c r="CQ375" s="64"/>
      <c r="CR375" s="64"/>
      <c r="CS375" s="64"/>
      <c r="CT375" s="64"/>
      <c r="CU375" s="64"/>
      <c r="CV375" s="64"/>
      <c r="CW375" s="64"/>
      <c r="CX375" s="64"/>
      <c r="CY375" s="64"/>
      <c r="CZ375" s="64"/>
      <c r="DA375" s="64"/>
      <c r="DB375" s="64"/>
      <c r="DC375" s="64"/>
      <c r="DD375" s="64"/>
      <c r="DE375" s="64"/>
      <c r="DF375" s="64"/>
      <c r="DG375" s="64"/>
      <c r="DH375" s="64"/>
      <c r="DI375" s="64"/>
      <c r="DJ375" s="64"/>
      <c r="DK375" s="64"/>
      <c r="DL375" s="64"/>
      <c r="DM375" s="64"/>
      <c r="DN375" s="64"/>
      <c r="DO375" s="64"/>
      <c r="DP375" s="64"/>
      <c r="DQ375" s="64"/>
      <c r="DR375" s="64"/>
      <c r="DS375" s="64"/>
    </row>
    <row r="376" spans="1:123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  <c r="BC376" s="64"/>
      <c r="BD376" s="64"/>
      <c r="BE376" s="64"/>
      <c r="BF376" s="64"/>
      <c r="BG376" s="64"/>
      <c r="BH376" s="64"/>
      <c r="BI376" s="64"/>
      <c r="BJ376" s="64"/>
      <c r="BK376" s="64"/>
      <c r="BL376" s="64"/>
      <c r="BM376" s="64"/>
      <c r="BN376" s="64"/>
      <c r="BO376" s="64"/>
      <c r="BP376" s="64"/>
      <c r="BQ376" s="64"/>
      <c r="BR376" s="64"/>
      <c r="BS376" s="64"/>
      <c r="BT376" s="64"/>
      <c r="BU376" s="64"/>
      <c r="BV376" s="64"/>
      <c r="BW376" s="64"/>
      <c r="BX376" s="64"/>
      <c r="BY376" s="64"/>
      <c r="BZ376" s="64"/>
      <c r="CA376" s="64"/>
      <c r="CB376" s="64"/>
      <c r="CC376" s="64"/>
      <c r="CD376" s="64"/>
      <c r="CE376" s="64"/>
      <c r="CF376" s="64"/>
      <c r="CG376" s="64"/>
      <c r="CH376" s="64"/>
      <c r="CI376" s="64"/>
      <c r="CJ376" s="64"/>
      <c r="CK376" s="64"/>
      <c r="CL376" s="64"/>
      <c r="CM376" s="64"/>
      <c r="CN376" s="64"/>
      <c r="CO376" s="64"/>
      <c r="CP376" s="64"/>
      <c r="CQ376" s="64"/>
      <c r="CR376" s="64"/>
      <c r="CS376" s="64"/>
      <c r="CT376" s="64"/>
      <c r="CU376" s="64"/>
      <c r="CV376" s="64"/>
      <c r="CW376" s="64"/>
      <c r="CX376" s="64"/>
      <c r="CY376" s="64"/>
      <c r="CZ376" s="64"/>
      <c r="DA376" s="64"/>
      <c r="DB376" s="64"/>
      <c r="DC376" s="64"/>
      <c r="DD376" s="64"/>
      <c r="DE376" s="64"/>
      <c r="DF376" s="64"/>
      <c r="DG376" s="64"/>
      <c r="DH376" s="64"/>
      <c r="DI376" s="64"/>
      <c r="DJ376" s="64"/>
      <c r="DK376" s="64"/>
      <c r="DL376" s="64"/>
      <c r="DM376" s="64"/>
      <c r="DN376" s="64"/>
      <c r="DO376" s="64"/>
      <c r="DP376" s="64"/>
      <c r="DQ376" s="64"/>
      <c r="DR376" s="64"/>
      <c r="DS376" s="64"/>
    </row>
    <row r="377" spans="1:123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  <c r="BC377" s="64"/>
      <c r="BD377" s="64"/>
      <c r="BE377" s="64"/>
      <c r="BF377" s="64"/>
      <c r="BG377" s="64"/>
      <c r="BH377" s="64"/>
      <c r="BI377" s="64"/>
      <c r="BJ377" s="64"/>
      <c r="BK377" s="64"/>
      <c r="BL377" s="64"/>
      <c r="BM377" s="64"/>
      <c r="BN377" s="64"/>
      <c r="BO377" s="64"/>
      <c r="BP377" s="64"/>
      <c r="BQ377" s="64"/>
      <c r="BR377" s="64"/>
      <c r="BS377" s="64"/>
      <c r="BT377" s="64"/>
      <c r="BU377" s="64"/>
      <c r="BV377" s="64"/>
      <c r="BW377" s="64"/>
      <c r="BX377" s="64"/>
      <c r="BY377" s="64"/>
      <c r="BZ377" s="64"/>
      <c r="CA377" s="64"/>
      <c r="CB377" s="64"/>
      <c r="CC377" s="64"/>
      <c r="CD377" s="64"/>
      <c r="CE377" s="64"/>
      <c r="CF377" s="64"/>
      <c r="CG377" s="64"/>
      <c r="CH377" s="64"/>
      <c r="CI377" s="64"/>
      <c r="CJ377" s="64"/>
      <c r="CK377" s="64"/>
      <c r="CL377" s="64"/>
      <c r="CM377" s="64"/>
      <c r="CN377" s="64"/>
      <c r="CO377" s="64"/>
      <c r="CP377" s="64"/>
      <c r="CQ377" s="64"/>
      <c r="CR377" s="64"/>
      <c r="CS377" s="64"/>
      <c r="CT377" s="64"/>
      <c r="CU377" s="64"/>
      <c r="CV377" s="64"/>
      <c r="CW377" s="64"/>
      <c r="CX377" s="64"/>
      <c r="CY377" s="64"/>
      <c r="CZ377" s="64"/>
      <c r="DA377" s="64"/>
      <c r="DB377" s="64"/>
      <c r="DC377" s="64"/>
      <c r="DD377" s="64"/>
      <c r="DE377" s="64"/>
      <c r="DF377" s="64"/>
      <c r="DG377" s="64"/>
      <c r="DH377" s="64"/>
      <c r="DI377" s="64"/>
      <c r="DJ377" s="64"/>
      <c r="DK377" s="64"/>
      <c r="DL377" s="64"/>
      <c r="DM377" s="64"/>
      <c r="DN377" s="64"/>
      <c r="DO377" s="64"/>
      <c r="DP377" s="64"/>
      <c r="DQ377" s="64"/>
      <c r="DR377" s="64"/>
      <c r="DS377" s="64"/>
    </row>
    <row r="378" spans="1:123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64"/>
      <c r="CI378" s="64"/>
      <c r="CJ378" s="64"/>
      <c r="CK378" s="64"/>
      <c r="CL378" s="64"/>
      <c r="CM378" s="64"/>
      <c r="CN378" s="64"/>
      <c r="CO378" s="64"/>
      <c r="CP378" s="64"/>
      <c r="CQ378" s="64"/>
      <c r="CR378" s="64"/>
      <c r="CS378" s="64"/>
      <c r="CT378" s="64"/>
      <c r="CU378" s="64"/>
      <c r="CV378" s="64"/>
      <c r="CW378" s="64"/>
      <c r="CX378" s="64"/>
      <c r="CY378" s="64"/>
      <c r="CZ378" s="64"/>
      <c r="DA378" s="64"/>
      <c r="DB378" s="64"/>
      <c r="DC378" s="64"/>
      <c r="DD378" s="64"/>
      <c r="DE378" s="64"/>
      <c r="DF378" s="64"/>
      <c r="DG378" s="64"/>
      <c r="DH378" s="64"/>
      <c r="DI378" s="64"/>
      <c r="DJ378" s="64"/>
      <c r="DK378" s="64"/>
      <c r="DL378" s="64"/>
      <c r="DM378" s="64"/>
      <c r="DN378" s="64"/>
      <c r="DO378" s="64"/>
      <c r="DP378" s="64"/>
      <c r="DQ378" s="64"/>
      <c r="DR378" s="64"/>
      <c r="DS378" s="64"/>
    </row>
    <row r="379" spans="1:123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64"/>
      <c r="CI379" s="64"/>
      <c r="CJ379" s="64"/>
      <c r="CK379" s="64"/>
      <c r="CL379" s="64"/>
      <c r="CM379" s="64"/>
      <c r="CN379" s="64"/>
      <c r="CO379" s="64"/>
      <c r="CP379" s="64"/>
      <c r="CQ379" s="64"/>
      <c r="CR379" s="64"/>
      <c r="CS379" s="64"/>
      <c r="CT379" s="64"/>
      <c r="CU379" s="64"/>
      <c r="CV379" s="64"/>
      <c r="CW379" s="64"/>
      <c r="CX379" s="64"/>
      <c r="CY379" s="64"/>
      <c r="CZ379" s="64"/>
      <c r="DA379" s="64"/>
      <c r="DB379" s="64"/>
      <c r="DC379" s="64"/>
      <c r="DD379" s="64"/>
      <c r="DE379" s="64"/>
      <c r="DF379" s="64"/>
      <c r="DG379" s="64"/>
      <c r="DH379" s="64"/>
      <c r="DI379" s="64"/>
      <c r="DJ379" s="64"/>
      <c r="DK379" s="64"/>
      <c r="DL379" s="64"/>
      <c r="DM379" s="64"/>
      <c r="DN379" s="64"/>
      <c r="DO379" s="64"/>
      <c r="DP379" s="64"/>
      <c r="DQ379" s="64"/>
      <c r="DR379" s="64"/>
      <c r="DS379" s="64"/>
    </row>
    <row r="380" spans="1:123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  <c r="BH380" s="64"/>
      <c r="BI380" s="64"/>
      <c r="BJ380" s="64"/>
      <c r="BK380" s="64"/>
      <c r="BL380" s="64"/>
      <c r="BM380" s="64"/>
      <c r="BN380" s="64"/>
      <c r="BO380" s="64"/>
      <c r="BP380" s="64"/>
      <c r="BQ380" s="64"/>
      <c r="BR380" s="64"/>
      <c r="BS380" s="64"/>
      <c r="BT380" s="64"/>
      <c r="BU380" s="64"/>
      <c r="BV380" s="64"/>
      <c r="BW380" s="64"/>
      <c r="BX380" s="64"/>
      <c r="BY380" s="64"/>
      <c r="BZ380" s="64"/>
      <c r="CA380" s="64"/>
      <c r="CB380" s="64"/>
      <c r="CC380" s="64"/>
      <c r="CD380" s="64"/>
      <c r="CE380" s="64"/>
      <c r="CF380" s="64"/>
      <c r="CG380" s="64"/>
      <c r="CH380" s="64"/>
      <c r="CI380" s="64"/>
      <c r="CJ380" s="64"/>
      <c r="CK380" s="64"/>
      <c r="CL380" s="64"/>
      <c r="CM380" s="64"/>
      <c r="CN380" s="64"/>
      <c r="CO380" s="64"/>
      <c r="CP380" s="64"/>
      <c r="CQ380" s="64"/>
      <c r="CR380" s="64"/>
      <c r="CS380" s="64"/>
      <c r="CT380" s="64"/>
      <c r="CU380" s="64"/>
      <c r="CV380" s="64"/>
      <c r="CW380" s="64"/>
      <c r="CX380" s="64"/>
      <c r="CY380" s="64"/>
      <c r="CZ380" s="64"/>
      <c r="DA380" s="64"/>
      <c r="DB380" s="64"/>
      <c r="DC380" s="64"/>
      <c r="DD380" s="64"/>
      <c r="DE380" s="64"/>
      <c r="DF380" s="64"/>
      <c r="DG380" s="64"/>
      <c r="DH380" s="64"/>
      <c r="DI380" s="64"/>
      <c r="DJ380" s="64"/>
      <c r="DK380" s="64"/>
      <c r="DL380" s="64"/>
      <c r="DM380" s="64"/>
      <c r="DN380" s="64"/>
      <c r="DO380" s="64"/>
      <c r="DP380" s="64"/>
      <c r="DQ380" s="64"/>
      <c r="DR380" s="64"/>
      <c r="DS380" s="64"/>
    </row>
    <row r="381" spans="1:123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  <c r="BH381" s="64"/>
      <c r="BI381" s="64"/>
      <c r="BJ381" s="64"/>
      <c r="BK381" s="64"/>
      <c r="BL381" s="64"/>
      <c r="BM381" s="64"/>
      <c r="BN381" s="64"/>
      <c r="BO381" s="64"/>
      <c r="BP381" s="64"/>
      <c r="BQ381" s="64"/>
      <c r="BR381" s="64"/>
      <c r="BS381" s="64"/>
      <c r="BT381" s="64"/>
      <c r="BU381" s="64"/>
      <c r="BV381" s="64"/>
      <c r="BW381" s="64"/>
      <c r="BX381" s="64"/>
      <c r="BY381" s="64"/>
      <c r="BZ381" s="64"/>
      <c r="CA381" s="64"/>
      <c r="CB381" s="64"/>
      <c r="CC381" s="64"/>
      <c r="CD381" s="64"/>
      <c r="CE381" s="64"/>
      <c r="CF381" s="64"/>
      <c r="CG381" s="64"/>
      <c r="CH381" s="64"/>
      <c r="CI381" s="64"/>
      <c r="CJ381" s="64"/>
      <c r="CK381" s="64"/>
      <c r="CL381" s="64"/>
      <c r="CM381" s="64"/>
      <c r="CN381" s="64"/>
      <c r="CO381" s="64"/>
      <c r="CP381" s="64"/>
      <c r="CQ381" s="64"/>
      <c r="CR381" s="64"/>
      <c r="CS381" s="64"/>
      <c r="CT381" s="64"/>
      <c r="CU381" s="64"/>
      <c r="CV381" s="64"/>
      <c r="CW381" s="64"/>
      <c r="CX381" s="64"/>
      <c r="CY381" s="64"/>
      <c r="CZ381" s="64"/>
      <c r="DA381" s="64"/>
      <c r="DB381" s="64"/>
      <c r="DC381" s="64"/>
      <c r="DD381" s="64"/>
      <c r="DE381" s="64"/>
      <c r="DF381" s="64"/>
      <c r="DG381" s="64"/>
      <c r="DH381" s="64"/>
      <c r="DI381" s="64"/>
      <c r="DJ381" s="64"/>
      <c r="DK381" s="64"/>
      <c r="DL381" s="64"/>
      <c r="DM381" s="64"/>
      <c r="DN381" s="64"/>
      <c r="DO381" s="64"/>
      <c r="DP381" s="64"/>
      <c r="DQ381" s="64"/>
      <c r="DR381" s="64"/>
      <c r="DS381" s="64"/>
    </row>
    <row r="382" spans="1:123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  <c r="BN382" s="64"/>
      <c r="BO382" s="64"/>
      <c r="BP382" s="64"/>
      <c r="BQ382" s="64"/>
      <c r="BR382" s="64"/>
      <c r="BS382" s="64"/>
      <c r="BT382" s="64"/>
      <c r="BU382" s="64"/>
      <c r="BV382" s="64"/>
      <c r="BW382" s="64"/>
      <c r="BX382" s="64"/>
      <c r="BY382" s="64"/>
      <c r="BZ382" s="64"/>
      <c r="CA382" s="64"/>
      <c r="CB382" s="64"/>
      <c r="CC382" s="64"/>
      <c r="CD382" s="64"/>
      <c r="CE382" s="64"/>
      <c r="CF382" s="64"/>
      <c r="CG382" s="64"/>
      <c r="CH382" s="64"/>
      <c r="CI382" s="64"/>
      <c r="CJ382" s="64"/>
      <c r="CK382" s="64"/>
      <c r="CL382" s="64"/>
      <c r="CM382" s="64"/>
      <c r="CN382" s="64"/>
      <c r="CO382" s="64"/>
      <c r="CP382" s="64"/>
      <c r="CQ382" s="64"/>
      <c r="CR382" s="64"/>
      <c r="CS382" s="64"/>
      <c r="CT382" s="64"/>
      <c r="CU382" s="64"/>
      <c r="CV382" s="64"/>
      <c r="CW382" s="64"/>
      <c r="CX382" s="64"/>
      <c r="CY382" s="64"/>
      <c r="CZ382" s="64"/>
      <c r="DA382" s="64"/>
      <c r="DB382" s="64"/>
      <c r="DC382" s="64"/>
      <c r="DD382" s="64"/>
      <c r="DE382" s="64"/>
      <c r="DF382" s="64"/>
      <c r="DG382" s="64"/>
      <c r="DH382" s="64"/>
      <c r="DI382" s="64"/>
      <c r="DJ382" s="64"/>
      <c r="DK382" s="64"/>
      <c r="DL382" s="64"/>
      <c r="DM382" s="64"/>
      <c r="DN382" s="64"/>
      <c r="DO382" s="64"/>
      <c r="DP382" s="64"/>
      <c r="DQ382" s="64"/>
      <c r="DR382" s="64"/>
      <c r="DS382" s="64"/>
    </row>
    <row r="383" spans="1:123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64"/>
      <c r="AZ383" s="64"/>
      <c r="BA383" s="64"/>
      <c r="BB383" s="64"/>
      <c r="BC383" s="64"/>
      <c r="BD383" s="64"/>
      <c r="BE383" s="64"/>
      <c r="BF383" s="64"/>
      <c r="BG383" s="64"/>
      <c r="BH383" s="64"/>
      <c r="BI383" s="64"/>
      <c r="BJ383" s="64"/>
      <c r="BK383" s="64"/>
      <c r="BL383" s="64"/>
      <c r="BM383" s="64"/>
      <c r="BN383" s="64"/>
      <c r="BO383" s="64"/>
      <c r="BP383" s="64"/>
      <c r="BQ383" s="64"/>
      <c r="BR383" s="64"/>
      <c r="BS383" s="64"/>
      <c r="BT383" s="64"/>
      <c r="BU383" s="64"/>
      <c r="BV383" s="64"/>
      <c r="BW383" s="64"/>
      <c r="BX383" s="64"/>
      <c r="BY383" s="64"/>
      <c r="BZ383" s="64"/>
      <c r="CA383" s="64"/>
      <c r="CB383" s="64"/>
      <c r="CC383" s="64"/>
      <c r="CD383" s="64"/>
      <c r="CE383" s="64"/>
      <c r="CF383" s="64"/>
      <c r="CG383" s="64"/>
      <c r="CH383" s="64"/>
      <c r="CI383" s="64"/>
      <c r="CJ383" s="64"/>
      <c r="CK383" s="64"/>
      <c r="CL383" s="64"/>
      <c r="CM383" s="64"/>
      <c r="CN383" s="64"/>
      <c r="CO383" s="64"/>
      <c r="CP383" s="64"/>
      <c r="CQ383" s="64"/>
      <c r="CR383" s="64"/>
      <c r="CS383" s="64"/>
      <c r="CT383" s="64"/>
      <c r="CU383" s="64"/>
      <c r="CV383" s="64"/>
      <c r="CW383" s="64"/>
      <c r="CX383" s="64"/>
      <c r="CY383" s="64"/>
      <c r="CZ383" s="64"/>
      <c r="DA383" s="64"/>
      <c r="DB383" s="64"/>
      <c r="DC383" s="64"/>
      <c r="DD383" s="64"/>
      <c r="DE383" s="64"/>
      <c r="DF383" s="64"/>
      <c r="DG383" s="64"/>
      <c r="DH383" s="64"/>
      <c r="DI383" s="64"/>
      <c r="DJ383" s="64"/>
      <c r="DK383" s="64"/>
      <c r="DL383" s="64"/>
      <c r="DM383" s="64"/>
      <c r="DN383" s="64"/>
      <c r="DO383" s="64"/>
      <c r="DP383" s="64"/>
      <c r="DQ383" s="64"/>
      <c r="DR383" s="64"/>
      <c r="DS383" s="64"/>
    </row>
    <row r="384" spans="1:123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64"/>
      <c r="AX384" s="64"/>
      <c r="AY384" s="64"/>
      <c r="AZ384" s="64"/>
      <c r="BA384" s="64"/>
      <c r="BB384" s="64"/>
      <c r="BC384" s="64"/>
      <c r="BD384" s="64"/>
      <c r="BE384" s="64"/>
      <c r="BF384" s="64"/>
      <c r="BG384" s="64"/>
      <c r="BH384" s="64"/>
      <c r="BI384" s="64"/>
      <c r="BJ384" s="64"/>
      <c r="BK384" s="64"/>
      <c r="BL384" s="64"/>
      <c r="BM384" s="64"/>
      <c r="BN384" s="64"/>
      <c r="BO384" s="64"/>
      <c r="BP384" s="64"/>
      <c r="BQ384" s="64"/>
      <c r="BR384" s="64"/>
      <c r="BS384" s="64"/>
      <c r="BT384" s="64"/>
      <c r="BU384" s="64"/>
      <c r="BV384" s="64"/>
      <c r="BW384" s="64"/>
      <c r="BX384" s="64"/>
      <c r="BY384" s="64"/>
      <c r="BZ384" s="64"/>
      <c r="CA384" s="64"/>
      <c r="CB384" s="64"/>
      <c r="CC384" s="64"/>
      <c r="CD384" s="64"/>
      <c r="CE384" s="64"/>
      <c r="CF384" s="64"/>
      <c r="CG384" s="64"/>
      <c r="CH384" s="64"/>
      <c r="CI384" s="64"/>
      <c r="CJ384" s="64"/>
      <c r="CK384" s="64"/>
      <c r="CL384" s="64"/>
      <c r="CM384" s="64"/>
      <c r="CN384" s="64"/>
      <c r="CO384" s="64"/>
      <c r="CP384" s="64"/>
      <c r="CQ384" s="64"/>
      <c r="CR384" s="64"/>
      <c r="CS384" s="64"/>
      <c r="CT384" s="64"/>
      <c r="CU384" s="64"/>
      <c r="CV384" s="64"/>
      <c r="CW384" s="64"/>
      <c r="CX384" s="64"/>
      <c r="CY384" s="64"/>
      <c r="CZ384" s="64"/>
      <c r="DA384" s="64"/>
      <c r="DB384" s="64"/>
      <c r="DC384" s="64"/>
      <c r="DD384" s="64"/>
      <c r="DE384" s="64"/>
      <c r="DF384" s="64"/>
      <c r="DG384" s="64"/>
      <c r="DH384" s="64"/>
      <c r="DI384" s="64"/>
      <c r="DJ384" s="64"/>
      <c r="DK384" s="64"/>
      <c r="DL384" s="64"/>
      <c r="DM384" s="64"/>
      <c r="DN384" s="64"/>
      <c r="DO384" s="64"/>
      <c r="DP384" s="64"/>
      <c r="DQ384" s="64"/>
      <c r="DR384" s="64"/>
      <c r="DS384" s="64"/>
    </row>
    <row r="385" spans="1:123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64"/>
      <c r="CI385" s="64"/>
      <c r="CJ385" s="64"/>
      <c r="CK385" s="64"/>
      <c r="CL385" s="64"/>
      <c r="CM385" s="64"/>
      <c r="CN385" s="64"/>
      <c r="CO385" s="64"/>
      <c r="CP385" s="64"/>
      <c r="CQ385" s="64"/>
      <c r="CR385" s="64"/>
      <c r="CS385" s="64"/>
      <c r="CT385" s="64"/>
      <c r="CU385" s="64"/>
      <c r="CV385" s="64"/>
      <c r="CW385" s="64"/>
      <c r="CX385" s="64"/>
      <c r="CY385" s="64"/>
      <c r="CZ385" s="64"/>
      <c r="DA385" s="64"/>
      <c r="DB385" s="64"/>
      <c r="DC385" s="64"/>
      <c r="DD385" s="64"/>
      <c r="DE385" s="64"/>
      <c r="DF385" s="64"/>
      <c r="DG385" s="64"/>
      <c r="DH385" s="64"/>
      <c r="DI385" s="64"/>
      <c r="DJ385" s="64"/>
      <c r="DK385" s="64"/>
      <c r="DL385" s="64"/>
      <c r="DM385" s="64"/>
      <c r="DN385" s="64"/>
      <c r="DO385" s="64"/>
      <c r="DP385" s="64"/>
      <c r="DQ385" s="64"/>
      <c r="DR385" s="64"/>
      <c r="DS385" s="64"/>
    </row>
    <row r="386" spans="1:123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64"/>
      <c r="CI386" s="64"/>
      <c r="CJ386" s="64"/>
      <c r="CK386" s="64"/>
      <c r="CL386" s="64"/>
      <c r="CM386" s="64"/>
      <c r="CN386" s="64"/>
      <c r="CO386" s="64"/>
      <c r="CP386" s="64"/>
      <c r="CQ386" s="64"/>
      <c r="CR386" s="64"/>
      <c r="CS386" s="64"/>
      <c r="CT386" s="64"/>
      <c r="CU386" s="64"/>
      <c r="CV386" s="64"/>
      <c r="CW386" s="64"/>
      <c r="CX386" s="64"/>
      <c r="CY386" s="64"/>
      <c r="CZ386" s="64"/>
      <c r="DA386" s="64"/>
      <c r="DB386" s="64"/>
      <c r="DC386" s="64"/>
      <c r="DD386" s="64"/>
      <c r="DE386" s="64"/>
      <c r="DF386" s="64"/>
      <c r="DG386" s="64"/>
      <c r="DH386" s="64"/>
      <c r="DI386" s="64"/>
      <c r="DJ386" s="64"/>
      <c r="DK386" s="64"/>
      <c r="DL386" s="64"/>
      <c r="DM386" s="64"/>
      <c r="DN386" s="64"/>
      <c r="DO386" s="64"/>
      <c r="DP386" s="64"/>
      <c r="DQ386" s="64"/>
      <c r="DR386" s="64"/>
      <c r="DS386" s="64"/>
    </row>
    <row r="387" spans="1:123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  <c r="BB387" s="64"/>
      <c r="BC387" s="64"/>
      <c r="BD387" s="64"/>
      <c r="BE387" s="64"/>
      <c r="BF387" s="64"/>
      <c r="BG387" s="64"/>
      <c r="BH387" s="64"/>
      <c r="BI387" s="64"/>
      <c r="BJ387" s="64"/>
      <c r="BK387" s="64"/>
      <c r="BL387" s="64"/>
      <c r="BM387" s="64"/>
      <c r="BN387" s="64"/>
      <c r="BO387" s="64"/>
      <c r="BP387" s="64"/>
      <c r="BQ387" s="64"/>
      <c r="BR387" s="64"/>
      <c r="BS387" s="64"/>
      <c r="BT387" s="64"/>
      <c r="BU387" s="64"/>
      <c r="BV387" s="64"/>
      <c r="BW387" s="64"/>
      <c r="BX387" s="64"/>
      <c r="BY387" s="64"/>
      <c r="BZ387" s="64"/>
      <c r="CA387" s="64"/>
      <c r="CB387" s="64"/>
      <c r="CC387" s="64"/>
      <c r="CD387" s="64"/>
      <c r="CE387" s="64"/>
      <c r="CF387" s="64"/>
      <c r="CG387" s="64"/>
      <c r="CH387" s="64"/>
      <c r="CI387" s="64"/>
      <c r="CJ387" s="64"/>
      <c r="CK387" s="64"/>
      <c r="CL387" s="64"/>
      <c r="CM387" s="64"/>
      <c r="CN387" s="64"/>
      <c r="CO387" s="64"/>
      <c r="CP387" s="64"/>
      <c r="CQ387" s="64"/>
      <c r="CR387" s="64"/>
      <c r="CS387" s="64"/>
      <c r="CT387" s="64"/>
      <c r="CU387" s="64"/>
      <c r="CV387" s="64"/>
      <c r="CW387" s="64"/>
      <c r="CX387" s="64"/>
      <c r="CY387" s="64"/>
      <c r="CZ387" s="64"/>
      <c r="DA387" s="64"/>
      <c r="DB387" s="64"/>
      <c r="DC387" s="64"/>
      <c r="DD387" s="64"/>
      <c r="DE387" s="64"/>
      <c r="DF387" s="64"/>
      <c r="DG387" s="64"/>
      <c r="DH387" s="64"/>
      <c r="DI387" s="64"/>
      <c r="DJ387" s="64"/>
      <c r="DK387" s="64"/>
      <c r="DL387" s="64"/>
      <c r="DM387" s="64"/>
      <c r="DN387" s="64"/>
      <c r="DO387" s="64"/>
      <c r="DP387" s="64"/>
      <c r="DQ387" s="64"/>
      <c r="DR387" s="64"/>
      <c r="DS387" s="64"/>
    </row>
    <row r="388" spans="1:123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  <c r="BL388" s="64"/>
      <c r="BM388" s="64"/>
      <c r="BN388" s="64"/>
      <c r="BO388" s="64"/>
      <c r="BP388" s="64"/>
      <c r="BQ388" s="64"/>
      <c r="BR388" s="64"/>
      <c r="BS388" s="64"/>
      <c r="BT388" s="64"/>
      <c r="BU388" s="64"/>
      <c r="BV388" s="64"/>
      <c r="BW388" s="64"/>
      <c r="BX388" s="64"/>
      <c r="BY388" s="64"/>
      <c r="BZ388" s="64"/>
      <c r="CA388" s="64"/>
      <c r="CB388" s="64"/>
      <c r="CC388" s="64"/>
      <c r="CD388" s="64"/>
      <c r="CE388" s="64"/>
      <c r="CF388" s="64"/>
      <c r="CG388" s="64"/>
      <c r="CH388" s="64"/>
      <c r="CI388" s="64"/>
      <c r="CJ388" s="64"/>
      <c r="CK388" s="64"/>
      <c r="CL388" s="64"/>
      <c r="CM388" s="64"/>
      <c r="CN388" s="64"/>
      <c r="CO388" s="64"/>
      <c r="CP388" s="64"/>
      <c r="CQ388" s="64"/>
      <c r="CR388" s="64"/>
      <c r="CS388" s="64"/>
      <c r="CT388" s="64"/>
      <c r="CU388" s="64"/>
      <c r="CV388" s="64"/>
      <c r="CW388" s="64"/>
      <c r="CX388" s="64"/>
      <c r="CY388" s="64"/>
      <c r="CZ388" s="64"/>
      <c r="DA388" s="64"/>
      <c r="DB388" s="64"/>
      <c r="DC388" s="64"/>
      <c r="DD388" s="64"/>
      <c r="DE388" s="64"/>
      <c r="DF388" s="64"/>
      <c r="DG388" s="64"/>
      <c r="DH388" s="64"/>
      <c r="DI388" s="64"/>
      <c r="DJ388" s="64"/>
      <c r="DK388" s="64"/>
      <c r="DL388" s="64"/>
      <c r="DM388" s="64"/>
      <c r="DN388" s="64"/>
      <c r="DO388" s="64"/>
      <c r="DP388" s="64"/>
      <c r="DQ388" s="64"/>
      <c r="DR388" s="64"/>
      <c r="DS388" s="64"/>
    </row>
    <row r="389" spans="1:123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  <c r="BC389" s="64"/>
      <c r="BD389" s="64"/>
      <c r="BE389" s="64"/>
      <c r="BF389" s="64"/>
      <c r="BG389" s="64"/>
      <c r="BH389" s="64"/>
      <c r="BI389" s="64"/>
      <c r="BJ389" s="64"/>
      <c r="BK389" s="64"/>
      <c r="BL389" s="64"/>
      <c r="BM389" s="64"/>
      <c r="BN389" s="64"/>
      <c r="BO389" s="64"/>
      <c r="BP389" s="64"/>
      <c r="BQ389" s="64"/>
      <c r="BR389" s="64"/>
      <c r="BS389" s="64"/>
      <c r="BT389" s="64"/>
      <c r="BU389" s="64"/>
      <c r="BV389" s="64"/>
      <c r="BW389" s="64"/>
      <c r="BX389" s="64"/>
      <c r="BY389" s="64"/>
      <c r="BZ389" s="64"/>
      <c r="CA389" s="64"/>
      <c r="CB389" s="64"/>
      <c r="CC389" s="64"/>
      <c r="CD389" s="64"/>
      <c r="CE389" s="64"/>
      <c r="CF389" s="64"/>
      <c r="CG389" s="64"/>
      <c r="CH389" s="64"/>
      <c r="CI389" s="64"/>
      <c r="CJ389" s="64"/>
      <c r="CK389" s="64"/>
      <c r="CL389" s="64"/>
      <c r="CM389" s="64"/>
      <c r="CN389" s="64"/>
      <c r="CO389" s="64"/>
      <c r="CP389" s="64"/>
      <c r="CQ389" s="64"/>
      <c r="CR389" s="64"/>
      <c r="CS389" s="64"/>
      <c r="CT389" s="64"/>
      <c r="CU389" s="64"/>
      <c r="CV389" s="64"/>
      <c r="CW389" s="64"/>
      <c r="CX389" s="64"/>
      <c r="CY389" s="64"/>
      <c r="CZ389" s="64"/>
      <c r="DA389" s="64"/>
      <c r="DB389" s="64"/>
      <c r="DC389" s="64"/>
      <c r="DD389" s="64"/>
      <c r="DE389" s="64"/>
      <c r="DF389" s="64"/>
      <c r="DG389" s="64"/>
      <c r="DH389" s="64"/>
      <c r="DI389" s="64"/>
      <c r="DJ389" s="64"/>
      <c r="DK389" s="64"/>
      <c r="DL389" s="64"/>
      <c r="DM389" s="64"/>
      <c r="DN389" s="64"/>
      <c r="DO389" s="64"/>
      <c r="DP389" s="64"/>
      <c r="DQ389" s="64"/>
      <c r="DR389" s="64"/>
      <c r="DS389" s="64"/>
    </row>
    <row r="390" spans="1:123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  <c r="BB390" s="64"/>
      <c r="BC390" s="64"/>
      <c r="BD390" s="64"/>
      <c r="BE390" s="64"/>
      <c r="BF390" s="64"/>
      <c r="BG390" s="64"/>
      <c r="BH390" s="64"/>
      <c r="BI390" s="64"/>
      <c r="BJ390" s="64"/>
      <c r="BK390" s="64"/>
      <c r="BL390" s="64"/>
      <c r="BM390" s="64"/>
      <c r="BN390" s="64"/>
      <c r="BO390" s="64"/>
      <c r="BP390" s="64"/>
      <c r="BQ390" s="64"/>
      <c r="BR390" s="64"/>
      <c r="BS390" s="64"/>
      <c r="BT390" s="64"/>
      <c r="BU390" s="64"/>
      <c r="BV390" s="64"/>
      <c r="BW390" s="64"/>
      <c r="BX390" s="64"/>
      <c r="BY390" s="64"/>
      <c r="BZ390" s="64"/>
      <c r="CA390" s="64"/>
      <c r="CB390" s="64"/>
      <c r="CC390" s="64"/>
      <c r="CD390" s="64"/>
      <c r="CE390" s="64"/>
      <c r="CF390" s="64"/>
      <c r="CG390" s="64"/>
      <c r="CH390" s="64"/>
      <c r="CI390" s="64"/>
      <c r="CJ390" s="64"/>
      <c r="CK390" s="64"/>
      <c r="CL390" s="64"/>
      <c r="CM390" s="64"/>
      <c r="CN390" s="64"/>
      <c r="CO390" s="64"/>
      <c r="CP390" s="64"/>
      <c r="CQ390" s="64"/>
      <c r="CR390" s="64"/>
      <c r="CS390" s="64"/>
      <c r="CT390" s="64"/>
      <c r="CU390" s="64"/>
      <c r="CV390" s="64"/>
      <c r="CW390" s="64"/>
      <c r="CX390" s="64"/>
      <c r="CY390" s="64"/>
      <c r="CZ390" s="64"/>
      <c r="DA390" s="64"/>
      <c r="DB390" s="64"/>
      <c r="DC390" s="64"/>
      <c r="DD390" s="64"/>
      <c r="DE390" s="64"/>
      <c r="DF390" s="64"/>
      <c r="DG390" s="64"/>
      <c r="DH390" s="64"/>
      <c r="DI390" s="64"/>
      <c r="DJ390" s="64"/>
      <c r="DK390" s="64"/>
      <c r="DL390" s="64"/>
      <c r="DM390" s="64"/>
      <c r="DN390" s="64"/>
      <c r="DO390" s="64"/>
      <c r="DP390" s="64"/>
      <c r="DQ390" s="64"/>
      <c r="DR390" s="64"/>
      <c r="DS390" s="64"/>
    </row>
    <row r="391" spans="1:123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  <c r="BB391" s="64"/>
      <c r="BC391" s="64"/>
      <c r="BD391" s="64"/>
      <c r="BE391" s="64"/>
      <c r="BF391" s="64"/>
      <c r="BG391" s="64"/>
      <c r="BH391" s="64"/>
      <c r="BI391" s="64"/>
      <c r="BJ391" s="64"/>
      <c r="BK391" s="64"/>
      <c r="BL391" s="64"/>
      <c r="BM391" s="64"/>
      <c r="BN391" s="64"/>
      <c r="BO391" s="64"/>
      <c r="BP391" s="64"/>
      <c r="BQ391" s="64"/>
      <c r="BR391" s="64"/>
      <c r="BS391" s="64"/>
      <c r="BT391" s="64"/>
      <c r="BU391" s="64"/>
      <c r="BV391" s="64"/>
      <c r="BW391" s="64"/>
      <c r="BX391" s="64"/>
      <c r="BY391" s="64"/>
      <c r="BZ391" s="64"/>
      <c r="CA391" s="64"/>
      <c r="CB391" s="64"/>
      <c r="CC391" s="64"/>
      <c r="CD391" s="64"/>
      <c r="CE391" s="64"/>
      <c r="CF391" s="64"/>
      <c r="CG391" s="64"/>
      <c r="CH391" s="64"/>
      <c r="CI391" s="64"/>
      <c r="CJ391" s="64"/>
      <c r="CK391" s="64"/>
      <c r="CL391" s="64"/>
      <c r="CM391" s="64"/>
      <c r="CN391" s="64"/>
      <c r="CO391" s="64"/>
      <c r="CP391" s="64"/>
      <c r="CQ391" s="64"/>
      <c r="CR391" s="64"/>
      <c r="CS391" s="64"/>
      <c r="CT391" s="64"/>
      <c r="CU391" s="64"/>
      <c r="CV391" s="64"/>
      <c r="CW391" s="64"/>
      <c r="CX391" s="64"/>
      <c r="CY391" s="64"/>
      <c r="CZ391" s="64"/>
      <c r="DA391" s="64"/>
      <c r="DB391" s="64"/>
      <c r="DC391" s="64"/>
      <c r="DD391" s="64"/>
      <c r="DE391" s="64"/>
      <c r="DF391" s="64"/>
      <c r="DG391" s="64"/>
      <c r="DH391" s="64"/>
      <c r="DI391" s="64"/>
      <c r="DJ391" s="64"/>
      <c r="DK391" s="64"/>
      <c r="DL391" s="64"/>
      <c r="DM391" s="64"/>
      <c r="DN391" s="64"/>
      <c r="DO391" s="64"/>
      <c r="DP391" s="64"/>
      <c r="DQ391" s="64"/>
      <c r="DR391" s="64"/>
      <c r="DS391" s="64"/>
    </row>
    <row r="392" spans="1:123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  <c r="BC392" s="64"/>
      <c r="BD392" s="64"/>
      <c r="BE392" s="64"/>
      <c r="BF392" s="64"/>
      <c r="BG392" s="64"/>
      <c r="BH392" s="64"/>
      <c r="BI392" s="64"/>
      <c r="BJ392" s="64"/>
      <c r="BK392" s="64"/>
      <c r="BL392" s="64"/>
      <c r="BM392" s="64"/>
      <c r="BN392" s="64"/>
      <c r="BO392" s="64"/>
      <c r="BP392" s="64"/>
      <c r="BQ392" s="64"/>
      <c r="BR392" s="64"/>
      <c r="BS392" s="64"/>
      <c r="BT392" s="64"/>
      <c r="BU392" s="64"/>
      <c r="BV392" s="64"/>
      <c r="BW392" s="64"/>
      <c r="BX392" s="64"/>
      <c r="BY392" s="64"/>
      <c r="BZ392" s="64"/>
      <c r="CA392" s="64"/>
      <c r="CB392" s="64"/>
      <c r="CC392" s="64"/>
      <c r="CD392" s="64"/>
      <c r="CE392" s="64"/>
      <c r="CF392" s="64"/>
      <c r="CG392" s="64"/>
      <c r="CH392" s="64"/>
      <c r="CI392" s="64"/>
      <c r="CJ392" s="64"/>
      <c r="CK392" s="64"/>
      <c r="CL392" s="64"/>
      <c r="CM392" s="64"/>
      <c r="CN392" s="64"/>
      <c r="CO392" s="64"/>
      <c r="CP392" s="64"/>
      <c r="CQ392" s="64"/>
      <c r="CR392" s="64"/>
      <c r="CS392" s="64"/>
      <c r="CT392" s="64"/>
      <c r="CU392" s="64"/>
      <c r="CV392" s="64"/>
      <c r="CW392" s="64"/>
      <c r="CX392" s="64"/>
      <c r="CY392" s="64"/>
      <c r="CZ392" s="64"/>
      <c r="DA392" s="64"/>
      <c r="DB392" s="64"/>
      <c r="DC392" s="64"/>
      <c r="DD392" s="64"/>
      <c r="DE392" s="64"/>
      <c r="DF392" s="64"/>
      <c r="DG392" s="64"/>
      <c r="DH392" s="64"/>
      <c r="DI392" s="64"/>
      <c r="DJ392" s="64"/>
      <c r="DK392" s="64"/>
      <c r="DL392" s="64"/>
      <c r="DM392" s="64"/>
      <c r="DN392" s="64"/>
      <c r="DO392" s="64"/>
      <c r="DP392" s="64"/>
      <c r="DQ392" s="64"/>
      <c r="DR392" s="64"/>
      <c r="DS392" s="64"/>
    </row>
    <row r="393" spans="1:123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  <c r="BB393" s="64"/>
      <c r="BC393" s="64"/>
      <c r="BD393" s="64"/>
      <c r="BE393" s="64"/>
      <c r="BF393" s="64"/>
      <c r="BG393" s="64"/>
      <c r="BH393" s="64"/>
      <c r="BI393" s="64"/>
      <c r="BJ393" s="64"/>
      <c r="BK393" s="64"/>
      <c r="BL393" s="64"/>
      <c r="BM393" s="64"/>
      <c r="BN393" s="64"/>
      <c r="BO393" s="64"/>
      <c r="BP393" s="64"/>
      <c r="BQ393" s="64"/>
      <c r="BR393" s="64"/>
      <c r="BS393" s="64"/>
      <c r="BT393" s="64"/>
      <c r="BU393" s="64"/>
      <c r="BV393" s="64"/>
      <c r="BW393" s="64"/>
      <c r="BX393" s="64"/>
      <c r="BY393" s="64"/>
      <c r="BZ393" s="64"/>
      <c r="CA393" s="64"/>
      <c r="CB393" s="64"/>
      <c r="CC393" s="64"/>
      <c r="CD393" s="64"/>
      <c r="CE393" s="64"/>
      <c r="CF393" s="64"/>
      <c r="CG393" s="64"/>
      <c r="CH393" s="64"/>
      <c r="CI393" s="64"/>
      <c r="CJ393" s="64"/>
      <c r="CK393" s="64"/>
      <c r="CL393" s="64"/>
      <c r="CM393" s="64"/>
      <c r="CN393" s="64"/>
      <c r="CO393" s="64"/>
      <c r="CP393" s="64"/>
      <c r="CQ393" s="64"/>
      <c r="CR393" s="64"/>
      <c r="CS393" s="64"/>
      <c r="CT393" s="64"/>
      <c r="CU393" s="64"/>
      <c r="CV393" s="64"/>
      <c r="CW393" s="64"/>
      <c r="CX393" s="64"/>
      <c r="CY393" s="64"/>
      <c r="CZ393" s="64"/>
      <c r="DA393" s="64"/>
      <c r="DB393" s="64"/>
      <c r="DC393" s="64"/>
      <c r="DD393" s="64"/>
      <c r="DE393" s="64"/>
      <c r="DF393" s="64"/>
      <c r="DG393" s="64"/>
      <c r="DH393" s="64"/>
      <c r="DI393" s="64"/>
      <c r="DJ393" s="64"/>
      <c r="DK393" s="64"/>
      <c r="DL393" s="64"/>
      <c r="DM393" s="64"/>
      <c r="DN393" s="64"/>
      <c r="DO393" s="64"/>
      <c r="DP393" s="64"/>
      <c r="DQ393" s="64"/>
      <c r="DR393" s="64"/>
      <c r="DS393" s="64"/>
    </row>
    <row r="394" spans="1:123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  <c r="BB394" s="64"/>
      <c r="BC394" s="64"/>
      <c r="BD394" s="64"/>
      <c r="BE394" s="64"/>
      <c r="BF394" s="64"/>
      <c r="BG394" s="64"/>
      <c r="BH394" s="64"/>
      <c r="BI394" s="64"/>
      <c r="BJ394" s="64"/>
      <c r="BK394" s="64"/>
      <c r="BL394" s="64"/>
      <c r="BM394" s="64"/>
      <c r="BN394" s="64"/>
      <c r="BO394" s="64"/>
      <c r="BP394" s="64"/>
      <c r="BQ394" s="64"/>
      <c r="BR394" s="64"/>
      <c r="BS394" s="64"/>
      <c r="BT394" s="64"/>
      <c r="BU394" s="64"/>
      <c r="BV394" s="64"/>
      <c r="BW394" s="64"/>
      <c r="BX394" s="64"/>
      <c r="BY394" s="64"/>
      <c r="BZ394" s="64"/>
      <c r="CA394" s="64"/>
      <c r="CB394" s="64"/>
      <c r="CC394" s="64"/>
      <c r="CD394" s="64"/>
      <c r="CE394" s="64"/>
      <c r="CF394" s="64"/>
      <c r="CG394" s="64"/>
      <c r="CH394" s="64"/>
      <c r="CI394" s="64"/>
      <c r="CJ394" s="64"/>
      <c r="CK394" s="64"/>
      <c r="CL394" s="64"/>
      <c r="CM394" s="64"/>
      <c r="CN394" s="64"/>
      <c r="CO394" s="64"/>
      <c r="CP394" s="64"/>
      <c r="CQ394" s="64"/>
      <c r="CR394" s="64"/>
      <c r="CS394" s="64"/>
      <c r="CT394" s="64"/>
      <c r="CU394" s="64"/>
      <c r="CV394" s="64"/>
      <c r="CW394" s="64"/>
      <c r="CX394" s="64"/>
      <c r="CY394" s="64"/>
      <c r="CZ394" s="64"/>
      <c r="DA394" s="64"/>
      <c r="DB394" s="64"/>
      <c r="DC394" s="64"/>
      <c r="DD394" s="64"/>
      <c r="DE394" s="64"/>
      <c r="DF394" s="64"/>
      <c r="DG394" s="64"/>
      <c r="DH394" s="64"/>
      <c r="DI394" s="64"/>
      <c r="DJ394" s="64"/>
      <c r="DK394" s="64"/>
      <c r="DL394" s="64"/>
      <c r="DM394" s="64"/>
      <c r="DN394" s="64"/>
      <c r="DO394" s="64"/>
      <c r="DP394" s="64"/>
      <c r="DQ394" s="64"/>
      <c r="DR394" s="64"/>
      <c r="DS394" s="64"/>
    </row>
    <row r="395" spans="1:123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4"/>
      <c r="CH395" s="64"/>
      <c r="CI395" s="64"/>
      <c r="CJ395" s="64"/>
      <c r="CK395" s="64"/>
      <c r="CL395" s="64"/>
      <c r="CM395" s="64"/>
      <c r="CN395" s="64"/>
      <c r="CO395" s="64"/>
      <c r="CP395" s="64"/>
      <c r="CQ395" s="64"/>
      <c r="CR395" s="64"/>
      <c r="CS395" s="64"/>
      <c r="CT395" s="64"/>
      <c r="CU395" s="64"/>
      <c r="CV395" s="64"/>
      <c r="CW395" s="64"/>
      <c r="CX395" s="64"/>
      <c r="CY395" s="64"/>
      <c r="CZ395" s="64"/>
      <c r="DA395" s="64"/>
      <c r="DB395" s="64"/>
      <c r="DC395" s="64"/>
      <c r="DD395" s="64"/>
      <c r="DE395" s="64"/>
      <c r="DF395" s="64"/>
      <c r="DG395" s="64"/>
      <c r="DH395" s="64"/>
      <c r="DI395" s="64"/>
      <c r="DJ395" s="64"/>
      <c r="DK395" s="64"/>
      <c r="DL395" s="64"/>
      <c r="DM395" s="64"/>
      <c r="DN395" s="64"/>
      <c r="DO395" s="64"/>
      <c r="DP395" s="64"/>
      <c r="DQ395" s="64"/>
      <c r="DR395" s="64"/>
      <c r="DS395" s="64"/>
    </row>
    <row r="396" spans="1:123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4"/>
      <c r="CH396" s="64"/>
      <c r="CI396" s="64"/>
      <c r="CJ396" s="64"/>
      <c r="CK396" s="64"/>
      <c r="CL396" s="64"/>
      <c r="CM396" s="64"/>
      <c r="CN396" s="64"/>
      <c r="CO396" s="64"/>
      <c r="CP396" s="64"/>
      <c r="CQ396" s="64"/>
      <c r="CR396" s="64"/>
      <c r="CS396" s="64"/>
      <c r="CT396" s="64"/>
      <c r="CU396" s="64"/>
      <c r="CV396" s="64"/>
      <c r="CW396" s="64"/>
      <c r="CX396" s="64"/>
      <c r="CY396" s="64"/>
      <c r="CZ396" s="64"/>
      <c r="DA396" s="64"/>
      <c r="DB396" s="64"/>
      <c r="DC396" s="64"/>
      <c r="DD396" s="64"/>
      <c r="DE396" s="64"/>
      <c r="DF396" s="64"/>
      <c r="DG396" s="64"/>
      <c r="DH396" s="64"/>
      <c r="DI396" s="64"/>
      <c r="DJ396" s="64"/>
      <c r="DK396" s="64"/>
      <c r="DL396" s="64"/>
      <c r="DM396" s="64"/>
      <c r="DN396" s="64"/>
      <c r="DO396" s="64"/>
      <c r="DP396" s="64"/>
      <c r="DQ396" s="64"/>
      <c r="DR396" s="64"/>
      <c r="DS396" s="64"/>
    </row>
    <row r="397" spans="1:123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  <c r="BB397" s="64"/>
      <c r="BC397" s="64"/>
      <c r="BD397" s="64"/>
      <c r="BE397" s="64"/>
      <c r="BF397" s="64"/>
      <c r="BG397" s="64"/>
      <c r="BH397" s="64"/>
      <c r="BI397" s="64"/>
      <c r="BJ397" s="64"/>
      <c r="BK397" s="64"/>
      <c r="BL397" s="64"/>
      <c r="BM397" s="64"/>
      <c r="BN397" s="64"/>
      <c r="BO397" s="64"/>
      <c r="BP397" s="64"/>
      <c r="BQ397" s="64"/>
      <c r="BR397" s="64"/>
      <c r="BS397" s="64"/>
      <c r="BT397" s="64"/>
      <c r="BU397" s="64"/>
      <c r="BV397" s="64"/>
      <c r="BW397" s="64"/>
      <c r="BX397" s="64"/>
      <c r="BY397" s="64"/>
      <c r="BZ397" s="64"/>
      <c r="CA397" s="64"/>
      <c r="CB397" s="64"/>
      <c r="CC397" s="64"/>
      <c r="CD397" s="64"/>
      <c r="CE397" s="64"/>
      <c r="CF397" s="64"/>
      <c r="CG397" s="64"/>
      <c r="CH397" s="64"/>
      <c r="CI397" s="64"/>
      <c r="CJ397" s="64"/>
      <c r="CK397" s="64"/>
      <c r="CL397" s="64"/>
      <c r="CM397" s="64"/>
      <c r="CN397" s="64"/>
      <c r="CO397" s="64"/>
      <c r="CP397" s="64"/>
      <c r="CQ397" s="64"/>
      <c r="CR397" s="64"/>
      <c r="CS397" s="64"/>
      <c r="CT397" s="64"/>
      <c r="CU397" s="64"/>
      <c r="CV397" s="64"/>
      <c r="CW397" s="64"/>
      <c r="CX397" s="64"/>
      <c r="CY397" s="64"/>
      <c r="CZ397" s="64"/>
      <c r="DA397" s="64"/>
      <c r="DB397" s="64"/>
      <c r="DC397" s="64"/>
      <c r="DD397" s="64"/>
      <c r="DE397" s="64"/>
      <c r="DF397" s="64"/>
      <c r="DG397" s="64"/>
      <c r="DH397" s="64"/>
      <c r="DI397" s="64"/>
      <c r="DJ397" s="64"/>
      <c r="DK397" s="64"/>
      <c r="DL397" s="64"/>
      <c r="DM397" s="64"/>
      <c r="DN397" s="64"/>
      <c r="DO397" s="64"/>
      <c r="DP397" s="64"/>
      <c r="DQ397" s="64"/>
      <c r="DR397" s="64"/>
      <c r="DS397" s="64"/>
    </row>
    <row r="398" spans="1:123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4"/>
      <c r="CH398" s="64"/>
      <c r="CI398" s="64"/>
      <c r="CJ398" s="64"/>
      <c r="CK398" s="64"/>
      <c r="CL398" s="64"/>
      <c r="CM398" s="64"/>
      <c r="CN398" s="64"/>
      <c r="CO398" s="64"/>
      <c r="CP398" s="64"/>
      <c r="CQ398" s="64"/>
      <c r="CR398" s="64"/>
      <c r="CS398" s="64"/>
      <c r="CT398" s="64"/>
      <c r="CU398" s="64"/>
      <c r="CV398" s="64"/>
      <c r="CW398" s="64"/>
      <c r="CX398" s="64"/>
      <c r="CY398" s="64"/>
      <c r="CZ398" s="64"/>
      <c r="DA398" s="64"/>
      <c r="DB398" s="64"/>
      <c r="DC398" s="64"/>
      <c r="DD398" s="64"/>
      <c r="DE398" s="64"/>
      <c r="DF398" s="64"/>
      <c r="DG398" s="64"/>
      <c r="DH398" s="64"/>
      <c r="DI398" s="64"/>
      <c r="DJ398" s="64"/>
      <c r="DK398" s="64"/>
      <c r="DL398" s="64"/>
      <c r="DM398" s="64"/>
      <c r="DN398" s="64"/>
      <c r="DO398" s="64"/>
      <c r="DP398" s="64"/>
      <c r="DQ398" s="64"/>
      <c r="DR398" s="64"/>
      <c r="DS398" s="64"/>
    </row>
    <row r="399" spans="1:123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4"/>
      <c r="CH399" s="64"/>
      <c r="CI399" s="64"/>
      <c r="CJ399" s="64"/>
      <c r="CK399" s="64"/>
      <c r="CL399" s="64"/>
      <c r="CM399" s="64"/>
      <c r="CN399" s="64"/>
      <c r="CO399" s="64"/>
      <c r="CP399" s="64"/>
      <c r="CQ399" s="64"/>
      <c r="CR399" s="64"/>
      <c r="CS399" s="64"/>
      <c r="CT399" s="64"/>
      <c r="CU399" s="64"/>
      <c r="CV399" s="64"/>
      <c r="CW399" s="64"/>
      <c r="CX399" s="64"/>
      <c r="CY399" s="64"/>
      <c r="CZ399" s="64"/>
      <c r="DA399" s="64"/>
      <c r="DB399" s="64"/>
      <c r="DC399" s="64"/>
      <c r="DD399" s="64"/>
      <c r="DE399" s="64"/>
      <c r="DF399" s="64"/>
      <c r="DG399" s="64"/>
      <c r="DH399" s="64"/>
      <c r="DI399" s="64"/>
      <c r="DJ399" s="64"/>
      <c r="DK399" s="64"/>
      <c r="DL399" s="64"/>
      <c r="DM399" s="64"/>
      <c r="DN399" s="64"/>
      <c r="DO399" s="64"/>
      <c r="DP399" s="64"/>
      <c r="DQ399" s="64"/>
      <c r="DR399" s="64"/>
      <c r="DS399" s="64"/>
    </row>
    <row r="400" spans="1:123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4"/>
      <c r="CH400" s="64"/>
      <c r="CI400" s="64"/>
      <c r="CJ400" s="64"/>
      <c r="CK400" s="64"/>
      <c r="CL400" s="64"/>
      <c r="CM400" s="64"/>
      <c r="CN400" s="64"/>
      <c r="CO400" s="64"/>
      <c r="CP400" s="64"/>
      <c r="CQ400" s="64"/>
      <c r="CR400" s="64"/>
      <c r="CS400" s="64"/>
      <c r="CT400" s="64"/>
      <c r="CU400" s="64"/>
      <c r="CV400" s="64"/>
      <c r="CW400" s="64"/>
      <c r="CX400" s="64"/>
      <c r="CY400" s="64"/>
      <c r="CZ400" s="64"/>
      <c r="DA400" s="64"/>
      <c r="DB400" s="64"/>
      <c r="DC400" s="64"/>
      <c r="DD400" s="64"/>
      <c r="DE400" s="64"/>
      <c r="DF400" s="64"/>
      <c r="DG400" s="64"/>
      <c r="DH400" s="64"/>
      <c r="DI400" s="64"/>
      <c r="DJ400" s="64"/>
      <c r="DK400" s="64"/>
      <c r="DL400" s="64"/>
      <c r="DM400" s="64"/>
      <c r="DN400" s="64"/>
      <c r="DO400" s="64"/>
      <c r="DP400" s="64"/>
      <c r="DQ400" s="64"/>
      <c r="DR400" s="64"/>
      <c r="DS400" s="64"/>
    </row>
    <row r="401" spans="1:123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  <c r="BL401" s="64"/>
      <c r="BM401" s="64"/>
      <c r="BN401" s="64"/>
      <c r="BO401" s="64"/>
      <c r="BP401" s="64"/>
      <c r="BQ401" s="64"/>
      <c r="BR401" s="64"/>
      <c r="BS401" s="64"/>
      <c r="BT401" s="64"/>
      <c r="BU401" s="64"/>
      <c r="BV401" s="64"/>
      <c r="BW401" s="64"/>
      <c r="BX401" s="64"/>
      <c r="BY401" s="64"/>
      <c r="BZ401" s="64"/>
      <c r="CA401" s="64"/>
      <c r="CB401" s="64"/>
      <c r="CC401" s="64"/>
      <c r="CD401" s="64"/>
      <c r="CE401" s="64"/>
      <c r="CF401" s="64"/>
      <c r="CG401" s="64"/>
      <c r="CH401" s="64"/>
      <c r="CI401" s="64"/>
      <c r="CJ401" s="64"/>
      <c r="CK401" s="64"/>
      <c r="CL401" s="64"/>
      <c r="CM401" s="64"/>
      <c r="CN401" s="64"/>
      <c r="CO401" s="64"/>
      <c r="CP401" s="64"/>
      <c r="CQ401" s="64"/>
      <c r="CR401" s="64"/>
      <c r="CS401" s="64"/>
      <c r="CT401" s="64"/>
      <c r="CU401" s="64"/>
      <c r="CV401" s="64"/>
      <c r="CW401" s="64"/>
      <c r="CX401" s="64"/>
      <c r="CY401" s="64"/>
      <c r="CZ401" s="64"/>
      <c r="DA401" s="64"/>
      <c r="DB401" s="64"/>
      <c r="DC401" s="64"/>
      <c r="DD401" s="64"/>
      <c r="DE401" s="64"/>
      <c r="DF401" s="64"/>
      <c r="DG401" s="64"/>
      <c r="DH401" s="64"/>
      <c r="DI401" s="64"/>
      <c r="DJ401" s="64"/>
      <c r="DK401" s="64"/>
      <c r="DL401" s="64"/>
      <c r="DM401" s="64"/>
      <c r="DN401" s="64"/>
      <c r="DO401" s="64"/>
      <c r="DP401" s="64"/>
      <c r="DQ401" s="64"/>
      <c r="DR401" s="64"/>
      <c r="DS401" s="64"/>
    </row>
    <row r="402" spans="1:123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4"/>
      <c r="CH402" s="64"/>
      <c r="CI402" s="64"/>
      <c r="CJ402" s="64"/>
      <c r="CK402" s="64"/>
      <c r="CL402" s="64"/>
      <c r="CM402" s="64"/>
      <c r="CN402" s="64"/>
      <c r="CO402" s="64"/>
      <c r="CP402" s="64"/>
      <c r="CQ402" s="64"/>
      <c r="CR402" s="64"/>
      <c r="CS402" s="64"/>
      <c r="CT402" s="64"/>
      <c r="CU402" s="64"/>
      <c r="CV402" s="64"/>
      <c r="CW402" s="64"/>
      <c r="CX402" s="64"/>
      <c r="CY402" s="64"/>
      <c r="CZ402" s="64"/>
      <c r="DA402" s="64"/>
      <c r="DB402" s="64"/>
      <c r="DC402" s="64"/>
      <c r="DD402" s="64"/>
      <c r="DE402" s="64"/>
      <c r="DF402" s="64"/>
      <c r="DG402" s="64"/>
      <c r="DH402" s="64"/>
      <c r="DI402" s="64"/>
      <c r="DJ402" s="64"/>
      <c r="DK402" s="64"/>
      <c r="DL402" s="64"/>
      <c r="DM402" s="64"/>
      <c r="DN402" s="64"/>
      <c r="DO402" s="64"/>
      <c r="DP402" s="64"/>
      <c r="DQ402" s="64"/>
      <c r="DR402" s="64"/>
      <c r="DS402" s="64"/>
    </row>
    <row r="403" spans="1:123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4"/>
      <c r="CH403" s="64"/>
      <c r="CI403" s="64"/>
      <c r="CJ403" s="64"/>
      <c r="CK403" s="64"/>
      <c r="CL403" s="64"/>
      <c r="CM403" s="64"/>
      <c r="CN403" s="64"/>
      <c r="CO403" s="64"/>
      <c r="CP403" s="64"/>
      <c r="CQ403" s="64"/>
      <c r="CR403" s="64"/>
      <c r="CS403" s="64"/>
      <c r="CT403" s="64"/>
      <c r="CU403" s="64"/>
      <c r="CV403" s="64"/>
      <c r="CW403" s="64"/>
      <c r="CX403" s="64"/>
      <c r="CY403" s="64"/>
      <c r="CZ403" s="64"/>
      <c r="DA403" s="64"/>
      <c r="DB403" s="64"/>
      <c r="DC403" s="64"/>
      <c r="DD403" s="64"/>
      <c r="DE403" s="64"/>
      <c r="DF403" s="64"/>
      <c r="DG403" s="64"/>
      <c r="DH403" s="64"/>
      <c r="DI403" s="64"/>
      <c r="DJ403" s="64"/>
      <c r="DK403" s="64"/>
      <c r="DL403" s="64"/>
      <c r="DM403" s="64"/>
      <c r="DN403" s="64"/>
      <c r="DO403" s="64"/>
      <c r="DP403" s="64"/>
      <c r="DQ403" s="64"/>
      <c r="DR403" s="64"/>
      <c r="DS403" s="64"/>
    </row>
    <row r="404" spans="1:123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4"/>
      <c r="CH404" s="64"/>
      <c r="CI404" s="64"/>
      <c r="CJ404" s="64"/>
      <c r="CK404" s="64"/>
      <c r="CL404" s="64"/>
      <c r="CM404" s="64"/>
      <c r="CN404" s="64"/>
      <c r="CO404" s="64"/>
      <c r="CP404" s="64"/>
      <c r="CQ404" s="64"/>
      <c r="CR404" s="64"/>
      <c r="CS404" s="64"/>
      <c r="CT404" s="64"/>
      <c r="CU404" s="64"/>
      <c r="CV404" s="64"/>
      <c r="CW404" s="64"/>
      <c r="CX404" s="64"/>
      <c r="CY404" s="64"/>
      <c r="CZ404" s="64"/>
      <c r="DA404" s="64"/>
      <c r="DB404" s="64"/>
      <c r="DC404" s="64"/>
      <c r="DD404" s="64"/>
      <c r="DE404" s="64"/>
      <c r="DF404" s="64"/>
      <c r="DG404" s="64"/>
      <c r="DH404" s="64"/>
      <c r="DI404" s="64"/>
      <c r="DJ404" s="64"/>
      <c r="DK404" s="64"/>
      <c r="DL404" s="64"/>
      <c r="DM404" s="64"/>
      <c r="DN404" s="64"/>
      <c r="DO404" s="64"/>
      <c r="DP404" s="64"/>
      <c r="DQ404" s="64"/>
      <c r="DR404" s="64"/>
      <c r="DS404" s="64"/>
    </row>
    <row r="405" spans="1:123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4"/>
      <c r="CH405" s="64"/>
      <c r="CI405" s="64"/>
      <c r="CJ405" s="64"/>
      <c r="CK405" s="64"/>
      <c r="CL405" s="64"/>
      <c r="CM405" s="64"/>
      <c r="CN405" s="64"/>
      <c r="CO405" s="64"/>
      <c r="CP405" s="64"/>
      <c r="CQ405" s="64"/>
      <c r="CR405" s="64"/>
      <c r="CS405" s="64"/>
      <c r="CT405" s="64"/>
      <c r="CU405" s="64"/>
      <c r="CV405" s="64"/>
      <c r="CW405" s="64"/>
      <c r="CX405" s="64"/>
      <c r="CY405" s="64"/>
      <c r="CZ405" s="64"/>
      <c r="DA405" s="64"/>
      <c r="DB405" s="64"/>
      <c r="DC405" s="64"/>
      <c r="DD405" s="64"/>
      <c r="DE405" s="64"/>
      <c r="DF405" s="64"/>
      <c r="DG405" s="64"/>
      <c r="DH405" s="64"/>
      <c r="DI405" s="64"/>
      <c r="DJ405" s="64"/>
      <c r="DK405" s="64"/>
      <c r="DL405" s="64"/>
      <c r="DM405" s="64"/>
      <c r="DN405" s="64"/>
      <c r="DO405" s="64"/>
      <c r="DP405" s="64"/>
      <c r="DQ405" s="64"/>
      <c r="DR405" s="64"/>
      <c r="DS405" s="64"/>
    </row>
    <row r="406" spans="1:123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4"/>
      <c r="CH406" s="64"/>
      <c r="CI406" s="64"/>
      <c r="CJ406" s="64"/>
      <c r="CK406" s="64"/>
      <c r="CL406" s="64"/>
      <c r="CM406" s="64"/>
      <c r="CN406" s="64"/>
      <c r="CO406" s="64"/>
      <c r="CP406" s="64"/>
      <c r="CQ406" s="64"/>
      <c r="CR406" s="64"/>
      <c r="CS406" s="64"/>
      <c r="CT406" s="64"/>
      <c r="CU406" s="64"/>
      <c r="CV406" s="64"/>
      <c r="CW406" s="64"/>
      <c r="CX406" s="64"/>
      <c r="CY406" s="64"/>
      <c r="CZ406" s="64"/>
      <c r="DA406" s="64"/>
      <c r="DB406" s="64"/>
      <c r="DC406" s="64"/>
      <c r="DD406" s="64"/>
      <c r="DE406" s="64"/>
      <c r="DF406" s="64"/>
      <c r="DG406" s="64"/>
      <c r="DH406" s="64"/>
      <c r="DI406" s="64"/>
      <c r="DJ406" s="64"/>
      <c r="DK406" s="64"/>
      <c r="DL406" s="64"/>
      <c r="DM406" s="64"/>
      <c r="DN406" s="64"/>
      <c r="DO406" s="64"/>
      <c r="DP406" s="64"/>
      <c r="DQ406" s="64"/>
      <c r="DR406" s="64"/>
      <c r="DS406" s="64"/>
    </row>
    <row r="407" spans="1:123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  <c r="BC407" s="64"/>
      <c r="BD407" s="64"/>
      <c r="BE407" s="64"/>
      <c r="BF407" s="64"/>
      <c r="BG407" s="64"/>
      <c r="BH407" s="64"/>
      <c r="BI407" s="64"/>
      <c r="BJ407" s="64"/>
      <c r="BK407" s="64"/>
      <c r="BL407" s="64"/>
      <c r="BM407" s="64"/>
      <c r="BN407" s="64"/>
      <c r="BO407" s="64"/>
      <c r="BP407" s="64"/>
      <c r="BQ407" s="64"/>
      <c r="BR407" s="64"/>
      <c r="BS407" s="64"/>
      <c r="BT407" s="64"/>
      <c r="BU407" s="64"/>
      <c r="BV407" s="64"/>
      <c r="BW407" s="64"/>
      <c r="BX407" s="64"/>
      <c r="BY407" s="64"/>
      <c r="BZ407" s="64"/>
      <c r="CA407" s="64"/>
      <c r="CB407" s="64"/>
      <c r="CC407" s="64"/>
      <c r="CD407" s="64"/>
      <c r="CE407" s="64"/>
      <c r="CF407" s="64"/>
      <c r="CG407" s="64"/>
      <c r="CH407" s="64"/>
      <c r="CI407" s="64"/>
      <c r="CJ407" s="64"/>
      <c r="CK407" s="64"/>
      <c r="CL407" s="64"/>
      <c r="CM407" s="64"/>
      <c r="CN407" s="64"/>
      <c r="CO407" s="64"/>
      <c r="CP407" s="64"/>
      <c r="CQ407" s="64"/>
      <c r="CR407" s="64"/>
      <c r="CS407" s="64"/>
      <c r="CT407" s="64"/>
      <c r="CU407" s="64"/>
      <c r="CV407" s="64"/>
      <c r="CW407" s="64"/>
      <c r="CX407" s="64"/>
      <c r="CY407" s="64"/>
      <c r="CZ407" s="64"/>
      <c r="DA407" s="64"/>
      <c r="DB407" s="64"/>
      <c r="DC407" s="64"/>
      <c r="DD407" s="64"/>
      <c r="DE407" s="64"/>
      <c r="DF407" s="64"/>
      <c r="DG407" s="64"/>
      <c r="DH407" s="64"/>
      <c r="DI407" s="64"/>
      <c r="DJ407" s="64"/>
      <c r="DK407" s="64"/>
      <c r="DL407" s="64"/>
      <c r="DM407" s="64"/>
      <c r="DN407" s="64"/>
      <c r="DO407" s="64"/>
      <c r="DP407" s="64"/>
      <c r="DQ407" s="64"/>
      <c r="DR407" s="64"/>
      <c r="DS407" s="64"/>
    </row>
    <row r="408" spans="1:123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4"/>
      <c r="CH408" s="64"/>
      <c r="CI408" s="64"/>
      <c r="CJ408" s="64"/>
      <c r="CK408" s="64"/>
      <c r="CL408" s="64"/>
      <c r="CM408" s="64"/>
      <c r="CN408" s="64"/>
      <c r="CO408" s="64"/>
      <c r="CP408" s="64"/>
      <c r="CQ408" s="64"/>
      <c r="CR408" s="64"/>
      <c r="CS408" s="64"/>
      <c r="CT408" s="64"/>
      <c r="CU408" s="64"/>
      <c r="CV408" s="64"/>
      <c r="CW408" s="64"/>
      <c r="CX408" s="64"/>
      <c r="CY408" s="64"/>
      <c r="CZ408" s="64"/>
      <c r="DA408" s="64"/>
      <c r="DB408" s="64"/>
      <c r="DC408" s="64"/>
      <c r="DD408" s="64"/>
      <c r="DE408" s="64"/>
      <c r="DF408" s="64"/>
      <c r="DG408" s="64"/>
      <c r="DH408" s="64"/>
      <c r="DI408" s="64"/>
      <c r="DJ408" s="64"/>
      <c r="DK408" s="64"/>
      <c r="DL408" s="64"/>
      <c r="DM408" s="64"/>
      <c r="DN408" s="64"/>
      <c r="DO408" s="64"/>
      <c r="DP408" s="64"/>
      <c r="DQ408" s="64"/>
      <c r="DR408" s="64"/>
      <c r="DS408" s="64"/>
    </row>
    <row r="409" spans="1:123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4"/>
      <c r="CH409" s="64"/>
      <c r="CI409" s="64"/>
      <c r="CJ409" s="64"/>
      <c r="CK409" s="64"/>
      <c r="CL409" s="64"/>
      <c r="CM409" s="64"/>
      <c r="CN409" s="64"/>
      <c r="CO409" s="64"/>
      <c r="CP409" s="64"/>
      <c r="CQ409" s="64"/>
      <c r="CR409" s="64"/>
      <c r="CS409" s="64"/>
      <c r="CT409" s="64"/>
      <c r="CU409" s="64"/>
      <c r="CV409" s="64"/>
      <c r="CW409" s="64"/>
      <c r="CX409" s="64"/>
      <c r="CY409" s="64"/>
      <c r="CZ409" s="64"/>
      <c r="DA409" s="64"/>
      <c r="DB409" s="64"/>
      <c r="DC409" s="64"/>
      <c r="DD409" s="64"/>
      <c r="DE409" s="64"/>
      <c r="DF409" s="64"/>
      <c r="DG409" s="64"/>
      <c r="DH409" s="64"/>
      <c r="DI409" s="64"/>
      <c r="DJ409" s="64"/>
      <c r="DK409" s="64"/>
      <c r="DL409" s="64"/>
      <c r="DM409" s="64"/>
      <c r="DN409" s="64"/>
      <c r="DO409" s="64"/>
      <c r="DP409" s="64"/>
      <c r="DQ409" s="64"/>
      <c r="DR409" s="64"/>
      <c r="DS409" s="64"/>
    </row>
    <row r="410" spans="1:123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4"/>
      <c r="CH410" s="64"/>
      <c r="CI410" s="64"/>
      <c r="CJ410" s="64"/>
      <c r="CK410" s="64"/>
      <c r="CL410" s="64"/>
      <c r="CM410" s="64"/>
      <c r="CN410" s="64"/>
      <c r="CO410" s="64"/>
      <c r="CP410" s="64"/>
      <c r="CQ410" s="64"/>
      <c r="CR410" s="64"/>
      <c r="CS410" s="64"/>
      <c r="CT410" s="64"/>
      <c r="CU410" s="64"/>
      <c r="CV410" s="64"/>
      <c r="CW410" s="64"/>
      <c r="CX410" s="64"/>
      <c r="CY410" s="64"/>
      <c r="CZ410" s="64"/>
      <c r="DA410" s="64"/>
      <c r="DB410" s="64"/>
      <c r="DC410" s="64"/>
      <c r="DD410" s="64"/>
      <c r="DE410" s="64"/>
      <c r="DF410" s="64"/>
      <c r="DG410" s="64"/>
      <c r="DH410" s="64"/>
      <c r="DI410" s="64"/>
      <c r="DJ410" s="64"/>
      <c r="DK410" s="64"/>
      <c r="DL410" s="64"/>
      <c r="DM410" s="64"/>
      <c r="DN410" s="64"/>
      <c r="DO410" s="64"/>
      <c r="DP410" s="64"/>
      <c r="DQ410" s="64"/>
      <c r="DR410" s="64"/>
      <c r="DS410" s="64"/>
    </row>
    <row r="411" spans="1:123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4"/>
      <c r="CH411" s="64"/>
      <c r="CI411" s="64"/>
      <c r="CJ411" s="64"/>
      <c r="CK411" s="64"/>
      <c r="CL411" s="64"/>
      <c r="CM411" s="64"/>
      <c r="CN411" s="64"/>
      <c r="CO411" s="64"/>
      <c r="CP411" s="64"/>
      <c r="CQ411" s="64"/>
      <c r="CR411" s="64"/>
      <c r="CS411" s="64"/>
      <c r="CT411" s="64"/>
      <c r="CU411" s="64"/>
      <c r="CV411" s="64"/>
      <c r="CW411" s="64"/>
      <c r="CX411" s="64"/>
      <c r="CY411" s="64"/>
      <c r="CZ411" s="64"/>
      <c r="DA411" s="64"/>
      <c r="DB411" s="64"/>
      <c r="DC411" s="64"/>
      <c r="DD411" s="64"/>
      <c r="DE411" s="64"/>
      <c r="DF411" s="64"/>
      <c r="DG411" s="64"/>
      <c r="DH411" s="64"/>
      <c r="DI411" s="64"/>
      <c r="DJ411" s="64"/>
      <c r="DK411" s="64"/>
      <c r="DL411" s="64"/>
      <c r="DM411" s="64"/>
      <c r="DN411" s="64"/>
      <c r="DO411" s="64"/>
      <c r="DP411" s="64"/>
      <c r="DQ411" s="64"/>
      <c r="DR411" s="64"/>
      <c r="DS411" s="64"/>
    </row>
    <row r="412" spans="1:123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  <c r="BB412" s="64"/>
      <c r="BC412" s="64"/>
      <c r="BD412" s="64"/>
      <c r="BE412" s="64"/>
      <c r="BF412" s="64"/>
      <c r="BG412" s="64"/>
      <c r="BH412" s="64"/>
      <c r="BI412" s="64"/>
      <c r="BJ412" s="64"/>
      <c r="BK412" s="64"/>
      <c r="BL412" s="64"/>
      <c r="BM412" s="64"/>
      <c r="BN412" s="64"/>
      <c r="BO412" s="64"/>
      <c r="BP412" s="64"/>
      <c r="BQ412" s="64"/>
      <c r="BR412" s="64"/>
      <c r="BS412" s="64"/>
      <c r="BT412" s="64"/>
      <c r="BU412" s="64"/>
      <c r="BV412" s="64"/>
      <c r="BW412" s="64"/>
      <c r="BX412" s="64"/>
      <c r="BY412" s="64"/>
      <c r="BZ412" s="64"/>
      <c r="CA412" s="64"/>
      <c r="CB412" s="64"/>
      <c r="CC412" s="64"/>
      <c r="CD412" s="64"/>
      <c r="CE412" s="64"/>
      <c r="CF412" s="64"/>
      <c r="CG412" s="64"/>
      <c r="CH412" s="64"/>
      <c r="CI412" s="64"/>
      <c r="CJ412" s="64"/>
      <c r="CK412" s="64"/>
      <c r="CL412" s="64"/>
      <c r="CM412" s="64"/>
      <c r="CN412" s="64"/>
      <c r="CO412" s="64"/>
      <c r="CP412" s="64"/>
      <c r="CQ412" s="64"/>
      <c r="CR412" s="64"/>
      <c r="CS412" s="64"/>
      <c r="CT412" s="64"/>
      <c r="CU412" s="64"/>
      <c r="CV412" s="64"/>
      <c r="CW412" s="64"/>
      <c r="CX412" s="64"/>
      <c r="CY412" s="64"/>
      <c r="CZ412" s="64"/>
      <c r="DA412" s="64"/>
      <c r="DB412" s="64"/>
      <c r="DC412" s="64"/>
      <c r="DD412" s="64"/>
      <c r="DE412" s="64"/>
      <c r="DF412" s="64"/>
      <c r="DG412" s="64"/>
      <c r="DH412" s="64"/>
      <c r="DI412" s="64"/>
      <c r="DJ412" s="64"/>
      <c r="DK412" s="64"/>
      <c r="DL412" s="64"/>
      <c r="DM412" s="64"/>
      <c r="DN412" s="64"/>
      <c r="DO412" s="64"/>
      <c r="DP412" s="64"/>
      <c r="DQ412" s="64"/>
      <c r="DR412" s="64"/>
      <c r="DS412" s="64"/>
    </row>
    <row r="413" spans="1:123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4"/>
      <c r="CH413" s="64"/>
      <c r="CI413" s="64"/>
      <c r="CJ413" s="64"/>
      <c r="CK413" s="64"/>
      <c r="CL413" s="64"/>
      <c r="CM413" s="64"/>
      <c r="CN413" s="64"/>
      <c r="CO413" s="64"/>
      <c r="CP413" s="64"/>
      <c r="CQ413" s="64"/>
      <c r="CR413" s="64"/>
      <c r="CS413" s="64"/>
      <c r="CT413" s="64"/>
      <c r="CU413" s="64"/>
      <c r="CV413" s="64"/>
      <c r="CW413" s="64"/>
      <c r="CX413" s="64"/>
      <c r="CY413" s="64"/>
      <c r="CZ413" s="64"/>
      <c r="DA413" s="64"/>
      <c r="DB413" s="64"/>
      <c r="DC413" s="64"/>
      <c r="DD413" s="64"/>
      <c r="DE413" s="64"/>
      <c r="DF413" s="64"/>
      <c r="DG413" s="64"/>
      <c r="DH413" s="64"/>
      <c r="DI413" s="64"/>
      <c r="DJ413" s="64"/>
      <c r="DK413" s="64"/>
      <c r="DL413" s="64"/>
      <c r="DM413" s="64"/>
      <c r="DN413" s="64"/>
      <c r="DO413" s="64"/>
      <c r="DP413" s="64"/>
      <c r="DQ413" s="64"/>
      <c r="DR413" s="64"/>
      <c r="DS413" s="64"/>
    </row>
    <row r="414" spans="1:123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4"/>
      <c r="CH414" s="64"/>
      <c r="CI414" s="64"/>
      <c r="CJ414" s="64"/>
      <c r="CK414" s="64"/>
      <c r="CL414" s="64"/>
      <c r="CM414" s="64"/>
      <c r="CN414" s="64"/>
      <c r="CO414" s="64"/>
      <c r="CP414" s="64"/>
      <c r="CQ414" s="64"/>
      <c r="CR414" s="64"/>
      <c r="CS414" s="64"/>
      <c r="CT414" s="64"/>
      <c r="CU414" s="64"/>
      <c r="CV414" s="64"/>
      <c r="CW414" s="64"/>
      <c r="CX414" s="64"/>
      <c r="CY414" s="64"/>
      <c r="CZ414" s="64"/>
      <c r="DA414" s="64"/>
      <c r="DB414" s="64"/>
      <c r="DC414" s="64"/>
      <c r="DD414" s="64"/>
      <c r="DE414" s="64"/>
      <c r="DF414" s="64"/>
      <c r="DG414" s="64"/>
      <c r="DH414" s="64"/>
      <c r="DI414" s="64"/>
      <c r="DJ414" s="64"/>
      <c r="DK414" s="64"/>
      <c r="DL414" s="64"/>
      <c r="DM414" s="64"/>
      <c r="DN414" s="64"/>
      <c r="DO414" s="64"/>
      <c r="DP414" s="64"/>
      <c r="DQ414" s="64"/>
      <c r="DR414" s="64"/>
      <c r="DS414" s="64"/>
    </row>
    <row r="415" spans="1:123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4"/>
      <c r="CH415" s="64"/>
      <c r="CI415" s="64"/>
      <c r="CJ415" s="64"/>
      <c r="CK415" s="64"/>
      <c r="CL415" s="64"/>
      <c r="CM415" s="64"/>
      <c r="CN415" s="64"/>
      <c r="CO415" s="64"/>
      <c r="CP415" s="64"/>
      <c r="CQ415" s="64"/>
      <c r="CR415" s="64"/>
      <c r="CS415" s="64"/>
      <c r="CT415" s="64"/>
      <c r="CU415" s="64"/>
      <c r="CV415" s="64"/>
      <c r="CW415" s="64"/>
      <c r="CX415" s="64"/>
      <c r="CY415" s="64"/>
      <c r="CZ415" s="64"/>
      <c r="DA415" s="64"/>
      <c r="DB415" s="64"/>
      <c r="DC415" s="64"/>
      <c r="DD415" s="64"/>
      <c r="DE415" s="64"/>
      <c r="DF415" s="64"/>
      <c r="DG415" s="64"/>
      <c r="DH415" s="64"/>
      <c r="DI415" s="64"/>
      <c r="DJ415" s="64"/>
      <c r="DK415" s="64"/>
      <c r="DL415" s="64"/>
      <c r="DM415" s="64"/>
      <c r="DN415" s="64"/>
      <c r="DO415" s="64"/>
      <c r="DP415" s="64"/>
      <c r="DQ415" s="64"/>
      <c r="DR415" s="64"/>
      <c r="DS415" s="64"/>
    </row>
    <row r="416" spans="1:123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4"/>
      <c r="CH416" s="64"/>
      <c r="CI416" s="64"/>
      <c r="CJ416" s="64"/>
      <c r="CK416" s="64"/>
      <c r="CL416" s="64"/>
      <c r="CM416" s="64"/>
      <c r="CN416" s="64"/>
      <c r="CO416" s="64"/>
      <c r="CP416" s="64"/>
      <c r="CQ416" s="64"/>
      <c r="CR416" s="64"/>
      <c r="CS416" s="64"/>
      <c r="CT416" s="64"/>
      <c r="CU416" s="64"/>
      <c r="CV416" s="64"/>
      <c r="CW416" s="64"/>
      <c r="CX416" s="64"/>
      <c r="CY416" s="64"/>
      <c r="CZ416" s="64"/>
      <c r="DA416" s="64"/>
      <c r="DB416" s="64"/>
      <c r="DC416" s="64"/>
      <c r="DD416" s="64"/>
      <c r="DE416" s="64"/>
      <c r="DF416" s="64"/>
      <c r="DG416" s="64"/>
      <c r="DH416" s="64"/>
      <c r="DI416" s="64"/>
      <c r="DJ416" s="64"/>
      <c r="DK416" s="64"/>
      <c r="DL416" s="64"/>
      <c r="DM416" s="64"/>
      <c r="DN416" s="64"/>
      <c r="DO416" s="64"/>
      <c r="DP416" s="64"/>
      <c r="DQ416" s="64"/>
      <c r="DR416" s="64"/>
      <c r="DS416" s="64"/>
    </row>
    <row r="417" spans="1:123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64"/>
      <c r="AX417" s="64"/>
      <c r="AY417" s="64"/>
      <c r="AZ417" s="64"/>
      <c r="BA417" s="64"/>
      <c r="BB417" s="64"/>
      <c r="BC417" s="64"/>
      <c r="BD417" s="64"/>
      <c r="BE417" s="64"/>
      <c r="BF417" s="64"/>
      <c r="BG417" s="64"/>
      <c r="BH417" s="64"/>
      <c r="BI417" s="64"/>
      <c r="BJ417" s="64"/>
      <c r="BK417" s="64"/>
      <c r="BL417" s="64"/>
      <c r="BM417" s="64"/>
      <c r="BN417" s="64"/>
      <c r="BO417" s="64"/>
      <c r="BP417" s="64"/>
      <c r="BQ417" s="64"/>
      <c r="BR417" s="64"/>
      <c r="BS417" s="64"/>
      <c r="BT417" s="64"/>
      <c r="BU417" s="64"/>
      <c r="BV417" s="64"/>
      <c r="BW417" s="64"/>
      <c r="BX417" s="64"/>
      <c r="BY417" s="64"/>
      <c r="BZ417" s="64"/>
      <c r="CA417" s="64"/>
      <c r="CB417" s="64"/>
      <c r="CC417" s="64"/>
      <c r="CD417" s="64"/>
      <c r="CE417" s="64"/>
      <c r="CF417" s="64"/>
      <c r="CG417" s="64"/>
      <c r="CH417" s="64"/>
      <c r="CI417" s="64"/>
      <c r="CJ417" s="64"/>
      <c r="CK417" s="64"/>
      <c r="CL417" s="64"/>
      <c r="CM417" s="64"/>
      <c r="CN417" s="64"/>
      <c r="CO417" s="64"/>
      <c r="CP417" s="64"/>
      <c r="CQ417" s="64"/>
      <c r="CR417" s="64"/>
      <c r="CS417" s="64"/>
      <c r="CT417" s="64"/>
      <c r="CU417" s="64"/>
      <c r="CV417" s="64"/>
      <c r="CW417" s="64"/>
      <c r="CX417" s="64"/>
      <c r="CY417" s="64"/>
      <c r="CZ417" s="64"/>
      <c r="DA417" s="64"/>
      <c r="DB417" s="64"/>
      <c r="DC417" s="64"/>
      <c r="DD417" s="64"/>
      <c r="DE417" s="64"/>
      <c r="DF417" s="64"/>
      <c r="DG417" s="64"/>
      <c r="DH417" s="64"/>
      <c r="DI417" s="64"/>
      <c r="DJ417" s="64"/>
      <c r="DK417" s="64"/>
      <c r="DL417" s="64"/>
      <c r="DM417" s="64"/>
      <c r="DN417" s="64"/>
      <c r="DO417" s="64"/>
      <c r="DP417" s="64"/>
      <c r="DQ417" s="64"/>
      <c r="DR417" s="64"/>
      <c r="DS417" s="64"/>
    </row>
    <row r="418" spans="1:123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  <c r="BC418" s="64"/>
      <c r="BD418" s="64"/>
      <c r="BE418" s="64"/>
      <c r="BF418" s="64"/>
      <c r="BG418" s="64"/>
      <c r="BH418" s="64"/>
      <c r="BI418" s="64"/>
      <c r="BJ418" s="64"/>
      <c r="BK418" s="64"/>
      <c r="BL418" s="64"/>
      <c r="BM418" s="64"/>
      <c r="BN418" s="64"/>
      <c r="BO418" s="64"/>
      <c r="BP418" s="64"/>
      <c r="BQ418" s="64"/>
      <c r="BR418" s="64"/>
      <c r="BS418" s="64"/>
      <c r="BT418" s="64"/>
      <c r="BU418" s="64"/>
      <c r="BV418" s="64"/>
      <c r="BW418" s="64"/>
      <c r="BX418" s="64"/>
      <c r="BY418" s="64"/>
      <c r="BZ418" s="64"/>
      <c r="CA418" s="64"/>
      <c r="CB418" s="64"/>
      <c r="CC418" s="64"/>
      <c r="CD418" s="64"/>
      <c r="CE418" s="64"/>
      <c r="CF418" s="64"/>
      <c r="CG418" s="64"/>
      <c r="CH418" s="64"/>
      <c r="CI418" s="64"/>
      <c r="CJ418" s="64"/>
      <c r="CK418" s="64"/>
      <c r="CL418" s="64"/>
      <c r="CM418" s="64"/>
      <c r="CN418" s="64"/>
      <c r="CO418" s="64"/>
      <c r="CP418" s="64"/>
      <c r="CQ418" s="64"/>
      <c r="CR418" s="64"/>
      <c r="CS418" s="64"/>
      <c r="CT418" s="64"/>
      <c r="CU418" s="64"/>
      <c r="CV418" s="64"/>
      <c r="CW418" s="64"/>
      <c r="CX418" s="64"/>
      <c r="CY418" s="64"/>
      <c r="CZ418" s="64"/>
      <c r="DA418" s="64"/>
      <c r="DB418" s="64"/>
      <c r="DC418" s="64"/>
      <c r="DD418" s="64"/>
      <c r="DE418" s="64"/>
      <c r="DF418" s="64"/>
      <c r="DG418" s="64"/>
      <c r="DH418" s="64"/>
      <c r="DI418" s="64"/>
      <c r="DJ418" s="64"/>
      <c r="DK418" s="64"/>
      <c r="DL418" s="64"/>
      <c r="DM418" s="64"/>
      <c r="DN418" s="64"/>
      <c r="DO418" s="64"/>
      <c r="DP418" s="64"/>
      <c r="DQ418" s="64"/>
      <c r="DR418" s="64"/>
      <c r="DS418" s="64"/>
    </row>
    <row r="419" spans="1:123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64"/>
      <c r="AX419" s="64"/>
      <c r="AY419" s="64"/>
      <c r="AZ419" s="64"/>
      <c r="BA419" s="64"/>
      <c r="BB419" s="64"/>
      <c r="BC419" s="64"/>
      <c r="BD419" s="64"/>
      <c r="BE419" s="64"/>
      <c r="BF419" s="64"/>
      <c r="BG419" s="64"/>
      <c r="BH419" s="64"/>
      <c r="BI419" s="64"/>
      <c r="BJ419" s="64"/>
      <c r="BK419" s="64"/>
      <c r="BL419" s="64"/>
      <c r="BM419" s="64"/>
      <c r="BN419" s="64"/>
      <c r="BO419" s="64"/>
      <c r="BP419" s="64"/>
      <c r="BQ419" s="64"/>
      <c r="BR419" s="64"/>
      <c r="BS419" s="64"/>
      <c r="BT419" s="64"/>
      <c r="BU419" s="64"/>
      <c r="BV419" s="64"/>
      <c r="BW419" s="64"/>
      <c r="BX419" s="64"/>
      <c r="BY419" s="64"/>
      <c r="BZ419" s="64"/>
      <c r="CA419" s="64"/>
      <c r="CB419" s="64"/>
      <c r="CC419" s="64"/>
      <c r="CD419" s="64"/>
      <c r="CE419" s="64"/>
      <c r="CF419" s="64"/>
      <c r="CG419" s="64"/>
      <c r="CH419" s="64"/>
      <c r="CI419" s="64"/>
      <c r="CJ419" s="64"/>
      <c r="CK419" s="64"/>
      <c r="CL419" s="64"/>
      <c r="CM419" s="64"/>
      <c r="CN419" s="64"/>
      <c r="CO419" s="64"/>
      <c r="CP419" s="64"/>
      <c r="CQ419" s="64"/>
      <c r="CR419" s="64"/>
      <c r="CS419" s="64"/>
      <c r="CT419" s="64"/>
      <c r="CU419" s="64"/>
      <c r="CV419" s="64"/>
      <c r="CW419" s="64"/>
      <c r="CX419" s="64"/>
      <c r="CY419" s="64"/>
      <c r="CZ419" s="64"/>
      <c r="DA419" s="64"/>
      <c r="DB419" s="64"/>
      <c r="DC419" s="64"/>
      <c r="DD419" s="64"/>
      <c r="DE419" s="64"/>
      <c r="DF419" s="64"/>
      <c r="DG419" s="64"/>
      <c r="DH419" s="64"/>
      <c r="DI419" s="64"/>
      <c r="DJ419" s="64"/>
      <c r="DK419" s="64"/>
      <c r="DL419" s="64"/>
      <c r="DM419" s="64"/>
      <c r="DN419" s="64"/>
      <c r="DO419" s="64"/>
      <c r="DP419" s="64"/>
      <c r="DQ419" s="64"/>
      <c r="DR419" s="64"/>
      <c r="DS419" s="64"/>
    </row>
    <row r="420" spans="1:123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64"/>
      <c r="AX420" s="64"/>
      <c r="AY420" s="64"/>
      <c r="AZ420" s="64"/>
      <c r="BA420" s="64"/>
      <c r="BB420" s="64"/>
      <c r="BC420" s="64"/>
      <c r="BD420" s="64"/>
      <c r="BE420" s="64"/>
      <c r="BF420" s="64"/>
      <c r="BG420" s="64"/>
      <c r="BH420" s="64"/>
      <c r="BI420" s="64"/>
      <c r="BJ420" s="64"/>
      <c r="BK420" s="64"/>
      <c r="BL420" s="64"/>
      <c r="BM420" s="64"/>
      <c r="BN420" s="64"/>
      <c r="BO420" s="64"/>
      <c r="BP420" s="64"/>
      <c r="BQ420" s="64"/>
      <c r="BR420" s="64"/>
      <c r="BS420" s="64"/>
      <c r="BT420" s="64"/>
      <c r="BU420" s="64"/>
      <c r="BV420" s="64"/>
      <c r="BW420" s="64"/>
      <c r="BX420" s="64"/>
      <c r="BY420" s="64"/>
      <c r="BZ420" s="64"/>
      <c r="CA420" s="64"/>
      <c r="CB420" s="64"/>
      <c r="CC420" s="64"/>
      <c r="CD420" s="64"/>
      <c r="CE420" s="64"/>
      <c r="CF420" s="64"/>
      <c r="CG420" s="64"/>
      <c r="CH420" s="64"/>
      <c r="CI420" s="64"/>
      <c r="CJ420" s="64"/>
      <c r="CK420" s="64"/>
      <c r="CL420" s="64"/>
      <c r="CM420" s="64"/>
      <c r="CN420" s="64"/>
      <c r="CO420" s="64"/>
      <c r="CP420" s="64"/>
      <c r="CQ420" s="64"/>
      <c r="CR420" s="64"/>
      <c r="CS420" s="64"/>
      <c r="CT420" s="64"/>
      <c r="CU420" s="64"/>
      <c r="CV420" s="64"/>
      <c r="CW420" s="64"/>
      <c r="CX420" s="64"/>
      <c r="CY420" s="64"/>
      <c r="CZ420" s="64"/>
      <c r="DA420" s="64"/>
      <c r="DB420" s="64"/>
      <c r="DC420" s="64"/>
      <c r="DD420" s="64"/>
      <c r="DE420" s="64"/>
      <c r="DF420" s="64"/>
      <c r="DG420" s="64"/>
      <c r="DH420" s="64"/>
      <c r="DI420" s="64"/>
      <c r="DJ420" s="64"/>
      <c r="DK420" s="64"/>
      <c r="DL420" s="64"/>
      <c r="DM420" s="64"/>
      <c r="DN420" s="64"/>
      <c r="DO420" s="64"/>
      <c r="DP420" s="64"/>
      <c r="DQ420" s="64"/>
      <c r="DR420" s="64"/>
      <c r="DS420" s="64"/>
    </row>
    <row r="421" spans="1:123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4"/>
      <c r="CH421" s="64"/>
      <c r="CI421" s="64"/>
      <c r="CJ421" s="64"/>
      <c r="CK421" s="64"/>
      <c r="CL421" s="64"/>
      <c r="CM421" s="64"/>
      <c r="CN421" s="64"/>
      <c r="CO421" s="64"/>
      <c r="CP421" s="64"/>
      <c r="CQ421" s="64"/>
      <c r="CR421" s="64"/>
      <c r="CS421" s="64"/>
      <c r="CT421" s="64"/>
      <c r="CU421" s="64"/>
      <c r="CV421" s="64"/>
      <c r="CW421" s="64"/>
      <c r="CX421" s="64"/>
      <c r="CY421" s="64"/>
      <c r="CZ421" s="64"/>
      <c r="DA421" s="64"/>
      <c r="DB421" s="64"/>
      <c r="DC421" s="64"/>
      <c r="DD421" s="64"/>
      <c r="DE421" s="64"/>
      <c r="DF421" s="64"/>
      <c r="DG421" s="64"/>
      <c r="DH421" s="64"/>
      <c r="DI421" s="64"/>
      <c r="DJ421" s="64"/>
      <c r="DK421" s="64"/>
      <c r="DL421" s="64"/>
      <c r="DM421" s="64"/>
      <c r="DN421" s="64"/>
      <c r="DO421" s="64"/>
      <c r="DP421" s="64"/>
      <c r="DQ421" s="64"/>
      <c r="DR421" s="64"/>
      <c r="DS421" s="64"/>
    </row>
    <row r="422" spans="1:123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4"/>
      <c r="CH422" s="64"/>
      <c r="CI422" s="64"/>
      <c r="CJ422" s="64"/>
      <c r="CK422" s="64"/>
      <c r="CL422" s="64"/>
      <c r="CM422" s="64"/>
      <c r="CN422" s="64"/>
      <c r="CO422" s="64"/>
      <c r="CP422" s="64"/>
      <c r="CQ422" s="64"/>
      <c r="CR422" s="64"/>
      <c r="CS422" s="64"/>
      <c r="CT422" s="64"/>
      <c r="CU422" s="64"/>
      <c r="CV422" s="64"/>
      <c r="CW422" s="64"/>
      <c r="CX422" s="64"/>
      <c r="CY422" s="64"/>
      <c r="CZ422" s="64"/>
      <c r="DA422" s="64"/>
      <c r="DB422" s="64"/>
      <c r="DC422" s="64"/>
      <c r="DD422" s="64"/>
      <c r="DE422" s="64"/>
      <c r="DF422" s="64"/>
      <c r="DG422" s="64"/>
      <c r="DH422" s="64"/>
      <c r="DI422" s="64"/>
      <c r="DJ422" s="64"/>
      <c r="DK422" s="64"/>
      <c r="DL422" s="64"/>
      <c r="DM422" s="64"/>
      <c r="DN422" s="64"/>
      <c r="DO422" s="64"/>
      <c r="DP422" s="64"/>
      <c r="DQ422" s="64"/>
      <c r="DR422" s="64"/>
      <c r="DS422" s="64"/>
    </row>
    <row r="423" spans="1:123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4"/>
      <c r="CH423" s="64"/>
      <c r="CI423" s="64"/>
      <c r="CJ423" s="64"/>
      <c r="CK423" s="64"/>
      <c r="CL423" s="64"/>
      <c r="CM423" s="64"/>
      <c r="CN423" s="64"/>
      <c r="CO423" s="64"/>
      <c r="CP423" s="64"/>
      <c r="CQ423" s="64"/>
      <c r="CR423" s="64"/>
      <c r="CS423" s="64"/>
      <c r="CT423" s="64"/>
      <c r="CU423" s="64"/>
      <c r="CV423" s="64"/>
      <c r="CW423" s="64"/>
      <c r="CX423" s="64"/>
      <c r="CY423" s="64"/>
      <c r="CZ423" s="64"/>
      <c r="DA423" s="64"/>
      <c r="DB423" s="64"/>
      <c r="DC423" s="64"/>
      <c r="DD423" s="64"/>
      <c r="DE423" s="64"/>
      <c r="DF423" s="64"/>
      <c r="DG423" s="64"/>
      <c r="DH423" s="64"/>
      <c r="DI423" s="64"/>
      <c r="DJ423" s="64"/>
      <c r="DK423" s="64"/>
      <c r="DL423" s="64"/>
      <c r="DM423" s="64"/>
      <c r="DN423" s="64"/>
      <c r="DO423" s="64"/>
      <c r="DP423" s="64"/>
      <c r="DQ423" s="64"/>
      <c r="DR423" s="64"/>
      <c r="DS423" s="64"/>
    </row>
    <row r="424" spans="1:123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4"/>
      <c r="CH424" s="64"/>
      <c r="CI424" s="64"/>
      <c r="CJ424" s="64"/>
      <c r="CK424" s="64"/>
      <c r="CL424" s="64"/>
      <c r="CM424" s="64"/>
      <c r="CN424" s="64"/>
      <c r="CO424" s="64"/>
      <c r="CP424" s="64"/>
      <c r="CQ424" s="64"/>
      <c r="CR424" s="64"/>
      <c r="CS424" s="64"/>
      <c r="CT424" s="64"/>
      <c r="CU424" s="64"/>
      <c r="CV424" s="64"/>
      <c r="CW424" s="64"/>
      <c r="CX424" s="64"/>
      <c r="CY424" s="64"/>
      <c r="CZ424" s="64"/>
      <c r="DA424" s="64"/>
      <c r="DB424" s="64"/>
      <c r="DC424" s="64"/>
      <c r="DD424" s="64"/>
      <c r="DE424" s="64"/>
      <c r="DF424" s="64"/>
      <c r="DG424" s="64"/>
      <c r="DH424" s="64"/>
      <c r="DI424" s="64"/>
      <c r="DJ424" s="64"/>
      <c r="DK424" s="64"/>
      <c r="DL424" s="64"/>
      <c r="DM424" s="64"/>
      <c r="DN424" s="64"/>
      <c r="DO424" s="64"/>
      <c r="DP424" s="64"/>
      <c r="DQ424" s="64"/>
      <c r="DR424" s="64"/>
      <c r="DS424" s="64"/>
    </row>
    <row r="425" spans="1:123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4"/>
      <c r="CH425" s="64"/>
      <c r="CI425" s="64"/>
      <c r="CJ425" s="64"/>
      <c r="CK425" s="64"/>
      <c r="CL425" s="64"/>
      <c r="CM425" s="64"/>
      <c r="CN425" s="64"/>
      <c r="CO425" s="64"/>
      <c r="CP425" s="64"/>
      <c r="CQ425" s="64"/>
      <c r="CR425" s="64"/>
      <c r="CS425" s="64"/>
      <c r="CT425" s="64"/>
      <c r="CU425" s="64"/>
      <c r="CV425" s="64"/>
      <c r="CW425" s="64"/>
      <c r="CX425" s="64"/>
      <c r="CY425" s="64"/>
      <c r="CZ425" s="64"/>
      <c r="DA425" s="64"/>
      <c r="DB425" s="64"/>
      <c r="DC425" s="64"/>
      <c r="DD425" s="64"/>
      <c r="DE425" s="64"/>
      <c r="DF425" s="64"/>
      <c r="DG425" s="64"/>
      <c r="DH425" s="64"/>
      <c r="DI425" s="64"/>
      <c r="DJ425" s="64"/>
      <c r="DK425" s="64"/>
      <c r="DL425" s="64"/>
      <c r="DM425" s="64"/>
      <c r="DN425" s="64"/>
      <c r="DO425" s="64"/>
      <c r="DP425" s="64"/>
      <c r="DQ425" s="64"/>
      <c r="DR425" s="64"/>
      <c r="DS425" s="64"/>
    </row>
    <row r="426" spans="1:123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4"/>
      <c r="CH426" s="64"/>
      <c r="CI426" s="64"/>
      <c r="CJ426" s="64"/>
      <c r="CK426" s="64"/>
      <c r="CL426" s="64"/>
      <c r="CM426" s="64"/>
      <c r="CN426" s="64"/>
      <c r="CO426" s="64"/>
      <c r="CP426" s="64"/>
      <c r="CQ426" s="64"/>
      <c r="CR426" s="64"/>
      <c r="CS426" s="64"/>
      <c r="CT426" s="64"/>
      <c r="CU426" s="64"/>
      <c r="CV426" s="64"/>
      <c r="CW426" s="64"/>
      <c r="CX426" s="64"/>
      <c r="CY426" s="64"/>
      <c r="CZ426" s="64"/>
      <c r="DA426" s="64"/>
      <c r="DB426" s="64"/>
      <c r="DC426" s="64"/>
      <c r="DD426" s="64"/>
      <c r="DE426" s="64"/>
      <c r="DF426" s="64"/>
      <c r="DG426" s="64"/>
      <c r="DH426" s="64"/>
      <c r="DI426" s="64"/>
      <c r="DJ426" s="64"/>
      <c r="DK426" s="64"/>
      <c r="DL426" s="64"/>
      <c r="DM426" s="64"/>
      <c r="DN426" s="64"/>
      <c r="DO426" s="64"/>
      <c r="DP426" s="64"/>
      <c r="DQ426" s="64"/>
      <c r="DR426" s="64"/>
      <c r="DS426" s="64"/>
    </row>
    <row r="427" spans="1:123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4"/>
      <c r="CH427" s="64"/>
      <c r="CI427" s="64"/>
      <c r="CJ427" s="64"/>
      <c r="CK427" s="64"/>
      <c r="CL427" s="64"/>
      <c r="CM427" s="64"/>
      <c r="CN427" s="64"/>
      <c r="CO427" s="64"/>
      <c r="CP427" s="64"/>
      <c r="CQ427" s="64"/>
      <c r="CR427" s="64"/>
      <c r="CS427" s="64"/>
      <c r="CT427" s="64"/>
      <c r="CU427" s="64"/>
      <c r="CV427" s="64"/>
      <c r="CW427" s="64"/>
      <c r="CX427" s="64"/>
      <c r="CY427" s="64"/>
      <c r="CZ427" s="64"/>
      <c r="DA427" s="64"/>
      <c r="DB427" s="64"/>
      <c r="DC427" s="64"/>
      <c r="DD427" s="64"/>
      <c r="DE427" s="64"/>
      <c r="DF427" s="64"/>
      <c r="DG427" s="64"/>
      <c r="DH427" s="64"/>
      <c r="DI427" s="64"/>
      <c r="DJ427" s="64"/>
      <c r="DK427" s="64"/>
      <c r="DL427" s="64"/>
      <c r="DM427" s="64"/>
      <c r="DN427" s="64"/>
      <c r="DO427" s="64"/>
      <c r="DP427" s="64"/>
      <c r="DQ427" s="64"/>
      <c r="DR427" s="64"/>
      <c r="DS427" s="64"/>
    </row>
    <row r="428" spans="1:123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4"/>
      <c r="CH428" s="64"/>
      <c r="CI428" s="64"/>
      <c r="CJ428" s="64"/>
      <c r="CK428" s="64"/>
      <c r="CL428" s="64"/>
      <c r="CM428" s="64"/>
      <c r="CN428" s="64"/>
      <c r="CO428" s="64"/>
      <c r="CP428" s="64"/>
      <c r="CQ428" s="64"/>
      <c r="CR428" s="64"/>
      <c r="CS428" s="64"/>
      <c r="CT428" s="64"/>
      <c r="CU428" s="64"/>
      <c r="CV428" s="64"/>
      <c r="CW428" s="64"/>
      <c r="CX428" s="64"/>
      <c r="CY428" s="64"/>
      <c r="CZ428" s="64"/>
      <c r="DA428" s="64"/>
      <c r="DB428" s="64"/>
      <c r="DC428" s="64"/>
      <c r="DD428" s="64"/>
      <c r="DE428" s="64"/>
      <c r="DF428" s="64"/>
      <c r="DG428" s="64"/>
      <c r="DH428" s="64"/>
      <c r="DI428" s="64"/>
      <c r="DJ428" s="64"/>
      <c r="DK428" s="64"/>
      <c r="DL428" s="64"/>
      <c r="DM428" s="64"/>
      <c r="DN428" s="64"/>
      <c r="DO428" s="64"/>
      <c r="DP428" s="64"/>
      <c r="DQ428" s="64"/>
      <c r="DR428" s="64"/>
      <c r="DS428" s="64"/>
    </row>
    <row r="429" spans="1:123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4"/>
      <c r="CH429" s="64"/>
      <c r="CI429" s="64"/>
      <c r="CJ429" s="64"/>
      <c r="CK429" s="64"/>
      <c r="CL429" s="64"/>
      <c r="CM429" s="64"/>
      <c r="CN429" s="64"/>
      <c r="CO429" s="64"/>
      <c r="CP429" s="64"/>
      <c r="CQ429" s="64"/>
      <c r="CR429" s="64"/>
      <c r="CS429" s="64"/>
      <c r="CT429" s="64"/>
      <c r="CU429" s="64"/>
      <c r="CV429" s="64"/>
      <c r="CW429" s="64"/>
      <c r="CX429" s="64"/>
      <c r="CY429" s="64"/>
      <c r="CZ429" s="64"/>
      <c r="DA429" s="64"/>
      <c r="DB429" s="64"/>
      <c r="DC429" s="64"/>
      <c r="DD429" s="64"/>
      <c r="DE429" s="64"/>
      <c r="DF429" s="64"/>
      <c r="DG429" s="64"/>
      <c r="DH429" s="64"/>
      <c r="DI429" s="64"/>
      <c r="DJ429" s="64"/>
      <c r="DK429" s="64"/>
      <c r="DL429" s="64"/>
      <c r="DM429" s="64"/>
      <c r="DN429" s="64"/>
      <c r="DO429" s="64"/>
      <c r="DP429" s="64"/>
      <c r="DQ429" s="64"/>
      <c r="DR429" s="64"/>
      <c r="DS429" s="64"/>
    </row>
    <row r="430" spans="1:123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  <c r="BC430" s="64"/>
      <c r="BD430" s="64"/>
      <c r="BE430" s="64"/>
      <c r="BF430" s="64"/>
      <c r="BG430" s="64"/>
      <c r="BH430" s="64"/>
      <c r="BI430" s="64"/>
      <c r="BJ430" s="64"/>
      <c r="BK430" s="64"/>
      <c r="BL430" s="64"/>
      <c r="BM430" s="64"/>
      <c r="BN430" s="64"/>
      <c r="BO430" s="64"/>
      <c r="BP430" s="64"/>
      <c r="BQ430" s="64"/>
      <c r="BR430" s="64"/>
      <c r="BS430" s="64"/>
      <c r="BT430" s="64"/>
      <c r="BU430" s="64"/>
      <c r="BV430" s="64"/>
      <c r="BW430" s="64"/>
      <c r="BX430" s="64"/>
      <c r="BY430" s="64"/>
      <c r="BZ430" s="64"/>
      <c r="CA430" s="64"/>
      <c r="CB430" s="64"/>
      <c r="CC430" s="64"/>
      <c r="CD430" s="64"/>
      <c r="CE430" s="64"/>
      <c r="CF430" s="64"/>
      <c r="CG430" s="64"/>
      <c r="CH430" s="64"/>
      <c r="CI430" s="64"/>
      <c r="CJ430" s="64"/>
      <c r="CK430" s="64"/>
      <c r="CL430" s="64"/>
      <c r="CM430" s="64"/>
      <c r="CN430" s="64"/>
      <c r="CO430" s="64"/>
      <c r="CP430" s="64"/>
      <c r="CQ430" s="64"/>
      <c r="CR430" s="64"/>
      <c r="CS430" s="64"/>
      <c r="CT430" s="64"/>
      <c r="CU430" s="64"/>
      <c r="CV430" s="64"/>
      <c r="CW430" s="64"/>
      <c r="CX430" s="64"/>
      <c r="CY430" s="64"/>
      <c r="CZ430" s="64"/>
      <c r="DA430" s="64"/>
      <c r="DB430" s="64"/>
      <c r="DC430" s="64"/>
      <c r="DD430" s="64"/>
      <c r="DE430" s="64"/>
      <c r="DF430" s="64"/>
      <c r="DG430" s="64"/>
      <c r="DH430" s="64"/>
      <c r="DI430" s="64"/>
      <c r="DJ430" s="64"/>
      <c r="DK430" s="64"/>
      <c r="DL430" s="64"/>
      <c r="DM430" s="64"/>
      <c r="DN430" s="64"/>
      <c r="DO430" s="64"/>
      <c r="DP430" s="64"/>
      <c r="DQ430" s="64"/>
      <c r="DR430" s="64"/>
      <c r="DS430" s="64"/>
    </row>
    <row r="431" spans="1:123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4"/>
      <c r="CH431" s="64"/>
      <c r="CI431" s="64"/>
      <c r="CJ431" s="64"/>
      <c r="CK431" s="64"/>
      <c r="CL431" s="64"/>
      <c r="CM431" s="64"/>
      <c r="CN431" s="64"/>
      <c r="CO431" s="64"/>
      <c r="CP431" s="64"/>
      <c r="CQ431" s="64"/>
      <c r="CR431" s="64"/>
      <c r="CS431" s="64"/>
      <c r="CT431" s="64"/>
      <c r="CU431" s="64"/>
      <c r="CV431" s="64"/>
      <c r="CW431" s="64"/>
      <c r="CX431" s="64"/>
      <c r="CY431" s="64"/>
      <c r="CZ431" s="64"/>
      <c r="DA431" s="64"/>
      <c r="DB431" s="64"/>
      <c r="DC431" s="64"/>
      <c r="DD431" s="64"/>
      <c r="DE431" s="64"/>
      <c r="DF431" s="64"/>
      <c r="DG431" s="64"/>
      <c r="DH431" s="64"/>
      <c r="DI431" s="64"/>
      <c r="DJ431" s="64"/>
      <c r="DK431" s="64"/>
      <c r="DL431" s="64"/>
      <c r="DM431" s="64"/>
      <c r="DN431" s="64"/>
      <c r="DO431" s="64"/>
      <c r="DP431" s="64"/>
      <c r="DQ431" s="64"/>
      <c r="DR431" s="64"/>
      <c r="DS431" s="64"/>
    </row>
    <row r="432" spans="1:123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4"/>
      <c r="CH432" s="64"/>
      <c r="CI432" s="64"/>
      <c r="CJ432" s="64"/>
      <c r="CK432" s="64"/>
      <c r="CL432" s="64"/>
      <c r="CM432" s="64"/>
      <c r="CN432" s="64"/>
      <c r="CO432" s="64"/>
      <c r="CP432" s="64"/>
      <c r="CQ432" s="64"/>
      <c r="CR432" s="64"/>
      <c r="CS432" s="64"/>
      <c r="CT432" s="64"/>
      <c r="CU432" s="64"/>
      <c r="CV432" s="64"/>
      <c r="CW432" s="64"/>
      <c r="CX432" s="64"/>
      <c r="CY432" s="64"/>
      <c r="CZ432" s="64"/>
      <c r="DA432" s="64"/>
      <c r="DB432" s="64"/>
      <c r="DC432" s="64"/>
      <c r="DD432" s="64"/>
      <c r="DE432" s="64"/>
      <c r="DF432" s="64"/>
      <c r="DG432" s="64"/>
      <c r="DH432" s="64"/>
      <c r="DI432" s="64"/>
      <c r="DJ432" s="64"/>
      <c r="DK432" s="64"/>
      <c r="DL432" s="64"/>
      <c r="DM432" s="64"/>
      <c r="DN432" s="64"/>
      <c r="DO432" s="64"/>
      <c r="DP432" s="64"/>
      <c r="DQ432" s="64"/>
      <c r="DR432" s="64"/>
      <c r="DS432" s="64"/>
    </row>
    <row r="433" spans="1:123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4"/>
      <c r="CH433" s="64"/>
      <c r="CI433" s="64"/>
      <c r="CJ433" s="64"/>
      <c r="CK433" s="64"/>
      <c r="CL433" s="64"/>
      <c r="CM433" s="64"/>
      <c r="CN433" s="64"/>
      <c r="CO433" s="64"/>
      <c r="CP433" s="64"/>
      <c r="CQ433" s="64"/>
      <c r="CR433" s="64"/>
      <c r="CS433" s="64"/>
      <c r="CT433" s="64"/>
      <c r="CU433" s="64"/>
      <c r="CV433" s="64"/>
      <c r="CW433" s="64"/>
      <c r="CX433" s="64"/>
      <c r="CY433" s="64"/>
      <c r="CZ433" s="64"/>
      <c r="DA433" s="64"/>
      <c r="DB433" s="64"/>
      <c r="DC433" s="64"/>
      <c r="DD433" s="64"/>
      <c r="DE433" s="64"/>
      <c r="DF433" s="64"/>
      <c r="DG433" s="64"/>
      <c r="DH433" s="64"/>
      <c r="DI433" s="64"/>
      <c r="DJ433" s="64"/>
      <c r="DK433" s="64"/>
      <c r="DL433" s="64"/>
      <c r="DM433" s="64"/>
      <c r="DN433" s="64"/>
      <c r="DO433" s="64"/>
      <c r="DP433" s="64"/>
      <c r="DQ433" s="64"/>
      <c r="DR433" s="64"/>
      <c r="DS433" s="64"/>
    </row>
    <row r="434" spans="1:123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4"/>
      <c r="CH434" s="64"/>
      <c r="CI434" s="64"/>
      <c r="CJ434" s="64"/>
      <c r="CK434" s="64"/>
      <c r="CL434" s="64"/>
      <c r="CM434" s="64"/>
      <c r="CN434" s="64"/>
      <c r="CO434" s="64"/>
      <c r="CP434" s="64"/>
      <c r="CQ434" s="64"/>
      <c r="CR434" s="64"/>
      <c r="CS434" s="64"/>
      <c r="CT434" s="64"/>
      <c r="CU434" s="64"/>
      <c r="CV434" s="64"/>
      <c r="CW434" s="64"/>
      <c r="CX434" s="64"/>
      <c r="CY434" s="64"/>
      <c r="CZ434" s="64"/>
      <c r="DA434" s="64"/>
      <c r="DB434" s="64"/>
      <c r="DC434" s="64"/>
      <c r="DD434" s="64"/>
      <c r="DE434" s="64"/>
      <c r="DF434" s="64"/>
      <c r="DG434" s="64"/>
      <c r="DH434" s="64"/>
      <c r="DI434" s="64"/>
      <c r="DJ434" s="64"/>
      <c r="DK434" s="64"/>
      <c r="DL434" s="64"/>
      <c r="DM434" s="64"/>
      <c r="DN434" s="64"/>
      <c r="DO434" s="64"/>
      <c r="DP434" s="64"/>
      <c r="DQ434" s="64"/>
      <c r="DR434" s="64"/>
      <c r="DS434" s="64"/>
    </row>
    <row r="435" spans="1:123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4"/>
      <c r="CH435" s="64"/>
      <c r="CI435" s="64"/>
      <c r="CJ435" s="64"/>
      <c r="CK435" s="64"/>
      <c r="CL435" s="64"/>
      <c r="CM435" s="64"/>
      <c r="CN435" s="64"/>
      <c r="CO435" s="64"/>
      <c r="CP435" s="64"/>
      <c r="CQ435" s="64"/>
      <c r="CR435" s="64"/>
      <c r="CS435" s="64"/>
      <c r="CT435" s="64"/>
      <c r="CU435" s="64"/>
      <c r="CV435" s="64"/>
      <c r="CW435" s="64"/>
      <c r="CX435" s="64"/>
      <c r="CY435" s="64"/>
      <c r="CZ435" s="64"/>
      <c r="DA435" s="64"/>
      <c r="DB435" s="64"/>
      <c r="DC435" s="64"/>
      <c r="DD435" s="64"/>
      <c r="DE435" s="64"/>
      <c r="DF435" s="64"/>
      <c r="DG435" s="64"/>
      <c r="DH435" s="64"/>
      <c r="DI435" s="64"/>
      <c r="DJ435" s="64"/>
      <c r="DK435" s="64"/>
      <c r="DL435" s="64"/>
      <c r="DM435" s="64"/>
      <c r="DN435" s="64"/>
      <c r="DO435" s="64"/>
      <c r="DP435" s="64"/>
      <c r="DQ435" s="64"/>
      <c r="DR435" s="64"/>
      <c r="DS435" s="64"/>
    </row>
    <row r="436" spans="1:123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4"/>
      <c r="CH436" s="64"/>
      <c r="CI436" s="64"/>
      <c r="CJ436" s="64"/>
      <c r="CK436" s="64"/>
      <c r="CL436" s="64"/>
      <c r="CM436" s="64"/>
      <c r="CN436" s="64"/>
      <c r="CO436" s="64"/>
      <c r="CP436" s="64"/>
      <c r="CQ436" s="64"/>
      <c r="CR436" s="64"/>
      <c r="CS436" s="64"/>
      <c r="CT436" s="64"/>
      <c r="CU436" s="64"/>
      <c r="CV436" s="64"/>
      <c r="CW436" s="64"/>
      <c r="CX436" s="64"/>
      <c r="CY436" s="64"/>
      <c r="CZ436" s="64"/>
      <c r="DA436" s="64"/>
      <c r="DB436" s="64"/>
      <c r="DC436" s="64"/>
      <c r="DD436" s="64"/>
      <c r="DE436" s="64"/>
      <c r="DF436" s="64"/>
      <c r="DG436" s="64"/>
      <c r="DH436" s="64"/>
      <c r="DI436" s="64"/>
      <c r="DJ436" s="64"/>
      <c r="DK436" s="64"/>
      <c r="DL436" s="64"/>
      <c r="DM436" s="64"/>
      <c r="DN436" s="64"/>
      <c r="DO436" s="64"/>
      <c r="DP436" s="64"/>
      <c r="DQ436" s="64"/>
      <c r="DR436" s="64"/>
      <c r="DS436" s="64"/>
    </row>
    <row r="437" spans="1:123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4"/>
      <c r="CH437" s="64"/>
      <c r="CI437" s="64"/>
      <c r="CJ437" s="64"/>
      <c r="CK437" s="64"/>
      <c r="CL437" s="64"/>
      <c r="CM437" s="64"/>
      <c r="CN437" s="64"/>
      <c r="CO437" s="64"/>
      <c r="CP437" s="64"/>
      <c r="CQ437" s="64"/>
      <c r="CR437" s="64"/>
      <c r="CS437" s="64"/>
      <c r="CT437" s="64"/>
      <c r="CU437" s="64"/>
      <c r="CV437" s="64"/>
      <c r="CW437" s="64"/>
      <c r="CX437" s="64"/>
      <c r="CY437" s="64"/>
      <c r="CZ437" s="64"/>
      <c r="DA437" s="64"/>
      <c r="DB437" s="64"/>
      <c r="DC437" s="64"/>
      <c r="DD437" s="64"/>
      <c r="DE437" s="64"/>
      <c r="DF437" s="64"/>
      <c r="DG437" s="64"/>
      <c r="DH437" s="64"/>
      <c r="DI437" s="64"/>
      <c r="DJ437" s="64"/>
      <c r="DK437" s="64"/>
      <c r="DL437" s="64"/>
      <c r="DM437" s="64"/>
      <c r="DN437" s="64"/>
      <c r="DO437" s="64"/>
      <c r="DP437" s="64"/>
      <c r="DQ437" s="64"/>
      <c r="DR437" s="64"/>
      <c r="DS437" s="64"/>
    </row>
    <row r="438" spans="1:123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4"/>
      <c r="CH438" s="64"/>
      <c r="CI438" s="64"/>
      <c r="CJ438" s="64"/>
      <c r="CK438" s="64"/>
      <c r="CL438" s="64"/>
      <c r="CM438" s="64"/>
      <c r="CN438" s="64"/>
      <c r="CO438" s="64"/>
      <c r="CP438" s="64"/>
      <c r="CQ438" s="64"/>
      <c r="CR438" s="64"/>
      <c r="CS438" s="64"/>
      <c r="CT438" s="64"/>
      <c r="CU438" s="64"/>
      <c r="CV438" s="64"/>
      <c r="CW438" s="64"/>
      <c r="CX438" s="64"/>
      <c r="CY438" s="64"/>
      <c r="CZ438" s="64"/>
      <c r="DA438" s="64"/>
      <c r="DB438" s="64"/>
      <c r="DC438" s="64"/>
      <c r="DD438" s="64"/>
      <c r="DE438" s="64"/>
      <c r="DF438" s="64"/>
      <c r="DG438" s="64"/>
      <c r="DH438" s="64"/>
      <c r="DI438" s="64"/>
      <c r="DJ438" s="64"/>
      <c r="DK438" s="64"/>
      <c r="DL438" s="64"/>
      <c r="DM438" s="64"/>
      <c r="DN438" s="64"/>
      <c r="DO438" s="64"/>
      <c r="DP438" s="64"/>
      <c r="DQ438" s="64"/>
      <c r="DR438" s="64"/>
      <c r="DS438" s="64"/>
    </row>
    <row r="439" spans="1:123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4"/>
      <c r="CH439" s="64"/>
      <c r="CI439" s="64"/>
      <c r="CJ439" s="64"/>
      <c r="CK439" s="64"/>
      <c r="CL439" s="64"/>
      <c r="CM439" s="64"/>
      <c r="CN439" s="64"/>
      <c r="CO439" s="64"/>
      <c r="CP439" s="64"/>
      <c r="CQ439" s="64"/>
      <c r="CR439" s="64"/>
      <c r="CS439" s="64"/>
      <c r="CT439" s="64"/>
      <c r="CU439" s="64"/>
      <c r="CV439" s="64"/>
      <c r="CW439" s="64"/>
      <c r="CX439" s="64"/>
      <c r="CY439" s="64"/>
      <c r="CZ439" s="64"/>
      <c r="DA439" s="64"/>
      <c r="DB439" s="64"/>
      <c r="DC439" s="64"/>
      <c r="DD439" s="64"/>
      <c r="DE439" s="64"/>
      <c r="DF439" s="64"/>
      <c r="DG439" s="64"/>
      <c r="DH439" s="64"/>
      <c r="DI439" s="64"/>
      <c r="DJ439" s="64"/>
      <c r="DK439" s="64"/>
      <c r="DL439" s="64"/>
      <c r="DM439" s="64"/>
      <c r="DN439" s="64"/>
      <c r="DO439" s="64"/>
      <c r="DP439" s="64"/>
      <c r="DQ439" s="64"/>
      <c r="DR439" s="64"/>
      <c r="DS439" s="64"/>
    </row>
    <row r="440" spans="1:123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64"/>
      <c r="AX440" s="64"/>
      <c r="AY440" s="64"/>
      <c r="AZ440" s="64"/>
      <c r="BA440" s="64"/>
      <c r="BB440" s="64"/>
      <c r="BC440" s="64"/>
      <c r="BD440" s="64"/>
      <c r="BE440" s="64"/>
      <c r="BF440" s="64"/>
      <c r="BG440" s="64"/>
      <c r="BH440" s="64"/>
      <c r="BI440" s="64"/>
      <c r="BJ440" s="64"/>
      <c r="BK440" s="64"/>
      <c r="BL440" s="64"/>
      <c r="BM440" s="64"/>
      <c r="BN440" s="64"/>
      <c r="BO440" s="64"/>
      <c r="BP440" s="64"/>
      <c r="BQ440" s="64"/>
      <c r="BR440" s="64"/>
      <c r="BS440" s="64"/>
      <c r="BT440" s="64"/>
      <c r="BU440" s="64"/>
      <c r="BV440" s="64"/>
      <c r="BW440" s="64"/>
      <c r="BX440" s="64"/>
      <c r="BY440" s="64"/>
      <c r="BZ440" s="64"/>
      <c r="CA440" s="64"/>
      <c r="CB440" s="64"/>
      <c r="CC440" s="64"/>
      <c r="CD440" s="64"/>
      <c r="CE440" s="64"/>
      <c r="CF440" s="64"/>
      <c r="CG440" s="64"/>
      <c r="CH440" s="64"/>
      <c r="CI440" s="64"/>
      <c r="CJ440" s="64"/>
      <c r="CK440" s="64"/>
      <c r="CL440" s="64"/>
      <c r="CM440" s="64"/>
      <c r="CN440" s="64"/>
      <c r="CO440" s="64"/>
      <c r="CP440" s="64"/>
      <c r="CQ440" s="64"/>
      <c r="CR440" s="64"/>
      <c r="CS440" s="64"/>
      <c r="CT440" s="64"/>
      <c r="CU440" s="64"/>
      <c r="CV440" s="64"/>
      <c r="CW440" s="64"/>
      <c r="CX440" s="64"/>
      <c r="CY440" s="64"/>
      <c r="CZ440" s="64"/>
      <c r="DA440" s="64"/>
      <c r="DB440" s="64"/>
      <c r="DC440" s="64"/>
      <c r="DD440" s="64"/>
      <c r="DE440" s="64"/>
      <c r="DF440" s="64"/>
      <c r="DG440" s="64"/>
      <c r="DH440" s="64"/>
      <c r="DI440" s="64"/>
      <c r="DJ440" s="64"/>
      <c r="DK440" s="64"/>
      <c r="DL440" s="64"/>
      <c r="DM440" s="64"/>
      <c r="DN440" s="64"/>
      <c r="DO440" s="64"/>
      <c r="DP440" s="64"/>
      <c r="DQ440" s="64"/>
      <c r="DR440" s="64"/>
      <c r="DS440" s="64"/>
    </row>
    <row r="441" spans="1:123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4"/>
      <c r="CH441" s="64"/>
      <c r="CI441" s="64"/>
      <c r="CJ441" s="64"/>
      <c r="CK441" s="64"/>
      <c r="CL441" s="64"/>
      <c r="CM441" s="64"/>
      <c r="CN441" s="64"/>
      <c r="CO441" s="64"/>
      <c r="CP441" s="64"/>
      <c r="CQ441" s="64"/>
      <c r="CR441" s="64"/>
      <c r="CS441" s="64"/>
      <c r="CT441" s="64"/>
      <c r="CU441" s="64"/>
      <c r="CV441" s="64"/>
      <c r="CW441" s="64"/>
      <c r="CX441" s="64"/>
      <c r="CY441" s="64"/>
      <c r="CZ441" s="64"/>
      <c r="DA441" s="64"/>
      <c r="DB441" s="64"/>
      <c r="DC441" s="64"/>
      <c r="DD441" s="64"/>
      <c r="DE441" s="64"/>
      <c r="DF441" s="64"/>
      <c r="DG441" s="64"/>
      <c r="DH441" s="64"/>
      <c r="DI441" s="64"/>
      <c r="DJ441" s="64"/>
      <c r="DK441" s="64"/>
      <c r="DL441" s="64"/>
      <c r="DM441" s="64"/>
      <c r="DN441" s="64"/>
      <c r="DO441" s="64"/>
      <c r="DP441" s="64"/>
      <c r="DQ441" s="64"/>
      <c r="DR441" s="64"/>
      <c r="DS441" s="64"/>
    </row>
    <row r="442" spans="1:123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4"/>
      <c r="CH442" s="64"/>
      <c r="CI442" s="64"/>
      <c r="CJ442" s="64"/>
      <c r="CK442" s="64"/>
      <c r="CL442" s="64"/>
      <c r="CM442" s="64"/>
      <c r="CN442" s="64"/>
      <c r="CO442" s="64"/>
      <c r="CP442" s="64"/>
      <c r="CQ442" s="64"/>
      <c r="CR442" s="64"/>
      <c r="CS442" s="64"/>
      <c r="CT442" s="64"/>
      <c r="CU442" s="64"/>
      <c r="CV442" s="64"/>
      <c r="CW442" s="64"/>
      <c r="CX442" s="64"/>
      <c r="CY442" s="64"/>
      <c r="CZ442" s="64"/>
      <c r="DA442" s="64"/>
      <c r="DB442" s="64"/>
      <c r="DC442" s="64"/>
      <c r="DD442" s="64"/>
      <c r="DE442" s="64"/>
      <c r="DF442" s="64"/>
      <c r="DG442" s="64"/>
      <c r="DH442" s="64"/>
      <c r="DI442" s="64"/>
      <c r="DJ442" s="64"/>
      <c r="DK442" s="64"/>
      <c r="DL442" s="64"/>
      <c r="DM442" s="64"/>
      <c r="DN442" s="64"/>
      <c r="DO442" s="64"/>
      <c r="DP442" s="64"/>
      <c r="DQ442" s="64"/>
      <c r="DR442" s="64"/>
      <c r="DS442" s="64"/>
    </row>
    <row r="443" spans="1:123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4"/>
      <c r="CH443" s="64"/>
      <c r="CI443" s="64"/>
      <c r="CJ443" s="64"/>
      <c r="CK443" s="64"/>
      <c r="CL443" s="64"/>
      <c r="CM443" s="64"/>
      <c r="CN443" s="64"/>
      <c r="CO443" s="64"/>
      <c r="CP443" s="64"/>
      <c r="CQ443" s="64"/>
      <c r="CR443" s="64"/>
      <c r="CS443" s="64"/>
      <c r="CT443" s="64"/>
      <c r="CU443" s="64"/>
      <c r="CV443" s="64"/>
      <c r="CW443" s="64"/>
      <c r="CX443" s="64"/>
      <c r="CY443" s="64"/>
      <c r="CZ443" s="64"/>
      <c r="DA443" s="64"/>
      <c r="DB443" s="64"/>
      <c r="DC443" s="64"/>
      <c r="DD443" s="64"/>
      <c r="DE443" s="64"/>
      <c r="DF443" s="64"/>
      <c r="DG443" s="64"/>
      <c r="DH443" s="64"/>
      <c r="DI443" s="64"/>
      <c r="DJ443" s="64"/>
      <c r="DK443" s="64"/>
      <c r="DL443" s="64"/>
      <c r="DM443" s="64"/>
      <c r="DN443" s="64"/>
      <c r="DO443" s="64"/>
      <c r="DP443" s="64"/>
      <c r="DQ443" s="64"/>
      <c r="DR443" s="64"/>
      <c r="DS443" s="64"/>
    </row>
    <row r="444" spans="1:123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4"/>
      <c r="CH444" s="64"/>
      <c r="CI444" s="64"/>
      <c r="CJ444" s="64"/>
      <c r="CK444" s="64"/>
      <c r="CL444" s="64"/>
      <c r="CM444" s="64"/>
      <c r="CN444" s="64"/>
      <c r="CO444" s="64"/>
      <c r="CP444" s="64"/>
      <c r="CQ444" s="64"/>
      <c r="CR444" s="64"/>
      <c r="CS444" s="64"/>
      <c r="CT444" s="64"/>
      <c r="CU444" s="64"/>
      <c r="CV444" s="64"/>
      <c r="CW444" s="64"/>
      <c r="CX444" s="64"/>
      <c r="CY444" s="64"/>
      <c r="CZ444" s="64"/>
      <c r="DA444" s="64"/>
      <c r="DB444" s="64"/>
      <c r="DC444" s="64"/>
      <c r="DD444" s="64"/>
      <c r="DE444" s="64"/>
      <c r="DF444" s="64"/>
      <c r="DG444" s="64"/>
      <c r="DH444" s="64"/>
      <c r="DI444" s="64"/>
      <c r="DJ444" s="64"/>
      <c r="DK444" s="64"/>
      <c r="DL444" s="64"/>
      <c r="DM444" s="64"/>
      <c r="DN444" s="64"/>
      <c r="DO444" s="64"/>
      <c r="DP444" s="64"/>
      <c r="DQ444" s="64"/>
      <c r="DR444" s="64"/>
      <c r="DS444" s="64"/>
    </row>
    <row r="445" spans="1:123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4"/>
      <c r="CH445" s="64"/>
      <c r="CI445" s="64"/>
      <c r="CJ445" s="64"/>
      <c r="CK445" s="64"/>
      <c r="CL445" s="64"/>
      <c r="CM445" s="64"/>
      <c r="CN445" s="64"/>
      <c r="CO445" s="64"/>
      <c r="CP445" s="64"/>
      <c r="CQ445" s="64"/>
      <c r="CR445" s="64"/>
      <c r="CS445" s="64"/>
      <c r="CT445" s="64"/>
      <c r="CU445" s="64"/>
      <c r="CV445" s="64"/>
      <c r="CW445" s="64"/>
      <c r="CX445" s="64"/>
      <c r="CY445" s="64"/>
      <c r="CZ445" s="64"/>
      <c r="DA445" s="64"/>
      <c r="DB445" s="64"/>
      <c r="DC445" s="64"/>
      <c r="DD445" s="64"/>
      <c r="DE445" s="64"/>
      <c r="DF445" s="64"/>
      <c r="DG445" s="64"/>
      <c r="DH445" s="64"/>
      <c r="DI445" s="64"/>
      <c r="DJ445" s="64"/>
      <c r="DK445" s="64"/>
      <c r="DL445" s="64"/>
      <c r="DM445" s="64"/>
      <c r="DN445" s="64"/>
      <c r="DO445" s="64"/>
      <c r="DP445" s="64"/>
      <c r="DQ445" s="64"/>
      <c r="DR445" s="64"/>
      <c r="DS445" s="64"/>
    </row>
    <row r="446" spans="1:123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4"/>
      <c r="CH446" s="64"/>
      <c r="CI446" s="64"/>
      <c r="CJ446" s="64"/>
      <c r="CK446" s="64"/>
      <c r="CL446" s="64"/>
      <c r="CM446" s="64"/>
      <c r="CN446" s="64"/>
      <c r="CO446" s="64"/>
      <c r="CP446" s="64"/>
      <c r="CQ446" s="64"/>
      <c r="CR446" s="64"/>
      <c r="CS446" s="64"/>
      <c r="CT446" s="64"/>
      <c r="CU446" s="64"/>
      <c r="CV446" s="64"/>
      <c r="CW446" s="64"/>
      <c r="CX446" s="64"/>
      <c r="CY446" s="64"/>
      <c r="CZ446" s="64"/>
      <c r="DA446" s="64"/>
      <c r="DB446" s="64"/>
      <c r="DC446" s="64"/>
      <c r="DD446" s="64"/>
      <c r="DE446" s="64"/>
      <c r="DF446" s="64"/>
      <c r="DG446" s="64"/>
      <c r="DH446" s="64"/>
      <c r="DI446" s="64"/>
      <c r="DJ446" s="64"/>
      <c r="DK446" s="64"/>
      <c r="DL446" s="64"/>
      <c r="DM446" s="64"/>
      <c r="DN446" s="64"/>
      <c r="DO446" s="64"/>
      <c r="DP446" s="64"/>
      <c r="DQ446" s="64"/>
      <c r="DR446" s="64"/>
      <c r="DS446" s="64"/>
    </row>
    <row r="447" spans="1:123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4"/>
      <c r="CH447" s="64"/>
      <c r="CI447" s="64"/>
      <c r="CJ447" s="64"/>
      <c r="CK447" s="64"/>
      <c r="CL447" s="64"/>
      <c r="CM447" s="64"/>
      <c r="CN447" s="64"/>
      <c r="CO447" s="64"/>
      <c r="CP447" s="64"/>
      <c r="CQ447" s="64"/>
      <c r="CR447" s="64"/>
      <c r="CS447" s="64"/>
      <c r="CT447" s="64"/>
      <c r="CU447" s="64"/>
      <c r="CV447" s="64"/>
      <c r="CW447" s="64"/>
      <c r="CX447" s="64"/>
      <c r="CY447" s="64"/>
      <c r="CZ447" s="64"/>
      <c r="DA447" s="64"/>
      <c r="DB447" s="64"/>
      <c r="DC447" s="64"/>
      <c r="DD447" s="64"/>
      <c r="DE447" s="64"/>
      <c r="DF447" s="64"/>
      <c r="DG447" s="64"/>
      <c r="DH447" s="64"/>
      <c r="DI447" s="64"/>
      <c r="DJ447" s="64"/>
      <c r="DK447" s="64"/>
      <c r="DL447" s="64"/>
      <c r="DM447" s="64"/>
      <c r="DN447" s="64"/>
      <c r="DO447" s="64"/>
      <c r="DP447" s="64"/>
      <c r="DQ447" s="64"/>
      <c r="DR447" s="64"/>
      <c r="DS447" s="64"/>
    </row>
    <row r="448" spans="1:123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4"/>
      <c r="CH448" s="64"/>
      <c r="CI448" s="64"/>
      <c r="CJ448" s="64"/>
      <c r="CK448" s="64"/>
      <c r="CL448" s="64"/>
      <c r="CM448" s="64"/>
      <c r="CN448" s="64"/>
      <c r="CO448" s="64"/>
      <c r="CP448" s="64"/>
      <c r="CQ448" s="64"/>
      <c r="CR448" s="64"/>
      <c r="CS448" s="64"/>
      <c r="CT448" s="64"/>
      <c r="CU448" s="64"/>
      <c r="CV448" s="64"/>
      <c r="CW448" s="64"/>
      <c r="CX448" s="64"/>
      <c r="CY448" s="64"/>
      <c r="CZ448" s="64"/>
      <c r="DA448" s="64"/>
      <c r="DB448" s="64"/>
      <c r="DC448" s="64"/>
      <c r="DD448" s="64"/>
      <c r="DE448" s="64"/>
      <c r="DF448" s="64"/>
      <c r="DG448" s="64"/>
      <c r="DH448" s="64"/>
      <c r="DI448" s="64"/>
      <c r="DJ448" s="64"/>
      <c r="DK448" s="64"/>
      <c r="DL448" s="64"/>
      <c r="DM448" s="64"/>
      <c r="DN448" s="64"/>
      <c r="DO448" s="64"/>
      <c r="DP448" s="64"/>
      <c r="DQ448" s="64"/>
      <c r="DR448" s="64"/>
      <c r="DS448" s="64"/>
    </row>
    <row r="449" spans="1:123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4"/>
      <c r="CH449" s="64"/>
      <c r="CI449" s="64"/>
      <c r="CJ449" s="64"/>
      <c r="CK449" s="64"/>
      <c r="CL449" s="64"/>
      <c r="CM449" s="64"/>
      <c r="CN449" s="64"/>
      <c r="CO449" s="64"/>
      <c r="CP449" s="64"/>
      <c r="CQ449" s="64"/>
      <c r="CR449" s="64"/>
      <c r="CS449" s="64"/>
      <c r="CT449" s="64"/>
      <c r="CU449" s="64"/>
      <c r="CV449" s="64"/>
      <c r="CW449" s="64"/>
      <c r="CX449" s="64"/>
      <c r="CY449" s="64"/>
      <c r="CZ449" s="64"/>
      <c r="DA449" s="64"/>
      <c r="DB449" s="64"/>
      <c r="DC449" s="64"/>
      <c r="DD449" s="64"/>
      <c r="DE449" s="64"/>
      <c r="DF449" s="64"/>
      <c r="DG449" s="64"/>
      <c r="DH449" s="64"/>
      <c r="DI449" s="64"/>
      <c r="DJ449" s="64"/>
      <c r="DK449" s="64"/>
      <c r="DL449" s="64"/>
      <c r="DM449" s="64"/>
      <c r="DN449" s="64"/>
      <c r="DO449" s="64"/>
      <c r="DP449" s="64"/>
      <c r="DQ449" s="64"/>
      <c r="DR449" s="64"/>
      <c r="DS449" s="64"/>
    </row>
    <row r="450" spans="1:123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64"/>
      <c r="AX450" s="64"/>
      <c r="AY450" s="64"/>
      <c r="AZ450" s="64"/>
      <c r="BA450" s="64"/>
      <c r="BB450" s="64"/>
      <c r="BC450" s="64"/>
      <c r="BD450" s="64"/>
      <c r="BE450" s="64"/>
      <c r="BF450" s="64"/>
      <c r="BG450" s="64"/>
      <c r="BH450" s="64"/>
      <c r="BI450" s="64"/>
      <c r="BJ450" s="64"/>
      <c r="BK450" s="64"/>
      <c r="BL450" s="64"/>
      <c r="BM450" s="64"/>
      <c r="BN450" s="64"/>
      <c r="BO450" s="64"/>
      <c r="BP450" s="64"/>
      <c r="BQ450" s="64"/>
      <c r="BR450" s="64"/>
      <c r="BS450" s="64"/>
      <c r="BT450" s="64"/>
      <c r="BU450" s="64"/>
      <c r="BV450" s="64"/>
      <c r="BW450" s="64"/>
      <c r="BX450" s="64"/>
      <c r="BY450" s="64"/>
      <c r="BZ450" s="64"/>
      <c r="CA450" s="64"/>
      <c r="CB450" s="64"/>
      <c r="CC450" s="64"/>
      <c r="CD450" s="64"/>
      <c r="CE450" s="64"/>
      <c r="CF450" s="64"/>
      <c r="CG450" s="64"/>
      <c r="CH450" s="64"/>
      <c r="CI450" s="64"/>
      <c r="CJ450" s="64"/>
      <c r="CK450" s="64"/>
      <c r="CL450" s="64"/>
      <c r="CM450" s="64"/>
      <c r="CN450" s="64"/>
      <c r="CO450" s="64"/>
      <c r="CP450" s="64"/>
      <c r="CQ450" s="64"/>
      <c r="CR450" s="64"/>
      <c r="CS450" s="64"/>
      <c r="CT450" s="64"/>
      <c r="CU450" s="64"/>
      <c r="CV450" s="64"/>
      <c r="CW450" s="64"/>
      <c r="CX450" s="64"/>
      <c r="CY450" s="64"/>
      <c r="CZ450" s="64"/>
      <c r="DA450" s="64"/>
      <c r="DB450" s="64"/>
      <c r="DC450" s="64"/>
      <c r="DD450" s="64"/>
      <c r="DE450" s="64"/>
      <c r="DF450" s="64"/>
      <c r="DG450" s="64"/>
      <c r="DH450" s="64"/>
      <c r="DI450" s="64"/>
      <c r="DJ450" s="64"/>
      <c r="DK450" s="64"/>
      <c r="DL450" s="64"/>
      <c r="DM450" s="64"/>
      <c r="DN450" s="64"/>
      <c r="DO450" s="64"/>
      <c r="DP450" s="64"/>
      <c r="DQ450" s="64"/>
      <c r="DR450" s="64"/>
      <c r="DS450" s="64"/>
    </row>
    <row r="451" spans="1:123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4"/>
      <c r="CH451" s="64"/>
      <c r="CI451" s="64"/>
      <c r="CJ451" s="64"/>
      <c r="CK451" s="64"/>
      <c r="CL451" s="64"/>
      <c r="CM451" s="64"/>
      <c r="CN451" s="64"/>
      <c r="CO451" s="64"/>
      <c r="CP451" s="64"/>
      <c r="CQ451" s="64"/>
      <c r="CR451" s="64"/>
      <c r="CS451" s="64"/>
      <c r="CT451" s="64"/>
      <c r="CU451" s="64"/>
      <c r="CV451" s="64"/>
      <c r="CW451" s="64"/>
      <c r="CX451" s="64"/>
      <c r="CY451" s="64"/>
      <c r="CZ451" s="64"/>
      <c r="DA451" s="64"/>
      <c r="DB451" s="64"/>
      <c r="DC451" s="64"/>
      <c r="DD451" s="64"/>
      <c r="DE451" s="64"/>
      <c r="DF451" s="64"/>
      <c r="DG451" s="64"/>
      <c r="DH451" s="64"/>
      <c r="DI451" s="64"/>
      <c r="DJ451" s="64"/>
      <c r="DK451" s="64"/>
      <c r="DL451" s="64"/>
      <c r="DM451" s="64"/>
      <c r="DN451" s="64"/>
      <c r="DO451" s="64"/>
      <c r="DP451" s="64"/>
      <c r="DQ451" s="64"/>
      <c r="DR451" s="64"/>
      <c r="DS451" s="64"/>
    </row>
    <row r="452" spans="1:123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4"/>
      <c r="CH452" s="64"/>
      <c r="CI452" s="64"/>
      <c r="CJ452" s="64"/>
      <c r="CK452" s="64"/>
      <c r="CL452" s="64"/>
      <c r="CM452" s="64"/>
      <c r="CN452" s="64"/>
      <c r="CO452" s="64"/>
      <c r="CP452" s="64"/>
      <c r="CQ452" s="64"/>
      <c r="CR452" s="64"/>
      <c r="CS452" s="64"/>
      <c r="CT452" s="64"/>
      <c r="CU452" s="64"/>
      <c r="CV452" s="64"/>
      <c r="CW452" s="64"/>
      <c r="CX452" s="64"/>
      <c r="CY452" s="64"/>
      <c r="CZ452" s="64"/>
      <c r="DA452" s="64"/>
      <c r="DB452" s="64"/>
      <c r="DC452" s="64"/>
      <c r="DD452" s="64"/>
      <c r="DE452" s="64"/>
      <c r="DF452" s="64"/>
      <c r="DG452" s="64"/>
      <c r="DH452" s="64"/>
      <c r="DI452" s="64"/>
      <c r="DJ452" s="64"/>
      <c r="DK452" s="64"/>
      <c r="DL452" s="64"/>
      <c r="DM452" s="64"/>
      <c r="DN452" s="64"/>
      <c r="DO452" s="64"/>
      <c r="DP452" s="64"/>
      <c r="DQ452" s="64"/>
      <c r="DR452" s="64"/>
      <c r="DS452" s="64"/>
    </row>
    <row r="453" spans="1:123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4"/>
      <c r="CH453" s="64"/>
      <c r="CI453" s="64"/>
      <c r="CJ453" s="64"/>
      <c r="CK453" s="64"/>
      <c r="CL453" s="64"/>
      <c r="CM453" s="64"/>
      <c r="CN453" s="64"/>
      <c r="CO453" s="64"/>
      <c r="CP453" s="64"/>
      <c r="CQ453" s="64"/>
      <c r="CR453" s="64"/>
      <c r="CS453" s="64"/>
      <c r="CT453" s="64"/>
      <c r="CU453" s="64"/>
      <c r="CV453" s="64"/>
      <c r="CW453" s="64"/>
      <c r="CX453" s="64"/>
      <c r="CY453" s="64"/>
      <c r="CZ453" s="64"/>
      <c r="DA453" s="64"/>
      <c r="DB453" s="64"/>
      <c r="DC453" s="64"/>
      <c r="DD453" s="64"/>
      <c r="DE453" s="64"/>
      <c r="DF453" s="64"/>
      <c r="DG453" s="64"/>
      <c r="DH453" s="64"/>
      <c r="DI453" s="64"/>
      <c r="DJ453" s="64"/>
      <c r="DK453" s="64"/>
      <c r="DL453" s="64"/>
      <c r="DM453" s="64"/>
      <c r="DN453" s="64"/>
      <c r="DO453" s="64"/>
      <c r="DP453" s="64"/>
      <c r="DQ453" s="64"/>
      <c r="DR453" s="64"/>
      <c r="DS453" s="64"/>
    </row>
    <row r="454" spans="1:123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4"/>
      <c r="CH454" s="64"/>
      <c r="CI454" s="64"/>
      <c r="CJ454" s="64"/>
      <c r="CK454" s="64"/>
      <c r="CL454" s="64"/>
      <c r="CM454" s="64"/>
      <c r="CN454" s="64"/>
      <c r="CO454" s="64"/>
      <c r="CP454" s="64"/>
      <c r="CQ454" s="64"/>
      <c r="CR454" s="64"/>
      <c r="CS454" s="64"/>
      <c r="CT454" s="64"/>
      <c r="CU454" s="64"/>
      <c r="CV454" s="64"/>
      <c r="CW454" s="64"/>
      <c r="CX454" s="64"/>
      <c r="CY454" s="64"/>
      <c r="CZ454" s="64"/>
      <c r="DA454" s="64"/>
      <c r="DB454" s="64"/>
      <c r="DC454" s="64"/>
      <c r="DD454" s="64"/>
      <c r="DE454" s="64"/>
      <c r="DF454" s="64"/>
      <c r="DG454" s="64"/>
      <c r="DH454" s="64"/>
      <c r="DI454" s="64"/>
      <c r="DJ454" s="64"/>
      <c r="DK454" s="64"/>
      <c r="DL454" s="64"/>
      <c r="DM454" s="64"/>
      <c r="DN454" s="64"/>
      <c r="DO454" s="64"/>
      <c r="DP454" s="64"/>
      <c r="DQ454" s="64"/>
      <c r="DR454" s="64"/>
      <c r="DS454" s="64"/>
    </row>
    <row r="455" spans="1:123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64"/>
      <c r="AX455" s="64"/>
      <c r="AY455" s="64"/>
      <c r="AZ455" s="64"/>
      <c r="BA455" s="64"/>
      <c r="BB455" s="64"/>
      <c r="BC455" s="64"/>
      <c r="BD455" s="64"/>
      <c r="BE455" s="64"/>
      <c r="BF455" s="64"/>
      <c r="BG455" s="64"/>
      <c r="BH455" s="64"/>
      <c r="BI455" s="64"/>
      <c r="BJ455" s="64"/>
      <c r="BK455" s="64"/>
      <c r="BL455" s="64"/>
      <c r="BM455" s="64"/>
      <c r="BN455" s="64"/>
      <c r="BO455" s="64"/>
      <c r="BP455" s="64"/>
      <c r="BQ455" s="64"/>
      <c r="BR455" s="64"/>
      <c r="BS455" s="64"/>
      <c r="BT455" s="64"/>
      <c r="BU455" s="64"/>
      <c r="BV455" s="64"/>
      <c r="BW455" s="64"/>
      <c r="BX455" s="64"/>
      <c r="BY455" s="64"/>
      <c r="BZ455" s="64"/>
      <c r="CA455" s="64"/>
      <c r="CB455" s="64"/>
      <c r="CC455" s="64"/>
      <c r="CD455" s="64"/>
      <c r="CE455" s="64"/>
      <c r="CF455" s="64"/>
      <c r="CG455" s="64"/>
      <c r="CH455" s="64"/>
      <c r="CI455" s="64"/>
      <c r="CJ455" s="64"/>
      <c r="CK455" s="64"/>
      <c r="CL455" s="64"/>
      <c r="CM455" s="64"/>
      <c r="CN455" s="64"/>
      <c r="CO455" s="64"/>
      <c r="CP455" s="64"/>
      <c r="CQ455" s="64"/>
      <c r="CR455" s="64"/>
      <c r="CS455" s="64"/>
      <c r="CT455" s="64"/>
      <c r="CU455" s="64"/>
      <c r="CV455" s="64"/>
      <c r="CW455" s="64"/>
      <c r="CX455" s="64"/>
      <c r="CY455" s="64"/>
      <c r="CZ455" s="64"/>
      <c r="DA455" s="64"/>
      <c r="DB455" s="64"/>
      <c r="DC455" s="64"/>
      <c r="DD455" s="64"/>
      <c r="DE455" s="64"/>
      <c r="DF455" s="64"/>
      <c r="DG455" s="64"/>
      <c r="DH455" s="64"/>
      <c r="DI455" s="64"/>
      <c r="DJ455" s="64"/>
      <c r="DK455" s="64"/>
      <c r="DL455" s="64"/>
      <c r="DM455" s="64"/>
      <c r="DN455" s="64"/>
      <c r="DO455" s="64"/>
      <c r="DP455" s="64"/>
      <c r="DQ455" s="64"/>
      <c r="DR455" s="64"/>
      <c r="DS455" s="64"/>
    </row>
    <row r="456" spans="1:123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64"/>
      <c r="AX456" s="64"/>
      <c r="AY456" s="64"/>
      <c r="AZ456" s="64"/>
      <c r="BA456" s="64"/>
      <c r="BB456" s="64"/>
      <c r="BC456" s="64"/>
      <c r="BD456" s="64"/>
      <c r="BE456" s="64"/>
      <c r="BF456" s="64"/>
      <c r="BG456" s="64"/>
      <c r="BH456" s="64"/>
      <c r="BI456" s="64"/>
      <c r="BJ456" s="64"/>
      <c r="BK456" s="64"/>
      <c r="BL456" s="64"/>
      <c r="BM456" s="64"/>
      <c r="BN456" s="64"/>
      <c r="BO456" s="64"/>
      <c r="BP456" s="64"/>
      <c r="BQ456" s="64"/>
      <c r="BR456" s="64"/>
      <c r="BS456" s="64"/>
      <c r="BT456" s="64"/>
      <c r="BU456" s="64"/>
      <c r="BV456" s="64"/>
      <c r="BW456" s="64"/>
      <c r="BX456" s="64"/>
      <c r="BY456" s="64"/>
      <c r="BZ456" s="64"/>
      <c r="CA456" s="64"/>
      <c r="CB456" s="64"/>
      <c r="CC456" s="64"/>
      <c r="CD456" s="64"/>
      <c r="CE456" s="64"/>
      <c r="CF456" s="64"/>
      <c r="CG456" s="64"/>
      <c r="CH456" s="64"/>
      <c r="CI456" s="64"/>
      <c r="CJ456" s="64"/>
      <c r="CK456" s="64"/>
      <c r="CL456" s="64"/>
      <c r="CM456" s="64"/>
      <c r="CN456" s="64"/>
      <c r="CO456" s="64"/>
      <c r="CP456" s="64"/>
      <c r="CQ456" s="64"/>
      <c r="CR456" s="64"/>
      <c r="CS456" s="64"/>
      <c r="CT456" s="64"/>
      <c r="CU456" s="64"/>
      <c r="CV456" s="64"/>
      <c r="CW456" s="64"/>
      <c r="CX456" s="64"/>
      <c r="CY456" s="64"/>
      <c r="CZ456" s="64"/>
      <c r="DA456" s="64"/>
      <c r="DB456" s="64"/>
      <c r="DC456" s="64"/>
      <c r="DD456" s="64"/>
      <c r="DE456" s="64"/>
      <c r="DF456" s="64"/>
      <c r="DG456" s="64"/>
      <c r="DH456" s="64"/>
      <c r="DI456" s="64"/>
      <c r="DJ456" s="64"/>
      <c r="DK456" s="64"/>
      <c r="DL456" s="64"/>
      <c r="DM456" s="64"/>
      <c r="DN456" s="64"/>
      <c r="DO456" s="64"/>
      <c r="DP456" s="64"/>
      <c r="DQ456" s="64"/>
      <c r="DR456" s="64"/>
      <c r="DS456" s="64"/>
    </row>
    <row r="457" spans="1:123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64"/>
      <c r="AX457" s="64"/>
      <c r="AY457" s="64"/>
      <c r="AZ457" s="64"/>
      <c r="BA457" s="64"/>
      <c r="BB457" s="64"/>
      <c r="BC457" s="64"/>
      <c r="BD457" s="64"/>
      <c r="BE457" s="64"/>
      <c r="BF457" s="64"/>
      <c r="BG457" s="64"/>
      <c r="BH457" s="64"/>
      <c r="BI457" s="64"/>
      <c r="BJ457" s="64"/>
      <c r="BK457" s="64"/>
      <c r="BL457" s="64"/>
      <c r="BM457" s="64"/>
      <c r="BN457" s="64"/>
      <c r="BO457" s="64"/>
      <c r="BP457" s="64"/>
      <c r="BQ457" s="64"/>
      <c r="BR457" s="64"/>
      <c r="BS457" s="64"/>
      <c r="BT457" s="64"/>
      <c r="BU457" s="64"/>
      <c r="BV457" s="64"/>
      <c r="BW457" s="64"/>
      <c r="BX457" s="64"/>
      <c r="BY457" s="64"/>
      <c r="BZ457" s="64"/>
      <c r="CA457" s="64"/>
      <c r="CB457" s="64"/>
      <c r="CC457" s="64"/>
      <c r="CD457" s="64"/>
      <c r="CE457" s="64"/>
      <c r="CF457" s="64"/>
      <c r="CG457" s="64"/>
      <c r="CH457" s="64"/>
      <c r="CI457" s="64"/>
      <c r="CJ457" s="64"/>
      <c r="CK457" s="64"/>
      <c r="CL457" s="64"/>
      <c r="CM457" s="64"/>
      <c r="CN457" s="64"/>
      <c r="CO457" s="64"/>
      <c r="CP457" s="64"/>
      <c r="CQ457" s="64"/>
      <c r="CR457" s="64"/>
      <c r="CS457" s="64"/>
      <c r="CT457" s="64"/>
      <c r="CU457" s="64"/>
      <c r="CV457" s="64"/>
      <c r="CW457" s="64"/>
      <c r="CX457" s="64"/>
      <c r="CY457" s="64"/>
      <c r="CZ457" s="64"/>
      <c r="DA457" s="64"/>
      <c r="DB457" s="64"/>
      <c r="DC457" s="64"/>
      <c r="DD457" s="64"/>
      <c r="DE457" s="64"/>
      <c r="DF457" s="64"/>
      <c r="DG457" s="64"/>
      <c r="DH457" s="64"/>
      <c r="DI457" s="64"/>
      <c r="DJ457" s="64"/>
      <c r="DK457" s="64"/>
      <c r="DL457" s="64"/>
      <c r="DM457" s="64"/>
      <c r="DN457" s="64"/>
      <c r="DO457" s="64"/>
      <c r="DP457" s="64"/>
      <c r="DQ457" s="64"/>
      <c r="DR457" s="64"/>
      <c r="DS457" s="64"/>
    </row>
    <row r="458" spans="1:123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64"/>
      <c r="AX458" s="64"/>
      <c r="AY458" s="64"/>
      <c r="AZ458" s="64"/>
      <c r="BA458" s="64"/>
      <c r="BB458" s="64"/>
      <c r="BC458" s="64"/>
      <c r="BD458" s="64"/>
      <c r="BE458" s="64"/>
      <c r="BF458" s="64"/>
      <c r="BG458" s="64"/>
      <c r="BH458" s="64"/>
      <c r="BI458" s="64"/>
      <c r="BJ458" s="64"/>
      <c r="BK458" s="64"/>
      <c r="BL458" s="64"/>
      <c r="BM458" s="64"/>
      <c r="BN458" s="64"/>
      <c r="BO458" s="64"/>
      <c r="BP458" s="64"/>
      <c r="BQ458" s="64"/>
      <c r="BR458" s="64"/>
      <c r="BS458" s="64"/>
      <c r="BT458" s="64"/>
      <c r="BU458" s="64"/>
      <c r="BV458" s="64"/>
      <c r="BW458" s="64"/>
      <c r="BX458" s="64"/>
      <c r="BY458" s="64"/>
      <c r="BZ458" s="64"/>
      <c r="CA458" s="64"/>
      <c r="CB458" s="64"/>
      <c r="CC458" s="64"/>
      <c r="CD458" s="64"/>
      <c r="CE458" s="64"/>
      <c r="CF458" s="64"/>
      <c r="CG458" s="64"/>
      <c r="CH458" s="64"/>
      <c r="CI458" s="64"/>
      <c r="CJ458" s="64"/>
      <c r="CK458" s="64"/>
      <c r="CL458" s="64"/>
      <c r="CM458" s="64"/>
      <c r="CN458" s="64"/>
      <c r="CO458" s="64"/>
      <c r="CP458" s="64"/>
      <c r="CQ458" s="64"/>
      <c r="CR458" s="64"/>
      <c r="CS458" s="64"/>
      <c r="CT458" s="64"/>
      <c r="CU458" s="64"/>
      <c r="CV458" s="64"/>
      <c r="CW458" s="64"/>
      <c r="CX458" s="64"/>
      <c r="CY458" s="64"/>
      <c r="CZ458" s="64"/>
      <c r="DA458" s="64"/>
      <c r="DB458" s="64"/>
      <c r="DC458" s="64"/>
      <c r="DD458" s="64"/>
      <c r="DE458" s="64"/>
      <c r="DF458" s="64"/>
      <c r="DG458" s="64"/>
      <c r="DH458" s="64"/>
      <c r="DI458" s="64"/>
      <c r="DJ458" s="64"/>
      <c r="DK458" s="64"/>
      <c r="DL458" s="64"/>
      <c r="DM458" s="64"/>
      <c r="DN458" s="64"/>
      <c r="DO458" s="64"/>
      <c r="DP458" s="64"/>
      <c r="DQ458" s="64"/>
      <c r="DR458" s="64"/>
      <c r="DS458" s="64"/>
    </row>
    <row r="459" spans="1:123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4"/>
      <c r="CH459" s="64"/>
      <c r="CI459" s="64"/>
      <c r="CJ459" s="64"/>
      <c r="CK459" s="64"/>
      <c r="CL459" s="64"/>
      <c r="CM459" s="64"/>
      <c r="CN459" s="64"/>
      <c r="CO459" s="64"/>
      <c r="CP459" s="64"/>
      <c r="CQ459" s="64"/>
      <c r="CR459" s="64"/>
      <c r="CS459" s="64"/>
      <c r="CT459" s="64"/>
      <c r="CU459" s="64"/>
      <c r="CV459" s="64"/>
      <c r="CW459" s="64"/>
      <c r="CX459" s="64"/>
      <c r="CY459" s="64"/>
      <c r="CZ459" s="64"/>
      <c r="DA459" s="64"/>
      <c r="DB459" s="64"/>
      <c r="DC459" s="64"/>
      <c r="DD459" s="64"/>
      <c r="DE459" s="64"/>
      <c r="DF459" s="64"/>
      <c r="DG459" s="64"/>
      <c r="DH459" s="64"/>
      <c r="DI459" s="64"/>
      <c r="DJ459" s="64"/>
      <c r="DK459" s="64"/>
      <c r="DL459" s="64"/>
      <c r="DM459" s="64"/>
      <c r="DN459" s="64"/>
      <c r="DO459" s="64"/>
      <c r="DP459" s="64"/>
      <c r="DQ459" s="64"/>
      <c r="DR459" s="64"/>
      <c r="DS459" s="64"/>
    </row>
    <row r="460" spans="1:123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4"/>
      <c r="CH460" s="64"/>
      <c r="CI460" s="64"/>
      <c r="CJ460" s="64"/>
      <c r="CK460" s="64"/>
      <c r="CL460" s="64"/>
      <c r="CM460" s="64"/>
      <c r="CN460" s="64"/>
      <c r="CO460" s="64"/>
      <c r="CP460" s="64"/>
      <c r="CQ460" s="64"/>
      <c r="CR460" s="64"/>
      <c r="CS460" s="64"/>
      <c r="CT460" s="64"/>
      <c r="CU460" s="64"/>
      <c r="CV460" s="64"/>
      <c r="CW460" s="64"/>
      <c r="CX460" s="64"/>
      <c r="CY460" s="64"/>
      <c r="CZ460" s="64"/>
      <c r="DA460" s="64"/>
      <c r="DB460" s="64"/>
      <c r="DC460" s="64"/>
      <c r="DD460" s="64"/>
      <c r="DE460" s="64"/>
      <c r="DF460" s="64"/>
      <c r="DG460" s="64"/>
      <c r="DH460" s="64"/>
      <c r="DI460" s="64"/>
      <c r="DJ460" s="64"/>
      <c r="DK460" s="64"/>
      <c r="DL460" s="64"/>
      <c r="DM460" s="64"/>
      <c r="DN460" s="64"/>
      <c r="DO460" s="64"/>
      <c r="DP460" s="64"/>
      <c r="DQ460" s="64"/>
      <c r="DR460" s="64"/>
      <c r="DS460" s="64"/>
    </row>
    <row r="461" spans="1:123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  <c r="AW461" s="64"/>
      <c r="AX461" s="64"/>
      <c r="AY461" s="64"/>
      <c r="AZ461" s="64"/>
      <c r="BA461" s="64"/>
      <c r="BB461" s="64"/>
      <c r="BC461" s="64"/>
      <c r="BD461" s="64"/>
      <c r="BE461" s="64"/>
      <c r="BF461" s="64"/>
      <c r="BG461" s="64"/>
      <c r="BH461" s="64"/>
      <c r="BI461" s="64"/>
      <c r="BJ461" s="64"/>
      <c r="BK461" s="64"/>
      <c r="BL461" s="64"/>
      <c r="BM461" s="64"/>
      <c r="BN461" s="64"/>
      <c r="BO461" s="64"/>
      <c r="BP461" s="64"/>
      <c r="BQ461" s="64"/>
      <c r="BR461" s="64"/>
      <c r="BS461" s="64"/>
      <c r="BT461" s="64"/>
      <c r="BU461" s="64"/>
      <c r="BV461" s="64"/>
      <c r="BW461" s="64"/>
      <c r="BX461" s="64"/>
      <c r="BY461" s="64"/>
      <c r="BZ461" s="64"/>
      <c r="CA461" s="64"/>
      <c r="CB461" s="64"/>
      <c r="CC461" s="64"/>
      <c r="CD461" s="64"/>
      <c r="CE461" s="64"/>
      <c r="CF461" s="64"/>
      <c r="CG461" s="64"/>
      <c r="CH461" s="64"/>
      <c r="CI461" s="64"/>
      <c r="CJ461" s="64"/>
      <c r="CK461" s="64"/>
      <c r="CL461" s="64"/>
      <c r="CM461" s="64"/>
      <c r="CN461" s="64"/>
      <c r="CO461" s="64"/>
      <c r="CP461" s="64"/>
      <c r="CQ461" s="64"/>
      <c r="CR461" s="64"/>
      <c r="CS461" s="64"/>
      <c r="CT461" s="64"/>
      <c r="CU461" s="64"/>
      <c r="CV461" s="64"/>
      <c r="CW461" s="64"/>
      <c r="CX461" s="64"/>
      <c r="CY461" s="64"/>
      <c r="CZ461" s="64"/>
      <c r="DA461" s="64"/>
      <c r="DB461" s="64"/>
      <c r="DC461" s="64"/>
      <c r="DD461" s="64"/>
      <c r="DE461" s="64"/>
      <c r="DF461" s="64"/>
      <c r="DG461" s="64"/>
      <c r="DH461" s="64"/>
      <c r="DI461" s="64"/>
      <c r="DJ461" s="64"/>
      <c r="DK461" s="64"/>
      <c r="DL461" s="64"/>
      <c r="DM461" s="64"/>
      <c r="DN461" s="64"/>
      <c r="DO461" s="64"/>
      <c r="DP461" s="64"/>
      <c r="DQ461" s="64"/>
      <c r="DR461" s="64"/>
      <c r="DS461" s="64"/>
    </row>
    <row r="462" spans="1:123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4"/>
      <c r="CH462" s="64"/>
      <c r="CI462" s="64"/>
      <c r="CJ462" s="64"/>
      <c r="CK462" s="64"/>
      <c r="CL462" s="64"/>
      <c r="CM462" s="64"/>
      <c r="CN462" s="64"/>
      <c r="CO462" s="64"/>
      <c r="CP462" s="64"/>
      <c r="CQ462" s="64"/>
      <c r="CR462" s="64"/>
      <c r="CS462" s="64"/>
      <c r="CT462" s="64"/>
      <c r="CU462" s="64"/>
      <c r="CV462" s="64"/>
      <c r="CW462" s="64"/>
      <c r="CX462" s="64"/>
      <c r="CY462" s="64"/>
      <c r="CZ462" s="64"/>
      <c r="DA462" s="64"/>
      <c r="DB462" s="64"/>
      <c r="DC462" s="64"/>
      <c r="DD462" s="64"/>
      <c r="DE462" s="64"/>
      <c r="DF462" s="64"/>
      <c r="DG462" s="64"/>
      <c r="DH462" s="64"/>
      <c r="DI462" s="64"/>
      <c r="DJ462" s="64"/>
      <c r="DK462" s="64"/>
      <c r="DL462" s="64"/>
      <c r="DM462" s="64"/>
      <c r="DN462" s="64"/>
      <c r="DO462" s="64"/>
      <c r="DP462" s="64"/>
      <c r="DQ462" s="64"/>
      <c r="DR462" s="64"/>
      <c r="DS462" s="64"/>
    </row>
    <row r="463" spans="1:123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4"/>
      <c r="CH463" s="64"/>
      <c r="CI463" s="64"/>
      <c r="CJ463" s="64"/>
      <c r="CK463" s="64"/>
      <c r="CL463" s="64"/>
      <c r="CM463" s="64"/>
      <c r="CN463" s="64"/>
      <c r="CO463" s="64"/>
      <c r="CP463" s="64"/>
      <c r="CQ463" s="64"/>
      <c r="CR463" s="64"/>
      <c r="CS463" s="64"/>
      <c r="CT463" s="64"/>
      <c r="CU463" s="64"/>
      <c r="CV463" s="64"/>
      <c r="CW463" s="64"/>
      <c r="CX463" s="64"/>
      <c r="CY463" s="64"/>
      <c r="CZ463" s="64"/>
      <c r="DA463" s="64"/>
      <c r="DB463" s="64"/>
      <c r="DC463" s="64"/>
      <c r="DD463" s="64"/>
      <c r="DE463" s="64"/>
      <c r="DF463" s="64"/>
      <c r="DG463" s="64"/>
      <c r="DH463" s="64"/>
      <c r="DI463" s="64"/>
      <c r="DJ463" s="64"/>
      <c r="DK463" s="64"/>
      <c r="DL463" s="64"/>
      <c r="DM463" s="64"/>
      <c r="DN463" s="64"/>
      <c r="DO463" s="64"/>
      <c r="DP463" s="64"/>
      <c r="DQ463" s="64"/>
      <c r="DR463" s="64"/>
      <c r="DS463" s="64"/>
    </row>
    <row r="464" spans="1:123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64"/>
      <c r="AX464" s="64"/>
      <c r="AY464" s="64"/>
      <c r="AZ464" s="64"/>
      <c r="BA464" s="64"/>
      <c r="BB464" s="64"/>
      <c r="BC464" s="64"/>
      <c r="BD464" s="64"/>
      <c r="BE464" s="64"/>
      <c r="BF464" s="64"/>
      <c r="BG464" s="64"/>
      <c r="BH464" s="64"/>
      <c r="BI464" s="64"/>
      <c r="BJ464" s="64"/>
      <c r="BK464" s="64"/>
      <c r="BL464" s="64"/>
      <c r="BM464" s="64"/>
      <c r="BN464" s="64"/>
      <c r="BO464" s="64"/>
      <c r="BP464" s="64"/>
      <c r="BQ464" s="64"/>
      <c r="BR464" s="64"/>
      <c r="BS464" s="64"/>
      <c r="BT464" s="64"/>
      <c r="BU464" s="64"/>
      <c r="BV464" s="64"/>
      <c r="BW464" s="64"/>
      <c r="BX464" s="64"/>
      <c r="BY464" s="64"/>
      <c r="BZ464" s="64"/>
      <c r="CA464" s="64"/>
      <c r="CB464" s="64"/>
      <c r="CC464" s="64"/>
      <c r="CD464" s="64"/>
      <c r="CE464" s="64"/>
      <c r="CF464" s="64"/>
      <c r="CG464" s="64"/>
      <c r="CH464" s="64"/>
      <c r="CI464" s="64"/>
      <c r="CJ464" s="64"/>
      <c r="CK464" s="64"/>
      <c r="CL464" s="64"/>
      <c r="CM464" s="64"/>
      <c r="CN464" s="64"/>
      <c r="CO464" s="64"/>
      <c r="CP464" s="64"/>
      <c r="CQ464" s="64"/>
      <c r="CR464" s="64"/>
      <c r="CS464" s="64"/>
      <c r="CT464" s="64"/>
      <c r="CU464" s="64"/>
      <c r="CV464" s="64"/>
      <c r="CW464" s="64"/>
      <c r="CX464" s="64"/>
      <c r="CY464" s="64"/>
      <c r="CZ464" s="64"/>
      <c r="DA464" s="64"/>
      <c r="DB464" s="64"/>
      <c r="DC464" s="64"/>
      <c r="DD464" s="64"/>
      <c r="DE464" s="64"/>
      <c r="DF464" s="64"/>
      <c r="DG464" s="64"/>
      <c r="DH464" s="64"/>
      <c r="DI464" s="64"/>
      <c r="DJ464" s="64"/>
      <c r="DK464" s="64"/>
      <c r="DL464" s="64"/>
      <c r="DM464" s="64"/>
      <c r="DN464" s="64"/>
      <c r="DO464" s="64"/>
      <c r="DP464" s="64"/>
      <c r="DQ464" s="64"/>
      <c r="DR464" s="64"/>
      <c r="DS464" s="64"/>
    </row>
    <row r="465" spans="1:123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64"/>
      <c r="AX465" s="64"/>
      <c r="AY465" s="64"/>
      <c r="AZ465" s="64"/>
      <c r="BA465" s="64"/>
      <c r="BB465" s="64"/>
      <c r="BC465" s="64"/>
      <c r="BD465" s="64"/>
      <c r="BE465" s="64"/>
      <c r="BF465" s="64"/>
      <c r="BG465" s="64"/>
      <c r="BH465" s="64"/>
      <c r="BI465" s="64"/>
      <c r="BJ465" s="64"/>
      <c r="BK465" s="64"/>
      <c r="BL465" s="64"/>
      <c r="BM465" s="64"/>
      <c r="BN465" s="64"/>
      <c r="BO465" s="64"/>
      <c r="BP465" s="64"/>
      <c r="BQ465" s="64"/>
      <c r="BR465" s="64"/>
      <c r="BS465" s="64"/>
      <c r="BT465" s="64"/>
      <c r="BU465" s="64"/>
      <c r="BV465" s="64"/>
      <c r="BW465" s="64"/>
      <c r="BX465" s="64"/>
      <c r="BY465" s="64"/>
      <c r="BZ465" s="64"/>
      <c r="CA465" s="64"/>
      <c r="CB465" s="64"/>
      <c r="CC465" s="64"/>
      <c r="CD465" s="64"/>
      <c r="CE465" s="64"/>
      <c r="CF465" s="64"/>
      <c r="CG465" s="64"/>
      <c r="CH465" s="64"/>
      <c r="CI465" s="64"/>
      <c r="CJ465" s="64"/>
      <c r="CK465" s="64"/>
      <c r="CL465" s="64"/>
      <c r="CM465" s="64"/>
      <c r="CN465" s="64"/>
      <c r="CO465" s="64"/>
      <c r="CP465" s="64"/>
      <c r="CQ465" s="64"/>
      <c r="CR465" s="64"/>
      <c r="CS465" s="64"/>
      <c r="CT465" s="64"/>
      <c r="CU465" s="64"/>
      <c r="CV465" s="64"/>
      <c r="CW465" s="64"/>
      <c r="CX465" s="64"/>
      <c r="CY465" s="64"/>
      <c r="CZ465" s="64"/>
      <c r="DA465" s="64"/>
      <c r="DB465" s="64"/>
      <c r="DC465" s="64"/>
      <c r="DD465" s="64"/>
      <c r="DE465" s="64"/>
      <c r="DF465" s="64"/>
      <c r="DG465" s="64"/>
      <c r="DH465" s="64"/>
      <c r="DI465" s="64"/>
      <c r="DJ465" s="64"/>
      <c r="DK465" s="64"/>
      <c r="DL465" s="64"/>
      <c r="DM465" s="64"/>
      <c r="DN465" s="64"/>
      <c r="DO465" s="64"/>
      <c r="DP465" s="64"/>
      <c r="DQ465" s="64"/>
      <c r="DR465" s="64"/>
      <c r="DS465" s="64"/>
    </row>
    <row r="466" spans="1:123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4"/>
      <c r="CH466" s="64"/>
      <c r="CI466" s="64"/>
      <c r="CJ466" s="64"/>
      <c r="CK466" s="64"/>
      <c r="CL466" s="64"/>
      <c r="CM466" s="64"/>
      <c r="CN466" s="64"/>
      <c r="CO466" s="64"/>
      <c r="CP466" s="64"/>
      <c r="CQ466" s="64"/>
      <c r="CR466" s="64"/>
      <c r="CS466" s="64"/>
      <c r="CT466" s="64"/>
      <c r="CU466" s="64"/>
      <c r="CV466" s="64"/>
      <c r="CW466" s="64"/>
      <c r="CX466" s="64"/>
      <c r="CY466" s="64"/>
      <c r="CZ466" s="64"/>
      <c r="DA466" s="64"/>
      <c r="DB466" s="64"/>
      <c r="DC466" s="64"/>
      <c r="DD466" s="64"/>
      <c r="DE466" s="64"/>
      <c r="DF466" s="64"/>
      <c r="DG466" s="64"/>
      <c r="DH466" s="64"/>
      <c r="DI466" s="64"/>
      <c r="DJ466" s="64"/>
      <c r="DK466" s="64"/>
      <c r="DL466" s="64"/>
      <c r="DM466" s="64"/>
      <c r="DN466" s="64"/>
      <c r="DO466" s="64"/>
      <c r="DP466" s="64"/>
      <c r="DQ466" s="64"/>
      <c r="DR466" s="64"/>
      <c r="DS466" s="64"/>
    </row>
    <row r="467" spans="1:123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4"/>
      <c r="CH467" s="64"/>
      <c r="CI467" s="64"/>
      <c r="CJ467" s="64"/>
      <c r="CK467" s="64"/>
      <c r="CL467" s="64"/>
      <c r="CM467" s="64"/>
      <c r="CN467" s="64"/>
      <c r="CO467" s="64"/>
      <c r="CP467" s="64"/>
      <c r="CQ467" s="64"/>
      <c r="CR467" s="64"/>
      <c r="CS467" s="64"/>
      <c r="CT467" s="64"/>
      <c r="CU467" s="64"/>
      <c r="CV467" s="64"/>
      <c r="CW467" s="64"/>
      <c r="CX467" s="64"/>
      <c r="CY467" s="64"/>
      <c r="CZ467" s="64"/>
      <c r="DA467" s="64"/>
      <c r="DB467" s="64"/>
      <c r="DC467" s="64"/>
      <c r="DD467" s="64"/>
      <c r="DE467" s="64"/>
      <c r="DF467" s="64"/>
      <c r="DG467" s="64"/>
      <c r="DH467" s="64"/>
      <c r="DI467" s="64"/>
      <c r="DJ467" s="64"/>
      <c r="DK467" s="64"/>
      <c r="DL467" s="64"/>
      <c r="DM467" s="64"/>
      <c r="DN467" s="64"/>
      <c r="DO467" s="64"/>
      <c r="DP467" s="64"/>
      <c r="DQ467" s="64"/>
      <c r="DR467" s="64"/>
      <c r="DS467" s="64"/>
    </row>
    <row r="468" spans="1:123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64"/>
      <c r="AX468" s="64"/>
      <c r="AY468" s="64"/>
      <c r="AZ468" s="64"/>
      <c r="BA468" s="64"/>
      <c r="BB468" s="64"/>
      <c r="BC468" s="64"/>
      <c r="BD468" s="64"/>
      <c r="BE468" s="64"/>
      <c r="BF468" s="64"/>
      <c r="BG468" s="64"/>
      <c r="BH468" s="64"/>
      <c r="BI468" s="64"/>
      <c r="BJ468" s="64"/>
      <c r="BK468" s="64"/>
      <c r="BL468" s="64"/>
      <c r="BM468" s="64"/>
      <c r="BN468" s="64"/>
      <c r="BO468" s="64"/>
      <c r="BP468" s="64"/>
      <c r="BQ468" s="64"/>
      <c r="BR468" s="64"/>
      <c r="BS468" s="64"/>
      <c r="BT468" s="64"/>
      <c r="BU468" s="64"/>
      <c r="BV468" s="64"/>
      <c r="BW468" s="64"/>
      <c r="BX468" s="64"/>
      <c r="BY468" s="64"/>
      <c r="BZ468" s="64"/>
      <c r="CA468" s="64"/>
      <c r="CB468" s="64"/>
      <c r="CC468" s="64"/>
      <c r="CD468" s="64"/>
      <c r="CE468" s="64"/>
      <c r="CF468" s="64"/>
      <c r="CG468" s="64"/>
      <c r="CH468" s="64"/>
      <c r="CI468" s="64"/>
      <c r="CJ468" s="64"/>
      <c r="CK468" s="64"/>
      <c r="CL468" s="64"/>
      <c r="CM468" s="64"/>
      <c r="CN468" s="64"/>
      <c r="CO468" s="64"/>
      <c r="CP468" s="64"/>
      <c r="CQ468" s="64"/>
      <c r="CR468" s="64"/>
      <c r="CS468" s="64"/>
      <c r="CT468" s="64"/>
      <c r="CU468" s="64"/>
      <c r="CV468" s="64"/>
      <c r="CW468" s="64"/>
      <c r="CX468" s="64"/>
      <c r="CY468" s="64"/>
      <c r="CZ468" s="64"/>
      <c r="DA468" s="64"/>
      <c r="DB468" s="64"/>
      <c r="DC468" s="64"/>
      <c r="DD468" s="64"/>
      <c r="DE468" s="64"/>
      <c r="DF468" s="64"/>
      <c r="DG468" s="64"/>
      <c r="DH468" s="64"/>
      <c r="DI468" s="64"/>
      <c r="DJ468" s="64"/>
      <c r="DK468" s="64"/>
      <c r="DL468" s="64"/>
      <c r="DM468" s="64"/>
      <c r="DN468" s="64"/>
      <c r="DO468" s="64"/>
      <c r="DP468" s="64"/>
      <c r="DQ468" s="64"/>
      <c r="DR468" s="64"/>
      <c r="DS468" s="64"/>
    </row>
    <row r="469" spans="1:123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4"/>
      <c r="CH469" s="64"/>
      <c r="CI469" s="64"/>
      <c r="CJ469" s="64"/>
      <c r="CK469" s="64"/>
      <c r="CL469" s="64"/>
      <c r="CM469" s="64"/>
      <c r="CN469" s="64"/>
      <c r="CO469" s="64"/>
      <c r="CP469" s="64"/>
      <c r="CQ469" s="64"/>
      <c r="CR469" s="64"/>
      <c r="CS469" s="64"/>
      <c r="CT469" s="64"/>
      <c r="CU469" s="64"/>
      <c r="CV469" s="64"/>
      <c r="CW469" s="64"/>
      <c r="CX469" s="64"/>
      <c r="CY469" s="64"/>
      <c r="CZ469" s="64"/>
      <c r="DA469" s="64"/>
      <c r="DB469" s="64"/>
      <c r="DC469" s="64"/>
      <c r="DD469" s="64"/>
      <c r="DE469" s="64"/>
      <c r="DF469" s="64"/>
      <c r="DG469" s="64"/>
      <c r="DH469" s="64"/>
      <c r="DI469" s="64"/>
      <c r="DJ469" s="64"/>
      <c r="DK469" s="64"/>
      <c r="DL469" s="64"/>
      <c r="DM469" s="64"/>
      <c r="DN469" s="64"/>
      <c r="DO469" s="64"/>
      <c r="DP469" s="64"/>
      <c r="DQ469" s="64"/>
      <c r="DR469" s="64"/>
      <c r="DS469" s="64"/>
    </row>
    <row r="470" spans="1:123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4"/>
      <c r="CH470" s="64"/>
      <c r="CI470" s="64"/>
      <c r="CJ470" s="64"/>
      <c r="CK470" s="64"/>
      <c r="CL470" s="64"/>
      <c r="CM470" s="64"/>
      <c r="CN470" s="64"/>
      <c r="CO470" s="64"/>
      <c r="CP470" s="64"/>
      <c r="CQ470" s="64"/>
      <c r="CR470" s="64"/>
      <c r="CS470" s="64"/>
      <c r="CT470" s="64"/>
      <c r="CU470" s="64"/>
      <c r="CV470" s="64"/>
      <c r="CW470" s="64"/>
      <c r="CX470" s="64"/>
      <c r="CY470" s="64"/>
      <c r="CZ470" s="64"/>
      <c r="DA470" s="64"/>
      <c r="DB470" s="64"/>
      <c r="DC470" s="64"/>
      <c r="DD470" s="64"/>
      <c r="DE470" s="64"/>
      <c r="DF470" s="64"/>
      <c r="DG470" s="64"/>
      <c r="DH470" s="64"/>
      <c r="DI470" s="64"/>
      <c r="DJ470" s="64"/>
      <c r="DK470" s="64"/>
      <c r="DL470" s="64"/>
      <c r="DM470" s="64"/>
      <c r="DN470" s="64"/>
      <c r="DO470" s="64"/>
      <c r="DP470" s="64"/>
      <c r="DQ470" s="64"/>
      <c r="DR470" s="64"/>
      <c r="DS470" s="64"/>
    </row>
    <row r="471" spans="1:123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  <c r="AW471" s="64"/>
      <c r="AX471" s="64"/>
      <c r="AY471" s="64"/>
      <c r="AZ471" s="64"/>
      <c r="BA471" s="64"/>
      <c r="BB471" s="64"/>
      <c r="BC471" s="64"/>
      <c r="BD471" s="64"/>
      <c r="BE471" s="64"/>
      <c r="BF471" s="64"/>
      <c r="BG471" s="64"/>
      <c r="BH471" s="64"/>
      <c r="BI471" s="64"/>
      <c r="BJ471" s="64"/>
      <c r="BK471" s="64"/>
      <c r="BL471" s="64"/>
      <c r="BM471" s="64"/>
      <c r="BN471" s="64"/>
      <c r="BO471" s="64"/>
      <c r="BP471" s="64"/>
      <c r="BQ471" s="64"/>
      <c r="BR471" s="64"/>
      <c r="BS471" s="64"/>
      <c r="BT471" s="64"/>
      <c r="BU471" s="64"/>
      <c r="BV471" s="64"/>
      <c r="BW471" s="64"/>
      <c r="BX471" s="64"/>
      <c r="BY471" s="64"/>
      <c r="BZ471" s="64"/>
      <c r="CA471" s="64"/>
      <c r="CB471" s="64"/>
      <c r="CC471" s="64"/>
      <c r="CD471" s="64"/>
      <c r="CE471" s="64"/>
      <c r="CF471" s="64"/>
      <c r="CG471" s="64"/>
      <c r="CH471" s="64"/>
      <c r="CI471" s="64"/>
      <c r="CJ471" s="64"/>
      <c r="CK471" s="64"/>
      <c r="CL471" s="64"/>
      <c r="CM471" s="64"/>
      <c r="CN471" s="64"/>
      <c r="CO471" s="64"/>
      <c r="CP471" s="64"/>
      <c r="CQ471" s="64"/>
      <c r="CR471" s="64"/>
      <c r="CS471" s="64"/>
      <c r="CT471" s="64"/>
      <c r="CU471" s="64"/>
      <c r="CV471" s="64"/>
      <c r="CW471" s="64"/>
      <c r="CX471" s="64"/>
      <c r="CY471" s="64"/>
      <c r="CZ471" s="64"/>
      <c r="DA471" s="64"/>
      <c r="DB471" s="64"/>
      <c r="DC471" s="64"/>
      <c r="DD471" s="64"/>
      <c r="DE471" s="64"/>
      <c r="DF471" s="64"/>
      <c r="DG471" s="64"/>
      <c r="DH471" s="64"/>
      <c r="DI471" s="64"/>
      <c r="DJ471" s="64"/>
      <c r="DK471" s="64"/>
      <c r="DL471" s="64"/>
      <c r="DM471" s="64"/>
      <c r="DN471" s="64"/>
      <c r="DO471" s="64"/>
      <c r="DP471" s="64"/>
      <c r="DQ471" s="64"/>
      <c r="DR471" s="64"/>
      <c r="DS471" s="64"/>
    </row>
    <row r="472" spans="1:123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64"/>
      <c r="AX472" s="64"/>
      <c r="AY472" s="64"/>
      <c r="AZ472" s="64"/>
      <c r="BA472" s="64"/>
      <c r="BB472" s="64"/>
      <c r="BC472" s="64"/>
      <c r="BD472" s="64"/>
      <c r="BE472" s="64"/>
      <c r="BF472" s="64"/>
      <c r="BG472" s="64"/>
      <c r="BH472" s="64"/>
      <c r="BI472" s="64"/>
      <c r="BJ472" s="64"/>
      <c r="BK472" s="64"/>
      <c r="BL472" s="64"/>
      <c r="BM472" s="64"/>
      <c r="BN472" s="64"/>
      <c r="BO472" s="64"/>
      <c r="BP472" s="64"/>
      <c r="BQ472" s="64"/>
      <c r="BR472" s="64"/>
      <c r="BS472" s="64"/>
      <c r="BT472" s="64"/>
      <c r="BU472" s="64"/>
      <c r="BV472" s="64"/>
      <c r="BW472" s="64"/>
      <c r="BX472" s="64"/>
      <c r="BY472" s="64"/>
      <c r="BZ472" s="64"/>
      <c r="CA472" s="64"/>
      <c r="CB472" s="64"/>
      <c r="CC472" s="64"/>
      <c r="CD472" s="64"/>
      <c r="CE472" s="64"/>
      <c r="CF472" s="64"/>
      <c r="CG472" s="64"/>
      <c r="CH472" s="64"/>
      <c r="CI472" s="64"/>
      <c r="CJ472" s="64"/>
      <c r="CK472" s="64"/>
      <c r="CL472" s="64"/>
      <c r="CM472" s="64"/>
      <c r="CN472" s="64"/>
      <c r="CO472" s="64"/>
      <c r="CP472" s="64"/>
      <c r="CQ472" s="64"/>
      <c r="CR472" s="64"/>
      <c r="CS472" s="64"/>
      <c r="CT472" s="64"/>
      <c r="CU472" s="64"/>
      <c r="CV472" s="64"/>
      <c r="CW472" s="64"/>
      <c r="CX472" s="64"/>
      <c r="CY472" s="64"/>
      <c r="CZ472" s="64"/>
      <c r="DA472" s="64"/>
      <c r="DB472" s="64"/>
      <c r="DC472" s="64"/>
      <c r="DD472" s="64"/>
      <c r="DE472" s="64"/>
      <c r="DF472" s="64"/>
      <c r="DG472" s="64"/>
      <c r="DH472" s="64"/>
      <c r="DI472" s="64"/>
      <c r="DJ472" s="64"/>
      <c r="DK472" s="64"/>
      <c r="DL472" s="64"/>
      <c r="DM472" s="64"/>
      <c r="DN472" s="64"/>
      <c r="DO472" s="64"/>
      <c r="DP472" s="64"/>
      <c r="DQ472" s="64"/>
      <c r="DR472" s="64"/>
      <c r="DS472" s="64"/>
    </row>
    <row r="473" spans="1:123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64"/>
      <c r="AX473" s="64"/>
      <c r="AY473" s="64"/>
      <c r="AZ473" s="64"/>
      <c r="BA473" s="64"/>
      <c r="BB473" s="64"/>
      <c r="BC473" s="64"/>
      <c r="BD473" s="64"/>
      <c r="BE473" s="64"/>
      <c r="BF473" s="64"/>
      <c r="BG473" s="64"/>
      <c r="BH473" s="64"/>
      <c r="BI473" s="64"/>
      <c r="BJ473" s="64"/>
      <c r="BK473" s="64"/>
      <c r="BL473" s="64"/>
      <c r="BM473" s="64"/>
      <c r="BN473" s="64"/>
      <c r="BO473" s="64"/>
      <c r="BP473" s="64"/>
      <c r="BQ473" s="64"/>
      <c r="BR473" s="64"/>
      <c r="BS473" s="64"/>
      <c r="BT473" s="64"/>
      <c r="BU473" s="64"/>
      <c r="BV473" s="64"/>
      <c r="BW473" s="64"/>
      <c r="BX473" s="64"/>
      <c r="BY473" s="64"/>
      <c r="BZ473" s="64"/>
      <c r="CA473" s="64"/>
      <c r="CB473" s="64"/>
      <c r="CC473" s="64"/>
      <c r="CD473" s="64"/>
      <c r="CE473" s="64"/>
      <c r="CF473" s="64"/>
      <c r="CG473" s="64"/>
      <c r="CH473" s="64"/>
      <c r="CI473" s="64"/>
      <c r="CJ473" s="64"/>
      <c r="CK473" s="64"/>
      <c r="CL473" s="64"/>
      <c r="CM473" s="64"/>
      <c r="CN473" s="64"/>
      <c r="CO473" s="64"/>
      <c r="CP473" s="64"/>
      <c r="CQ473" s="64"/>
      <c r="CR473" s="64"/>
      <c r="CS473" s="64"/>
      <c r="CT473" s="64"/>
      <c r="CU473" s="64"/>
      <c r="CV473" s="64"/>
      <c r="CW473" s="64"/>
      <c r="CX473" s="64"/>
      <c r="CY473" s="64"/>
      <c r="CZ473" s="64"/>
      <c r="DA473" s="64"/>
      <c r="DB473" s="64"/>
      <c r="DC473" s="64"/>
      <c r="DD473" s="64"/>
      <c r="DE473" s="64"/>
      <c r="DF473" s="64"/>
      <c r="DG473" s="64"/>
      <c r="DH473" s="64"/>
      <c r="DI473" s="64"/>
      <c r="DJ473" s="64"/>
      <c r="DK473" s="64"/>
      <c r="DL473" s="64"/>
      <c r="DM473" s="64"/>
      <c r="DN473" s="64"/>
      <c r="DO473" s="64"/>
      <c r="DP473" s="64"/>
      <c r="DQ473" s="64"/>
      <c r="DR473" s="64"/>
      <c r="DS473" s="64"/>
    </row>
    <row r="474" spans="1:123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4"/>
      <c r="CH474" s="64"/>
      <c r="CI474" s="64"/>
      <c r="CJ474" s="64"/>
      <c r="CK474" s="64"/>
      <c r="CL474" s="64"/>
      <c r="CM474" s="64"/>
      <c r="CN474" s="64"/>
      <c r="CO474" s="64"/>
      <c r="CP474" s="64"/>
      <c r="CQ474" s="64"/>
      <c r="CR474" s="64"/>
      <c r="CS474" s="64"/>
      <c r="CT474" s="64"/>
      <c r="CU474" s="64"/>
      <c r="CV474" s="64"/>
      <c r="CW474" s="64"/>
      <c r="CX474" s="64"/>
      <c r="CY474" s="64"/>
      <c r="CZ474" s="64"/>
      <c r="DA474" s="64"/>
      <c r="DB474" s="64"/>
      <c r="DC474" s="64"/>
      <c r="DD474" s="64"/>
      <c r="DE474" s="64"/>
      <c r="DF474" s="64"/>
      <c r="DG474" s="64"/>
      <c r="DH474" s="64"/>
      <c r="DI474" s="64"/>
      <c r="DJ474" s="64"/>
      <c r="DK474" s="64"/>
      <c r="DL474" s="64"/>
      <c r="DM474" s="64"/>
      <c r="DN474" s="64"/>
      <c r="DO474" s="64"/>
      <c r="DP474" s="64"/>
      <c r="DQ474" s="64"/>
      <c r="DR474" s="64"/>
      <c r="DS474" s="64"/>
    </row>
    <row r="475" spans="1:123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4"/>
      <c r="CH475" s="64"/>
      <c r="CI475" s="64"/>
      <c r="CJ475" s="64"/>
      <c r="CK475" s="64"/>
      <c r="CL475" s="64"/>
      <c r="CM475" s="64"/>
      <c r="CN475" s="64"/>
      <c r="CO475" s="64"/>
      <c r="CP475" s="64"/>
      <c r="CQ475" s="64"/>
      <c r="CR475" s="64"/>
      <c r="CS475" s="64"/>
      <c r="CT475" s="64"/>
      <c r="CU475" s="64"/>
      <c r="CV475" s="64"/>
      <c r="CW475" s="64"/>
      <c r="CX475" s="64"/>
      <c r="CY475" s="64"/>
      <c r="CZ475" s="64"/>
      <c r="DA475" s="64"/>
      <c r="DB475" s="64"/>
      <c r="DC475" s="64"/>
      <c r="DD475" s="64"/>
      <c r="DE475" s="64"/>
      <c r="DF475" s="64"/>
      <c r="DG475" s="64"/>
      <c r="DH475" s="64"/>
      <c r="DI475" s="64"/>
      <c r="DJ475" s="64"/>
      <c r="DK475" s="64"/>
      <c r="DL475" s="64"/>
      <c r="DM475" s="64"/>
      <c r="DN475" s="64"/>
      <c r="DO475" s="64"/>
      <c r="DP475" s="64"/>
      <c r="DQ475" s="64"/>
      <c r="DR475" s="64"/>
      <c r="DS475" s="64"/>
    </row>
    <row r="476" spans="1:123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64"/>
      <c r="AX476" s="64"/>
      <c r="AY476" s="64"/>
      <c r="AZ476" s="64"/>
      <c r="BA476" s="64"/>
      <c r="BB476" s="64"/>
      <c r="BC476" s="64"/>
      <c r="BD476" s="64"/>
      <c r="BE476" s="64"/>
      <c r="BF476" s="64"/>
      <c r="BG476" s="64"/>
      <c r="BH476" s="64"/>
      <c r="BI476" s="64"/>
      <c r="BJ476" s="64"/>
      <c r="BK476" s="64"/>
      <c r="BL476" s="64"/>
      <c r="BM476" s="64"/>
      <c r="BN476" s="64"/>
      <c r="BO476" s="64"/>
      <c r="BP476" s="64"/>
      <c r="BQ476" s="64"/>
      <c r="BR476" s="64"/>
      <c r="BS476" s="64"/>
      <c r="BT476" s="64"/>
      <c r="BU476" s="64"/>
      <c r="BV476" s="64"/>
      <c r="BW476" s="64"/>
      <c r="BX476" s="64"/>
      <c r="BY476" s="64"/>
      <c r="BZ476" s="64"/>
      <c r="CA476" s="64"/>
      <c r="CB476" s="64"/>
      <c r="CC476" s="64"/>
      <c r="CD476" s="64"/>
      <c r="CE476" s="64"/>
      <c r="CF476" s="64"/>
      <c r="CG476" s="64"/>
      <c r="CH476" s="64"/>
      <c r="CI476" s="64"/>
      <c r="CJ476" s="64"/>
      <c r="CK476" s="64"/>
      <c r="CL476" s="64"/>
      <c r="CM476" s="64"/>
      <c r="CN476" s="64"/>
      <c r="CO476" s="64"/>
      <c r="CP476" s="64"/>
      <c r="CQ476" s="64"/>
      <c r="CR476" s="64"/>
      <c r="CS476" s="64"/>
      <c r="CT476" s="64"/>
      <c r="CU476" s="64"/>
      <c r="CV476" s="64"/>
      <c r="CW476" s="64"/>
      <c r="CX476" s="64"/>
      <c r="CY476" s="64"/>
      <c r="CZ476" s="64"/>
      <c r="DA476" s="64"/>
      <c r="DB476" s="64"/>
      <c r="DC476" s="64"/>
      <c r="DD476" s="64"/>
      <c r="DE476" s="64"/>
      <c r="DF476" s="64"/>
      <c r="DG476" s="64"/>
      <c r="DH476" s="64"/>
      <c r="DI476" s="64"/>
      <c r="DJ476" s="64"/>
      <c r="DK476" s="64"/>
      <c r="DL476" s="64"/>
      <c r="DM476" s="64"/>
      <c r="DN476" s="64"/>
      <c r="DO476" s="64"/>
      <c r="DP476" s="64"/>
      <c r="DQ476" s="64"/>
      <c r="DR476" s="64"/>
      <c r="DS476" s="64"/>
    </row>
    <row r="477" spans="1:123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4"/>
      <c r="CH477" s="64"/>
      <c r="CI477" s="64"/>
      <c r="CJ477" s="64"/>
      <c r="CK477" s="64"/>
      <c r="CL477" s="64"/>
      <c r="CM477" s="64"/>
      <c r="CN477" s="64"/>
      <c r="CO477" s="64"/>
      <c r="CP477" s="64"/>
      <c r="CQ477" s="64"/>
      <c r="CR477" s="64"/>
      <c r="CS477" s="64"/>
      <c r="CT477" s="64"/>
      <c r="CU477" s="64"/>
      <c r="CV477" s="64"/>
      <c r="CW477" s="64"/>
      <c r="CX477" s="64"/>
      <c r="CY477" s="64"/>
      <c r="CZ477" s="64"/>
      <c r="DA477" s="64"/>
      <c r="DB477" s="64"/>
      <c r="DC477" s="64"/>
      <c r="DD477" s="64"/>
      <c r="DE477" s="64"/>
      <c r="DF477" s="64"/>
      <c r="DG477" s="64"/>
      <c r="DH477" s="64"/>
      <c r="DI477" s="64"/>
      <c r="DJ477" s="64"/>
      <c r="DK477" s="64"/>
      <c r="DL477" s="64"/>
      <c r="DM477" s="64"/>
      <c r="DN477" s="64"/>
      <c r="DO477" s="64"/>
      <c r="DP477" s="64"/>
      <c r="DQ477" s="64"/>
      <c r="DR477" s="64"/>
      <c r="DS477" s="64"/>
    </row>
    <row r="478" spans="1:123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4"/>
      <c r="CH478" s="64"/>
      <c r="CI478" s="64"/>
      <c r="CJ478" s="64"/>
      <c r="CK478" s="64"/>
      <c r="CL478" s="64"/>
      <c r="CM478" s="64"/>
      <c r="CN478" s="64"/>
      <c r="CO478" s="64"/>
      <c r="CP478" s="64"/>
      <c r="CQ478" s="64"/>
      <c r="CR478" s="64"/>
      <c r="CS478" s="64"/>
      <c r="CT478" s="64"/>
      <c r="CU478" s="64"/>
      <c r="CV478" s="64"/>
      <c r="CW478" s="64"/>
      <c r="CX478" s="64"/>
      <c r="CY478" s="64"/>
      <c r="CZ478" s="64"/>
      <c r="DA478" s="64"/>
      <c r="DB478" s="64"/>
      <c r="DC478" s="64"/>
      <c r="DD478" s="64"/>
      <c r="DE478" s="64"/>
      <c r="DF478" s="64"/>
      <c r="DG478" s="64"/>
      <c r="DH478" s="64"/>
      <c r="DI478" s="64"/>
      <c r="DJ478" s="64"/>
      <c r="DK478" s="64"/>
      <c r="DL478" s="64"/>
      <c r="DM478" s="64"/>
      <c r="DN478" s="64"/>
      <c r="DO478" s="64"/>
      <c r="DP478" s="64"/>
      <c r="DQ478" s="64"/>
      <c r="DR478" s="64"/>
      <c r="DS478" s="64"/>
    </row>
    <row r="479" spans="1:123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  <c r="BO479" s="64"/>
      <c r="BP479" s="64"/>
      <c r="BQ479" s="64"/>
      <c r="BR479" s="64"/>
      <c r="BS479" s="64"/>
      <c r="BT479" s="64"/>
      <c r="BU479" s="64"/>
      <c r="BV479" s="64"/>
      <c r="BW479" s="64"/>
      <c r="BX479" s="64"/>
      <c r="BY479" s="64"/>
      <c r="BZ479" s="64"/>
      <c r="CA479" s="64"/>
      <c r="CB479" s="64"/>
      <c r="CC479" s="64"/>
      <c r="CD479" s="64"/>
      <c r="CE479" s="64"/>
      <c r="CF479" s="64"/>
      <c r="CG479" s="64"/>
      <c r="CH479" s="64"/>
      <c r="CI479" s="64"/>
      <c r="CJ479" s="64"/>
      <c r="CK479" s="64"/>
      <c r="CL479" s="64"/>
      <c r="CM479" s="64"/>
      <c r="CN479" s="64"/>
      <c r="CO479" s="64"/>
      <c r="CP479" s="64"/>
      <c r="CQ479" s="64"/>
      <c r="CR479" s="64"/>
      <c r="CS479" s="64"/>
      <c r="CT479" s="64"/>
      <c r="CU479" s="64"/>
      <c r="CV479" s="64"/>
      <c r="CW479" s="64"/>
      <c r="CX479" s="64"/>
      <c r="CY479" s="64"/>
      <c r="CZ479" s="64"/>
      <c r="DA479" s="64"/>
      <c r="DB479" s="64"/>
      <c r="DC479" s="64"/>
      <c r="DD479" s="64"/>
      <c r="DE479" s="64"/>
      <c r="DF479" s="64"/>
      <c r="DG479" s="64"/>
      <c r="DH479" s="64"/>
      <c r="DI479" s="64"/>
      <c r="DJ479" s="64"/>
      <c r="DK479" s="64"/>
      <c r="DL479" s="64"/>
      <c r="DM479" s="64"/>
      <c r="DN479" s="64"/>
      <c r="DO479" s="64"/>
      <c r="DP479" s="64"/>
      <c r="DQ479" s="64"/>
      <c r="DR479" s="64"/>
      <c r="DS479" s="64"/>
    </row>
    <row r="480" spans="1:123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4"/>
      <c r="BN480" s="64"/>
      <c r="BO480" s="64"/>
      <c r="BP480" s="64"/>
      <c r="BQ480" s="64"/>
      <c r="BR480" s="64"/>
      <c r="BS480" s="64"/>
      <c r="BT480" s="64"/>
      <c r="BU480" s="64"/>
      <c r="BV480" s="64"/>
      <c r="BW480" s="64"/>
      <c r="BX480" s="64"/>
      <c r="BY480" s="64"/>
      <c r="BZ480" s="64"/>
      <c r="CA480" s="64"/>
      <c r="CB480" s="64"/>
      <c r="CC480" s="64"/>
      <c r="CD480" s="64"/>
      <c r="CE480" s="64"/>
      <c r="CF480" s="64"/>
      <c r="CG480" s="64"/>
      <c r="CH480" s="64"/>
      <c r="CI480" s="64"/>
      <c r="CJ480" s="64"/>
      <c r="CK480" s="64"/>
      <c r="CL480" s="64"/>
      <c r="CM480" s="64"/>
      <c r="CN480" s="64"/>
      <c r="CO480" s="64"/>
      <c r="CP480" s="64"/>
      <c r="CQ480" s="64"/>
      <c r="CR480" s="64"/>
      <c r="CS480" s="64"/>
      <c r="CT480" s="64"/>
      <c r="CU480" s="64"/>
      <c r="CV480" s="64"/>
      <c r="CW480" s="64"/>
      <c r="CX480" s="64"/>
      <c r="CY480" s="64"/>
      <c r="CZ480" s="64"/>
      <c r="DA480" s="64"/>
      <c r="DB480" s="64"/>
      <c r="DC480" s="64"/>
      <c r="DD480" s="64"/>
      <c r="DE480" s="64"/>
      <c r="DF480" s="64"/>
      <c r="DG480" s="64"/>
      <c r="DH480" s="64"/>
      <c r="DI480" s="64"/>
      <c r="DJ480" s="64"/>
      <c r="DK480" s="64"/>
      <c r="DL480" s="64"/>
      <c r="DM480" s="64"/>
      <c r="DN480" s="64"/>
      <c r="DO480" s="64"/>
      <c r="DP480" s="64"/>
      <c r="DQ480" s="64"/>
      <c r="DR480" s="64"/>
      <c r="DS480" s="64"/>
    </row>
    <row r="481" spans="1:123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4"/>
      <c r="CH481" s="64"/>
      <c r="CI481" s="64"/>
      <c r="CJ481" s="64"/>
      <c r="CK481" s="64"/>
      <c r="CL481" s="64"/>
      <c r="CM481" s="64"/>
      <c r="CN481" s="64"/>
      <c r="CO481" s="64"/>
      <c r="CP481" s="64"/>
      <c r="CQ481" s="64"/>
      <c r="CR481" s="64"/>
      <c r="CS481" s="64"/>
      <c r="CT481" s="64"/>
      <c r="CU481" s="64"/>
      <c r="CV481" s="64"/>
      <c r="CW481" s="64"/>
      <c r="CX481" s="64"/>
      <c r="CY481" s="64"/>
      <c r="CZ481" s="64"/>
      <c r="DA481" s="64"/>
      <c r="DB481" s="64"/>
      <c r="DC481" s="64"/>
      <c r="DD481" s="64"/>
      <c r="DE481" s="64"/>
      <c r="DF481" s="64"/>
      <c r="DG481" s="64"/>
      <c r="DH481" s="64"/>
      <c r="DI481" s="64"/>
      <c r="DJ481" s="64"/>
      <c r="DK481" s="64"/>
      <c r="DL481" s="64"/>
      <c r="DM481" s="64"/>
      <c r="DN481" s="64"/>
      <c r="DO481" s="64"/>
      <c r="DP481" s="64"/>
      <c r="DQ481" s="64"/>
      <c r="DR481" s="64"/>
      <c r="DS481" s="64"/>
    </row>
    <row r="482" spans="1:123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4"/>
      <c r="CH482" s="64"/>
      <c r="CI482" s="64"/>
      <c r="CJ482" s="64"/>
      <c r="CK482" s="64"/>
      <c r="CL482" s="64"/>
      <c r="CM482" s="64"/>
      <c r="CN482" s="64"/>
      <c r="CO482" s="64"/>
      <c r="CP482" s="64"/>
      <c r="CQ482" s="64"/>
      <c r="CR482" s="64"/>
      <c r="CS482" s="64"/>
      <c r="CT482" s="64"/>
      <c r="CU482" s="64"/>
      <c r="CV482" s="64"/>
      <c r="CW482" s="64"/>
      <c r="CX482" s="64"/>
      <c r="CY482" s="64"/>
      <c r="CZ482" s="64"/>
      <c r="DA482" s="64"/>
      <c r="DB482" s="64"/>
      <c r="DC482" s="64"/>
      <c r="DD482" s="64"/>
      <c r="DE482" s="64"/>
      <c r="DF482" s="64"/>
      <c r="DG482" s="64"/>
      <c r="DH482" s="64"/>
      <c r="DI482" s="64"/>
      <c r="DJ482" s="64"/>
      <c r="DK482" s="64"/>
      <c r="DL482" s="64"/>
      <c r="DM482" s="64"/>
      <c r="DN482" s="64"/>
      <c r="DO482" s="64"/>
      <c r="DP482" s="64"/>
      <c r="DQ482" s="64"/>
      <c r="DR482" s="64"/>
      <c r="DS482" s="64"/>
    </row>
    <row r="483" spans="1:123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  <c r="AW483" s="64"/>
      <c r="AX483" s="64"/>
      <c r="AY483" s="64"/>
      <c r="AZ483" s="64"/>
      <c r="BA483" s="64"/>
      <c r="BB483" s="64"/>
      <c r="BC483" s="64"/>
      <c r="BD483" s="64"/>
      <c r="BE483" s="64"/>
      <c r="BF483" s="64"/>
      <c r="BG483" s="64"/>
      <c r="BH483" s="64"/>
      <c r="BI483" s="64"/>
      <c r="BJ483" s="64"/>
      <c r="BK483" s="64"/>
      <c r="BL483" s="64"/>
      <c r="BM483" s="64"/>
      <c r="BN483" s="64"/>
      <c r="BO483" s="64"/>
      <c r="BP483" s="64"/>
      <c r="BQ483" s="64"/>
      <c r="BR483" s="64"/>
      <c r="BS483" s="64"/>
      <c r="BT483" s="64"/>
      <c r="BU483" s="64"/>
      <c r="BV483" s="64"/>
      <c r="BW483" s="64"/>
      <c r="BX483" s="64"/>
      <c r="BY483" s="64"/>
      <c r="BZ483" s="64"/>
      <c r="CA483" s="64"/>
      <c r="CB483" s="64"/>
      <c r="CC483" s="64"/>
      <c r="CD483" s="64"/>
      <c r="CE483" s="64"/>
      <c r="CF483" s="64"/>
      <c r="CG483" s="64"/>
      <c r="CH483" s="64"/>
      <c r="CI483" s="64"/>
      <c r="CJ483" s="64"/>
      <c r="CK483" s="64"/>
      <c r="CL483" s="64"/>
      <c r="CM483" s="64"/>
      <c r="CN483" s="64"/>
      <c r="CO483" s="64"/>
      <c r="CP483" s="64"/>
      <c r="CQ483" s="64"/>
      <c r="CR483" s="64"/>
      <c r="CS483" s="64"/>
      <c r="CT483" s="64"/>
      <c r="CU483" s="64"/>
      <c r="CV483" s="64"/>
      <c r="CW483" s="64"/>
      <c r="CX483" s="64"/>
      <c r="CY483" s="64"/>
      <c r="CZ483" s="64"/>
      <c r="DA483" s="64"/>
      <c r="DB483" s="64"/>
      <c r="DC483" s="64"/>
      <c r="DD483" s="64"/>
      <c r="DE483" s="64"/>
      <c r="DF483" s="64"/>
      <c r="DG483" s="64"/>
      <c r="DH483" s="64"/>
      <c r="DI483" s="64"/>
      <c r="DJ483" s="64"/>
      <c r="DK483" s="64"/>
      <c r="DL483" s="64"/>
      <c r="DM483" s="64"/>
      <c r="DN483" s="64"/>
      <c r="DO483" s="64"/>
      <c r="DP483" s="64"/>
      <c r="DQ483" s="64"/>
      <c r="DR483" s="64"/>
      <c r="DS483" s="64"/>
    </row>
    <row r="484" spans="1:123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4"/>
      <c r="CH484" s="64"/>
      <c r="CI484" s="64"/>
      <c r="CJ484" s="64"/>
      <c r="CK484" s="64"/>
      <c r="CL484" s="64"/>
      <c r="CM484" s="64"/>
      <c r="CN484" s="64"/>
      <c r="CO484" s="64"/>
      <c r="CP484" s="64"/>
      <c r="CQ484" s="64"/>
      <c r="CR484" s="64"/>
      <c r="CS484" s="64"/>
      <c r="CT484" s="64"/>
      <c r="CU484" s="64"/>
      <c r="CV484" s="64"/>
      <c r="CW484" s="64"/>
      <c r="CX484" s="64"/>
      <c r="CY484" s="64"/>
      <c r="CZ484" s="64"/>
      <c r="DA484" s="64"/>
      <c r="DB484" s="64"/>
      <c r="DC484" s="64"/>
      <c r="DD484" s="64"/>
      <c r="DE484" s="64"/>
      <c r="DF484" s="64"/>
      <c r="DG484" s="64"/>
      <c r="DH484" s="64"/>
      <c r="DI484" s="64"/>
      <c r="DJ484" s="64"/>
      <c r="DK484" s="64"/>
      <c r="DL484" s="64"/>
      <c r="DM484" s="64"/>
      <c r="DN484" s="64"/>
      <c r="DO484" s="64"/>
      <c r="DP484" s="64"/>
      <c r="DQ484" s="64"/>
      <c r="DR484" s="64"/>
      <c r="DS484" s="64"/>
    </row>
    <row r="485" spans="1:123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4"/>
      <c r="CH485" s="64"/>
      <c r="CI485" s="64"/>
      <c r="CJ485" s="64"/>
      <c r="CK485" s="64"/>
      <c r="CL485" s="64"/>
      <c r="CM485" s="64"/>
      <c r="CN485" s="64"/>
      <c r="CO485" s="64"/>
      <c r="CP485" s="64"/>
      <c r="CQ485" s="64"/>
      <c r="CR485" s="64"/>
      <c r="CS485" s="64"/>
      <c r="CT485" s="64"/>
      <c r="CU485" s="64"/>
      <c r="CV485" s="64"/>
      <c r="CW485" s="64"/>
      <c r="CX485" s="64"/>
      <c r="CY485" s="64"/>
      <c r="CZ485" s="64"/>
      <c r="DA485" s="64"/>
      <c r="DB485" s="64"/>
      <c r="DC485" s="64"/>
      <c r="DD485" s="64"/>
      <c r="DE485" s="64"/>
      <c r="DF485" s="64"/>
      <c r="DG485" s="64"/>
      <c r="DH485" s="64"/>
      <c r="DI485" s="64"/>
      <c r="DJ485" s="64"/>
      <c r="DK485" s="64"/>
      <c r="DL485" s="64"/>
      <c r="DM485" s="64"/>
      <c r="DN485" s="64"/>
      <c r="DO485" s="64"/>
      <c r="DP485" s="64"/>
      <c r="DQ485" s="64"/>
      <c r="DR485" s="64"/>
      <c r="DS485" s="64"/>
    </row>
    <row r="486" spans="1:123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</row>
    <row r="487" spans="1:123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  <c r="AW487" s="64"/>
      <c r="AX487" s="64"/>
      <c r="AY487" s="64"/>
      <c r="AZ487" s="64"/>
      <c r="BA487" s="64"/>
      <c r="BB487" s="64"/>
      <c r="BC487" s="64"/>
      <c r="BD487" s="64"/>
      <c r="BE487" s="64"/>
      <c r="BF487" s="64"/>
      <c r="BG487" s="64"/>
      <c r="BH487" s="64"/>
      <c r="BI487" s="64"/>
      <c r="BJ487" s="64"/>
      <c r="BK487" s="64"/>
      <c r="BL487" s="64"/>
      <c r="BM487" s="64"/>
      <c r="BN487" s="64"/>
      <c r="BO487" s="64"/>
      <c r="BP487" s="64"/>
      <c r="BQ487" s="64"/>
      <c r="BR487" s="64"/>
      <c r="BS487" s="64"/>
      <c r="BT487" s="64"/>
      <c r="BU487" s="64"/>
      <c r="BV487" s="64"/>
      <c r="BW487" s="64"/>
      <c r="BX487" s="64"/>
      <c r="BY487" s="64"/>
      <c r="BZ487" s="64"/>
      <c r="CA487" s="64"/>
      <c r="CB487" s="64"/>
      <c r="CC487" s="64"/>
      <c r="CD487" s="64"/>
      <c r="CE487" s="64"/>
      <c r="CF487" s="64"/>
      <c r="CG487" s="64"/>
      <c r="CH487" s="64"/>
      <c r="CI487" s="64"/>
      <c r="CJ487" s="64"/>
      <c r="CK487" s="64"/>
      <c r="CL487" s="64"/>
      <c r="CM487" s="64"/>
      <c r="CN487" s="64"/>
      <c r="CO487" s="64"/>
      <c r="CP487" s="64"/>
      <c r="CQ487" s="64"/>
      <c r="CR487" s="64"/>
      <c r="CS487" s="64"/>
      <c r="CT487" s="64"/>
      <c r="CU487" s="64"/>
      <c r="CV487" s="64"/>
      <c r="CW487" s="64"/>
      <c r="CX487" s="64"/>
      <c r="CY487" s="64"/>
      <c r="CZ487" s="64"/>
      <c r="DA487" s="64"/>
      <c r="DB487" s="64"/>
      <c r="DC487" s="64"/>
      <c r="DD487" s="64"/>
      <c r="DE487" s="64"/>
      <c r="DF487" s="64"/>
      <c r="DG487" s="64"/>
      <c r="DH487" s="64"/>
      <c r="DI487" s="64"/>
      <c r="DJ487" s="64"/>
      <c r="DK487" s="64"/>
      <c r="DL487" s="64"/>
      <c r="DM487" s="64"/>
      <c r="DN487" s="64"/>
      <c r="DO487" s="64"/>
      <c r="DP487" s="64"/>
      <c r="DQ487" s="64"/>
      <c r="DR487" s="64"/>
      <c r="DS487" s="64"/>
    </row>
    <row r="488" spans="1:123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  <c r="AW488" s="64"/>
      <c r="AX488" s="64"/>
      <c r="AY488" s="64"/>
      <c r="AZ488" s="64"/>
      <c r="BA488" s="64"/>
      <c r="BB488" s="64"/>
      <c r="BC488" s="64"/>
      <c r="BD488" s="64"/>
      <c r="BE488" s="64"/>
      <c r="BF488" s="64"/>
      <c r="BG488" s="64"/>
      <c r="BH488" s="64"/>
      <c r="BI488" s="64"/>
      <c r="BJ488" s="64"/>
      <c r="BK488" s="64"/>
      <c r="BL488" s="64"/>
      <c r="BM488" s="64"/>
      <c r="BN488" s="64"/>
      <c r="BO488" s="64"/>
      <c r="BP488" s="64"/>
      <c r="BQ488" s="64"/>
      <c r="BR488" s="64"/>
      <c r="BS488" s="64"/>
      <c r="BT488" s="64"/>
      <c r="BU488" s="64"/>
      <c r="BV488" s="64"/>
      <c r="BW488" s="64"/>
      <c r="BX488" s="64"/>
      <c r="BY488" s="64"/>
      <c r="BZ488" s="64"/>
      <c r="CA488" s="64"/>
      <c r="CB488" s="64"/>
      <c r="CC488" s="64"/>
      <c r="CD488" s="64"/>
      <c r="CE488" s="64"/>
      <c r="CF488" s="64"/>
      <c r="CG488" s="64"/>
      <c r="CH488" s="64"/>
      <c r="CI488" s="64"/>
      <c r="CJ488" s="64"/>
      <c r="CK488" s="64"/>
      <c r="CL488" s="64"/>
      <c r="CM488" s="64"/>
      <c r="CN488" s="64"/>
      <c r="CO488" s="64"/>
      <c r="CP488" s="64"/>
      <c r="CQ488" s="64"/>
      <c r="CR488" s="64"/>
      <c r="CS488" s="64"/>
      <c r="CT488" s="64"/>
      <c r="CU488" s="64"/>
      <c r="CV488" s="64"/>
      <c r="CW488" s="64"/>
      <c r="CX488" s="64"/>
      <c r="CY488" s="64"/>
      <c r="CZ488" s="64"/>
      <c r="DA488" s="64"/>
      <c r="DB488" s="64"/>
      <c r="DC488" s="64"/>
      <c r="DD488" s="64"/>
      <c r="DE488" s="64"/>
      <c r="DF488" s="64"/>
      <c r="DG488" s="64"/>
      <c r="DH488" s="64"/>
      <c r="DI488" s="64"/>
      <c r="DJ488" s="64"/>
      <c r="DK488" s="64"/>
      <c r="DL488" s="64"/>
      <c r="DM488" s="64"/>
      <c r="DN488" s="64"/>
      <c r="DO488" s="64"/>
      <c r="DP488" s="64"/>
      <c r="DQ488" s="64"/>
      <c r="DR488" s="64"/>
      <c r="DS488" s="64"/>
    </row>
    <row r="489" spans="1:123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4"/>
      <c r="CH489" s="64"/>
      <c r="CI489" s="64"/>
      <c r="CJ489" s="64"/>
      <c r="CK489" s="64"/>
      <c r="CL489" s="64"/>
      <c r="CM489" s="64"/>
      <c r="CN489" s="64"/>
      <c r="CO489" s="64"/>
      <c r="CP489" s="64"/>
      <c r="CQ489" s="64"/>
      <c r="CR489" s="64"/>
      <c r="CS489" s="64"/>
      <c r="CT489" s="64"/>
      <c r="CU489" s="64"/>
      <c r="CV489" s="64"/>
      <c r="CW489" s="64"/>
      <c r="CX489" s="64"/>
      <c r="CY489" s="64"/>
      <c r="CZ489" s="64"/>
      <c r="DA489" s="64"/>
      <c r="DB489" s="64"/>
      <c r="DC489" s="64"/>
      <c r="DD489" s="64"/>
      <c r="DE489" s="64"/>
      <c r="DF489" s="64"/>
      <c r="DG489" s="64"/>
      <c r="DH489" s="64"/>
      <c r="DI489" s="64"/>
      <c r="DJ489" s="64"/>
      <c r="DK489" s="64"/>
      <c r="DL489" s="64"/>
      <c r="DM489" s="64"/>
      <c r="DN489" s="64"/>
      <c r="DO489" s="64"/>
      <c r="DP489" s="64"/>
      <c r="DQ489" s="64"/>
      <c r="DR489" s="64"/>
      <c r="DS489" s="64"/>
    </row>
    <row r="490" spans="1:123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4"/>
      <c r="CH490" s="64"/>
      <c r="CI490" s="64"/>
      <c r="CJ490" s="64"/>
      <c r="CK490" s="64"/>
      <c r="CL490" s="64"/>
      <c r="CM490" s="64"/>
      <c r="CN490" s="64"/>
      <c r="CO490" s="64"/>
      <c r="CP490" s="64"/>
      <c r="CQ490" s="64"/>
      <c r="CR490" s="64"/>
      <c r="CS490" s="64"/>
      <c r="CT490" s="64"/>
      <c r="CU490" s="64"/>
      <c r="CV490" s="64"/>
      <c r="CW490" s="64"/>
      <c r="CX490" s="64"/>
      <c r="CY490" s="64"/>
      <c r="CZ490" s="64"/>
      <c r="DA490" s="64"/>
      <c r="DB490" s="64"/>
      <c r="DC490" s="64"/>
      <c r="DD490" s="64"/>
      <c r="DE490" s="64"/>
      <c r="DF490" s="64"/>
      <c r="DG490" s="64"/>
      <c r="DH490" s="64"/>
      <c r="DI490" s="64"/>
      <c r="DJ490" s="64"/>
      <c r="DK490" s="64"/>
      <c r="DL490" s="64"/>
      <c r="DM490" s="64"/>
      <c r="DN490" s="64"/>
      <c r="DO490" s="64"/>
      <c r="DP490" s="64"/>
      <c r="DQ490" s="64"/>
      <c r="DR490" s="64"/>
      <c r="DS490" s="64"/>
    </row>
    <row r="491" spans="1:123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  <c r="AW491" s="64"/>
      <c r="AX491" s="64"/>
      <c r="AY491" s="64"/>
      <c r="AZ491" s="64"/>
      <c r="BA491" s="64"/>
      <c r="BB491" s="64"/>
      <c r="BC491" s="64"/>
      <c r="BD491" s="64"/>
      <c r="BE491" s="64"/>
      <c r="BF491" s="64"/>
      <c r="BG491" s="64"/>
      <c r="BH491" s="64"/>
      <c r="BI491" s="64"/>
      <c r="BJ491" s="64"/>
      <c r="BK491" s="64"/>
      <c r="BL491" s="64"/>
      <c r="BM491" s="64"/>
      <c r="BN491" s="64"/>
      <c r="BO491" s="64"/>
      <c r="BP491" s="64"/>
      <c r="BQ491" s="64"/>
      <c r="BR491" s="64"/>
      <c r="BS491" s="64"/>
      <c r="BT491" s="64"/>
      <c r="BU491" s="64"/>
      <c r="BV491" s="64"/>
      <c r="BW491" s="64"/>
      <c r="BX491" s="64"/>
      <c r="BY491" s="64"/>
      <c r="BZ491" s="64"/>
      <c r="CA491" s="64"/>
      <c r="CB491" s="64"/>
      <c r="CC491" s="64"/>
      <c r="CD491" s="64"/>
      <c r="CE491" s="64"/>
      <c r="CF491" s="64"/>
      <c r="CG491" s="64"/>
      <c r="CH491" s="64"/>
      <c r="CI491" s="64"/>
      <c r="CJ491" s="64"/>
      <c r="CK491" s="64"/>
      <c r="CL491" s="64"/>
      <c r="CM491" s="64"/>
      <c r="CN491" s="64"/>
      <c r="CO491" s="64"/>
      <c r="CP491" s="64"/>
      <c r="CQ491" s="64"/>
      <c r="CR491" s="64"/>
      <c r="CS491" s="64"/>
      <c r="CT491" s="64"/>
      <c r="CU491" s="64"/>
      <c r="CV491" s="64"/>
      <c r="CW491" s="64"/>
      <c r="CX491" s="64"/>
      <c r="CY491" s="64"/>
      <c r="CZ491" s="64"/>
      <c r="DA491" s="64"/>
      <c r="DB491" s="64"/>
      <c r="DC491" s="64"/>
      <c r="DD491" s="64"/>
      <c r="DE491" s="64"/>
      <c r="DF491" s="64"/>
      <c r="DG491" s="64"/>
      <c r="DH491" s="64"/>
      <c r="DI491" s="64"/>
      <c r="DJ491" s="64"/>
      <c r="DK491" s="64"/>
      <c r="DL491" s="64"/>
      <c r="DM491" s="64"/>
      <c r="DN491" s="64"/>
      <c r="DO491" s="64"/>
      <c r="DP491" s="64"/>
      <c r="DQ491" s="64"/>
      <c r="DR491" s="64"/>
      <c r="DS491" s="64"/>
    </row>
    <row r="492" spans="1:123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4"/>
      <c r="CH492" s="64"/>
      <c r="CI492" s="64"/>
      <c r="CJ492" s="64"/>
      <c r="CK492" s="64"/>
      <c r="CL492" s="64"/>
      <c r="CM492" s="64"/>
      <c r="CN492" s="64"/>
      <c r="CO492" s="64"/>
      <c r="CP492" s="64"/>
      <c r="CQ492" s="64"/>
      <c r="CR492" s="64"/>
      <c r="CS492" s="64"/>
      <c r="CT492" s="64"/>
      <c r="CU492" s="64"/>
      <c r="CV492" s="64"/>
      <c r="CW492" s="64"/>
      <c r="CX492" s="64"/>
      <c r="CY492" s="64"/>
      <c r="CZ492" s="64"/>
      <c r="DA492" s="64"/>
      <c r="DB492" s="64"/>
      <c r="DC492" s="64"/>
      <c r="DD492" s="64"/>
      <c r="DE492" s="64"/>
      <c r="DF492" s="64"/>
      <c r="DG492" s="64"/>
      <c r="DH492" s="64"/>
      <c r="DI492" s="64"/>
      <c r="DJ492" s="64"/>
      <c r="DK492" s="64"/>
      <c r="DL492" s="64"/>
      <c r="DM492" s="64"/>
      <c r="DN492" s="64"/>
      <c r="DO492" s="64"/>
      <c r="DP492" s="64"/>
      <c r="DQ492" s="64"/>
      <c r="DR492" s="64"/>
      <c r="DS492" s="64"/>
    </row>
    <row r="493" spans="1:123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4"/>
      <c r="CH493" s="64"/>
      <c r="CI493" s="64"/>
      <c r="CJ493" s="64"/>
      <c r="CK493" s="64"/>
      <c r="CL493" s="64"/>
      <c r="CM493" s="64"/>
      <c r="CN493" s="64"/>
      <c r="CO493" s="64"/>
      <c r="CP493" s="64"/>
      <c r="CQ493" s="64"/>
      <c r="CR493" s="64"/>
      <c r="CS493" s="64"/>
      <c r="CT493" s="64"/>
      <c r="CU493" s="64"/>
      <c r="CV493" s="64"/>
      <c r="CW493" s="64"/>
      <c r="CX493" s="64"/>
      <c r="CY493" s="64"/>
      <c r="CZ493" s="64"/>
      <c r="DA493" s="64"/>
      <c r="DB493" s="64"/>
      <c r="DC493" s="64"/>
      <c r="DD493" s="64"/>
      <c r="DE493" s="64"/>
      <c r="DF493" s="64"/>
      <c r="DG493" s="64"/>
      <c r="DH493" s="64"/>
      <c r="DI493" s="64"/>
      <c r="DJ493" s="64"/>
      <c r="DK493" s="64"/>
      <c r="DL493" s="64"/>
      <c r="DM493" s="64"/>
      <c r="DN493" s="64"/>
      <c r="DO493" s="64"/>
      <c r="DP493" s="64"/>
      <c r="DQ493" s="64"/>
      <c r="DR493" s="64"/>
      <c r="DS493" s="64"/>
    </row>
    <row r="494" spans="1:123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  <c r="AV494" s="64"/>
      <c r="AW494" s="64"/>
      <c r="AX494" s="64"/>
      <c r="AY494" s="64"/>
      <c r="AZ494" s="64"/>
      <c r="BA494" s="64"/>
      <c r="BB494" s="64"/>
      <c r="BC494" s="64"/>
      <c r="BD494" s="64"/>
      <c r="BE494" s="64"/>
      <c r="BF494" s="64"/>
      <c r="BG494" s="64"/>
      <c r="BH494" s="64"/>
      <c r="BI494" s="64"/>
      <c r="BJ494" s="64"/>
      <c r="BK494" s="64"/>
      <c r="BL494" s="64"/>
      <c r="BM494" s="64"/>
      <c r="BN494" s="64"/>
      <c r="BO494" s="64"/>
      <c r="BP494" s="64"/>
      <c r="BQ494" s="64"/>
      <c r="BR494" s="64"/>
      <c r="BS494" s="64"/>
      <c r="BT494" s="64"/>
      <c r="BU494" s="64"/>
      <c r="BV494" s="64"/>
      <c r="BW494" s="64"/>
      <c r="BX494" s="64"/>
      <c r="BY494" s="64"/>
      <c r="BZ494" s="64"/>
      <c r="CA494" s="64"/>
      <c r="CB494" s="64"/>
      <c r="CC494" s="64"/>
      <c r="CD494" s="64"/>
      <c r="CE494" s="64"/>
      <c r="CF494" s="64"/>
      <c r="CG494" s="64"/>
      <c r="CH494" s="64"/>
      <c r="CI494" s="64"/>
      <c r="CJ494" s="64"/>
      <c r="CK494" s="64"/>
      <c r="CL494" s="64"/>
      <c r="CM494" s="64"/>
      <c r="CN494" s="64"/>
      <c r="CO494" s="64"/>
      <c r="CP494" s="64"/>
      <c r="CQ494" s="64"/>
      <c r="CR494" s="64"/>
      <c r="CS494" s="64"/>
      <c r="CT494" s="64"/>
      <c r="CU494" s="64"/>
      <c r="CV494" s="64"/>
      <c r="CW494" s="64"/>
      <c r="CX494" s="64"/>
      <c r="CY494" s="64"/>
      <c r="CZ494" s="64"/>
      <c r="DA494" s="64"/>
      <c r="DB494" s="64"/>
      <c r="DC494" s="64"/>
      <c r="DD494" s="64"/>
      <c r="DE494" s="64"/>
      <c r="DF494" s="64"/>
      <c r="DG494" s="64"/>
      <c r="DH494" s="64"/>
      <c r="DI494" s="64"/>
      <c r="DJ494" s="64"/>
      <c r="DK494" s="64"/>
      <c r="DL494" s="64"/>
      <c r="DM494" s="64"/>
      <c r="DN494" s="64"/>
      <c r="DO494" s="64"/>
      <c r="DP494" s="64"/>
      <c r="DQ494" s="64"/>
      <c r="DR494" s="64"/>
      <c r="DS494" s="64"/>
    </row>
    <row r="495" spans="1:123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  <c r="AV495" s="64"/>
      <c r="AW495" s="64"/>
      <c r="AX495" s="64"/>
      <c r="AY495" s="64"/>
      <c r="AZ495" s="64"/>
      <c r="BA495" s="64"/>
      <c r="BB495" s="64"/>
      <c r="BC495" s="64"/>
      <c r="BD495" s="64"/>
      <c r="BE495" s="64"/>
      <c r="BF495" s="64"/>
      <c r="BG495" s="64"/>
      <c r="BH495" s="64"/>
      <c r="BI495" s="64"/>
      <c r="BJ495" s="64"/>
      <c r="BK495" s="64"/>
      <c r="BL495" s="64"/>
      <c r="BM495" s="64"/>
      <c r="BN495" s="64"/>
      <c r="BO495" s="64"/>
      <c r="BP495" s="64"/>
      <c r="BQ495" s="64"/>
      <c r="BR495" s="64"/>
      <c r="BS495" s="64"/>
      <c r="BT495" s="64"/>
      <c r="BU495" s="64"/>
      <c r="BV495" s="64"/>
      <c r="BW495" s="64"/>
      <c r="BX495" s="64"/>
      <c r="BY495" s="64"/>
      <c r="BZ495" s="64"/>
      <c r="CA495" s="64"/>
      <c r="CB495" s="64"/>
      <c r="CC495" s="64"/>
      <c r="CD495" s="64"/>
      <c r="CE495" s="64"/>
      <c r="CF495" s="64"/>
      <c r="CG495" s="64"/>
      <c r="CH495" s="64"/>
      <c r="CI495" s="64"/>
      <c r="CJ495" s="64"/>
      <c r="CK495" s="64"/>
      <c r="CL495" s="64"/>
      <c r="CM495" s="64"/>
      <c r="CN495" s="64"/>
      <c r="CO495" s="64"/>
      <c r="CP495" s="64"/>
      <c r="CQ495" s="64"/>
      <c r="CR495" s="64"/>
      <c r="CS495" s="64"/>
      <c r="CT495" s="64"/>
      <c r="CU495" s="64"/>
      <c r="CV495" s="64"/>
      <c r="CW495" s="64"/>
      <c r="CX495" s="64"/>
      <c r="CY495" s="64"/>
      <c r="CZ495" s="64"/>
      <c r="DA495" s="64"/>
      <c r="DB495" s="64"/>
      <c r="DC495" s="64"/>
      <c r="DD495" s="64"/>
      <c r="DE495" s="64"/>
      <c r="DF495" s="64"/>
      <c r="DG495" s="64"/>
      <c r="DH495" s="64"/>
      <c r="DI495" s="64"/>
      <c r="DJ495" s="64"/>
      <c r="DK495" s="64"/>
      <c r="DL495" s="64"/>
      <c r="DM495" s="64"/>
      <c r="DN495" s="64"/>
      <c r="DO495" s="64"/>
      <c r="DP495" s="64"/>
      <c r="DQ495" s="64"/>
      <c r="DR495" s="64"/>
      <c r="DS495" s="64"/>
    </row>
    <row r="496" spans="1:123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  <c r="AW496" s="64"/>
      <c r="AX496" s="64"/>
      <c r="AY496" s="64"/>
      <c r="AZ496" s="64"/>
      <c r="BA496" s="64"/>
      <c r="BB496" s="64"/>
      <c r="BC496" s="64"/>
      <c r="BD496" s="64"/>
      <c r="BE496" s="64"/>
      <c r="BF496" s="64"/>
      <c r="BG496" s="64"/>
      <c r="BH496" s="64"/>
      <c r="BI496" s="64"/>
      <c r="BJ496" s="64"/>
      <c r="BK496" s="64"/>
      <c r="BL496" s="64"/>
      <c r="BM496" s="64"/>
      <c r="BN496" s="64"/>
      <c r="BO496" s="64"/>
      <c r="BP496" s="64"/>
      <c r="BQ496" s="64"/>
      <c r="BR496" s="64"/>
      <c r="BS496" s="64"/>
      <c r="BT496" s="64"/>
      <c r="BU496" s="64"/>
      <c r="BV496" s="64"/>
      <c r="BW496" s="64"/>
      <c r="BX496" s="64"/>
      <c r="BY496" s="64"/>
      <c r="BZ496" s="64"/>
      <c r="CA496" s="64"/>
      <c r="CB496" s="64"/>
      <c r="CC496" s="64"/>
      <c r="CD496" s="64"/>
      <c r="CE496" s="64"/>
      <c r="CF496" s="64"/>
      <c r="CG496" s="64"/>
      <c r="CH496" s="64"/>
      <c r="CI496" s="64"/>
      <c r="CJ496" s="64"/>
      <c r="CK496" s="64"/>
      <c r="CL496" s="64"/>
      <c r="CM496" s="64"/>
      <c r="CN496" s="64"/>
      <c r="CO496" s="64"/>
      <c r="CP496" s="64"/>
      <c r="CQ496" s="64"/>
      <c r="CR496" s="64"/>
      <c r="CS496" s="64"/>
      <c r="CT496" s="64"/>
      <c r="CU496" s="64"/>
      <c r="CV496" s="64"/>
      <c r="CW496" s="64"/>
      <c r="CX496" s="64"/>
      <c r="CY496" s="64"/>
      <c r="CZ496" s="64"/>
      <c r="DA496" s="64"/>
      <c r="DB496" s="64"/>
      <c r="DC496" s="64"/>
      <c r="DD496" s="64"/>
      <c r="DE496" s="64"/>
      <c r="DF496" s="64"/>
      <c r="DG496" s="64"/>
      <c r="DH496" s="64"/>
      <c r="DI496" s="64"/>
      <c r="DJ496" s="64"/>
      <c r="DK496" s="64"/>
      <c r="DL496" s="64"/>
      <c r="DM496" s="64"/>
      <c r="DN496" s="64"/>
      <c r="DO496" s="64"/>
      <c r="DP496" s="64"/>
      <c r="DQ496" s="64"/>
      <c r="DR496" s="64"/>
      <c r="DS496" s="64"/>
    </row>
    <row r="497" spans="1:123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  <c r="BB497" s="64"/>
      <c r="BC497" s="64"/>
      <c r="BD497" s="64"/>
      <c r="BE497" s="64"/>
      <c r="BF497" s="64"/>
      <c r="BG497" s="64"/>
      <c r="BH497" s="64"/>
      <c r="BI497" s="64"/>
      <c r="BJ497" s="64"/>
      <c r="BK497" s="64"/>
      <c r="BL497" s="64"/>
      <c r="BM497" s="64"/>
      <c r="BN497" s="64"/>
      <c r="BO497" s="64"/>
      <c r="BP497" s="64"/>
      <c r="BQ497" s="64"/>
      <c r="BR497" s="64"/>
      <c r="BS497" s="64"/>
      <c r="BT497" s="64"/>
      <c r="BU497" s="64"/>
      <c r="BV497" s="64"/>
      <c r="BW497" s="64"/>
      <c r="BX497" s="64"/>
      <c r="BY497" s="64"/>
      <c r="BZ497" s="64"/>
      <c r="CA497" s="64"/>
      <c r="CB497" s="64"/>
      <c r="CC497" s="64"/>
      <c r="CD497" s="64"/>
      <c r="CE497" s="64"/>
      <c r="CF497" s="64"/>
      <c r="CG497" s="64"/>
      <c r="CH497" s="64"/>
      <c r="CI497" s="64"/>
      <c r="CJ497" s="64"/>
      <c r="CK497" s="64"/>
      <c r="CL497" s="64"/>
      <c r="CM497" s="64"/>
      <c r="CN497" s="64"/>
      <c r="CO497" s="64"/>
      <c r="CP497" s="64"/>
      <c r="CQ497" s="64"/>
      <c r="CR497" s="64"/>
      <c r="CS497" s="64"/>
      <c r="CT497" s="64"/>
      <c r="CU497" s="64"/>
      <c r="CV497" s="64"/>
      <c r="CW497" s="64"/>
      <c r="CX497" s="64"/>
      <c r="CY497" s="64"/>
      <c r="CZ497" s="64"/>
      <c r="DA497" s="64"/>
      <c r="DB497" s="64"/>
      <c r="DC497" s="64"/>
      <c r="DD497" s="64"/>
      <c r="DE497" s="64"/>
      <c r="DF497" s="64"/>
      <c r="DG497" s="64"/>
      <c r="DH497" s="64"/>
      <c r="DI497" s="64"/>
      <c r="DJ497" s="64"/>
      <c r="DK497" s="64"/>
      <c r="DL497" s="64"/>
      <c r="DM497" s="64"/>
      <c r="DN497" s="64"/>
      <c r="DO497" s="64"/>
      <c r="DP497" s="64"/>
      <c r="DQ497" s="64"/>
      <c r="DR497" s="64"/>
      <c r="DS497" s="64"/>
    </row>
    <row r="498" spans="1:123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  <c r="BC498" s="64"/>
      <c r="BD498" s="64"/>
      <c r="BE498" s="64"/>
      <c r="BF498" s="64"/>
      <c r="BG498" s="64"/>
      <c r="BH498" s="64"/>
      <c r="BI498" s="64"/>
      <c r="BJ498" s="64"/>
      <c r="BK498" s="64"/>
      <c r="BL498" s="64"/>
      <c r="BM498" s="64"/>
      <c r="BN498" s="64"/>
      <c r="BO498" s="64"/>
      <c r="BP498" s="64"/>
      <c r="BQ498" s="64"/>
      <c r="BR498" s="64"/>
      <c r="BS498" s="64"/>
      <c r="BT498" s="64"/>
      <c r="BU498" s="64"/>
      <c r="BV498" s="64"/>
      <c r="BW498" s="64"/>
      <c r="BX498" s="64"/>
      <c r="BY498" s="64"/>
      <c r="BZ498" s="64"/>
      <c r="CA498" s="64"/>
      <c r="CB498" s="64"/>
      <c r="CC498" s="64"/>
      <c r="CD498" s="64"/>
      <c r="CE498" s="64"/>
      <c r="CF498" s="64"/>
      <c r="CG498" s="64"/>
      <c r="CH498" s="64"/>
      <c r="CI498" s="64"/>
      <c r="CJ498" s="64"/>
      <c r="CK498" s="64"/>
      <c r="CL498" s="64"/>
      <c r="CM498" s="64"/>
      <c r="CN498" s="64"/>
      <c r="CO498" s="64"/>
      <c r="CP498" s="64"/>
      <c r="CQ498" s="64"/>
      <c r="CR498" s="64"/>
      <c r="CS498" s="64"/>
      <c r="CT498" s="64"/>
      <c r="CU498" s="64"/>
      <c r="CV498" s="64"/>
      <c r="CW498" s="64"/>
      <c r="CX498" s="64"/>
      <c r="CY498" s="64"/>
      <c r="CZ498" s="64"/>
      <c r="DA498" s="64"/>
      <c r="DB498" s="64"/>
      <c r="DC498" s="64"/>
      <c r="DD498" s="64"/>
      <c r="DE498" s="64"/>
      <c r="DF498" s="64"/>
      <c r="DG498" s="64"/>
      <c r="DH498" s="64"/>
      <c r="DI498" s="64"/>
      <c r="DJ498" s="64"/>
      <c r="DK498" s="64"/>
      <c r="DL498" s="64"/>
      <c r="DM498" s="64"/>
      <c r="DN498" s="64"/>
      <c r="DO498" s="64"/>
      <c r="DP498" s="64"/>
      <c r="DQ498" s="64"/>
      <c r="DR498" s="64"/>
      <c r="DS498" s="64"/>
    </row>
    <row r="499" spans="1:123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4"/>
      <c r="BF499" s="64"/>
      <c r="BG499" s="64"/>
      <c r="BH499" s="64"/>
      <c r="BI499" s="64"/>
      <c r="BJ499" s="64"/>
      <c r="BK499" s="64"/>
      <c r="BL499" s="64"/>
      <c r="BM499" s="64"/>
      <c r="BN499" s="64"/>
      <c r="BO499" s="64"/>
      <c r="BP499" s="64"/>
      <c r="BQ499" s="64"/>
      <c r="BR499" s="64"/>
      <c r="BS499" s="64"/>
      <c r="BT499" s="64"/>
      <c r="BU499" s="64"/>
      <c r="BV499" s="64"/>
      <c r="BW499" s="64"/>
      <c r="BX499" s="64"/>
      <c r="BY499" s="64"/>
      <c r="BZ499" s="64"/>
      <c r="CA499" s="64"/>
      <c r="CB499" s="64"/>
      <c r="CC499" s="64"/>
      <c r="CD499" s="64"/>
      <c r="CE499" s="64"/>
      <c r="CF499" s="64"/>
      <c r="CG499" s="64"/>
      <c r="CH499" s="64"/>
      <c r="CI499" s="64"/>
      <c r="CJ499" s="64"/>
      <c r="CK499" s="64"/>
      <c r="CL499" s="64"/>
      <c r="CM499" s="64"/>
      <c r="CN499" s="64"/>
      <c r="CO499" s="64"/>
      <c r="CP499" s="64"/>
      <c r="CQ499" s="64"/>
      <c r="CR499" s="64"/>
      <c r="CS499" s="64"/>
      <c r="CT499" s="64"/>
      <c r="CU499" s="64"/>
      <c r="CV499" s="64"/>
      <c r="CW499" s="64"/>
      <c r="CX499" s="64"/>
      <c r="CY499" s="64"/>
      <c r="CZ499" s="64"/>
      <c r="DA499" s="64"/>
      <c r="DB499" s="64"/>
      <c r="DC499" s="64"/>
      <c r="DD499" s="64"/>
      <c r="DE499" s="64"/>
      <c r="DF499" s="64"/>
      <c r="DG499" s="64"/>
      <c r="DH499" s="64"/>
      <c r="DI499" s="64"/>
      <c r="DJ499" s="64"/>
      <c r="DK499" s="64"/>
      <c r="DL499" s="64"/>
      <c r="DM499" s="64"/>
      <c r="DN499" s="64"/>
      <c r="DO499" s="64"/>
      <c r="DP499" s="64"/>
      <c r="DQ499" s="64"/>
      <c r="DR499" s="64"/>
      <c r="DS499" s="64"/>
    </row>
    <row r="500" spans="1:123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  <c r="BC500" s="64"/>
      <c r="BD500" s="64"/>
      <c r="BE500" s="64"/>
      <c r="BF500" s="64"/>
      <c r="BG500" s="64"/>
      <c r="BH500" s="64"/>
      <c r="BI500" s="64"/>
      <c r="BJ500" s="64"/>
      <c r="BK500" s="64"/>
      <c r="BL500" s="64"/>
      <c r="BM500" s="64"/>
      <c r="BN500" s="64"/>
      <c r="BO500" s="64"/>
      <c r="BP500" s="64"/>
      <c r="BQ500" s="64"/>
      <c r="BR500" s="64"/>
      <c r="BS500" s="64"/>
      <c r="BT500" s="64"/>
      <c r="BU500" s="64"/>
      <c r="BV500" s="64"/>
      <c r="BW500" s="64"/>
      <c r="BX500" s="64"/>
      <c r="BY500" s="64"/>
      <c r="BZ500" s="64"/>
      <c r="CA500" s="64"/>
      <c r="CB500" s="64"/>
      <c r="CC500" s="64"/>
      <c r="CD500" s="64"/>
      <c r="CE500" s="64"/>
      <c r="CF500" s="64"/>
      <c r="CG500" s="64"/>
      <c r="CH500" s="64"/>
      <c r="CI500" s="64"/>
      <c r="CJ500" s="64"/>
      <c r="CK500" s="64"/>
      <c r="CL500" s="64"/>
      <c r="CM500" s="64"/>
      <c r="CN500" s="64"/>
      <c r="CO500" s="64"/>
      <c r="CP500" s="64"/>
      <c r="CQ500" s="64"/>
      <c r="CR500" s="64"/>
      <c r="CS500" s="64"/>
      <c r="CT500" s="64"/>
      <c r="CU500" s="64"/>
      <c r="CV500" s="64"/>
      <c r="CW500" s="64"/>
      <c r="CX500" s="64"/>
      <c r="CY500" s="64"/>
      <c r="CZ500" s="64"/>
      <c r="DA500" s="64"/>
      <c r="DB500" s="64"/>
      <c r="DC500" s="64"/>
      <c r="DD500" s="64"/>
      <c r="DE500" s="64"/>
      <c r="DF500" s="64"/>
      <c r="DG500" s="64"/>
      <c r="DH500" s="64"/>
      <c r="DI500" s="64"/>
      <c r="DJ500" s="64"/>
      <c r="DK500" s="64"/>
      <c r="DL500" s="64"/>
      <c r="DM500" s="64"/>
      <c r="DN500" s="64"/>
      <c r="DO500" s="64"/>
      <c r="DP500" s="64"/>
      <c r="DQ500" s="64"/>
      <c r="DR500" s="64"/>
      <c r="DS500" s="64"/>
    </row>
    <row r="501" spans="1:123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  <c r="BB501" s="64"/>
      <c r="BC501" s="64"/>
      <c r="BD501" s="64"/>
      <c r="BE501" s="64"/>
      <c r="BF501" s="64"/>
      <c r="BG501" s="64"/>
      <c r="BH501" s="64"/>
      <c r="BI501" s="64"/>
      <c r="BJ501" s="64"/>
      <c r="BK501" s="64"/>
      <c r="BL501" s="64"/>
      <c r="BM501" s="64"/>
      <c r="BN501" s="64"/>
      <c r="BO501" s="64"/>
      <c r="BP501" s="64"/>
      <c r="BQ501" s="64"/>
      <c r="BR501" s="64"/>
      <c r="BS501" s="64"/>
      <c r="BT501" s="64"/>
      <c r="BU501" s="64"/>
      <c r="BV501" s="64"/>
      <c r="BW501" s="64"/>
      <c r="BX501" s="64"/>
      <c r="BY501" s="64"/>
      <c r="BZ501" s="64"/>
      <c r="CA501" s="64"/>
      <c r="CB501" s="64"/>
      <c r="CC501" s="64"/>
      <c r="CD501" s="64"/>
      <c r="CE501" s="64"/>
      <c r="CF501" s="64"/>
      <c r="CG501" s="64"/>
      <c r="CH501" s="64"/>
      <c r="CI501" s="64"/>
      <c r="CJ501" s="64"/>
      <c r="CK501" s="64"/>
      <c r="CL501" s="64"/>
      <c r="CM501" s="64"/>
      <c r="CN501" s="64"/>
      <c r="CO501" s="64"/>
      <c r="CP501" s="64"/>
      <c r="CQ501" s="64"/>
      <c r="CR501" s="64"/>
      <c r="CS501" s="64"/>
      <c r="CT501" s="64"/>
      <c r="CU501" s="64"/>
      <c r="CV501" s="64"/>
      <c r="CW501" s="64"/>
      <c r="CX501" s="64"/>
      <c r="CY501" s="64"/>
      <c r="CZ501" s="64"/>
      <c r="DA501" s="64"/>
      <c r="DB501" s="64"/>
      <c r="DC501" s="64"/>
      <c r="DD501" s="64"/>
      <c r="DE501" s="64"/>
      <c r="DF501" s="64"/>
      <c r="DG501" s="64"/>
      <c r="DH501" s="64"/>
      <c r="DI501" s="64"/>
      <c r="DJ501" s="64"/>
      <c r="DK501" s="64"/>
      <c r="DL501" s="64"/>
      <c r="DM501" s="64"/>
      <c r="DN501" s="64"/>
      <c r="DO501" s="64"/>
      <c r="DP501" s="64"/>
      <c r="DQ501" s="64"/>
      <c r="DR501" s="64"/>
      <c r="DS501" s="64"/>
    </row>
    <row r="502" spans="1:123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4"/>
      <c r="BN502" s="64"/>
      <c r="BO502" s="64"/>
      <c r="BP502" s="64"/>
      <c r="BQ502" s="64"/>
      <c r="BR502" s="64"/>
      <c r="BS502" s="64"/>
      <c r="BT502" s="64"/>
      <c r="BU502" s="64"/>
      <c r="BV502" s="64"/>
      <c r="BW502" s="64"/>
      <c r="BX502" s="64"/>
      <c r="BY502" s="64"/>
      <c r="BZ502" s="64"/>
      <c r="CA502" s="64"/>
      <c r="CB502" s="64"/>
      <c r="CC502" s="64"/>
      <c r="CD502" s="64"/>
      <c r="CE502" s="64"/>
      <c r="CF502" s="64"/>
      <c r="CG502" s="64"/>
      <c r="CH502" s="64"/>
      <c r="CI502" s="64"/>
      <c r="CJ502" s="64"/>
      <c r="CK502" s="64"/>
      <c r="CL502" s="64"/>
      <c r="CM502" s="64"/>
      <c r="CN502" s="64"/>
      <c r="CO502" s="64"/>
      <c r="CP502" s="64"/>
      <c r="CQ502" s="64"/>
      <c r="CR502" s="64"/>
      <c r="CS502" s="64"/>
      <c r="CT502" s="64"/>
      <c r="CU502" s="64"/>
      <c r="CV502" s="64"/>
      <c r="CW502" s="64"/>
      <c r="CX502" s="64"/>
      <c r="CY502" s="64"/>
      <c r="CZ502" s="64"/>
      <c r="DA502" s="64"/>
      <c r="DB502" s="64"/>
      <c r="DC502" s="64"/>
      <c r="DD502" s="64"/>
      <c r="DE502" s="64"/>
      <c r="DF502" s="64"/>
      <c r="DG502" s="64"/>
      <c r="DH502" s="64"/>
      <c r="DI502" s="64"/>
      <c r="DJ502" s="64"/>
      <c r="DK502" s="64"/>
      <c r="DL502" s="64"/>
      <c r="DM502" s="64"/>
      <c r="DN502" s="64"/>
      <c r="DO502" s="64"/>
      <c r="DP502" s="64"/>
      <c r="DQ502" s="64"/>
      <c r="DR502" s="64"/>
      <c r="DS502" s="64"/>
    </row>
    <row r="503" spans="1:123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  <c r="BB503" s="64"/>
      <c r="BC503" s="64"/>
      <c r="BD503" s="64"/>
      <c r="BE503" s="64"/>
      <c r="BF503" s="64"/>
      <c r="BG503" s="64"/>
      <c r="BH503" s="64"/>
      <c r="BI503" s="64"/>
      <c r="BJ503" s="64"/>
      <c r="BK503" s="64"/>
      <c r="BL503" s="64"/>
      <c r="BM503" s="64"/>
      <c r="BN503" s="64"/>
      <c r="BO503" s="64"/>
      <c r="BP503" s="64"/>
      <c r="BQ503" s="64"/>
      <c r="BR503" s="64"/>
      <c r="BS503" s="64"/>
      <c r="BT503" s="64"/>
      <c r="BU503" s="64"/>
      <c r="BV503" s="64"/>
      <c r="BW503" s="64"/>
      <c r="BX503" s="64"/>
      <c r="BY503" s="64"/>
      <c r="BZ503" s="64"/>
      <c r="CA503" s="64"/>
      <c r="CB503" s="64"/>
      <c r="CC503" s="64"/>
      <c r="CD503" s="64"/>
      <c r="CE503" s="64"/>
      <c r="CF503" s="64"/>
      <c r="CG503" s="64"/>
      <c r="CH503" s="64"/>
      <c r="CI503" s="64"/>
      <c r="CJ503" s="64"/>
      <c r="CK503" s="64"/>
      <c r="CL503" s="64"/>
      <c r="CM503" s="64"/>
      <c r="CN503" s="64"/>
      <c r="CO503" s="64"/>
      <c r="CP503" s="64"/>
      <c r="CQ503" s="64"/>
      <c r="CR503" s="64"/>
      <c r="CS503" s="64"/>
      <c r="CT503" s="64"/>
      <c r="CU503" s="64"/>
      <c r="CV503" s="64"/>
      <c r="CW503" s="64"/>
      <c r="CX503" s="64"/>
      <c r="CY503" s="64"/>
      <c r="CZ503" s="64"/>
      <c r="DA503" s="64"/>
      <c r="DB503" s="64"/>
      <c r="DC503" s="64"/>
      <c r="DD503" s="64"/>
      <c r="DE503" s="64"/>
      <c r="DF503" s="64"/>
      <c r="DG503" s="64"/>
      <c r="DH503" s="64"/>
      <c r="DI503" s="64"/>
      <c r="DJ503" s="64"/>
      <c r="DK503" s="64"/>
      <c r="DL503" s="64"/>
      <c r="DM503" s="64"/>
      <c r="DN503" s="64"/>
      <c r="DO503" s="64"/>
      <c r="DP503" s="64"/>
      <c r="DQ503" s="64"/>
      <c r="DR503" s="64"/>
      <c r="DS503" s="64"/>
    </row>
    <row r="504" spans="1:123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  <c r="AW504" s="64"/>
      <c r="AX504" s="64"/>
      <c r="AY504" s="64"/>
      <c r="AZ504" s="64"/>
      <c r="BA504" s="64"/>
      <c r="BB504" s="64"/>
      <c r="BC504" s="64"/>
      <c r="BD504" s="64"/>
      <c r="BE504" s="64"/>
      <c r="BF504" s="64"/>
      <c r="BG504" s="64"/>
      <c r="BH504" s="64"/>
      <c r="BI504" s="64"/>
      <c r="BJ504" s="64"/>
      <c r="BK504" s="64"/>
      <c r="BL504" s="64"/>
      <c r="BM504" s="64"/>
      <c r="BN504" s="64"/>
      <c r="BO504" s="64"/>
      <c r="BP504" s="64"/>
      <c r="BQ504" s="64"/>
      <c r="BR504" s="64"/>
      <c r="BS504" s="64"/>
      <c r="BT504" s="64"/>
      <c r="BU504" s="64"/>
      <c r="BV504" s="64"/>
      <c r="BW504" s="64"/>
      <c r="BX504" s="64"/>
      <c r="BY504" s="64"/>
      <c r="BZ504" s="64"/>
      <c r="CA504" s="64"/>
      <c r="CB504" s="64"/>
      <c r="CC504" s="64"/>
      <c r="CD504" s="64"/>
      <c r="CE504" s="64"/>
      <c r="CF504" s="64"/>
      <c r="CG504" s="64"/>
      <c r="CH504" s="64"/>
      <c r="CI504" s="64"/>
      <c r="CJ504" s="64"/>
      <c r="CK504" s="64"/>
      <c r="CL504" s="64"/>
      <c r="CM504" s="64"/>
      <c r="CN504" s="64"/>
      <c r="CO504" s="64"/>
      <c r="CP504" s="64"/>
      <c r="CQ504" s="64"/>
      <c r="CR504" s="64"/>
      <c r="CS504" s="64"/>
      <c r="CT504" s="64"/>
      <c r="CU504" s="64"/>
      <c r="CV504" s="64"/>
      <c r="CW504" s="64"/>
      <c r="CX504" s="64"/>
      <c r="CY504" s="64"/>
      <c r="CZ504" s="64"/>
      <c r="DA504" s="64"/>
      <c r="DB504" s="64"/>
      <c r="DC504" s="64"/>
      <c r="DD504" s="64"/>
      <c r="DE504" s="64"/>
      <c r="DF504" s="64"/>
      <c r="DG504" s="64"/>
      <c r="DH504" s="64"/>
      <c r="DI504" s="64"/>
      <c r="DJ504" s="64"/>
      <c r="DK504" s="64"/>
      <c r="DL504" s="64"/>
      <c r="DM504" s="64"/>
      <c r="DN504" s="64"/>
      <c r="DO504" s="64"/>
      <c r="DP504" s="64"/>
      <c r="DQ504" s="64"/>
      <c r="DR504" s="64"/>
      <c r="DS504" s="64"/>
    </row>
    <row r="505" spans="1:123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  <c r="AW505" s="64"/>
      <c r="AX505" s="64"/>
      <c r="AY505" s="64"/>
      <c r="AZ505" s="64"/>
      <c r="BA505" s="64"/>
      <c r="BB505" s="64"/>
      <c r="BC505" s="64"/>
      <c r="BD505" s="64"/>
      <c r="BE505" s="64"/>
      <c r="BF505" s="64"/>
      <c r="BG505" s="64"/>
      <c r="BH505" s="64"/>
      <c r="BI505" s="64"/>
      <c r="BJ505" s="64"/>
      <c r="BK505" s="64"/>
      <c r="BL505" s="64"/>
      <c r="BM505" s="64"/>
      <c r="BN505" s="64"/>
      <c r="BO505" s="64"/>
      <c r="BP505" s="64"/>
      <c r="BQ505" s="64"/>
      <c r="BR505" s="64"/>
      <c r="BS505" s="64"/>
      <c r="BT505" s="64"/>
      <c r="BU505" s="64"/>
      <c r="BV505" s="64"/>
      <c r="BW505" s="64"/>
      <c r="BX505" s="64"/>
      <c r="BY505" s="64"/>
      <c r="BZ505" s="64"/>
      <c r="CA505" s="64"/>
      <c r="CB505" s="64"/>
      <c r="CC505" s="64"/>
      <c r="CD505" s="64"/>
      <c r="CE505" s="64"/>
      <c r="CF505" s="64"/>
      <c r="CG505" s="64"/>
      <c r="CH505" s="64"/>
      <c r="CI505" s="64"/>
      <c r="CJ505" s="64"/>
      <c r="CK505" s="64"/>
      <c r="CL505" s="64"/>
      <c r="CM505" s="64"/>
      <c r="CN505" s="64"/>
      <c r="CO505" s="64"/>
      <c r="CP505" s="64"/>
      <c r="CQ505" s="64"/>
      <c r="CR505" s="64"/>
      <c r="CS505" s="64"/>
      <c r="CT505" s="64"/>
      <c r="CU505" s="64"/>
      <c r="CV505" s="64"/>
      <c r="CW505" s="64"/>
      <c r="CX505" s="64"/>
      <c r="CY505" s="64"/>
      <c r="CZ505" s="64"/>
      <c r="DA505" s="64"/>
      <c r="DB505" s="64"/>
      <c r="DC505" s="64"/>
      <c r="DD505" s="64"/>
      <c r="DE505" s="64"/>
      <c r="DF505" s="64"/>
      <c r="DG505" s="64"/>
      <c r="DH505" s="64"/>
      <c r="DI505" s="64"/>
      <c r="DJ505" s="64"/>
      <c r="DK505" s="64"/>
      <c r="DL505" s="64"/>
      <c r="DM505" s="64"/>
      <c r="DN505" s="64"/>
      <c r="DO505" s="64"/>
      <c r="DP505" s="64"/>
      <c r="DQ505" s="64"/>
      <c r="DR505" s="64"/>
      <c r="DS505" s="64"/>
    </row>
    <row r="506" spans="1:123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  <c r="AV506" s="64"/>
      <c r="AW506" s="64"/>
      <c r="AX506" s="64"/>
      <c r="AY506" s="64"/>
      <c r="AZ506" s="64"/>
      <c r="BA506" s="64"/>
      <c r="BB506" s="64"/>
      <c r="BC506" s="64"/>
      <c r="BD506" s="64"/>
      <c r="BE506" s="64"/>
      <c r="BF506" s="64"/>
      <c r="BG506" s="64"/>
      <c r="BH506" s="64"/>
      <c r="BI506" s="64"/>
      <c r="BJ506" s="64"/>
      <c r="BK506" s="64"/>
      <c r="BL506" s="64"/>
      <c r="BM506" s="64"/>
      <c r="BN506" s="64"/>
      <c r="BO506" s="64"/>
      <c r="BP506" s="64"/>
      <c r="BQ506" s="64"/>
      <c r="BR506" s="64"/>
      <c r="BS506" s="64"/>
      <c r="BT506" s="64"/>
      <c r="BU506" s="64"/>
      <c r="BV506" s="64"/>
      <c r="BW506" s="64"/>
      <c r="BX506" s="64"/>
      <c r="BY506" s="64"/>
      <c r="BZ506" s="64"/>
      <c r="CA506" s="64"/>
      <c r="CB506" s="64"/>
      <c r="CC506" s="64"/>
      <c r="CD506" s="64"/>
      <c r="CE506" s="64"/>
      <c r="CF506" s="64"/>
      <c r="CG506" s="64"/>
      <c r="CH506" s="64"/>
      <c r="CI506" s="64"/>
      <c r="CJ506" s="64"/>
      <c r="CK506" s="64"/>
      <c r="CL506" s="64"/>
      <c r="CM506" s="64"/>
      <c r="CN506" s="64"/>
      <c r="CO506" s="64"/>
      <c r="CP506" s="64"/>
      <c r="CQ506" s="64"/>
      <c r="CR506" s="64"/>
      <c r="CS506" s="64"/>
      <c r="CT506" s="64"/>
      <c r="CU506" s="64"/>
      <c r="CV506" s="64"/>
      <c r="CW506" s="64"/>
      <c r="CX506" s="64"/>
      <c r="CY506" s="64"/>
      <c r="CZ506" s="64"/>
      <c r="DA506" s="64"/>
      <c r="DB506" s="64"/>
      <c r="DC506" s="64"/>
      <c r="DD506" s="64"/>
      <c r="DE506" s="64"/>
      <c r="DF506" s="64"/>
      <c r="DG506" s="64"/>
      <c r="DH506" s="64"/>
      <c r="DI506" s="64"/>
      <c r="DJ506" s="64"/>
      <c r="DK506" s="64"/>
      <c r="DL506" s="64"/>
      <c r="DM506" s="64"/>
      <c r="DN506" s="64"/>
      <c r="DO506" s="64"/>
      <c r="DP506" s="64"/>
      <c r="DQ506" s="64"/>
      <c r="DR506" s="64"/>
      <c r="DS506" s="64"/>
    </row>
    <row r="507" spans="1:123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  <c r="AW507" s="64"/>
      <c r="AX507" s="64"/>
      <c r="AY507" s="64"/>
      <c r="AZ507" s="64"/>
      <c r="BA507" s="64"/>
      <c r="BB507" s="64"/>
      <c r="BC507" s="64"/>
      <c r="BD507" s="64"/>
      <c r="BE507" s="64"/>
      <c r="BF507" s="64"/>
      <c r="BG507" s="64"/>
      <c r="BH507" s="64"/>
      <c r="BI507" s="64"/>
      <c r="BJ507" s="64"/>
      <c r="BK507" s="64"/>
      <c r="BL507" s="64"/>
      <c r="BM507" s="64"/>
      <c r="BN507" s="64"/>
      <c r="BO507" s="64"/>
      <c r="BP507" s="64"/>
      <c r="BQ507" s="64"/>
      <c r="BR507" s="64"/>
      <c r="BS507" s="64"/>
      <c r="BT507" s="64"/>
      <c r="BU507" s="64"/>
      <c r="BV507" s="64"/>
      <c r="BW507" s="64"/>
      <c r="BX507" s="64"/>
      <c r="BY507" s="64"/>
      <c r="BZ507" s="64"/>
      <c r="CA507" s="64"/>
      <c r="CB507" s="64"/>
      <c r="CC507" s="64"/>
      <c r="CD507" s="64"/>
      <c r="CE507" s="64"/>
      <c r="CF507" s="64"/>
      <c r="CG507" s="64"/>
      <c r="CH507" s="64"/>
      <c r="CI507" s="64"/>
      <c r="CJ507" s="64"/>
      <c r="CK507" s="64"/>
      <c r="CL507" s="64"/>
      <c r="CM507" s="64"/>
      <c r="CN507" s="64"/>
      <c r="CO507" s="64"/>
      <c r="CP507" s="64"/>
      <c r="CQ507" s="64"/>
      <c r="CR507" s="64"/>
      <c r="CS507" s="64"/>
      <c r="CT507" s="64"/>
      <c r="CU507" s="64"/>
      <c r="CV507" s="64"/>
      <c r="CW507" s="64"/>
      <c r="CX507" s="64"/>
      <c r="CY507" s="64"/>
      <c r="CZ507" s="64"/>
      <c r="DA507" s="64"/>
      <c r="DB507" s="64"/>
      <c r="DC507" s="64"/>
      <c r="DD507" s="64"/>
      <c r="DE507" s="64"/>
      <c r="DF507" s="64"/>
      <c r="DG507" s="64"/>
      <c r="DH507" s="64"/>
      <c r="DI507" s="64"/>
      <c r="DJ507" s="64"/>
      <c r="DK507" s="64"/>
      <c r="DL507" s="64"/>
      <c r="DM507" s="64"/>
      <c r="DN507" s="64"/>
      <c r="DO507" s="64"/>
      <c r="DP507" s="64"/>
      <c r="DQ507" s="64"/>
      <c r="DR507" s="64"/>
      <c r="DS507" s="64"/>
    </row>
    <row r="508" spans="1:123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  <c r="AW508" s="64"/>
      <c r="AX508" s="64"/>
      <c r="AY508" s="64"/>
      <c r="AZ508" s="64"/>
      <c r="BA508" s="64"/>
      <c r="BB508" s="64"/>
      <c r="BC508" s="64"/>
      <c r="BD508" s="64"/>
      <c r="BE508" s="64"/>
      <c r="BF508" s="64"/>
      <c r="BG508" s="64"/>
      <c r="BH508" s="64"/>
      <c r="BI508" s="64"/>
      <c r="BJ508" s="64"/>
      <c r="BK508" s="64"/>
      <c r="BL508" s="64"/>
      <c r="BM508" s="64"/>
      <c r="BN508" s="64"/>
      <c r="BO508" s="64"/>
      <c r="BP508" s="64"/>
      <c r="BQ508" s="64"/>
      <c r="BR508" s="64"/>
      <c r="BS508" s="64"/>
      <c r="BT508" s="64"/>
      <c r="BU508" s="64"/>
      <c r="BV508" s="64"/>
      <c r="BW508" s="64"/>
      <c r="BX508" s="64"/>
      <c r="BY508" s="64"/>
      <c r="BZ508" s="64"/>
      <c r="CA508" s="64"/>
      <c r="CB508" s="64"/>
      <c r="CC508" s="64"/>
      <c r="CD508" s="64"/>
      <c r="CE508" s="64"/>
      <c r="CF508" s="64"/>
      <c r="CG508" s="64"/>
      <c r="CH508" s="64"/>
      <c r="CI508" s="64"/>
      <c r="CJ508" s="64"/>
      <c r="CK508" s="64"/>
      <c r="CL508" s="64"/>
      <c r="CM508" s="64"/>
      <c r="CN508" s="64"/>
      <c r="CO508" s="64"/>
      <c r="CP508" s="64"/>
      <c r="CQ508" s="64"/>
      <c r="CR508" s="64"/>
      <c r="CS508" s="64"/>
      <c r="CT508" s="64"/>
      <c r="CU508" s="64"/>
      <c r="CV508" s="64"/>
      <c r="CW508" s="64"/>
      <c r="CX508" s="64"/>
      <c r="CY508" s="64"/>
      <c r="CZ508" s="64"/>
      <c r="DA508" s="64"/>
      <c r="DB508" s="64"/>
      <c r="DC508" s="64"/>
      <c r="DD508" s="64"/>
      <c r="DE508" s="64"/>
      <c r="DF508" s="64"/>
      <c r="DG508" s="64"/>
      <c r="DH508" s="64"/>
      <c r="DI508" s="64"/>
      <c r="DJ508" s="64"/>
      <c r="DK508" s="64"/>
      <c r="DL508" s="64"/>
      <c r="DM508" s="64"/>
      <c r="DN508" s="64"/>
      <c r="DO508" s="64"/>
      <c r="DP508" s="64"/>
      <c r="DQ508" s="64"/>
      <c r="DR508" s="64"/>
      <c r="DS508" s="64"/>
    </row>
    <row r="509" spans="1:123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  <c r="AW509" s="64"/>
      <c r="AX509" s="64"/>
      <c r="AY509" s="64"/>
      <c r="AZ509" s="64"/>
      <c r="BA509" s="64"/>
      <c r="BB509" s="64"/>
      <c r="BC509" s="64"/>
      <c r="BD509" s="64"/>
      <c r="BE509" s="64"/>
      <c r="BF509" s="64"/>
      <c r="BG509" s="64"/>
      <c r="BH509" s="64"/>
      <c r="BI509" s="64"/>
      <c r="BJ509" s="64"/>
      <c r="BK509" s="64"/>
      <c r="BL509" s="64"/>
      <c r="BM509" s="64"/>
      <c r="BN509" s="64"/>
      <c r="BO509" s="64"/>
      <c r="BP509" s="64"/>
      <c r="BQ509" s="64"/>
      <c r="BR509" s="64"/>
      <c r="BS509" s="64"/>
      <c r="BT509" s="64"/>
      <c r="BU509" s="64"/>
      <c r="BV509" s="64"/>
      <c r="BW509" s="64"/>
      <c r="BX509" s="64"/>
      <c r="BY509" s="64"/>
      <c r="BZ509" s="64"/>
      <c r="CA509" s="64"/>
      <c r="CB509" s="64"/>
      <c r="CC509" s="64"/>
      <c r="CD509" s="64"/>
      <c r="CE509" s="64"/>
      <c r="CF509" s="64"/>
      <c r="CG509" s="64"/>
      <c r="CH509" s="64"/>
      <c r="CI509" s="64"/>
      <c r="CJ509" s="64"/>
      <c r="CK509" s="64"/>
      <c r="CL509" s="64"/>
      <c r="CM509" s="64"/>
      <c r="CN509" s="64"/>
      <c r="CO509" s="64"/>
      <c r="CP509" s="64"/>
      <c r="CQ509" s="64"/>
      <c r="CR509" s="64"/>
      <c r="CS509" s="64"/>
      <c r="CT509" s="64"/>
      <c r="CU509" s="64"/>
      <c r="CV509" s="64"/>
      <c r="CW509" s="64"/>
      <c r="CX509" s="64"/>
      <c r="CY509" s="64"/>
      <c r="CZ509" s="64"/>
      <c r="DA509" s="64"/>
      <c r="DB509" s="64"/>
      <c r="DC509" s="64"/>
      <c r="DD509" s="64"/>
      <c r="DE509" s="64"/>
      <c r="DF509" s="64"/>
      <c r="DG509" s="64"/>
      <c r="DH509" s="64"/>
      <c r="DI509" s="64"/>
      <c r="DJ509" s="64"/>
      <c r="DK509" s="64"/>
      <c r="DL509" s="64"/>
      <c r="DM509" s="64"/>
      <c r="DN509" s="64"/>
      <c r="DO509" s="64"/>
      <c r="DP509" s="64"/>
      <c r="DQ509" s="64"/>
      <c r="DR509" s="64"/>
      <c r="DS509" s="64"/>
    </row>
    <row r="510" spans="1:123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  <c r="AW510" s="64"/>
      <c r="AX510" s="64"/>
      <c r="AY510" s="64"/>
      <c r="AZ510" s="64"/>
      <c r="BA510" s="64"/>
      <c r="BB510" s="64"/>
      <c r="BC510" s="64"/>
      <c r="BD510" s="64"/>
      <c r="BE510" s="64"/>
      <c r="BF510" s="64"/>
      <c r="BG510" s="64"/>
      <c r="BH510" s="64"/>
      <c r="BI510" s="64"/>
      <c r="BJ510" s="64"/>
      <c r="BK510" s="64"/>
      <c r="BL510" s="64"/>
      <c r="BM510" s="64"/>
      <c r="BN510" s="64"/>
      <c r="BO510" s="64"/>
      <c r="BP510" s="64"/>
      <c r="BQ510" s="64"/>
      <c r="BR510" s="64"/>
      <c r="BS510" s="64"/>
      <c r="BT510" s="64"/>
      <c r="BU510" s="64"/>
      <c r="BV510" s="64"/>
      <c r="BW510" s="64"/>
      <c r="BX510" s="64"/>
      <c r="BY510" s="64"/>
      <c r="BZ510" s="64"/>
      <c r="CA510" s="64"/>
      <c r="CB510" s="64"/>
      <c r="CC510" s="64"/>
      <c r="CD510" s="64"/>
      <c r="CE510" s="64"/>
      <c r="CF510" s="64"/>
      <c r="CG510" s="64"/>
      <c r="CH510" s="64"/>
      <c r="CI510" s="64"/>
      <c r="CJ510" s="64"/>
      <c r="CK510" s="64"/>
      <c r="CL510" s="64"/>
      <c r="CM510" s="64"/>
      <c r="CN510" s="64"/>
      <c r="CO510" s="64"/>
      <c r="CP510" s="64"/>
      <c r="CQ510" s="64"/>
      <c r="CR510" s="64"/>
      <c r="CS510" s="64"/>
      <c r="CT510" s="64"/>
      <c r="CU510" s="64"/>
      <c r="CV510" s="64"/>
      <c r="CW510" s="64"/>
      <c r="CX510" s="64"/>
      <c r="CY510" s="64"/>
      <c r="CZ510" s="64"/>
      <c r="DA510" s="64"/>
      <c r="DB510" s="64"/>
      <c r="DC510" s="64"/>
      <c r="DD510" s="64"/>
      <c r="DE510" s="64"/>
      <c r="DF510" s="64"/>
      <c r="DG510" s="64"/>
      <c r="DH510" s="64"/>
      <c r="DI510" s="64"/>
      <c r="DJ510" s="64"/>
      <c r="DK510" s="64"/>
      <c r="DL510" s="64"/>
      <c r="DM510" s="64"/>
      <c r="DN510" s="64"/>
      <c r="DO510" s="64"/>
      <c r="DP510" s="64"/>
      <c r="DQ510" s="64"/>
      <c r="DR510" s="64"/>
      <c r="DS510" s="64"/>
    </row>
    <row r="511" spans="1:123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  <c r="AW511" s="64"/>
      <c r="AX511" s="64"/>
      <c r="AY511" s="64"/>
      <c r="AZ511" s="64"/>
      <c r="BA511" s="64"/>
      <c r="BB511" s="64"/>
      <c r="BC511" s="64"/>
      <c r="BD511" s="64"/>
      <c r="BE511" s="64"/>
      <c r="BF511" s="64"/>
      <c r="BG511" s="64"/>
      <c r="BH511" s="64"/>
      <c r="BI511" s="64"/>
      <c r="BJ511" s="64"/>
      <c r="BK511" s="64"/>
      <c r="BL511" s="64"/>
      <c r="BM511" s="64"/>
      <c r="BN511" s="64"/>
      <c r="BO511" s="64"/>
      <c r="BP511" s="64"/>
      <c r="BQ511" s="64"/>
      <c r="BR511" s="64"/>
      <c r="BS511" s="64"/>
      <c r="BT511" s="64"/>
      <c r="BU511" s="64"/>
      <c r="BV511" s="64"/>
      <c r="BW511" s="64"/>
      <c r="BX511" s="64"/>
      <c r="BY511" s="64"/>
      <c r="BZ511" s="64"/>
      <c r="CA511" s="64"/>
      <c r="CB511" s="64"/>
      <c r="CC511" s="64"/>
      <c r="CD511" s="64"/>
      <c r="CE511" s="64"/>
      <c r="CF511" s="64"/>
      <c r="CG511" s="64"/>
      <c r="CH511" s="64"/>
      <c r="CI511" s="64"/>
      <c r="CJ511" s="64"/>
      <c r="CK511" s="64"/>
      <c r="CL511" s="64"/>
      <c r="CM511" s="64"/>
      <c r="CN511" s="64"/>
      <c r="CO511" s="64"/>
      <c r="CP511" s="64"/>
      <c r="CQ511" s="64"/>
      <c r="CR511" s="64"/>
      <c r="CS511" s="64"/>
      <c r="CT511" s="64"/>
      <c r="CU511" s="64"/>
      <c r="CV511" s="64"/>
      <c r="CW511" s="64"/>
      <c r="CX511" s="64"/>
      <c r="CY511" s="64"/>
      <c r="CZ511" s="64"/>
      <c r="DA511" s="64"/>
      <c r="DB511" s="64"/>
      <c r="DC511" s="64"/>
      <c r="DD511" s="64"/>
      <c r="DE511" s="64"/>
      <c r="DF511" s="64"/>
      <c r="DG511" s="64"/>
      <c r="DH511" s="64"/>
      <c r="DI511" s="64"/>
      <c r="DJ511" s="64"/>
      <c r="DK511" s="64"/>
      <c r="DL511" s="64"/>
      <c r="DM511" s="64"/>
      <c r="DN511" s="64"/>
      <c r="DO511" s="64"/>
      <c r="DP511" s="64"/>
      <c r="DQ511" s="64"/>
      <c r="DR511" s="64"/>
      <c r="DS511" s="64"/>
    </row>
    <row r="512" spans="1:123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  <c r="AW512" s="64"/>
      <c r="AX512" s="64"/>
      <c r="AY512" s="64"/>
      <c r="AZ512" s="64"/>
      <c r="BA512" s="64"/>
      <c r="BB512" s="64"/>
      <c r="BC512" s="64"/>
      <c r="BD512" s="64"/>
      <c r="BE512" s="64"/>
      <c r="BF512" s="64"/>
      <c r="BG512" s="64"/>
      <c r="BH512" s="64"/>
      <c r="BI512" s="64"/>
      <c r="BJ512" s="64"/>
      <c r="BK512" s="64"/>
      <c r="BL512" s="64"/>
      <c r="BM512" s="64"/>
      <c r="BN512" s="64"/>
      <c r="BO512" s="64"/>
      <c r="BP512" s="64"/>
      <c r="BQ512" s="64"/>
      <c r="BR512" s="64"/>
      <c r="BS512" s="64"/>
      <c r="BT512" s="64"/>
      <c r="BU512" s="64"/>
      <c r="BV512" s="64"/>
      <c r="BW512" s="64"/>
      <c r="BX512" s="64"/>
      <c r="BY512" s="64"/>
      <c r="BZ512" s="64"/>
      <c r="CA512" s="64"/>
      <c r="CB512" s="64"/>
      <c r="CC512" s="64"/>
      <c r="CD512" s="64"/>
      <c r="CE512" s="64"/>
      <c r="CF512" s="64"/>
      <c r="CG512" s="64"/>
      <c r="CH512" s="64"/>
      <c r="CI512" s="64"/>
      <c r="CJ512" s="64"/>
      <c r="CK512" s="64"/>
      <c r="CL512" s="64"/>
      <c r="CM512" s="64"/>
      <c r="CN512" s="64"/>
      <c r="CO512" s="64"/>
      <c r="CP512" s="64"/>
      <c r="CQ512" s="64"/>
      <c r="CR512" s="64"/>
      <c r="CS512" s="64"/>
      <c r="CT512" s="64"/>
      <c r="CU512" s="64"/>
      <c r="CV512" s="64"/>
      <c r="CW512" s="64"/>
      <c r="CX512" s="64"/>
      <c r="CY512" s="64"/>
      <c r="CZ512" s="64"/>
      <c r="DA512" s="64"/>
      <c r="DB512" s="64"/>
      <c r="DC512" s="64"/>
      <c r="DD512" s="64"/>
      <c r="DE512" s="64"/>
      <c r="DF512" s="64"/>
      <c r="DG512" s="64"/>
      <c r="DH512" s="64"/>
      <c r="DI512" s="64"/>
      <c r="DJ512" s="64"/>
      <c r="DK512" s="64"/>
      <c r="DL512" s="64"/>
      <c r="DM512" s="64"/>
      <c r="DN512" s="64"/>
      <c r="DO512" s="64"/>
      <c r="DP512" s="64"/>
      <c r="DQ512" s="64"/>
      <c r="DR512" s="64"/>
      <c r="DS512" s="64"/>
    </row>
    <row r="513" spans="1:123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  <c r="BB513" s="64"/>
      <c r="BC513" s="64"/>
      <c r="BD513" s="64"/>
      <c r="BE513" s="64"/>
      <c r="BF513" s="64"/>
      <c r="BG513" s="64"/>
      <c r="BH513" s="64"/>
      <c r="BI513" s="64"/>
      <c r="BJ513" s="64"/>
      <c r="BK513" s="64"/>
      <c r="BL513" s="64"/>
      <c r="BM513" s="64"/>
      <c r="BN513" s="64"/>
      <c r="BO513" s="64"/>
      <c r="BP513" s="64"/>
      <c r="BQ513" s="64"/>
      <c r="BR513" s="64"/>
      <c r="BS513" s="64"/>
      <c r="BT513" s="64"/>
      <c r="BU513" s="64"/>
      <c r="BV513" s="64"/>
      <c r="BW513" s="64"/>
      <c r="BX513" s="64"/>
      <c r="BY513" s="64"/>
      <c r="BZ513" s="64"/>
      <c r="CA513" s="64"/>
      <c r="CB513" s="64"/>
      <c r="CC513" s="64"/>
      <c r="CD513" s="64"/>
      <c r="CE513" s="64"/>
      <c r="CF513" s="64"/>
      <c r="CG513" s="64"/>
      <c r="CH513" s="64"/>
      <c r="CI513" s="64"/>
      <c r="CJ513" s="64"/>
      <c r="CK513" s="64"/>
      <c r="CL513" s="64"/>
      <c r="CM513" s="64"/>
      <c r="CN513" s="64"/>
      <c r="CO513" s="64"/>
      <c r="CP513" s="64"/>
      <c r="CQ513" s="64"/>
      <c r="CR513" s="64"/>
      <c r="CS513" s="64"/>
      <c r="CT513" s="64"/>
      <c r="CU513" s="64"/>
      <c r="CV513" s="64"/>
      <c r="CW513" s="64"/>
      <c r="CX513" s="64"/>
      <c r="CY513" s="64"/>
      <c r="CZ513" s="64"/>
      <c r="DA513" s="64"/>
      <c r="DB513" s="64"/>
      <c r="DC513" s="64"/>
      <c r="DD513" s="64"/>
      <c r="DE513" s="64"/>
      <c r="DF513" s="64"/>
      <c r="DG513" s="64"/>
      <c r="DH513" s="64"/>
      <c r="DI513" s="64"/>
      <c r="DJ513" s="64"/>
      <c r="DK513" s="64"/>
      <c r="DL513" s="64"/>
      <c r="DM513" s="64"/>
      <c r="DN513" s="64"/>
      <c r="DO513" s="64"/>
      <c r="DP513" s="64"/>
      <c r="DQ513" s="64"/>
      <c r="DR513" s="64"/>
      <c r="DS513" s="64"/>
    </row>
    <row r="514" spans="1:123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  <c r="AW514" s="64"/>
      <c r="AX514" s="64"/>
      <c r="AY514" s="64"/>
      <c r="AZ514" s="64"/>
      <c r="BA514" s="64"/>
      <c r="BB514" s="64"/>
      <c r="BC514" s="64"/>
      <c r="BD514" s="64"/>
      <c r="BE514" s="64"/>
      <c r="BF514" s="64"/>
      <c r="BG514" s="64"/>
      <c r="BH514" s="64"/>
      <c r="BI514" s="64"/>
      <c r="BJ514" s="64"/>
      <c r="BK514" s="64"/>
      <c r="BL514" s="64"/>
      <c r="BM514" s="64"/>
      <c r="BN514" s="64"/>
      <c r="BO514" s="64"/>
      <c r="BP514" s="64"/>
      <c r="BQ514" s="64"/>
      <c r="BR514" s="64"/>
      <c r="BS514" s="64"/>
      <c r="BT514" s="64"/>
      <c r="BU514" s="64"/>
      <c r="BV514" s="64"/>
      <c r="BW514" s="64"/>
      <c r="BX514" s="64"/>
      <c r="BY514" s="64"/>
      <c r="BZ514" s="64"/>
      <c r="CA514" s="64"/>
      <c r="CB514" s="64"/>
      <c r="CC514" s="64"/>
      <c r="CD514" s="64"/>
      <c r="CE514" s="64"/>
      <c r="CF514" s="64"/>
      <c r="CG514" s="64"/>
      <c r="CH514" s="64"/>
      <c r="CI514" s="64"/>
      <c r="CJ514" s="64"/>
      <c r="CK514" s="64"/>
      <c r="CL514" s="64"/>
      <c r="CM514" s="64"/>
      <c r="CN514" s="64"/>
      <c r="CO514" s="64"/>
      <c r="CP514" s="64"/>
      <c r="CQ514" s="64"/>
      <c r="CR514" s="64"/>
      <c r="CS514" s="64"/>
      <c r="CT514" s="64"/>
      <c r="CU514" s="64"/>
      <c r="CV514" s="64"/>
      <c r="CW514" s="64"/>
      <c r="CX514" s="64"/>
      <c r="CY514" s="64"/>
      <c r="CZ514" s="64"/>
      <c r="DA514" s="64"/>
      <c r="DB514" s="64"/>
      <c r="DC514" s="64"/>
      <c r="DD514" s="64"/>
      <c r="DE514" s="64"/>
      <c r="DF514" s="64"/>
      <c r="DG514" s="64"/>
      <c r="DH514" s="64"/>
      <c r="DI514" s="64"/>
      <c r="DJ514" s="64"/>
      <c r="DK514" s="64"/>
      <c r="DL514" s="64"/>
      <c r="DM514" s="64"/>
      <c r="DN514" s="64"/>
      <c r="DO514" s="64"/>
      <c r="DP514" s="64"/>
      <c r="DQ514" s="64"/>
      <c r="DR514" s="64"/>
      <c r="DS514" s="64"/>
    </row>
    <row r="515" spans="1:123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  <c r="BB515" s="64"/>
      <c r="BC515" s="64"/>
      <c r="BD515" s="64"/>
      <c r="BE515" s="64"/>
      <c r="BF515" s="64"/>
      <c r="BG515" s="64"/>
      <c r="BH515" s="64"/>
      <c r="BI515" s="64"/>
      <c r="BJ515" s="64"/>
      <c r="BK515" s="64"/>
      <c r="BL515" s="64"/>
      <c r="BM515" s="64"/>
      <c r="BN515" s="64"/>
      <c r="BO515" s="64"/>
      <c r="BP515" s="64"/>
      <c r="BQ515" s="64"/>
      <c r="BR515" s="64"/>
      <c r="BS515" s="64"/>
      <c r="BT515" s="64"/>
      <c r="BU515" s="64"/>
      <c r="BV515" s="64"/>
      <c r="BW515" s="64"/>
      <c r="BX515" s="64"/>
      <c r="BY515" s="64"/>
      <c r="BZ515" s="64"/>
      <c r="CA515" s="64"/>
      <c r="CB515" s="64"/>
      <c r="CC515" s="64"/>
      <c r="CD515" s="64"/>
      <c r="CE515" s="64"/>
      <c r="CF515" s="64"/>
      <c r="CG515" s="64"/>
      <c r="CH515" s="64"/>
      <c r="CI515" s="64"/>
      <c r="CJ515" s="64"/>
      <c r="CK515" s="64"/>
      <c r="CL515" s="64"/>
      <c r="CM515" s="64"/>
      <c r="CN515" s="64"/>
      <c r="CO515" s="64"/>
      <c r="CP515" s="64"/>
      <c r="CQ515" s="64"/>
      <c r="CR515" s="64"/>
      <c r="CS515" s="64"/>
      <c r="CT515" s="64"/>
      <c r="CU515" s="64"/>
      <c r="CV515" s="64"/>
      <c r="CW515" s="64"/>
      <c r="CX515" s="64"/>
      <c r="CY515" s="64"/>
      <c r="CZ515" s="64"/>
      <c r="DA515" s="64"/>
      <c r="DB515" s="64"/>
      <c r="DC515" s="64"/>
      <c r="DD515" s="64"/>
      <c r="DE515" s="64"/>
      <c r="DF515" s="64"/>
      <c r="DG515" s="64"/>
      <c r="DH515" s="64"/>
      <c r="DI515" s="64"/>
      <c r="DJ515" s="64"/>
      <c r="DK515" s="64"/>
      <c r="DL515" s="64"/>
      <c r="DM515" s="64"/>
      <c r="DN515" s="64"/>
      <c r="DO515" s="64"/>
      <c r="DP515" s="64"/>
      <c r="DQ515" s="64"/>
      <c r="DR515" s="64"/>
      <c r="DS515" s="64"/>
    </row>
    <row r="516" spans="1:123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  <c r="AW516" s="64"/>
      <c r="AX516" s="64"/>
      <c r="AY516" s="64"/>
      <c r="AZ516" s="64"/>
      <c r="BA516" s="64"/>
      <c r="BB516" s="64"/>
      <c r="BC516" s="64"/>
      <c r="BD516" s="64"/>
      <c r="BE516" s="64"/>
      <c r="BF516" s="64"/>
      <c r="BG516" s="64"/>
      <c r="BH516" s="64"/>
      <c r="BI516" s="64"/>
      <c r="BJ516" s="64"/>
      <c r="BK516" s="64"/>
      <c r="BL516" s="64"/>
      <c r="BM516" s="64"/>
      <c r="BN516" s="64"/>
      <c r="BO516" s="64"/>
      <c r="BP516" s="64"/>
      <c r="BQ516" s="64"/>
      <c r="BR516" s="64"/>
      <c r="BS516" s="64"/>
      <c r="BT516" s="64"/>
      <c r="BU516" s="64"/>
      <c r="BV516" s="64"/>
      <c r="BW516" s="64"/>
      <c r="BX516" s="64"/>
      <c r="BY516" s="64"/>
      <c r="BZ516" s="64"/>
      <c r="CA516" s="64"/>
      <c r="CB516" s="64"/>
      <c r="CC516" s="64"/>
      <c r="CD516" s="64"/>
      <c r="CE516" s="64"/>
      <c r="CF516" s="64"/>
      <c r="CG516" s="64"/>
      <c r="CH516" s="64"/>
      <c r="CI516" s="64"/>
      <c r="CJ516" s="64"/>
      <c r="CK516" s="64"/>
      <c r="CL516" s="64"/>
      <c r="CM516" s="64"/>
      <c r="CN516" s="64"/>
      <c r="CO516" s="64"/>
      <c r="CP516" s="64"/>
      <c r="CQ516" s="64"/>
      <c r="CR516" s="64"/>
      <c r="CS516" s="64"/>
      <c r="CT516" s="64"/>
      <c r="CU516" s="64"/>
      <c r="CV516" s="64"/>
      <c r="CW516" s="64"/>
      <c r="CX516" s="64"/>
      <c r="CY516" s="64"/>
      <c r="CZ516" s="64"/>
      <c r="DA516" s="64"/>
      <c r="DB516" s="64"/>
      <c r="DC516" s="64"/>
      <c r="DD516" s="64"/>
      <c r="DE516" s="64"/>
      <c r="DF516" s="64"/>
      <c r="DG516" s="64"/>
      <c r="DH516" s="64"/>
      <c r="DI516" s="64"/>
      <c r="DJ516" s="64"/>
      <c r="DK516" s="64"/>
      <c r="DL516" s="64"/>
      <c r="DM516" s="64"/>
      <c r="DN516" s="64"/>
      <c r="DO516" s="64"/>
      <c r="DP516" s="64"/>
      <c r="DQ516" s="64"/>
      <c r="DR516" s="64"/>
      <c r="DS516" s="64"/>
    </row>
    <row r="517" spans="1:123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  <c r="BB517" s="64"/>
      <c r="BC517" s="64"/>
      <c r="BD517" s="64"/>
      <c r="BE517" s="64"/>
      <c r="BF517" s="64"/>
      <c r="BG517" s="64"/>
      <c r="BH517" s="64"/>
      <c r="BI517" s="64"/>
      <c r="BJ517" s="64"/>
      <c r="BK517" s="64"/>
      <c r="BL517" s="64"/>
      <c r="BM517" s="64"/>
      <c r="BN517" s="64"/>
      <c r="BO517" s="64"/>
      <c r="BP517" s="64"/>
      <c r="BQ517" s="64"/>
      <c r="BR517" s="64"/>
      <c r="BS517" s="64"/>
      <c r="BT517" s="64"/>
      <c r="BU517" s="64"/>
      <c r="BV517" s="64"/>
      <c r="BW517" s="64"/>
      <c r="BX517" s="64"/>
      <c r="BY517" s="64"/>
      <c r="BZ517" s="64"/>
      <c r="CA517" s="64"/>
      <c r="CB517" s="64"/>
      <c r="CC517" s="64"/>
      <c r="CD517" s="64"/>
      <c r="CE517" s="64"/>
      <c r="CF517" s="64"/>
      <c r="CG517" s="64"/>
      <c r="CH517" s="64"/>
      <c r="CI517" s="64"/>
      <c r="CJ517" s="64"/>
      <c r="CK517" s="64"/>
      <c r="CL517" s="64"/>
      <c r="CM517" s="64"/>
      <c r="CN517" s="64"/>
      <c r="CO517" s="64"/>
      <c r="CP517" s="64"/>
      <c r="CQ517" s="64"/>
      <c r="CR517" s="64"/>
      <c r="CS517" s="64"/>
      <c r="CT517" s="64"/>
      <c r="CU517" s="64"/>
      <c r="CV517" s="64"/>
      <c r="CW517" s="64"/>
      <c r="CX517" s="64"/>
      <c r="CY517" s="64"/>
      <c r="CZ517" s="64"/>
      <c r="DA517" s="64"/>
      <c r="DB517" s="64"/>
      <c r="DC517" s="64"/>
      <c r="DD517" s="64"/>
      <c r="DE517" s="64"/>
      <c r="DF517" s="64"/>
      <c r="DG517" s="64"/>
      <c r="DH517" s="64"/>
      <c r="DI517" s="64"/>
      <c r="DJ517" s="64"/>
      <c r="DK517" s="64"/>
      <c r="DL517" s="64"/>
      <c r="DM517" s="64"/>
      <c r="DN517" s="64"/>
      <c r="DO517" s="64"/>
      <c r="DP517" s="64"/>
      <c r="DQ517" s="64"/>
      <c r="DR517" s="64"/>
      <c r="DS517" s="64"/>
    </row>
    <row r="518" spans="1:123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  <c r="AW518" s="64"/>
      <c r="AX518" s="64"/>
      <c r="AY518" s="64"/>
      <c r="AZ518" s="64"/>
      <c r="BA518" s="64"/>
      <c r="BB518" s="64"/>
      <c r="BC518" s="64"/>
      <c r="BD518" s="64"/>
      <c r="BE518" s="64"/>
      <c r="BF518" s="64"/>
      <c r="BG518" s="64"/>
      <c r="BH518" s="64"/>
      <c r="BI518" s="64"/>
      <c r="BJ518" s="64"/>
      <c r="BK518" s="64"/>
      <c r="BL518" s="64"/>
      <c r="BM518" s="64"/>
      <c r="BN518" s="64"/>
      <c r="BO518" s="64"/>
      <c r="BP518" s="64"/>
      <c r="BQ518" s="64"/>
      <c r="BR518" s="64"/>
      <c r="BS518" s="64"/>
      <c r="BT518" s="64"/>
      <c r="BU518" s="64"/>
      <c r="BV518" s="64"/>
      <c r="BW518" s="64"/>
      <c r="BX518" s="64"/>
      <c r="BY518" s="64"/>
      <c r="BZ518" s="64"/>
      <c r="CA518" s="64"/>
      <c r="CB518" s="64"/>
      <c r="CC518" s="64"/>
      <c r="CD518" s="64"/>
      <c r="CE518" s="64"/>
      <c r="CF518" s="64"/>
      <c r="CG518" s="64"/>
      <c r="CH518" s="64"/>
      <c r="CI518" s="64"/>
      <c r="CJ518" s="64"/>
      <c r="CK518" s="64"/>
      <c r="CL518" s="64"/>
      <c r="CM518" s="64"/>
      <c r="CN518" s="64"/>
      <c r="CO518" s="64"/>
      <c r="CP518" s="64"/>
      <c r="CQ518" s="64"/>
      <c r="CR518" s="64"/>
      <c r="CS518" s="64"/>
      <c r="CT518" s="64"/>
      <c r="CU518" s="64"/>
      <c r="CV518" s="64"/>
      <c r="CW518" s="64"/>
      <c r="CX518" s="64"/>
      <c r="CY518" s="64"/>
      <c r="CZ518" s="64"/>
      <c r="DA518" s="64"/>
      <c r="DB518" s="64"/>
      <c r="DC518" s="64"/>
      <c r="DD518" s="64"/>
      <c r="DE518" s="64"/>
      <c r="DF518" s="64"/>
      <c r="DG518" s="64"/>
      <c r="DH518" s="64"/>
      <c r="DI518" s="64"/>
      <c r="DJ518" s="64"/>
      <c r="DK518" s="64"/>
      <c r="DL518" s="64"/>
      <c r="DM518" s="64"/>
      <c r="DN518" s="64"/>
      <c r="DO518" s="64"/>
      <c r="DP518" s="64"/>
      <c r="DQ518" s="64"/>
      <c r="DR518" s="64"/>
      <c r="DS518" s="64"/>
    </row>
    <row r="519" spans="1:123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  <c r="AW519" s="64"/>
      <c r="AX519" s="64"/>
      <c r="AY519" s="64"/>
      <c r="AZ519" s="64"/>
      <c r="BA519" s="64"/>
      <c r="BB519" s="64"/>
      <c r="BC519" s="64"/>
      <c r="BD519" s="64"/>
      <c r="BE519" s="64"/>
      <c r="BF519" s="64"/>
      <c r="BG519" s="64"/>
      <c r="BH519" s="64"/>
      <c r="BI519" s="64"/>
      <c r="BJ519" s="64"/>
      <c r="BK519" s="64"/>
      <c r="BL519" s="64"/>
      <c r="BM519" s="64"/>
      <c r="BN519" s="64"/>
      <c r="BO519" s="64"/>
      <c r="BP519" s="64"/>
      <c r="BQ519" s="64"/>
      <c r="BR519" s="64"/>
      <c r="BS519" s="64"/>
      <c r="BT519" s="64"/>
      <c r="BU519" s="64"/>
      <c r="BV519" s="64"/>
      <c r="BW519" s="64"/>
      <c r="BX519" s="64"/>
      <c r="BY519" s="64"/>
      <c r="BZ519" s="64"/>
      <c r="CA519" s="64"/>
      <c r="CB519" s="64"/>
      <c r="CC519" s="64"/>
      <c r="CD519" s="64"/>
      <c r="CE519" s="64"/>
      <c r="CF519" s="64"/>
      <c r="CG519" s="64"/>
      <c r="CH519" s="64"/>
      <c r="CI519" s="64"/>
      <c r="CJ519" s="64"/>
      <c r="CK519" s="64"/>
      <c r="CL519" s="64"/>
      <c r="CM519" s="64"/>
      <c r="CN519" s="64"/>
      <c r="CO519" s="64"/>
      <c r="CP519" s="64"/>
      <c r="CQ519" s="64"/>
      <c r="CR519" s="64"/>
      <c r="CS519" s="64"/>
      <c r="CT519" s="64"/>
      <c r="CU519" s="64"/>
      <c r="CV519" s="64"/>
      <c r="CW519" s="64"/>
      <c r="CX519" s="64"/>
      <c r="CY519" s="64"/>
      <c r="CZ519" s="64"/>
      <c r="DA519" s="64"/>
      <c r="DB519" s="64"/>
      <c r="DC519" s="64"/>
      <c r="DD519" s="64"/>
      <c r="DE519" s="64"/>
      <c r="DF519" s="64"/>
      <c r="DG519" s="64"/>
      <c r="DH519" s="64"/>
      <c r="DI519" s="64"/>
      <c r="DJ519" s="64"/>
      <c r="DK519" s="64"/>
      <c r="DL519" s="64"/>
      <c r="DM519" s="64"/>
      <c r="DN519" s="64"/>
      <c r="DO519" s="64"/>
      <c r="DP519" s="64"/>
      <c r="DQ519" s="64"/>
      <c r="DR519" s="64"/>
      <c r="DS519" s="64"/>
    </row>
    <row r="520" spans="1:123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  <c r="AW520" s="64"/>
      <c r="AX520" s="64"/>
      <c r="AY520" s="64"/>
      <c r="AZ520" s="64"/>
      <c r="BA520" s="64"/>
      <c r="BB520" s="64"/>
      <c r="BC520" s="64"/>
      <c r="BD520" s="64"/>
      <c r="BE520" s="64"/>
      <c r="BF520" s="64"/>
      <c r="BG520" s="64"/>
      <c r="BH520" s="64"/>
      <c r="BI520" s="64"/>
      <c r="BJ520" s="64"/>
      <c r="BK520" s="64"/>
      <c r="BL520" s="64"/>
      <c r="BM520" s="64"/>
      <c r="BN520" s="64"/>
      <c r="BO520" s="64"/>
      <c r="BP520" s="64"/>
      <c r="BQ520" s="64"/>
      <c r="BR520" s="64"/>
      <c r="BS520" s="64"/>
      <c r="BT520" s="64"/>
      <c r="BU520" s="64"/>
      <c r="BV520" s="64"/>
      <c r="BW520" s="64"/>
      <c r="BX520" s="64"/>
      <c r="BY520" s="64"/>
      <c r="BZ520" s="64"/>
      <c r="CA520" s="64"/>
      <c r="CB520" s="64"/>
      <c r="CC520" s="64"/>
      <c r="CD520" s="64"/>
      <c r="CE520" s="64"/>
      <c r="CF520" s="64"/>
      <c r="CG520" s="64"/>
      <c r="CH520" s="64"/>
      <c r="CI520" s="64"/>
      <c r="CJ520" s="64"/>
      <c r="CK520" s="64"/>
      <c r="CL520" s="64"/>
      <c r="CM520" s="64"/>
      <c r="CN520" s="64"/>
      <c r="CO520" s="64"/>
      <c r="CP520" s="64"/>
      <c r="CQ520" s="64"/>
      <c r="CR520" s="64"/>
      <c r="CS520" s="64"/>
      <c r="CT520" s="64"/>
      <c r="CU520" s="64"/>
      <c r="CV520" s="64"/>
      <c r="CW520" s="64"/>
      <c r="CX520" s="64"/>
      <c r="CY520" s="64"/>
      <c r="CZ520" s="64"/>
      <c r="DA520" s="64"/>
      <c r="DB520" s="64"/>
      <c r="DC520" s="64"/>
      <c r="DD520" s="64"/>
      <c r="DE520" s="64"/>
      <c r="DF520" s="64"/>
      <c r="DG520" s="64"/>
      <c r="DH520" s="64"/>
      <c r="DI520" s="64"/>
      <c r="DJ520" s="64"/>
      <c r="DK520" s="64"/>
      <c r="DL520" s="64"/>
      <c r="DM520" s="64"/>
      <c r="DN520" s="64"/>
      <c r="DO520" s="64"/>
      <c r="DP520" s="64"/>
      <c r="DQ520" s="64"/>
      <c r="DR520" s="64"/>
      <c r="DS520" s="64"/>
    </row>
    <row r="521" spans="1:123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  <c r="AW521" s="64"/>
      <c r="AX521" s="64"/>
      <c r="AY521" s="64"/>
      <c r="AZ521" s="64"/>
      <c r="BA521" s="64"/>
      <c r="BB521" s="64"/>
      <c r="BC521" s="64"/>
      <c r="BD521" s="64"/>
      <c r="BE521" s="64"/>
      <c r="BF521" s="64"/>
      <c r="BG521" s="64"/>
      <c r="BH521" s="64"/>
      <c r="BI521" s="64"/>
      <c r="BJ521" s="64"/>
      <c r="BK521" s="64"/>
      <c r="BL521" s="64"/>
      <c r="BM521" s="64"/>
      <c r="BN521" s="64"/>
      <c r="BO521" s="64"/>
      <c r="BP521" s="64"/>
      <c r="BQ521" s="64"/>
      <c r="BR521" s="64"/>
      <c r="BS521" s="64"/>
      <c r="BT521" s="64"/>
      <c r="BU521" s="64"/>
      <c r="BV521" s="64"/>
      <c r="BW521" s="64"/>
      <c r="BX521" s="64"/>
      <c r="BY521" s="64"/>
      <c r="BZ521" s="64"/>
      <c r="CA521" s="64"/>
      <c r="CB521" s="64"/>
      <c r="CC521" s="64"/>
      <c r="CD521" s="64"/>
      <c r="CE521" s="64"/>
      <c r="CF521" s="64"/>
      <c r="CG521" s="64"/>
      <c r="CH521" s="64"/>
      <c r="CI521" s="64"/>
      <c r="CJ521" s="64"/>
      <c r="CK521" s="64"/>
      <c r="CL521" s="64"/>
      <c r="CM521" s="64"/>
      <c r="CN521" s="64"/>
      <c r="CO521" s="64"/>
      <c r="CP521" s="64"/>
      <c r="CQ521" s="64"/>
      <c r="CR521" s="64"/>
      <c r="CS521" s="64"/>
      <c r="CT521" s="64"/>
      <c r="CU521" s="64"/>
      <c r="CV521" s="64"/>
      <c r="CW521" s="64"/>
      <c r="CX521" s="64"/>
      <c r="CY521" s="64"/>
      <c r="CZ521" s="64"/>
      <c r="DA521" s="64"/>
      <c r="DB521" s="64"/>
      <c r="DC521" s="64"/>
      <c r="DD521" s="64"/>
      <c r="DE521" s="64"/>
      <c r="DF521" s="64"/>
      <c r="DG521" s="64"/>
      <c r="DH521" s="64"/>
      <c r="DI521" s="64"/>
      <c r="DJ521" s="64"/>
      <c r="DK521" s="64"/>
      <c r="DL521" s="64"/>
      <c r="DM521" s="64"/>
      <c r="DN521" s="64"/>
      <c r="DO521" s="64"/>
      <c r="DP521" s="64"/>
      <c r="DQ521" s="64"/>
      <c r="DR521" s="64"/>
      <c r="DS521" s="64"/>
    </row>
    <row r="522" spans="1:123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  <c r="AW522" s="64"/>
      <c r="AX522" s="64"/>
      <c r="AY522" s="64"/>
      <c r="AZ522" s="64"/>
      <c r="BA522" s="64"/>
      <c r="BB522" s="64"/>
      <c r="BC522" s="64"/>
      <c r="BD522" s="64"/>
      <c r="BE522" s="64"/>
      <c r="BF522" s="64"/>
      <c r="BG522" s="64"/>
      <c r="BH522" s="64"/>
      <c r="BI522" s="64"/>
      <c r="BJ522" s="64"/>
      <c r="BK522" s="64"/>
      <c r="BL522" s="64"/>
      <c r="BM522" s="64"/>
      <c r="BN522" s="64"/>
      <c r="BO522" s="64"/>
      <c r="BP522" s="64"/>
      <c r="BQ522" s="64"/>
      <c r="BR522" s="64"/>
      <c r="BS522" s="64"/>
      <c r="BT522" s="64"/>
      <c r="BU522" s="64"/>
      <c r="BV522" s="64"/>
      <c r="BW522" s="64"/>
      <c r="BX522" s="64"/>
      <c r="BY522" s="64"/>
      <c r="BZ522" s="64"/>
      <c r="CA522" s="64"/>
      <c r="CB522" s="64"/>
      <c r="CC522" s="64"/>
      <c r="CD522" s="64"/>
      <c r="CE522" s="64"/>
      <c r="CF522" s="64"/>
      <c r="CG522" s="64"/>
      <c r="CH522" s="64"/>
      <c r="CI522" s="64"/>
      <c r="CJ522" s="64"/>
      <c r="CK522" s="64"/>
      <c r="CL522" s="64"/>
      <c r="CM522" s="64"/>
      <c r="CN522" s="64"/>
      <c r="CO522" s="64"/>
      <c r="CP522" s="64"/>
      <c r="CQ522" s="64"/>
      <c r="CR522" s="64"/>
      <c r="CS522" s="64"/>
      <c r="CT522" s="64"/>
      <c r="CU522" s="64"/>
      <c r="CV522" s="64"/>
      <c r="CW522" s="64"/>
      <c r="CX522" s="64"/>
      <c r="CY522" s="64"/>
      <c r="CZ522" s="64"/>
      <c r="DA522" s="64"/>
      <c r="DB522" s="64"/>
      <c r="DC522" s="64"/>
      <c r="DD522" s="64"/>
      <c r="DE522" s="64"/>
      <c r="DF522" s="64"/>
      <c r="DG522" s="64"/>
      <c r="DH522" s="64"/>
      <c r="DI522" s="64"/>
      <c r="DJ522" s="64"/>
      <c r="DK522" s="64"/>
      <c r="DL522" s="64"/>
      <c r="DM522" s="64"/>
      <c r="DN522" s="64"/>
      <c r="DO522" s="64"/>
      <c r="DP522" s="64"/>
      <c r="DQ522" s="64"/>
      <c r="DR522" s="64"/>
      <c r="DS522" s="64"/>
    </row>
    <row r="523" spans="1:123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  <c r="AV523" s="64"/>
      <c r="AW523" s="64"/>
      <c r="AX523" s="64"/>
      <c r="AY523" s="64"/>
      <c r="AZ523" s="64"/>
      <c r="BA523" s="64"/>
      <c r="BB523" s="64"/>
      <c r="BC523" s="64"/>
      <c r="BD523" s="64"/>
      <c r="BE523" s="64"/>
      <c r="BF523" s="64"/>
      <c r="BG523" s="64"/>
      <c r="BH523" s="64"/>
      <c r="BI523" s="64"/>
      <c r="BJ523" s="64"/>
      <c r="BK523" s="64"/>
      <c r="BL523" s="64"/>
      <c r="BM523" s="64"/>
      <c r="BN523" s="64"/>
      <c r="BO523" s="64"/>
      <c r="BP523" s="64"/>
      <c r="BQ523" s="64"/>
      <c r="BR523" s="64"/>
      <c r="BS523" s="64"/>
      <c r="BT523" s="64"/>
      <c r="BU523" s="64"/>
      <c r="BV523" s="64"/>
      <c r="BW523" s="64"/>
      <c r="BX523" s="64"/>
      <c r="BY523" s="64"/>
      <c r="BZ523" s="64"/>
      <c r="CA523" s="64"/>
      <c r="CB523" s="64"/>
      <c r="CC523" s="64"/>
      <c r="CD523" s="64"/>
      <c r="CE523" s="64"/>
      <c r="CF523" s="64"/>
      <c r="CG523" s="64"/>
      <c r="CH523" s="64"/>
      <c r="CI523" s="64"/>
      <c r="CJ523" s="64"/>
      <c r="CK523" s="64"/>
      <c r="CL523" s="64"/>
      <c r="CM523" s="64"/>
      <c r="CN523" s="64"/>
      <c r="CO523" s="64"/>
      <c r="CP523" s="64"/>
      <c r="CQ523" s="64"/>
      <c r="CR523" s="64"/>
      <c r="CS523" s="64"/>
      <c r="CT523" s="64"/>
      <c r="CU523" s="64"/>
      <c r="CV523" s="64"/>
      <c r="CW523" s="64"/>
      <c r="CX523" s="64"/>
      <c r="CY523" s="64"/>
      <c r="CZ523" s="64"/>
      <c r="DA523" s="64"/>
      <c r="DB523" s="64"/>
      <c r="DC523" s="64"/>
      <c r="DD523" s="64"/>
      <c r="DE523" s="64"/>
      <c r="DF523" s="64"/>
      <c r="DG523" s="64"/>
      <c r="DH523" s="64"/>
      <c r="DI523" s="64"/>
      <c r="DJ523" s="64"/>
      <c r="DK523" s="64"/>
      <c r="DL523" s="64"/>
      <c r="DM523" s="64"/>
      <c r="DN523" s="64"/>
      <c r="DO523" s="64"/>
      <c r="DP523" s="64"/>
      <c r="DQ523" s="64"/>
      <c r="DR523" s="64"/>
      <c r="DS523" s="64"/>
    </row>
    <row r="524" spans="1:123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  <c r="AW524" s="64"/>
      <c r="AX524" s="64"/>
      <c r="AY524" s="64"/>
      <c r="AZ524" s="64"/>
      <c r="BA524" s="64"/>
      <c r="BB524" s="64"/>
      <c r="BC524" s="64"/>
      <c r="BD524" s="64"/>
      <c r="BE524" s="64"/>
      <c r="BF524" s="64"/>
      <c r="BG524" s="64"/>
      <c r="BH524" s="64"/>
      <c r="BI524" s="64"/>
      <c r="BJ524" s="64"/>
      <c r="BK524" s="64"/>
      <c r="BL524" s="64"/>
      <c r="BM524" s="64"/>
      <c r="BN524" s="64"/>
      <c r="BO524" s="64"/>
      <c r="BP524" s="64"/>
      <c r="BQ524" s="64"/>
      <c r="BR524" s="64"/>
      <c r="BS524" s="64"/>
      <c r="BT524" s="64"/>
      <c r="BU524" s="64"/>
      <c r="BV524" s="64"/>
      <c r="BW524" s="64"/>
      <c r="BX524" s="64"/>
      <c r="BY524" s="64"/>
      <c r="BZ524" s="64"/>
      <c r="CA524" s="64"/>
      <c r="CB524" s="64"/>
      <c r="CC524" s="64"/>
      <c r="CD524" s="64"/>
      <c r="CE524" s="64"/>
      <c r="CF524" s="64"/>
      <c r="CG524" s="64"/>
      <c r="CH524" s="64"/>
      <c r="CI524" s="64"/>
      <c r="CJ524" s="64"/>
      <c r="CK524" s="64"/>
      <c r="CL524" s="64"/>
      <c r="CM524" s="64"/>
      <c r="CN524" s="64"/>
      <c r="CO524" s="64"/>
      <c r="CP524" s="64"/>
      <c r="CQ524" s="64"/>
      <c r="CR524" s="64"/>
      <c r="CS524" s="64"/>
      <c r="CT524" s="64"/>
      <c r="CU524" s="64"/>
      <c r="CV524" s="64"/>
      <c r="CW524" s="64"/>
      <c r="CX524" s="64"/>
      <c r="CY524" s="64"/>
      <c r="CZ524" s="64"/>
      <c r="DA524" s="64"/>
      <c r="DB524" s="64"/>
      <c r="DC524" s="64"/>
      <c r="DD524" s="64"/>
      <c r="DE524" s="64"/>
      <c r="DF524" s="64"/>
      <c r="DG524" s="64"/>
      <c r="DH524" s="64"/>
      <c r="DI524" s="64"/>
      <c r="DJ524" s="64"/>
      <c r="DK524" s="64"/>
      <c r="DL524" s="64"/>
      <c r="DM524" s="64"/>
      <c r="DN524" s="64"/>
      <c r="DO524" s="64"/>
      <c r="DP524" s="64"/>
      <c r="DQ524" s="64"/>
      <c r="DR524" s="64"/>
      <c r="DS524" s="64"/>
    </row>
    <row r="525" spans="1:123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  <c r="AW525" s="64"/>
      <c r="AX525" s="64"/>
      <c r="AY525" s="64"/>
      <c r="AZ525" s="64"/>
      <c r="BA525" s="64"/>
      <c r="BB525" s="64"/>
      <c r="BC525" s="64"/>
      <c r="BD525" s="64"/>
      <c r="BE525" s="64"/>
      <c r="BF525" s="64"/>
      <c r="BG525" s="64"/>
      <c r="BH525" s="64"/>
      <c r="BI525" s="64"/>
      <c r="BJ525" s="64"/>
      <c r="BK525" s="64"/>
      <c r="BL525" s="64"/>
      <c r="BM525" s="64"/>
      <c r="BN525" s="64"/>
      <c r="BO525" s="64"/>
      <c r="BP525" s="64"/>
      <c r="BQ525" s="64"/>
      <c r="BR525" s="64"/>
      <c r="BS525" s="64"/>
      <c r="BT525" s="64"/>
      <c r="BU525" s="64"/>
      <c r="BV525" s="64"/>
      <c r="BW525" s="64"/>
      <c r="BX525" s="64"/>
      <c r="BY525" s="64"/>
      <c r="BZ525" s="64"/>
      <c r="CA525" s="64"/>
      <c r="CB525" s="64"/>
      <c r="CC525" s="64"/>
      <c r="CD525" s="64"/>
      <c r="CE525" s="64"/>
      <c r="CF525" s="64"/>
      <c r="CG525" s="64"/>
      <c r="CH525" s="64"/>
      <c r="CI525" s="64"/>
      <c r="CJ525" s="64"/>
      <c r="CK525" s="64"/>
      <c r="CL525" s="64"/>
      <c r="CM525" s="64"/>
      <c r="CN525" s="64"/>
      <c r="CO525" s="64"/>
      <c r="CP525" s="64"/>
      <c r="CQ525" s="64"/>
      <c r="CR525" s="64"/>
      <c r="CS525" s="64"/>
      <c r="CT525" s="64"/>
      <c r="CU525" s="64"/>
      <c r="CV525" s="64"/>
      <c r="CW525" s="64"/>
      <c r="CX525" s="64"/>
      <c r="CY525" s="64"/>
      <c r="CZ525" s="64"/>
      <c r="DA525" s="64"/>
      <c r="DB525" s="64"/>
      <c r="DC525" s="64"/>
      <c r="DD525" s="64"/>
      <c r="DE525" s="64"/>
      <c r="DF525" s="64"/>
      <c r="DG525" s="64"/>
      <c r="DH525" s="64"/>
      <c r="DI525" s="64"/>
      <c r="DJ525" s="64"/>
      <c r="DK525" s="64"/>
      <c r="DL525" s="64"/>
      <c r="DM525" s="64"/>
      <c r="DN525" s="64"/>
      <c r="DO525" s="64"/>
      <c r="DP525" s="64"/>
      <c r="DQ525" s="64"/>
      <c r="DR525" s="64"/>
      <c r="DS525" s="64"/>
    </row>
    <row r="526" spans="1:123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  <c r="AW526" s="64"/>
      <c r="AX526" s="64"/>
      <c r="AY526" s="64"/>
      <c r="AZ526" s="64"/>
      <c r="BA526" s="64"/>
      <c r="BB526" s="64"/>
      <c r="BC526" s="64"/>
      <c r="BD526" s="64"/>
      <c r="BE526" s="64"/>
      <c r="BF526" s="64"/>
      <c r="BG526" s="64"/>
      <c r="BH526" s="64"/>
      <c r="BI526" s="64"/>
      <c r="BJ526" s="64"/>
      <c r="BK526" s="64"/>
      <c r="BL526" s="64"/>
      <c r="BM526" s="64"/>
      <c r="BN526" s="64"/>
      <c r="BO526" s="64"/>
      <c r="BP526" s="64"/>
      <c r="BQ526" s="64"/>
      <c r="BR526" s="64"/>
      <c r="BS526" s="64"/>
      <c r="BT526" s="64"/>
      <c r="BU526" s="64"/>
      <c r="BV526" s="64"/>
      <c r="BW526" s="64"/>
      <c r="BX526" s="64"/>
      <c r="BY526" s="64"/>
      <c r="BZ526" s="64"/>
      <c r="CA526" s="64"/>
      <c r="CB526" s="64"/>
      <c r="CC526" s="64"/>
      <c r="CD526" s="64"/>
      <c r="CE526" s="64"/>
      <c r="CF526" s="64"/>
      <c r="CG526" s="64"/>
      <c r="CH526" s="64"/>
      <c r="CI526" s="64"/>
      <c r="CJ526" s="64"/>
      <c r="CK526" s="64"/>
      <c r="CL526" s="64"/>
      <c r="CM526" s="64"/>
      <c r="CN526" s="64"/>
      <c r="CO526" s="64"/>
      <c r="CP526" s="64"/>
      <c r="CQ526" s="64"/>
      <c r="CR526" s="64"/>
      <c r="CS526" s="64"/>
      <c r="CT526" s="64"/>
      <c r="CU526" s="64"/>
      <c r="CV526" s="64"/>
      <c r="CW526" s="64"/>
      <c r="CX526" s="64"/>
      <c r="CY526" s="64"/>
      <c r="CZ526" s="64"/>
      <c r="DA526" s="64"/>
      <c r="DB526" s="64"/>
      <c r="DC526" s="64"/>
      <c r="DD526" s="64"/>
      <c r="DE526" s="64"/>
      <c r="DF526" s="64"/>
      <c r="DG526" s="64"/>
      <c r="DH526" s="64"/>
      <c r="DI526" s="64"/>
      <c r="DJ526" s="64"/>
      <c r="DK526" s="64"/>
      <c r="DL526" s="64"/>
      <c r="DM526" s="64"/>
      <c r="DN526" s="64"/>
      <c r="DO526" s="64"/>
      <c r="DP526" s="64"/>
      <c r="DQ526" s="64"/>
      <c r="DR526" s="64"/>
      <c r="DS526" s="64"/>
    </row>
    <row r="527" spans="1:123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  <c r="AW527" s="64"/>
      <c r="AX527" s="64"/>
      <c r="AY527" s="64"/>
      <c r="AZ527" s="64"/>
      <c r="BA527" s="64"/>
      <c r="BB527" s="64"/>
      <c r="BC527" s="64"/>
      <c r="BD527" s="64"/>
      <c r="BE527" s="64"/>
      <c r="BF527" s="64"/>
      <c r="BG527" s="64"/>
      <c r="BH527" s="64"/>
      <c r="BI527" s="64"/>
      <c r="BJ527" s="64"/>
      <c r="BK527" s="64"/>
      <c r="BL527" s="64"/>
      <c r="BM527" s="64"/>
      <c r="BN527" s="64"/>
      <c r="BO527" s="64"/>
      <c r="BP527" s="64"/>
      <c r="BQ527" s="64"/>
      <c r="BR527" s="64"/>
      <c r="BS527" s="64"/>
      <c r="BT527" s="64"/>
      <c r="BU527" s="64"/>
      <c r="BV527" s="64"/>
      <c r="BW527" s="64"/>
      <c r="BX527" s="64"/>
      <c r="BY527" s="64"/>
      <c r="BZ527" s="64"/>
      <c r="CA527" s="64"/>
      <c r="CB527" s="64"/>
      <c r="CC527" s="64"/>
      <c r="CD527" s="64"/>
      <c r="CE527" s="64"/>
      <c r="CF527" s="64"/>
      <c r="CG527" s="64"/>
      <c r="CH527" s="64"/>
      <c r="CI527" s="64"/>
      <c r="CJ527" s="64"/>
      <c r="CK527" s="64"/>
      <c r="CL527" s="64"/>
      <c r="CM527" s="64"/>
      <c r="CN527" s="64"/>
      <c r="CO527" s="64"/>
      <c r="CP527" s="64"/>
      <c r="CQ527" s="64"/>
      <c r="CR527" s="64"/>
      <c r="CS527" s="64"/>
      <c r="CT527" s="64"/>
      <c r="CU527" s="64"/>
      <c r="CV527" s="64"/>
      <c r="CW527" s="64"/>
      <c r="CX527" s="64"/>
      <c r="CY527" s="64"/>
      <c r="CZ527" s="64"/>
      <c r="DA527" s="64"/>
      <c r="DB527" s="64"/>
      <c r="DC527" s="64"/>
      <c r="DD527" s="64"/>
      <c r="DE527" s="64"/>
      <c r="DF527" s="64"/>
      <c r="DG527" s="64"/>
      <c r="DH527" s="64"/>
      <c r="DI527" s="64"/>
      <c r="DJ527" s="64"/>
      <c r="DK527" s="64"/>
      <c r="DL527" s="64"/>
      <c r="DM527" s="64"/>
      <c r="DN527" s="64"/>
      <c r="DO527" s="64"/>
      <c r="DP527" s="64"/>
      <c r="DQ527" s="64"/>
      <c r="DR527" s="64"/>
      <c r="DS527" s="64"/>
    </row>
    <row r="528" spans="1:123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  <c r="AW528" s="64"/>
      <c r="AX528" s="64"/>
      <c r="AY528" s="64"/>
      <c r="AZ528" s="64"/>
      <c r="BA528" s="64"/>
      <c r="BB528" s="64"/>
      <c r="BC528" s="64"/>
      <c r="BD528" s="64"/>
      <c r="BE528" s="64"/>
      <c r="BF528" s="64"/>
      <c r="BG528" s="64"/>
      <c r="BH528" s="64"/>
      <c r="BI528" s="64"/>
      <c r="BJ528" s="64"/>
      <c r="BK528" s="64"/>
      <c r="BL528" s="64"/>
      <c r="BM528" s="64"/>
      <c r="BN528" s="64"/>
      <c r="BO528" s="64"/>
      <c r="BP528" s="64"/>
      <c r="BQ528" s="64"/>
      <c r="BR528" s="64"/>
      <c r="BS528" s="64"/>
      <c r="BT528" s="64"/>
      <c r="BU528" s="64"/>
      <c r="BV528" s="64"/>
      <c r="BW528" s="64"/>
      <c r="BX528" s="64"/>
      <c r="BY528" s="64"/>
      <c r="BZ528" s="64"/>
      <c r="CA528" s="64"/>
      <c r="CB528" s="64"/>
      <c r="CC528" s="64"/>
      <c r="CD528" s="64"/>
      <c r="CE528" s="64"/>
      <c r="CF528" s="64"/>
      <c r="CG528" s="64"/>
      <c r="CH528" s="64"/>
      <c r="CI528" s="64"/>
      <c r="CJ528" s="64"/>
      <c r="CK528" s="64"/>
      <c r="CL528" s="64"/>
      <c r="CM528" s="64"/>
      <c r="CN528" s="64"/>
      <c r="CO528" s="64"/>
      <c r="CP528" s="64"/>
      <c r="CQ528" s="64"/>
      <c r="CR528" s="64"/>
      <c r="CS528" s="64"/>
      <c r="CT528" s="64"/>
      <c r="CU528" s="64"/>
      <c r="CV528" s="64"/>
      <c r="CW528" s="64"/>
      <c r="CX528" s="64"/>
      <c r="CY528" s="64"/>
      <c r="CZ528" s="64"/>
      <c r="DA528" s="64"/>
      <c r="DB528" s="64"/>
      <c r="DC528" s="64"/>
      <c r="DD528" s="64"/>
      <c r="DE528" s="64"/>
      <c r="DF528" s="64"/>
      <c r="DG528" s="64"/>
      <c r="DH528" s="64"/>
      <c r="DI528" s="64"/>
      <c r="DJ528" s="64"/>
      <c r="DK528" s="64"/>
      <c r="DL528" s="64"/>
      <c r="DM528" s="64"/>
      <c r="DN528" s="64"/>
      <c r="DO528" s="64"/>
      <c r="DP528" s="64"/>
      <c r="DQ528" s="64"/>
      <c r="DR528" s="64"/>
      <c r="DS528" s="64"/>
    </row>
    <row r="529" spans="1:123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  <c r="AW529" s="64"/>
      <c r="AX529" s="64"/>
      <c r="AY529" s="64"/>
      <c r="AZ529" s="64"/>
      <c r="BA529" s="64"/>
      <c r="BB529" s="64"/>
      <c r="BC529" s="64"/>
      <c r="BD529" s="64"/>
      <c r="BE529" s="64"/>
      <c r="BF529" s="64"/>
      <c r="BG529" s="64"/>
      <c r="BH529" s="64"/>
      <c r="BI529" s="64"/>
      <c r="BJ529" s="64"/>
      <c r="BK529" s="64"/>
      <c r="BL529" s="64"/>
      <c r="BM529" s="64"/>
      <c r="BN529" s="64"/>
      <c r="BO529" s="64"/>
      <c r="BP529" s="64"/>
      <c r="BQ529" s="64"/>
      <c r="BR529" s="64"/>
      <c r="BS529" s="64"/>
      <c r="BT529" s="64"/>
      <c r="BU529" s="64"/>
      <c r="BV529" s="64"/>
      <c r="BW529" s="64"/>
      <c r="BX529" s="64"/>
      <c r="BY529" s="64"/>
      <c r="BZ529" s="64"/>
      <c r="CA529" s="64"/>
      <c r="CB529" s="64"/>
      <c r="CC529" s="64"/>
      <c r="CD529" s="64"/>
      <c r="CE529" s="64"/>
      <c r="CF529" s="64"/>
      <c r="CG529" s="64"/>
      <c r="CH529" s="64"/>
      <c r="CI529" s="64"/>
      <c r="CJ529" s="64"/>
      <c r="CK529" s="64"/>
      <c r="CL529" s="64"/>
      <c r="CM529" s="64"/>
      <c r="CN529" s="64"/>
      <c r="CO529" s="64"/>
      <c r="CP529" s="64"/>
      <c r="CQ529" s="64"/>
      <c r="CR529" s="64"/>
      <c r="CS529" s="64"/>
      <c r="CT529" s="64"/>
      <c r="CU529" s="64"/>
      <c r="CV529" s="64"/>
      <c r="CW529" s="64"/>
      <c r="CX529" s="64"/>
      <c r="CY529" s="64"/>
      <c r="CZ529" s="64"/>
      <c r="DA529" s="64"/>
      <c r="DB529" s="64"/>
      <c r="DC529" s="64"/>
      <c r="DD529" s="64"/>
      <c r="DE529" s="64"/>
      <c r="DF529" s="64"/>
      <c r="DG529" s="64"/>
      <c r="DH529" s="64"/>
      <c r="DI529" s="64"/>
      <c r="DJ529" s="64"/>
      <c r="DK529" s="64"/>
      <c r="DL529" s="64"/>
      <c r="DM529" s="64"/>
      <c r="DN529" s="64"/>
      <c r="DO529" s="64"/>
      <c r="DP529" s="64"/>
      <c r="DQ529" s="64"/>
      <c r="DR529" s="64"/>
      <c r="DS529" s="64"/>
    </row>
    <row r="530" spans="1:123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  <c r="AW530" s="64"/>
      <c r="AX530" s="64"/>
      <c r="AY530" s="64"/>
      <c r="AZ530" s="64"/>
      <c r="BA530" s="64"/>
      <c r="BB530" s="64"/>
      <c r="BC530" s="64"/>
      <c r="BD530" s="64"/>
      <c r="BE530" s="64"/>
      <c r="BF530" s="64"/>
      <c r="BG530" s="64"/>
      <c r="BH530" s="64"/>
      <c r="BI530" s="64"/>
      <c r="BJ530" s="64"/>
      <c r="BK530" s="64"/>
      <c r="BL530" s="64"/>
      <c r="BM530" s="64"/>
      <c r="BN530" s="64"/>
      <c r="BO530" s="64"/>
      <c r="BP530" s="64"/>
      <c r="BQ530" s="64"/>
      <c r="BR530" s="64"/>
      <c r="BS530" s="64"/>
      <c r="BT530" s="64"/>
      <c r="BU530" s="64"/>
      <c r="BV530" s="64"/>
      <c r="BW530" s="64"/>
      <c r="BX530" s="64"/>
      <c r="BY530" s="64"/>
      <c r="BZ530" s="64"/>
      <c r="CA530" s="64"/>
      <c r="CB530" s="64"/>
      <c r="CC530" s="64"/>
      <c r="CD530" s="64"/>
      <c r="CE530" s="64"/>
      <c r="CF530" s="64"/>
      <c r="CG530" s="64"/>
      <c r="CH530" s="64"/>
      <c r="CI530" s="64"/>
      <c r="CJ530" s="64"/>
      <c r="CK530" s="64"/>
      <c r="CL530" s="64"/>
      <c r="CM530" s="64"/>
      <c r="CN530" s="64"/>
      <c r="CO530" s="64"/>
      <c r="CP530" s="64"/>
      <c r="CQ530" s="64"/>
      <c r="CR530" s="64"/>
      <c r="CS530" s="64"/>
      <c r="CT530" s="64"/>
      <c r="CU530" s="64"/>
      <c r="CV530" s="64"/>
      <c r="CW530" s="64"/>
      <c r="CX530" s="64"/>
      <c r="CY530" s="64"/>
      <c r="CZ530" s="64"/>
      <c r="DA530" s="64"/>
      <c r="DB530" s="64"/>
      <c r="DC530" s="64"/>
      <c r="DD530" s="64"/>
      <c r="DE530" s="64"/>
      <c r="DF530" s="64"/>
      <c r="DG530" s="64"/>
      <c r="DH530" s="64"/>
      <c r="DI530" s="64"/>
      <c r="DJ530" s="64"/>
      <c r="DK530" s="64"/>
      <c r="DL530" s="64"/>
      <c r="DM530" s="64"/>
      <c r="DN530" s="64"/>
      <c r="DO530" s="64"/>
      <c r="DP530" s="64"/>
      <c r="DQ530" s="64"/>
      <c r="DR530" s="64"/>
      <c r="DS530" s="64"/>
    </row>
    <row r="531" spans="1:123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  <c r="AW531" s="64"/>
      <c r="AX531" s="64"/>
      <c r="AY531" s="64"/>
      <c r="AZ531" s="64"/>
      <c r="BA531" s="64"/>
      <c r="BB531" s="64"/>
      <c r="BC531" s="64"/>
      <c r="BD531" s="64"/>
      <c r="BE531" s="64"/>
      <c r="BF531" s="64"/>
      <c r="BG531" s="64"/>
      <c r="BH531" s="64"/>
      <c r="BI531" s="64"/>
      <c r="BJ531" s="64"/>
      <c r="BK531" s="64"/>
      <c r="BL531" s="64"/>
      <c r="BM531" s="64"/>
      <c r="BN531" s="64"/>
      <c r="BO531" s="64"/>
      <c r="BP531" s="64"/>
      <c r="BQ531" s="64"/>
      <c r="BR531" s="64"/>
      <c r="BS531" s="64"/>
      <c r="BT531" s="64"/>
      <c r="BU531" s="64"/>
      <c r="BV531" s="64"/>
      <c r="BW531" s="64"/>
      <c r="BX531" s="64"/>
      <c r="BY531" s="64"/>
      <c r="BZ531" s="64"/>
      <c r="CA531" s="64"/>
      <c r="CB531" s="64"/>
      <c r="CC531" s="64"/>
      <c r="CD531" s="64"/>
      <c r="CE531" s="64"/>
      <c r="CF531" s="64"/>
      <c r="CG531" s="64"/>
      <c r="CH531" s="64"/>
      <c r="CI531" s="64"/>
      <c r="CJ531" s="64"/>
      <c r="CK531" s="64"/>
      <c r="CL531" s="64"/>
      <c r="CM531" s="64"/>
      <c r="CN531" s="64"/>
      <c r="CO531" s="64"/>
      <c r="CP531" s="64"/>
      <c r="CQ531" s="64"/>
      <c r="CR531" s="64"/>
      <c r="CS531" s="64"/>
      <c r="CT531" s="64"/>
      <c r="CU531" s="64"/>
      <c r="CV531" s="64"/>
      <c r="CW531" s="64"/>
      <c r="CX531" s="64"/>
      <c r="CY531" s="64"/>
      <c r="CZ531" s="64"/>
      <c r="DA531" s="64"/>
      <c r="DB531" s="64"/>
      <c r="DC531" s="64"/>
      <c r="DD531" s="64"/>
      <c r="DE531" s="64"/>
      <c r="DF531" s="64"/>
      <c r="DG531" s="64"/>
      <c r="DH531" s="64"/>
      <c r="DI531" s="64"/>
      <c r="DJ531" s="64"/>
      <c r="DK531" s="64"/>
      <c r="DL531" s="64"/>
      <c r="DM531" s="64"/>
      <c r="DN531" s="64"/>
      <c r="DO531" s="64"/>
      <c r="DP531" s="64"/>
      <c r="DQ531" s="64"/>
      <c r="DR531" s="64"/>
      <c r="DS531" s="64"/>
    </row>
    <row r="532" spans="1:123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  <c r="AW532" s="64"/>
      <c r="AX532" s="64"/>
      <c r="AY532" s="64"/>
      <c r="AZ532" s="64"/>
      <c r="BA532" s="64"/>
      <c r="BB532" s="64"/>
      <c r="BC532" s="64"/>
      <c r="BD532" s="64"/>
      <c r="BE532" s="64"/>
      <c r="BF532" s="64"/>
      <c r="BG532" s="64"/>
      <c r="BH532" s="64"/>
      <c r="BI532" s="64"/>
      <c r="BJ532" s="64"/>
      <c r="BK532" s="64"/>
      <c r="BL532" s="64"/>
      <c r="BM532" s="64"/>
      <c r="BN532" s="64"/>
      <c r="BO532" s="64"/>
      <c r="BP532" s="64"/>
      <c r="BQ532" s="64"/>
      <c r="BR532" s="64"/>
      <c r="BS532" s="64"/>
      <c r="BT532" s="64"/>
      <c r="BU532" s="64"/>
      <c r="BV532" s="64"/>
      <c r="BW532" s="64"/>
      <c r="BX532" s="64"/>
      <c r="BY532" s="64"/>
      <c r="BZ532" s="64"/>
      <c r="CA532" s="64"/>
      <c r="CB532" s="64"/>
      <c r="CC532" s="64"/>
      <c r="CD532" s="64"/>
      <c r="CE532" s="64"/>
      <c r="CF532" s="64"/>
      <c r="CG532" s="64"/>
      <c r="CH532" s="64"/>
      <c r="CI532" s="64"/>
      <c r="CJ532" s="64"/>
      <c r="CK532" s="64"/>
      <c r="CL532" s="64"/>
      <c r="CM532" s="64"/>
      <c r="CN532" s="64"/>
      <c r="CO532" s="64"/>
      <c r="CP532" s="64"/>
      <c r="CQ532" s="64"/>
      <c r="CR532" s="64"/>
      <c r="CS532" s="64"/>
      <c r="CT532" s="64"/>
      <c r="CU532" s="64"/>
      <c r="CV532" s="64"/>
      <c r="CW532" s="64"/>
      <c r="CX532" s="64"/>
      <c r="CY532" s="64"/>
      <c r="CZ532" s="64"/>
      <c r="DA532" s="64"/>
      <c r="DB532" s="64"/>
      <c r="DC532" s="64"/>
      <c r="DD532" s="64"/>
      <c r="DE532" s="64"/>
      <c r="DF532" s="64"/>
      <c r="DG532" s="64"/>
      <c r="DH532" s="64"/>
      <c r="DI532" s="64"/>
      <c r="DJ532" s="64"/>
      <c r="DK532" s="64"/>
      <c r="DL532" s="64"/>
      <c r="DM532" s="64"/>
      <c r="DN532" s="64"/>
      <c r="DO532" s="64"/>
      <c r="DP532" s="64"/>
      <c r="DQ532" s="64"/>
      <c r="DR532" s="64"/>
      <c r="DS532" s="64"/>
    </row>
    <row r="533" spans="1:123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  <c r="AW533" s="64"/>
      <c r="AX533" s="64"/>
      <c r="AY533" s="64"/>
      <c r="AZ533" s="64"/>
      <c r="BA533" s="64"/>
      <c r="BB533" s="64"/>
      <c r="BC533" s="64"/>
      <c r="BD533" s="64"/>
      <c r="BE533" s="64"/>
      <c r="BF533" s="64"/>
      <c r="BG533" s="64"/>
      <c r="BH533" s="64"/>
      <c r="BI533" s="64"/>
      <c r="BJ533" s="64"/>
      <c r="BK533" s="64"/>
      <c r="BL533" s="64"/>
      <c r="BM533" s="64"/>
      <c r="BN533" s="64"/>
      <c r="BO533" s="64"/>
      <c r="BP533" s="64"/>
      <c r="BQ533" s="64"/>
      <c r="BR533" s="64"/>
      <c r="BS533" s="64"/>
      <c r="BT533" s="64"/>
      <c r="BU533" s="64"/>
      <c r="BV533" s="64"/>
      <c r="BW533" s="64"/>
      <c r="BX533" s="64"/>
      <c r="BY533" s="64"/>
      <c r="BZ533" s="64"/>
      <c r="CA533" s="64"/>
      <c r="CB533" s="64"/>
      <c r="CC533" s="64"/>
      <c r="CD533" s="64"/>
      <c r="CE533" s="64"/>
      <c r="CF533" s="64"/>
      <c r="CG533" s="64"/>
      <c r="CH533" s="64"/>
      <c r="CI533" s="64"/>
      <c r="CJ533" s="64"/>
      <c r="CK533" s="64"/>
      <c r="CL533" s="64"/>
      <c r="CM533" s="64"/>
      <c r="CN533" s="64"/>
      <c r="CO533" s="64"/>
      <c r="CP533" s="64"/>
      <c r="CQ533" s="64"/>
      <c r="CR533" s="64"/>
      <c r="CS533" s="64"/>
      <c r="CT533" s="64"/>
      <c r="CU533" s="64"/>
      <c r="CV533" s="64"/>
      <c r="CW533" s="64"/>
      <c r="CX533" s="64"/>
      <c r="CY533" s="64"/>
      <c r="CZ533" s="64"/>
      <c r="DA533" s="64"/>
      <c r="DB533" s="64"/>
      <c r="DC533" s="64"/>
      <c r="DD533" s="64"/>
      <c r="DE533" s="64"/>
      <c r="DF533" s="64"/>
      <c r="DG533" s="64"/>
      <c r="DH533" s="64"/>
      <c r="DI533" s="64"/>
      <c r="DJ533" s="64"/>
      <c r="DK533" s="64"/>
      <c r="DL533" s="64"/>
      <c r="DM533" s="64"/>
      <c r="DN533" s="64"/>
      <c r="DO533" s="64"/>
      <c r="DP533" s="64"/>
      <c r="DQ533" s="64"/>
      <c r="DR533" s="64"/>
      <c r="DS533" s="64"/>
    </row>
    <row r="534" spans="1:123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  <c r="AW534" s="64"/>
      <c r="AX534" s="64"/>
      <c r="AY534" s="64"/>
      <c r="AZ534" s="64"/>
      <c r="BA534" s="64"/>
      <c r="BB534" s="64"/>
      <c r="BC534" s="64"/>
      <c r="BD534" s="64"/>
      <c r="BE534" s="64"/>
      <c r="BF534" s="64"/>
      <c r="BG534" s="64"/>
      <c r="BH534" s="64"/>
      <c r="BI534" s="64"/>
      <c r="BJ534" s="64"/>
      <c r="BK534" s="64"/>
      <c r="BL534" s="64"/>
      <c r="BM534" s="64"/>
      <c r="BN534" s="64"/>
      <c r="BO534" s="64"/>
      <c r="BP534" s="64"/>
      <c r="BQ534" s="64"/>
      <c r="BR534" s="64"/>
      <c r="BS534" s="64"/>
      <c r="BT534" s="64"/>
      <c r="BU534" s="64"/>
      <c r="BV534" s="64"/>
      <c r="BW534" s="64"/>
      <c r="BX534" s="64"/>
      <c r="BY534" s="64"/>
      <c r="BZ534" s="64"/>
      <c r="CA534" s="64"/>
      <c r="CB534" s="64"/>
      <c r="CC534" s="64"/>
      <c r="CD534" s="64"/>
      <c r="CE534" s="64"/>
      <c r="CF534" s="64"/>
      <c r="CG534" s="64"/>
      <c r="CH534" s="64"/>
      <c r="CI534" s="64"/>
      <c r="CJ534" s="64"/>
      <c r="CK534" s="64"/>
      <c r="CL534" s="64"/>
      <c r="CM534" s="64"/>
      <c r="CN534" s="64"/>
      <c r="CO534" s="64"/>
      <c r="CP534" s="64"/>
      <c r="CQ534" s="64"/>
      <c r="CR534" s="64"/>
      <c r="CS534" s="64"/>
      <c r="CT534" s="64"/>
      <c r="CU534" s="64"/>
      <c r="CV534" s="64"/>
      <c r="CW534" s="64"/>
      <c r="CX534" s="64"/>
      <c r="CY534" s="64"/>
      <c r="CZ534" s="64"/>
      <c r="DA534" s="64"/>
      <c r="DB534" s="64"/>
      <c r="DC534" s="64"/>
      <c r="DD534" s="64"/>
      <c r="DE534" s="64"/>
      <c r="DF534" s="64"/>
      <c r="DG534" s="64"/>
      <c r="DH534" s="64"/>
      <c r="DI534" s="64"/>
      <c r="DJ534" s="64"/>
      <c r="DK534" s="64"/>
      <c r="DL534" s="64"/>
      <c r="DM534" s="64"/>
      <c r="DN534" s="64"/>
      <c r="DO534" s="64"/>
      <c r="DP534" s="64"/>
      <c r="DQ534" s="64"/>
      <c r="DR534" s="64"/>
      <c r="DS534" s="64"/>
    </row>
    <row r="535" spans="1:123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  <c r="AW535" s="64"/>
      <c r="AX535" s="64"/>
      <c r="AY535" s="64"/>
      <c r="AZ535" s="64"/>
      <c r="BA535" s="64"/>
      <c r="BB535" s="64"/>
      <c r="BC535" s="64"/>
      <c r="BD535" s="64"/>
      <c r="BE535" s="64"/>
      <c r="BF535" s="64"/>
      <c r="BG535" s="64"/>
      <c r="BH535" s="64"/>
      <c r="BI535" s="64"/>
      <c r="BJ535" s="64"/>
      <c r="BK535" s="64"/>
      <c r="BL535" s="64"/>
      <c r="BM535" s="64"/>
      <c r="BN535" s="64"/>
      <c r="BO535" s="64"/>
      <c r="BP535" s="64"/>
      <c r="BQ535" s="64"/>
      <c r="BR535" s="64"/>
      <c r="BS535" s="64"/>
      <c r="BT535" s="64"/>
      <c r="BU535" s="64"/>
      <c r="BV535" s="64"/>
      <c r="BW535" s="64"/>
      <c r="BX535" s="64"/>
      <c r="BY535" s="64"/>
      <c r="BZ535" s="64"/>
      <c r="CA535" s="64"/>
      <c r="CB535" s="64"/>
      <c r="CC535" s="64"/>
      <c r="CD535" s="64"/>
      <c r="CE535" s="64"/>
      <c r="CF535" s="64"/>
      <c r="CG535" s="64"/>
      <c r="CH535" s="64"/>
      <c r="CI535" s="64"/>
      <c r="CJ535" s="64"/>
      <c r="CK535" s="64"/>
      <c r="CL535" s="64"/>
      <c r="CM535" s="64"/>
      <c r="CN535" s="64"/>
      <c r="CO535" s="64"/>
      <c r="CP535" s="64"/>
      <c r="CQ535" s="64"/>
      <c r="CR535" s="64"/>
      <c r="CS535" s="64"/>
      <c r="CT535" s="64"/>
      <c r="CU535" s="64"/>
      <c r="CV535" s="64"/>
      <c r="CW535" s="64"/>
      <c r="CX535" s="64"/>
      <c r="CY535" s="64"/>
      <c r="CZ535" s="64"/>
      <c r="DA535" s="64"/>
      <c r="DB535" s="64"/>
      <c r="DC535" s="64"/>
      <c r="DD535" s="64"/>
      <c r="DE535" s="64"/>
      <c r="DF535" s="64"/>
      <c r="DG535" s="64"/>
      <c r="DH535" s="64"/>
      <c r="DI535" s="64"/>
      <c r="DJ535" s="64"/>
      <c r="DK535" s="64"/>
      <c r="DL535" s="64"/>
      <c r="DM535" s="64"/>
      <c r="DN535" s="64"/>
      <c r="DO535" s="64"/>
      <c r="DP535" s="64"/>
      <c r="DQ535" s="64"/>
      <c r="DR535" s="64"/>
      <c r="DS535" s="64"/>
    </row>
    <row r="536" spans="1:123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  <c r="AW536" s="64"/>
      <c r="AX536" s="64"/>
      <c r="AY536" s="64"/>
      <c r="AZ536" s="64"/>
      <c r="BA536" s="64"/>
      <c r="BB536" s="64"/>
      <c r="BC536" s="64"/>
      <c r="BD536" s="64"/>
      <c r="BE536" s="64"/>
      <c r="BF536" s="64"/>
      <c r="BG536" s="64"/>
      <c r="BH536" s="64"/>
      <c r="BI536" s="64"/>
      <c r="BJ536" s="64"/>
      <c r="BK536" s="64"/>
      <c r="BL536" s="64"/>
      <c r="BM536" s="64"/>
      <c r="BN536" s="64"/>
      <c r="BO536" s="64"/>
      <c r="BP536" s="64"/>
      <c r="BQ536" s="64"/>
      <c r="BR536" s="64"/>
      <c r="BS536" s="64"/>
      <c r="BT536" s="64"/>
      <c r="BU536" s="64"/>
      <c r="BV536" s="64"/>
      <c r="BW536" s="64"/>
      <c r="BX536" s="64"/>
      <c r="BY536" s="64"/>
      <c r="BZ536" s="64"/>
      <c r="CA536" s="64"/>
      <c r="CB536" s="64"/>
      <c r="CC536" s="64"/>
      <c r="CD536" s="64"/>
      <c r="CE536" s="64"/>
      <c r="CF536" s="64"/>
      <c r="CG536" s="64"/>
      <c r="CH536" s="64"/>
      <c r="CI536" s="64"/>
      <c r="CJ536" s="64"/>
      <c r="CK536" s="64"/>
      <c r="CL536" s="64"/>
      <c r="CM536" s="64"/>
      <c r="CN536" s="64"/>
      <c r="CO536" s="64"/>
      <c r="CP536" s="64"/>
      <c r="CQ536" s="64"/>
      <c r="CR536" s="64"/>
      <c r="CS536" s="64"/>
      <c r="CT536" s="64"/>
      <c r="CU536" s="64"/>
      <c r="CV536" s="64"/>
      <c r="CW536" s="64"/>
      <c r="CX536" s="64"/>
      <c r="CY536" s="64"/>
      <c r="CZ536" s="64"/>
      <c r="DA536" s="64"/>
      <c r="DB536" s="64"/>
      <c r="DC536" s="64"/>
      <c r="DD536" s="64"/>
      <c r="DE536" s="64"/>
      <c r="DF536" s="64"/>
      <c r="DG536" s="64"/>
      <c r="DH536" s="64"/>
      <c r="DI536" s="64"/>
      <c r="DJ536" s="64"/>
      <c r="DK536" s="64"/>
      <c r="DL536" s="64"/>
      <c r="DM536" s="64"/>
      <c r="DN536" s="64"/>
      <c r="DO536" s="64"/>
      <c r="DP536" s="64"/>
      <c r="DQ536" s="64"/>
      <c r="DR536" s="64"/>
      <c r="DS536" s="64"/>
    </row>
    <row r="537" spans="1:123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  <c r="AW537" s="64"/>
      <c r="AX537" s="64"/>
      <c r="AY537" s="64"/>
      <c r="AZ537" s="64"/>
      <c r="BA537" s="64"/>
      <c r="BB537" s="64"/>
      <c r="BC537" s="64"/>
      <c r="BD537" s="64"/>
      <c r="BE537" s="64"/>
      <c r="BF537" s="64"/>
      <c r="BG537" s="64"/>
      <c r="BH537" s="64"/>
      <c r="BI537" s="64"/>
      <c r="BJ537" s="64"/>
      <c r="BK537" s="64"/>
      <c r="BL537" s="64"/>
      <c r="BM537" s="64"/>
      <c r="BN537" s="64"/>
      <c r="BO537" s="64"/>
      <c r="BP537" s="64"/>
      <c r="BQ537" s="64"/>
      <c r="BR537" s="64"/>
      <c r="BS537" s="64"/>
      <c r="BT537" s="64"/>
      <c r="BU537" s="64"/>
      <c r="BV537" s="64"/>
      <c r="BW537" s="64"/>
      <c r="BX537" s="64"/>
      <c r="BY537" s="64"/>
      <c r="BZ537" s="64"/>
      <c r="CA537" s="64"/>
      <c r="CB537" s="64"/>
      <c r="CC537" s="64"/>
      <c r="CD537" s="64"/>
      <c r="CE537" s="64"/>
      <c r="CF537" s="64"/>
      <c r="CG537" s="64"/>
      <c r="CH537" s="64"/>
      <c r="CI537" s="64"/>
      <c r="CJ537" s="64"/>
      <c r="CK537" s="64"/>
      <c r="CL537" s="64"/>
      <c r="CM537" s="64"/>
      <c r="CN537" s="64"/>
      <c r="CO537" s="64"/>
      <c r="CP537" s="64"/>
      <c r="CQ537" s="64"/>
      <c r="CR537" s="64"/>
      <c r="CS537" s="64"/>
      <c r="CT537" s="64"/>
      <c r="CU537" s="64"/>
      <c r="CV537" s="64"/>
      <c r="CW537" s="64"/>
      <c r="CX537" s="64"/>
      <c r="CY537" s="64"/>
      <c r="CZ537" s="64"/>
      <c r="DA537" s="64"/>
      <c r="DB537" s="64"/>
      <c r="DC537" s="64"/>
      <c r="DD537" s="64"/>
      <c r="DE537" s="64"/>
      <c r="DF537" s="64"/>
      <c r="DG537" s="64"/>
      <c r="DH537" s="64"/>
      <c r="DI537" s="64"/>
      <c r="DJ537" s="64"/>
      <c r="DK537" s="64"/>
      <c r="DL537" s="64"/>
      <c r="DM537" s="64"/>
      <c r="DN537" s="64"/>
      <c r="DO537" s="64"/>
      <c r="DP537" s="64"/>
      <c r="DQ537" s="64"/>
      <c r="DR537" s="64"/>
      <c r="DS537" s="64"/>
    </row>
    <row r="538" spans="1:123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  <c r="AW538" s="64"/>
      <c r="AX538" s="64"/>
      <c r="AY538" s="64"/>
      <c r="AZ538" s="64"/>
      <c r="BA538" s="64"/>
      <c r="BB538" s="64"/>
      <c r="BC538" s="64"/>
      <c r="BD538" s="64"/>
      <c r="BE538" s="64"/>
      <c r="BF538" s="64"/>
      <c r="BG538" s="64"/>
      <c r="BH538" s="64"/>
      <c r="BI538" s="64"/>
      <c r="BJ538" s="64"/>
      <c r="BK538" s="64"/>
      <c r="BL538" s="64"/>
      <c r="BM538" s="64"/>
      <c r="BN538" s="64"/>
      <c r="BO538" s="64"/>
      <c r="BP538" s="64"/>
      <c r="BQ538" s="64"/>
      <c r="BR538" s="64"/>
      <c r="BS538" s="64"/>
      <c r="BT538" s="64"/>
      <c r="BU538" s="64"/>
      <c r="BV538" s="64"/>
      <c r="BW538" s="64"/>
      <c r="BX538" s="64"/>
      <c r="BY538" s="64"/>
      <c r="BZ538" s="64"/>
      <c r="CA538" s="64"/>
      <c r="CB538" s="64"/>
      <c r="CC538" s="64"/>
      <c r="CD538" s="64"/>
      <c r="CE538" s="64"/>
      <c r="CF538" s="64"/>
      <c r="CG538" s="64"/>
      <c r="CH538" s="64"/>
      <c r="CI538" s="64"/>
      <c r="CJ538" s="64"/>
      <c r="CK538" s="64"/>
      <c r="CL538" s="64"/>
      <c r="CM538" s="64"/>
      <c r="CN538" s="64"/>
      <c r="CO538" s="64"/>
      <c r="CP538" s="64"/>
      <c r="CQ538" s="64"/>
      <c r="CR538" s="64"/>
      <c r="CS538" s="64"/>
      <c r="CT538" s="64"/>
      <c r="CU538" s="64"/>
      <c r="CV538" s="64"/>
      <c r="CW538" s="64"/>
      <c r="CX538" s="64"/>
      <c r="CY538" s="64"/>
      <c r="CZ538" s="64"/>
      <c r="DA538" s="64"/>
      <c r="DB538" s="64"/>
      <c r="DC538" s="64"/>
      <c r="DD538" s="64"/>
      <c r="DE538" s="64"/>
      <c r="DF538" s="64"/>
      <c r="DG538" s="64"/>
      <c r="DH538" s="64"/>
      <c r="DI538" s="64"/>
      <c r="DJ538" s="64"/>
      <c r="DK538" s="64"/>
      <c r="DL538" s="64"/>
      <c r="DM538" s="64"/>
      <c r="DN538" s="64"/>
      <c r="DO538" s="64"/>
      <c r="DP538" s="64"/>
      <c r="DQ538" s="64"/>
      <c r="DR538" s="64"/>
      <c r="DS538" s="64"/>
    </row>
    <row r="539" spans="1:123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  <c r="AW539" s="64"/>
      <c r="AX539" s="64"/>
      <c r="AY539" s="64"/>
      <c r="AZ539" s="64"/>
      <c r="BA539" s="64"/>
      <c r="BB539" s="64"/>
      <c r="BC539" s="64"/>
      <c r="BD539" s="64"/>
      <c r="BE539" s="64"/>
      <c r="BF539" s="64"/>
      <c r="BG539" s="64"/>
      <c r="BH539" s="64"/>
      <c r="BI539" s="64"/>
      <c r="BJ539" s="64"/>
      <c r="BK539" s="64"/>
      <c r="BL539" s="64"/>
      <c r="BM539" s="64"/>
      <c r="BN539" s="64"/>
      <c r="BO539" s="64"/>
      <c r="BP539" s="64"/>
      <c r="BQ539" s="64"/>
      <c r="BR539" s="64"/>
      <c r="BS539" s="64"/>
      <c r="BT539" s="64"/>
      <c r="BU539" s="64"/>
      <c r="BV539" s="64"/>
      <c r="BW539" s="64"/>
      <c r="BX539" s="64"/>
      <c r="BY539" s="64"/>
      <c r="BZ539" s="64"/>
      <c r="CA539" s="64"/>
      <c r="CB539" s="64"/>
      <c r="CC539" s="64"/>
      <c r="CD539" s="64"/>
      <c r="CE539" s="64"/>
      <c r="CF539" s="64"/>
      <c r="CG539" s="64"/>
      <c r="CH539" s="64"/>
      <c r="CI539" s="64"/>
      <c r="CJ539" s="64"/>
      <c r="CK539" s="64"/>
      <c r="CL539" s="64"/>
      <c r="CM539" s="64"/>
      <c r="CN539" s="64"/>
      <c r="CO539" s="64"/>
      <c r="CP539" s="64"/>
      <c r="CQ539" s="64"/>
      <c r="CR539" s="64"/>
      <c r="CS539" s="64"/>
      <c r="CT539" s="64"/>
      <c r="CU539" s="64"/>
      <c r="CV539" s="64"/>
      <c r="CW539" s="64"/>
      <c r="CX539" s="64"/>
      <c r="CY539" s="64"/>
      <c r="CZ539" s="64"/>
      <c r="DA539" s="64"/>
      <c r="DB539" s="64"/>
      <c r="DC539" s="64"/>
      <c r="DD539" s="64"/>
      <c r="DE539" s="64"/>
      <c r="DF539" s="64"/>
      <c r="DG539" s="64"/>
      <c r="DH539" s="64"/>
      <c r="DI539" s="64"/>
      <c r="DJ539" s="64"/>
      <c r="DK539" s="64"/>
      <c r="DL539" s="64"/>
      <c r="DM539" s="64"/>
      <c r="DN539" s="64"/>
      <c r="DO539" s="64"/>
      <c r="DP539" s="64"/>
      <c r="DQ539" s="64"/>
      <c r="DR539" s="64"/>
      <c r="DS539" s="64"/>
    </row>
    <row r="540" spans="1:123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  <c r="AW540" s="64"/>
      <c r="AX540" s="64"/>
      <c r="AY540" s="64"/>
      <c r="AZ540" s="64"/>
      <c r="BA540" s="64"/>
      <c r="BB540" s="64"/>
      <c r="BC540" s="64"/>
      <c r="BD540" s="64"/>
      <c r="BE540" s="64"/>
      <c r="BF540" s="64"/>
      <c r="BG540" s="64"/>
      <c r="BH540" s="64"/>
      <c r="BI540" s="64"/>
      <c r="BJ540" s="64"/>
      <c r="BK540" s="64"/>
      <c r="BL540" s="64"/>
      <c r="BM540" s="64"/>
      <c r="BN540" s="64"/>
      <c r="BO540" s="64"/>
      <c r="BP540" s="64"/>
      <c r="BQ540" s="64"/>
      <c r="BR540" s="64"/>
      <c r="BS540" s="64"/>
      <c r="BT540" s="64"/>
      <c r="BU540" s="64"/>
      <c r="BV540" s="64"/>
      <c r="BW540" s="64"/>
      <c r="BX540" s="64"/>
      <c r="BY540" s="64"/>
      <c r="BZ540" s="64"/>
      <c r="CA540" s="64"/>
      <c r="CB540" s="64"/>
      <c r="CC540" s="64"/>
      <c r="CD540" s="64"/>
      <c r="CE540" s="64"/>
      <c r="CF540" s="64"/>
      <c r="CG540" s="64"/>
      <c r="CH540" s="64"/>
      <c r="CI540" s="64"/>
      <c r="CJ540" s="64"/>
      <c r="CK540" s="64"/>
      <c r="CL540" s="64"/>
      <c r="CM540" s="64"/>
      <c r="CN540" s="64"/>
      <c r="CO540" s="64"/>
      <c r="CP540" s="64"/>
      <c r="CQ540" s="64"/>
      <c r="CR540" s="64"/>
      <c r="CS540" s="64"/>
      <c r="CT540" s="64"/>
      <c r="CU540" s="64"/>
      <c r="CV540" s="64"/>
      <c r="CW540" s="64"/>
      <c r="CX540" s="64"/>
      <c r="CY540" s="64"/>
      <c r="CZ540" s="64"/>
      <c r="DA540" s="64"/>
      <c r="DB540" s="64"/>
      <c r="DC540" s="64"/>
      <c r="DD540" s="64"/>
      <c r="DE540" s="64"/>
      <c r="DF540" s="64"/>
      <c r="DG540" s="64"/>
      <c r="DH540" s="64"/>
      <c r="DI540" s="64"/>
      <c r="DJ540" s="64"/>
      <c r="DK540" s="64"/>
      <c r="DL540" s="64"/>
      <c r="DM540" s="64"/>
      <c r="DN540" s="64"/>
      <c r="DO540" s="64"/>
      <c r="DP540" s="64"/>
      <c r="DQ540" s="64"/>
      <c r="DR540" s="64"/>
      <c r="DS540" s="64"/>
    </row>
    <row r="541" spans="1:123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  <c r="AW541" s="64"/>
      <c r="AX541" s="64"/>
      <c r="AY541" s="64"/>
      <c r="AZ541" s="64"/>
      <c r="BA541" s="64"/>
      <c r="BB541" s="64"/>
      <c r="BC541" s="64"/>
      <c r="BD541" s="64"/>
      <c r="BE541" s="64"/>
      <c r="BF541" s="64"/>
      <c r="BG541" s="64"/>
      <c r="BH541" s="64"/>
      <c r="BI541" s="64"/>
      <c r="BJ541" s="64"/>
      <c r="BK541" s="64"/>
      <c r="BL541" s="64"/>
      <c r="BM541" s="64"/>
      <c r="BN541" s="64"/>
      <c r="BO541" s="64"/>
      <c r="BP541" s="64"/>
      <c r="BQ541" s="64"/>
      <c r="BR541" s="64"/>
      <c r="BS541" s="64"/>
      <c r="BT541" s="64"/>
      <c r="BU541" s="64"/>
      <c r="BV541" s="64"/>
      <c r="BW541" s="64"/>
      <c r="BX541" s="64"/>
      <c r="BY541" s="64"/>
      <c r="BZ541" s="64"/>
      <c r="CA541" s="64"/>
      <c r="CB541" s="64"/>
      <c r="CC541" s="64"/>
      <c r="CD541" s="64"/>
      <c r="CE541" s="64"/>
      <c r="CF541" s="64"/>
      <c r="CG541" s="64"/>
      <c r="CH541" s="64"/>
      <c r="CI541" s="64"/>
      <c r="CJ541" s="64"/>
      <c r="CK541" s="64"/>
      <c r="CL541" s="64"/>
      <c r="CM541" s="64"/>
      <c r="CN541" s="64"/>
      <c r="CO541" s="64"/>
      <c r="CP541" s="64"/>
      <c r="CQ541" s="64"/>
      <c r="CR541" s="64"/>
      <c r="CS541" s="64"/>
      <c r="CT541" s="64"/>
      <c r="CU541" s="64"/>
      <c r="CV541" s="64"/>
      <c r="CW541" s="64"/>
      <c r="CX541" s="64"/>
      <c r="CY541" s="64"/>
      <c r="CZ541" s="64"/>
      <c r="DA541" s="64"/>
      <c r="DB541" s="64"/>
      <c r="DC541" s="64"/>
      <c r="DD541" s="64"/>
      <c r="DE541" s="64"/>
      <c r="DF541" s="64"/>
      <c r="DG541" s="64"/>
      <c r="DH541" s="64"/>
      <c r="DI541" s="64"/>
      <c r="DJ541" s="64"/>
      <c r="DK541" s="64"/>
      <c r="DL541" s="64"/>
      <c r="DM541" s="64"/>
      <c r="DN541" s="64"/>
      <c r="DO541" s="64"/>
      <c r="DP541" s="64"/>
      <c r="DQ541" s="64"/>
      <c r="DR541" s="64"/>
      <c r="DS541" s="64"/>
    </row>
    <row r="542" spans="1:123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  <c r="AW542" s="64"/>
      <c r="AX542" s="64"/>
      <c r="AY542" s="64"/>
      <c r="AZ542" s="64"/>
      <c r="BA542" s="64"/>
      <c r="BB542" s="64"/>
      <c r="BC542" s="64"/>
      <c r="BD542" s="64"/>
      <c r="BE542" s="64"/>
      <c r="BF542" s="64"/>
      <c r="BG542" s="64"/>
      <c r="BH542" s="64"/>
      <c r="BI542" s="64"/>
      <c r="BJ542" s="64"/>
      <c r="BK542" s="64"/>
      <c r="BL542" s="64"/>
      <c r="BM542" s="64"/>
      <c r="BN542" s="64"/>
      <c r="BO542" s="64"/>
      <c r="BP542" s="64"/>
      <c r="BQ542" s="64"/>
      <c r="BR542" s="64"/>
      <c r="BS542" s="64"/>
      <c r="BT542" s="64"/>
      <c r="BU542" s="64"/>
      <c r="BV542" s="64"/>
      <c r="BW542" s="64"/>
      <c r="BX542" s="64"/>
      <c r="BY542" s="64"/>
      <c r="BZ542" s="64"/>
      <c r="CA542" s="64"/>
      <c r="CB542" s="64"/>
      <c r="CC542" s="64"/>
      <c r="CD542" s="64"/>
      <c r="CE542" s="64"/>
      <c r="CF542" s="64"/>
      <c r="CG542" s="64"/>
      <c r="CH542" s="64"/>
      <c r="CI542" s="64"/>
      <c r="CJ542" s="64"/>
      <c r="CK542" s="64"/>
      <c r="CL542" s="64"/>
      <c r="CM542" s="64"/>
      <c r="CN542" s="64"/>
      <c r="CO542" s="64"/>
      <c r="CP542" s="64"/>
      <c r="CQ542" s="64"/>
      <c r="CR542" s="64"/>
      <c r="CS542" s="64"/>
      <c r="CT542" s="64"/>
      <c r="CU542" s="64"/>
      <c r="CV542" s="64"/>
      <c r="CW542" s="64"/>
      <c r="CX542" s="64"/>
      <c r="CY542" s="64"/>
      <c r="CZ542" s="64"/>
      <c r="DA542" s="64"/>
      <c r="DB542" s="64"/>
      <c r="DC542" s="64"/>
      <c r="DD542" s="64"/>
      <c r="DE542" s="64"/>
      <c r="DF542" s="64"/>
      <c r="DG542" s="64"/>
      <c r="DH542" s="64"/>
      <c r="DI542" s="64"/>
      <c r="DJ542" s="64"/>
      <c r="DK542" s="64"/>
      <c r="DL542" s="64"/>
      <c r="DM542" s="64"/>
      <c r="DN542" s="64"/>
      <c r="DO542" s="64"/>
      <c r="DP542" s="64"/>
      <c r="DQ542" s="64"/>
      <c r="DR542" s="64"/>
      <c r="DS542" s="64"/>
    </row>
    <row r="543" spans="1:123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  <c r="BB543" s="64"/>
      <c r="BC543" s="64"/>
      <c r="BD543" s="64"/>
      <c r="BE543" s="64"/>
      <c r="BF543" s="64"/>
      <c r="BG543" s="64"/>
      <c r="BH543" s="64"/>
      <c r="BI543" s="64"/>
      <c r="BJ543" s="64"/>
      <c r="BK543" s="64"/>
      <c r="BL543" s="64"/>
      <c r="BM543" s="64"/>
      <c r="BN543" s="64"/>
      <c r="BO543" s="64"/>
      <c r="BP543" s="64"/>
      <c r="BQ543" s="64"/>
      <c r="BR543" s="64"/>
      <c r="BS543" s="64"/>
      <c r="BT543" s="64"/>
      <c r="BU543" s="64"/>
      <c r="BV543" s="64"/>
      <c r="BW543" s="64"/>
      <c r="BX543" s="64"/>
      <c r="BY543" s="64"/>
      <c r="BZ543" s="64"/>
      <c r="CA543" s="64"/>
      <c r="CB543" s="64"/>
      <c r="CC543" s="64"/>
      <c r="CD543" s="64"/>
      <c r="CE543" s="64"/>
      <c r="CF543" s="64"/>
      <c r="CG543" s="64"/>
      <c r="CH543" s="64"/>
      <c r="CI543" s="64"/>
      <c r="CJ543" s="64"/>
      <c r="CK543" s="64"/>
      <c r="CL543" s="64"/>
      <c r="CM543" s="64"/>
      <c r="CN543" s="64"/>
      <c r="CO543" s="64"/>
      <c r="CP543" s="64"/>
      <c r="CQ543" s="64"/>
      <c r="CR543" s="64"/>
      <c r="CS543" s="64"/>
      <c r="CT543" s="64"/>
      <c r="CU543" s="64"/>
      <c r="CV543" s="64"/>
      <c r="CW543" s="64"/>
      <c r="CX543" s="64"/>
      <c r="CY543" s="64"/>
      <c r="CZ543" s="64"/>
      <c r="DA543" s="64"/>
      <c r="DB543" s="64"/>
      <c r="DC543" s="64"/>
      <c r="DD543" s="64"/>
      <c r="DE543" s="64"/>
      <c r="DF543" s="64"/>
      <c r="DG543" s="64"/>
      <c r="DH543" s="64"/>
      <c r="DI543" s="64"/>
      <c r="DJ543" s="64"/>
      <c r="DK543" s="64"/>
      <c r="DL543" s="64"/>
      <c r="DM543" s="64"/>
      <c r="DN543" s="64"/>
      <c r="DO543" s="64"/>
      <c r="DP543" s="64"/>
      <c r="DQ543" s="64"/>
      <c r="DR543" s="64"/>
      <c r="DS543" s="64"/>
    </row>
    <row r="544" spans="1:123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  <c r="AW544" s="64"/>
      <c r="AX544" s="64"/>
      <c r="AY544" s="64"/>
      <c r="AZ544" s="64"/>
      <c r="BA544" s="64"/>
      <c r="BB544" s="64"/>
      <c r="BC544" s="64"/>
      <c r="BD544" s="64"/>
      <c r="BE544" s="64"/>
      <c r="BF544" s="64"/>
      <c r="BG544" s="64"/>
      <c r="BH544" s="64"/>
      <c r="BI544" s="64"/>
      <c r="BJ544" s="64"/>
      <c r="BK544" s="64"/>
      <c r="BL544" s="64"/>
      <c r="BM544" s="64"/>
      <c r="BN544" s="64"/>
      <c r="BO544" s="64"/>
      <c r="BP544" s="64"/>
      <c r="BQ544" s="64"/>
      <c r="BR544" s="64"/>
      <c r="BS544" s="64"/>
      <c r="BT544" s="64"/>
      <c r="BU544" s="64"/>
      <c r="BV544" s="64"/>
      <c r="BW544" s="64"/>
      <c r="BX544" s="64"/>
      <c r="BY544" s="64"/>
      <c r="BZ544" s="64"/>
      <c r="CA544" s="64"/>
      <c r="CB544" s="64"/>
      <c r="CC544" s="64"/>
      <c r="CD544" s="64"/>
      <c r="CE544" s="64"/>
      <c r="CF544" s="64"/>
      <c r="CG544" s="64"/>
      <c r="CH544" s="64"/>
      <c r="CI544" s="64"/>
      <c r="CJ544" s="64"/>
      <c r="CK544" s="64"/>
      <c r="CL544" s="64"/>
      <c r="CM544" s="64"/>
      <c r="CN544" s="64"/>
      <c r="CO544" s="64"/>
      <c r="CP544" s="64"/>
      <c r="CQ544" s="64"/>
      <c r="CR544" s="64"/>
      <c r="CS544" s="64"/>
      <c r="CT544" s="64"/>
      <c r="CU544" s="64"/>
      <c r="CV544" s="64"/>
      <c r="CW544" s="64"/>
      <c r="CX544" s="64"/>
      <c r="CY544" s="64"/>
      <c r="CZ544" s="64"/>
      <c r="DA544" s="64"/>
      <c r="DB544" s="64"/>
      <c r="DC544" s="64"/>
      <c r="DD544" s="64"/>
      <c r="DE544" s="64"/>
      <c r="DF544" s="64"/>
      <c r="DG544" s="64"/>
      <c r="DH544" s="64"/>
      <c r="DI544" s="64"/>
      <c r="DJ544" s="64"/>
      <c r="DK544" s="64"/>
      <c r="DL544" s="64"/>
      <c r="DM544" s="64"/>
      <c r="DN544" s="64"/>
      <c r="DO544" s="64"/>
      <c r="DP544" s="64"/>
      <c r="DQ544" s="64"/>
      <c r="DR544" s="64"/>
      <c r="DS544" s="64"/>
    </row>
    <row r="545" spans="1:123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  <c r="AW545" s="64"/>
      <c r="AX545" s="64"/>
      <c r="AY545" s="64"/>
      <c r="AZ545" s="64"/>
      <c r="BA545" s="64"/>
      <c r="BB545" s="64"/>
      <c r="BC545" s="64"/>
      <c r="BD545" s="64"/>
      <c r="BE545" s="64"/>
      <c r="BF545" s="64"/>
      <c r="BG545" s="64"/>
      <c r="BH545" s="64"/>
      <c r="BI545" s="64"/>
      <c r="BJ545" s="64"/>
      <c r="BK545" s="64"/>
      <c r="BL545" s="64"/>
      <c r="BM545" s="64"/>
      <c r="BN545" s="64"/>
      <c r="BO545" s="64"/>
      <c r="BP545" s="64"/>
      <c r="BQ545" s="64"/>
      <c r="BR545" s="64"/>
      <c r="BS545" s="64"/>
      <c r="BT545" s="64"/>
      <c r="BU545" s="64"/>
      <c r="BV545" s="64"/>
      <c r="BW545" s="64"/>
      <c r="BX545" s="64"/>
      <c r="BY545" s="64"/>
      <c r="BZ545" s="64"/>
      <c r="CA545" s="64"/>
      <c r="CB545" s="64"/>
      <c r="CC545" s="64"/>
      <c r="CD545" s="64"/>
      <c r="CE545" s="64"/>
      <c r="CF545" s="64"/>
      <c r="CG545" s="64"/>
      <c r="CH545" s="64"/>
      <c r="CI545" s="64"/>
      <c r="CJ545" s="64"/>
      <c r="CK545" s="64"/>
      <c r="CL545" s="64"/>
      <c r="CM545" s="64"/>
      <c r="CN545" s="64"/>
      <c r="CO545" s="64"/>
      <c r="CP545" s="64"/>
      <c r="CQ545" s="64"/>
      <c r="CR545" s="64"/>
      <c r="CS545" s="64"/>
      <c r="CT545" s="64"/>
      <c r="CU545" s="64"/>
      <c r="CV545" s="64"/>
      <c r="CW545" s="64"/>
      <c r="CX545" s="64"/>
      <c r="CY545" s="64"/>
      <c r="CZ545" s="64"/>
      <c r="DA545" s="64"/>
      <c r="DB545" s="64"/>
      <c r="DC545" s="64"/>
      <c r="DD545" s="64"/>
      <c r="DE545" s="64"/>
      <c r="DF545" s="64"/>
      <c r="DG545" s="64"/>
      <c r="DH545" s="64"/>
      <c r="DI545" s="64"/>
      <c r="DJ545" s="64"/>
      <c r="DK545" s="64"/>
      <c r="DL545" s="64"/>
      <c r="DM545" s="64"/>
      <c r="DN545" s="64"/>
      <c r="DO545" s="64"/>
      <c r="DP545" s="64"/>
      <c r="DQ545" s="64"/>
      <c r="DR545" s="64"/>
      <c r="DS545" s="64"/>
    </row>
    <row r="546" spans="1:123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  <c r="AW546" s="64"/>
      <c r="AX546" s="64"/>
      <c r="AY546" s="64"/>
      <c r="AZ546" s="64"/>
      <c r="BA546" s="64"/>
      <c r="BB546" s="64"/>
      <c r="BC546" s="64"/>
      <c r="BD546" s="64"/>
      <c r="BE546" s="64"/>
      <c r="BF546" s="64"/>
      <c r="BG546" s="64"/>
      <c r="BH546" s="64"/>
      <c r="BI546" s="64"/>
      <c r="BJ546" s="64"/>
      <c r="BK546" s="64"/>
      <c r="BL546" s="64"/>
      <c r="BM546" s="64"/>
      <c r="BN546" s="64"/>
      <c r="BO546" s="64"/>
      <c r="BP546" s="64"/>
      <c r="BQ546" s="64"/>
      <c r="BR546" s="64"/>
      <c r="BS546" s="64"/>
      <c r="BT546" s="64"/>
      <c r="BU546" s="64"/>
      <c r="BV546" s="64"/>
      <c r="BW546" s="64"/>
      <c r="BX546" s="64"/>
      <c r="BY546" s="64"/>
      <c r="BZ546" s="64"/>
      <c r="CA546" s="64"/>
      <c r="CB546" s="64"/>
      <c r="CC546" s="64"/>
      <c r="CD546" s="64"/>
      <c r="CE546" s="64"/>
      <c r="CF546" s="64"/>
      <c r="CG546" s="64"/>
      <c r="CH546" s="64"/>
      <c r="CI546" s="64"/>
      <c r="CJ546" s="64"/>
      <c r="CK546" s="64"/>
      <c r="CL546" s="64"/>
      <c r="CM546" s="64"/>
      <c r="CN546" s="64"/>
      <c r="CO546" s="64"/>
      <c r="CP546" s="64"/>
      <c r="CQ546" s="64"/>
      <c r="CR546" s="64"/>
      <c r="CS546" s="64"/>
      <c r="CT546" s="64"/>
      <c r="CU546" s="64"/>
      <c r="CV546" s="64"/>
      <c r="CW546" s="64"/>
      <c r="CX546" s="64"/>
      <c r="CY546" s="64"/>
      <c r="CZ546" s="64"/>
      <c r="DA546" s="64"/>
      <c r="DB546" s="64"/>
      <c r="DC546" s="64"/>
      <c r="DD546" s="64"/>
      <c r="DE546" s="64"/>
      <c r="DF546" s="64"/>
      <c r="DG546" s="64"/>
      <c r="DH546" s="64"/>
      <c r="DI546" s="64"/>
      <c r="DJ546" s="64"/>
      <c r="DK546" s="64"/>
      <c r="DL546" s="64"/>
      <c r="DM546" s="64"/>
      <c r="DN546" s="64"/>
      <c r="DO546" s="64"/>
      <c r="DP546" s="64"/>
      <c r="DQ546" s="64"/>
      <c r="DR546" s="64"/>
      <c r="DS546" s="64"/>
    </row>
    <row r="547" spans="1:123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  <c r="AW547" s="64"/>
      <c r="AX547" s="64"/>
      <c r="AY547" s="64"/>
      <c r="AZ547" s="64"/>
      <c r="BA547" s="64"/>
      <c r="BB547" s="64"/>
      <c r="BC547" s="64"/>
      <c r="BD547" s="64"/>
      <c r="BE547" s="64"/>
      <c r="BF547" s="64"/>
      <c r="BG547" s="64"/>
      <c r="BH547" s="64"/>
      <c r="BI547" s="64"/>
      <c r="BJ547" s="64"/>
      <c r="BK547" s="64"/>
      <c r="BL547" s="64"/>
      <c r="BM547" s="64"/>
      <c r="BN547" s="64"/>
      <c r="BO547" s="64"/>
      <c r="BP547" s="64"/>
      <c r="BQ547" s="64"/>
      <c r="BR547" s="64"/>
      <c r="BS547" s="64"/>
      <c r="BT547" s="64"/>
      <c r="BU547" s="64"/>
      <c r="BV547" s="64"/>
      <c r="BW547" s="64"/>
      <c r="BX547" s="64"/>
      <c r="BY547" s="64"/>
      <c r="BZ547" s="64"/>
      <c r="CA547" s="64"/>
      <c r="CB547" s="64"/>
      <c r="CC547" s="64"/>
      <c r="CD547" s="64"/>
      <c r="CE547" s="64"/>
      <c r="CF547" s="64"/>
      <c r="CG547" s="64"/>
      <c r="CH547" s="64"/>
      <c r="CI547" s="64"/>
      <c r="CJ547" s="64"/>
      <c r="CK547" s="64"/>
      <c r="CL547" s="64"/>
      <c r="CM547" s="64"/>
      <c r="CN547" s="64"/>
      <c r="CO547" s="64"/>
      <c r="CP547" s="64"/>
      <c r="CQ547" s="64"/>
      <c r="CR547" s="64"/>
      <c r="CS547" s="64"/>
      <c r="CT547" s="64"/>
      <c r="CU547" s="64"/>
      <c r="CV547" s="64"/>
      <c r="CW547" s="64"/>
      <c r="CX547" s="64"/>
      <c r="CY547" s="64"/>
      <c r="CZ547" s="64"/>
      <c r="DA547" s="64"/>
      <c r="DB547" s="64"/>
      <c r="DC547" s="64"/>
      <c r="DD547" s="64"/>
      <c r="DE547" s="64"/>
      <c r="DF547" s="64"/>
      <c r="DG547" s="64"/>
      <c r="DH547" s="64"/>
      <c r="DI547" s="64"/>
      <c r="DJ547" s="64"/>
      <c r="DK547" s="64"/>
      <c r="DL547" s="64"/>
      <c r="DM547" s="64"/>
      <c r="DN547" s="64"/>
      <c r="DO547" s="64"/>
      <c r="DP547" s="64"/>
      <c r="DQ547" s="64"/>
      <c r="DR547" s="64"/>
      <c r="DS547" s="64"/>
    </row>
    <row r="548" spans="1:123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  <c r="AW548" s="64"/>
      <c r="AX548" s="64"/>
      <c r="AY548" s="64"/>
      <c r="AZ548" s="64"/>
      <c r="BA548" s="64"/>
      <c r="BB548" s="64"/>
      <c r="BC548" s="64"/>
      <c r="BD548" s="64"/>
      <c r="BE548" s="64"/>
      <c r="BF548" s="64"/>
      <c r="BG548" s="64"/>
      <c r="BH548" s="64"/>
      <c r="BI548" s="64"/>
      <c r="BJ548" s="64"/>
      <c r="BK548" s="64"/>
      <c r="BL548" s="64"/>
      <c r="BM548" s="64"/>
      <c r="BN548" s="64"/>
      <c r="BO548" s="64"/>
      <c r="BP548" s="64"/>
      <c r="BQ548" s="64"/>
      <c r="BR548" s="64"/>
      <c r="BS548" s="64"/>
      <c r="BT548" s="64"/>
      <c r="BU548" s="64"/>
      <c r="BV548" s="64"/>
      <c r="BW548" s="64"/>
      <c r="BX548" s="64"/>
      <c r="BY548" s="64"/>
      <c r="BZ548" s="64"/>
      <c r="CA548" s="64"/>
      <c r="CB548" s="64"/>
      <c r="CC548" s="64"/>
      <c r="CD548" s="64"/>
      <c r="CE548" s="64"/>
      <c r="CF548" s="64"/>
      <c r="CG548" s="64"/>
      <c r="CH548" s="64"/>
      <c r="CI548" s="64"/>
      <c r="CJ548" s="64"/>
      <c r="CK548" s="64"/>
      <c r="CL548" s="64"/>
      <c r="CM548" s="64"/>
      <c r="CN548" s="64"/>
      <c r="CO548" s="64"/>
      <c r="CP548" s="64"/>
      <c r="CQ548" s="64"/>
      <c r="CR548" s="64"/>
      <c r="CS548" s="64"/>
      <c r="CT548" s="64"/>
      <c r="CU548" s="64"/>
      <c r="CV548" s="64"/>
      <c r="CW548" s="64"/>
      <c r="CX548" s="64"/>
      <c r="CY548" s="64"/>
      <c r="CZ548" s="64"/>
      <c r="DA548" s="64"/>
      <c r="DB548" s="64"/>
      <c r="DC548" s="64"/>
      <c r="DD548" s="64"/>
      <c r="DE548" s="64"/>
      <c r="DF548" s="64"/>
      <c r="DG548" s="64"/>
      <c r="DH548" s="64"/>
      <c r="DI548" s="64"/>
      <c r="DJ548" s="64"/>
      <c r="DK548" s="64"/>
      <c r="DL548" s="64"/>
      <c r="DM548" s="64"/>
      <c r="DN548" s="64"/>
      <c r="DO548" s="64"/>
      <c r="DP548" s="64"/>
      <c r="DQ548" s="64"/>
      <c r="DR548" s="64"/>
      <c r="DS548" s="64"/>
    </row>
    <row r="549" spans="1:123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  <c r="AW549" s="64"/>
      <c r="AX549" s="64"/>
      <c r="AY549" s="64"/>
      <c r="AZ549" s="64"/>
      <c r="BA549" s="64"/>
      <c r="BB549" s="64"/>
      <c r="BC549" s="64"/>
      <c r="BD549" s="64"/>
      <c r="BE549" s="64"/>
      <c r="BF549" s="64"/>
      <c r="BG549" s="64"/>
      <c r="BH549" s="64"/>
      <c r="BI549" s="64"/>
      <c r="BJ549" s="64"/>
      <c r="BK549" s="64"/>
      <c r="BL549" s="64"/>
      <c r="BM549" s="64"/>
      <c r="BN549" s="64"/>
      <c r="BO549" s="64"/>
      <c r="BP549" s="64"/>
      <c r="BQ549" s="64"/>
      <c r="BR549" s="64"/>
      <c r="BS549" s="64"/>
      <c r="BT549" s="64"/>
      <c r="BU549" s="64"/>
      <c r="BV549" s="64"/>
      <c r="BW549" s="64"/>
      <c r="BX549" s="64"/>
      <c r="BY549" s="64"/>
      <c r="BZ549" s="64"/>
      <c r="CA549" s="64"/>
      <c r="CB549" s="64"/>
      <c r="CC549" s="64"/>
      <c r="CD549" s="64"/>
      <c r="CE549" s="64"/>
      <c r="CF549" s="64"/>
      <c r="CG549" s="64"/>
      <c r="CH549" s="64"/>
      <c r="CI549" s="64"/>
      <c r="CJ549" s="64"/>
      <c r="CK549" s="64"/>
      <c r="CL549" s="64"/>
      <c r="CM549" s="64"/>
      <c r="CN549" s="64"/>
      <c r="CO549" s="64"/>
      <c r="CP549" s="64"/>
      <c r="CQ549" s="64"/>
      <c r="CR549" s="64"/>
      <c r="CS549" s="64"/>
      <c r="CT549" s="64"/>
      <c r="CU549" s="64"/>
      <c r="CV549" s="64"/>
      <c r="CW549" s="64"/>
      <c r="CX549" s="64"/>
      <c r="CY549" s="64"/>
      <c r="CZ549" s="64"/>
      <c r="DA549" s="64"/>
      <c r="DB549" s="64"/>
      <c r="DC549" s="64"/>
      <c r="DD549" s="64"/>
      <c r="DE549" s="64"/>
      <c r="DF549" s="64"/>
      <c r="DG549" s="64"/>
      <c r="DH549" s="64"/>
      <c r="DI549" s="64"/>
      <c r="DJ549" s="64"/>
      <c r="DK549" s="64"/>
      <c r="DL549" s="64"/>
      <c r="DM549" s="64"/>
      <c r="DN549" s="64"/>
      <c r="DO549" s="64"/>
      <c r="DP549" s="64"/>
      <c r="DQ549" s="64"/>
      <c r="DR549" s="64"/>
      <c r="DS549" s="64"/>
    </row>
    <row r="550" spans="1:123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  <c r="AW550" s="64"/>
      <c r="AX550" s="64"/>
      <c r="AY550" s="64"/>
      <c r="AZ550" s="64"/>
      <c r="BA550" s="64"/>
      <c r="BB550" s="64"/>
      <c r="BC550" s="64"/>
      <c r="BD550" s="64"/>
      <c r="BE550" s="64"/>
      <c r="BF550" s="64"/>
      <c r="BG550" s="64"/>
      <c r="BH550" s="64"/>
      <c r="BI550" s="64"/>
      <c r="BJ550" s="64"/>
      <c r="BK550" s="64"/>
      <c r="BL550" s="64"/>
      <c r="BM550" s="64"/>
      <c r="BN550" s="64"/>
      <c r="BO550" s="64"/>
      <c r="BP550" s="64"/>
      <c r="BQ550" s="64"/>
      <c r="BR550" s="64"/>
      <c r="BS550" s="64"/>
      <c r="BT550" s="64"/>
      <c r="BU550" s="64"/>
      <c r="BV550" s="64"/>
      <c r="BW550" s="64"/>
      <c r="BX550" s="64"/>
      <c r="BY550" s="64"/>
      <c r="BZ550" s="64"/>
      <c r="CA550" s="64"/>
      <c r="CB550" s="64"/>
      <c r="CC550" s="64"/>
      <c r="CD550" s="64"/>
      <c r="CE550" s="64"/>
      <c r="CF550" s="64"/>
      <c r="CG550" s="64"/>
      <c r="CH550" s="64"/>
      <c r="CI550" s="64"/>
      <c r="CJ550" s="64"/>
      <c r="CK550" s="64"/>
      <c r="CL550" s="64"/>
      <c r="CM550" s="64"/>
      <c r="CN550" s="64"/>
      <c r="CO550" s="64"/>
      <c r="CP550" s="64"/>
      <c r="CQ550" s="64"/>
      <c r="CR550" s="64"/>
      <c r="CS550" s="64"/>
      <c r="CT550" s="64"/>
      <c r="CU550" s="64"/>
      <c r="CV550" s="64"/>
      <c r="CW550" s="64"/>
      <c r="CX550" s="64"/>
      <c r="CY550" s="64"/>
      <c r="CZ550" s="64"/>
      <c r="DA550" s="64"/>
      <c r="DB550" s="64"/>
      <c r="DC550" s="64"/>
      <c r="DD550" s="64"/>
      <c r="DE550" s="64"/>
      <c r="DF550" s="64"/>
      <c r="DG550" s="64"/>
      <c r="DH550" s="64"/>
      <c r="DI550" s="64"/>
      <c r="DJ550" s="64"/>
      <c r="DK550" s="64"/>
      <c r="DL550" s="64"/>
      <c r="DM550" s="64"/>
      <c r="DN550" s="64"/>
      <c r="DO550" s="64"/>
      <c r="DP550" s="64"/>
      <c r="DQ550" s="64"/>
      <c r="DR550" s="64"/>
      <c r="DS550" s="64"/>
    </row>
    <row r="551" spans="1:123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  <c r="AW551" s="64"/>
      <c r="AX551" s="64"/>
      <c r="AY551" s="64"/>
      <c r="AZ551" s="64"/>
      <c r="BA551" s="64"/>
      <c r="BB551" s="64"/>
      <c r="BC551" s="64"/>
      <c r="BD551" s="64"/>
      <c r="BE551" s="64"/>
      <c r="BF551" s="64"/>
      <c r="BG551" s="64"/>
      <c r="BH551" s="64"/>
      <c r="BI551" s="64"/>
      <c r="BJ551" s="64"/>
      <c r="BK551" s="64"/>
      <c r="BL551" s="64"/>
      <c r="BM551" s="64"/>
      <c r="BN551" s="64"/>
      <c r="BO551" s="64"/>
      <c r="BP551" s="64"/>
      <c r="BQ551" s="64"/>
      <c r="BR551" s="64"/>
      <c r="BS551" s="64"/>
      <c r="BT551" s="64"/>
      <c r="BU551" s="64"/>
      <c r="BV551" s="64"/>
      <c r="BW551" s="64"/>
      <c r="BX551" s="64"/>
      <c r="BY551" s="64"/>
      <c r="BZ551" s="64"/>
      <c r="CA551" s="64"/>
      <c r="CB551" s="64"/>
      <c r="CC551" s="64"/>
      <c r="CD551" s="64"/>
      <c r="CE551" s="64"/>
      <c r="CF551" s="64"/>
      <c r="CG551" s="64"/>
      <c r="CH551" s="64"/>
      <c r="CI551" s="64"/>
      <c r="CJ551" s="64"/>
      <c r="CK551" s="64"/>
      <c r="CL551" s="64"/>
      <c r="CM551" s="64"/>
      <c r="CN551" s="64"/>
      <c r="CO551" s="64"/>
      <c r="CP551" s="64"/>
      <c r="CQ551" s="64"/>
      <c r="CR551" s="64"/>
      <c r="CS551" s="64"/>
      <c r="CT551" s="64"/>
      <c r="CU551" s="64"/>
      <c r="CV551" s="64"/>
      <c r="CW551" s="64"/>
      <c r="CX551" s="64"/>
      <c r="CY551" s="64"/>
      <c r="CZ551" s="64"/>
      <c r="DA551" s="64"/>
      <c r="DB551" s="64"/>
      <c r="DC551" s="64"/>
      <c r="DD551" s="64"/>
      <c r="DE551" s="64"/>
      <c r="DF551" s="64"/>
      <c r="DG551" s="64"/>
      <c r="DH551" s="64"/>
      <c r="DI551" s="64"/>
      <c r="DJ551" s="64"/>
      <c r="DK551" s="64"/>
      <c r="DL551" s="64"/>
      <c r="DM551" s="64"/>
      <c r="DN551" s="64"/>
      <c r="DO551" s="64"/>
      <c r="DP551" s="64"/>
      <c r="DQ551" s="64"/>
      <c r="DR551" s="64"/>
      <c r="DS551" s="64"/>
    </row>
    <row r="552" spans="1:123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  <c r="AW552" s="64"/>
      <c r="AX552" s="64"/>
      <c r="AY552" s="64"/>
      <c r="AZ552" s="64"/>
      <c r="BA552" s="64"/>
      <c r="BB552" s="64"/>
      <c r="BC552" s="64"/>
      <c r="BD552" s="64"/>
      <c r="BE552" s="64"/>
      <c r="BF552" s="64"/>
      <c r="BG552" s="64"/>
      <c r="BH552" s="64"/>
      <c r="BI552" s="64"/>
      <c r="BJ552" s="64"/>
      <c r="BK552" s="64"/>
      <c r="BL552" s="64"/>
      <c r="BM552" s="64"/>
      <c r="BN552" s="64"/>
      <c r="BO552" s="64"/>
      <c r="BP552" s="64"/>
      <c r="BQ552" s="64"/>
      <c r="BR552" s="64"/>
      <c r="BS552" s="64"/>
      <c r="BT552" s="64"/>
      <c r="BU552" s="64"/>
      <c r="BV552" s="64"/>
      <c r="BW552" s="64"/>
      <c r="BX552" s="64"/>
      <c r="BY552" s="64"/>
      <c r="BZ552" s="64"/>
      <c r="CA552" s="64"/>
      <c r="CB552" s="64"/>
      <c r="CC552" s="64"/>
      <c r="CD552" s="64"/>
      <c r="CE552" s="64"/>
      <c r="CF552" s="64"/>
      <c r="CG552" s="64"/>
      <c r="CH552" s="64"/>
      <c r="CI552" s="64"/>
      <c r="CJ552" s="64"/>
      <c r="CK552" s="64"/>
      <c r="CL552" s="64"/>
      <c r="CM552" s="64"/>
      <c r="CN552" s="64"/>
      <c r="CO552" s="64"/>
      <c r="CP552" s="64"/>
      <c r="CQ552" s="64"/>
      <c r="CR552" s="64"/>
      <c r="CS552" s="64"/>
      <c r="CT552" s="64"/>
      <c r="CU552" s="64"/>
      <c r="CV552" s="64"/>
      <c r="CW552" s="64"/>
      <c r="CX552" s="64"/>
      <c r="CY552" s="64"/>
      <c r="CZ552" s="64"/>
      <c r="DA552" s="64"/>
      <c r="DB552" s="64"/>
      <c r="DC552" s="64"/>
      <c r="DD552" s="64"/>
      <c r="DE552" s="64"/>
      <c r="DF552" s="64"/>
      <c r="DG552" s="64"/>
      <c r="DH552" s="64"/>
      <c r="DI552" s="64"/>
      <c r="DJ552" s="64"/>
      <c r="DK552" s="64"/>
      <c r="DL552" s="64"/>
      <c r="DM552" s="64"/>
      <c r="DN552" s="64"/>
      <c r="DO552" s="64"/>
      <c r="DP552" s="64"/>
      <c r="DQ552" s="64"/>
      <c r="DR552" s="64"/>
      <c r="DS552" s="64"/>
    </row>
    <row r="553" spans="1:123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  <c r="AW553" s="64"/>
      <c r="AX553" s="64"/>
      <c r="AY553" s="64"/>
      <c r="AZ553" s="64"/>
      <c r="BA553" s="64"/>
      <c r="BB553" s="64"/>
      <c r="BC553" s="64"/>
      <c r="BD553" s="64"/>
      <c r="BE553" s="64"/>
      <c r="BF553" s="64"/>
      <c r="BG553" s="64"/>
      <c r="BH553" s="64"/>
      <c r="BI553" s="64"/>
      <c r="BJ553" s="64"/>
      <c r="BK553" s="64"/>
      <c r="BL553" s="64"/>
      <c r="BM553" s="64"/>
      <c r="BN553" s="64"/>
      <c r="BO553" s="64"/>
      <c r="BP553" s="64"/>
      <c r="BQ553" s="64"/>
      <c r="BR553" s="64"/>
      <c r="BS553" s="64"/>
      <c r="BT553" s="64"/>
      <c r="BU553" s="64"/>
      <c r="BV553" s="64"/>
      <c r="BW553" s="64"/>
      <c r="BX553" s="64"/>
      <c r="BY553" s="64"/>
      <c r="BZ553" s="64"/>
      <c r="CA553" s="64"/>
      <c r="CB553" s="64"/>
      <c r="CC553" s="64"/>
      <c r="CD553" s="64"/>
      <c r="CE553" s="64"/>
      <c r="CF553" s="64"/>
      <c r="CG553" s="64"/>
      <c r="CH553" s="64"/>
      <c r="CI553" s="64"/>
      <c r="CJ553" s="64"/>
      <c r="CK553" s="64"/>
      <c r="CL553" s="64"/>
      <c r="CM553" s="64"/>
      <c r="CN553" s="64"/>
      <c r="CO553" s="64"/>
      <c r="CP553" s="64"/>
      <c r="CQ553" s="64"/>
      <c r="CR553" s="64"/>
      <c r="CS553" s="64"/>
      <c r="CT553" s="64"/>
      <c r="CU553" s="64"/>
      <c r="CV553" s="64"/>
      <c r="CW553" s="64"/>
      <c r="CX553" s="64"/>
      <c r="CY553" s="64"/>
      <c r="CZ553" s="64"/>
      <c r="DA553" s="64"/>
      <c r="DB553" s="64"/>
      <c r="DC553" s="64"/>
      <c r="DD553" s="64"/>
      <c r="DE553" s="64"/>
      <c r="DF553" s="64"/>
      <c r="DG553" s="64"/>
      <c r="DH553" s="64"/>
      <c r="DI553" s="64"/>
      <c r="DJ553" s="64"/>
      <c r="DK553" s="64"/>
      <c r="DL553" s="64"/>
      <c r="DM553" s="64"/>
      <c r="DN553" s="64"/>
      <c r="DO553" s="64"/>
      <c r="DP553" s="64"/>
      <c r="DQ553" s="64"/>
      <c r="DR553" s="64"/>
      <c r="DS553" s="64"/>
    </row>
    <row r="554" spans="1:123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  <c r="AW554" s="64"/>
      <c r="AX554" s="64"/>
      <c r="AY554" s="64"/>
      <c r="AZ554" s="64"/>
      <c r="BA554" s="64"/>
      <c r="BB554" s="64"/>
      <c r="BC554" s="64"/>
      <c r="BD554" s="64"/>
      <c r="BE554" s="64"/>
      <c r="BF554" s="64"/>
      <c r="BG554" s="64"/>
      <c r="BH554" s="64"/>
      <c r="BI554" s="64"/>
      <c r="BJ554" s="64"/>
      <c r="BK554" s="64"/>
      <c r="BL554" s="64"/>
      <c r="BM554" s="64"/>
      <c r="BN554" s="64"/>
      <c r="BO554" s="64"/>
      <c r="BP554" s="64"/>
      <c r="BQ554" s="64"/>
      <c r="BR554" s="64"/>
      <c r="BS554" s="64"/>
      <c r="BT554" s="64"/>
      <c r="BU554" s="64"/>
      <c r="BV554" s="64"/>
      <c r="BW554" s="64"/>
      <c r="BX554" s="64"/>
      <c r="BY554" s="64"/>
      <c r="BZ554" s="64"/>
      <c r="CA554" s="64"/>
      <c r="CB554" s="64"/>
      <c r="CC554" s="64"/>
      <c r="CD554" s="64"/>
      <c r="CE554" s="64"/>
      <c r="CF554" s="64"/>
      <c r="CG554" s="64"/>
      <c r="CH554" s="64"/>
      <c r="CI554" s="64"/>
      <c r="CJ554" s="64"/>
      <c r="CK554" s="64"/>
      <c r="CL554" s="64"/>
      <c r="CM554" s="64"/>
      <c r="CN554" s="64"/>
      <c r="CO554" s="64"/>
      <c r="CP554" s="64"/>
      <c r="CQ554" s="64"/>
      <c r="CR554" s="64"/>
      <c r="CS554" s="64"/>
      <c r="CT554" s="64"/>
      <c r="CU554" s="64"/>
      <c r="CV554" s="64"/>
      <c r="CW554" s="64"/>
      <c r="CX554" s="64"/>
      <c r="CY554" s="64"/>
      <c r="CZ554" s="64"/>
      <c r="DA554" s="64"/>
      <c r="DB554" s="64"/>
      <c r="DC554" s="64"/>
      <c r="DD554" s="64"/>
      <c r="DE554" s="64"/>
      <c r="DF554" s="64"/>
      <c r="DG554" s="64"/>
      <c r="DH554" s="64"/>
      <c r="DI554" s="64"/>
      <c r="DJ554" s="64"/>
      <c r="DK554" s="64"/>
      <c r="DL554" s="64"/>
      <c r="DM554" s="64"/>
      <c r="DN554" s="64"/>
      <c r="DO554" s="64"/>
      <c r="DP554" s="64"/>
      <c r="DQ554" s="64"/>
      <c r="DR554" s="64"/>
      <c r="DS554" s="64"/>
    </row>
    <row r="555" spans="1:123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  <c r="AW555" s="64"/>
      <c r="AX555" s="64"/>
      <c r="AY555" s="64"/>
      <c r="AZ555" s="64"/>
      <c r="BA555" s="64"/>
      <c r="BB555" s="64"/>
      <c r="BC555" s="64"/>
      <c r="BD555" s="64"/>
      <c r="BE555" s="64"/>
      <c r="BF555" s="64"/>
      <c r="BG555" s="64"/>
      <c r="BH555" s="64"/>
      <c r="BI555" s="64"/>
      <c r="BJ555" s="64"/>
      <c r="BK555" s="64"/>
      <c r="BL555" s="64"/>
      <c r="BM555" s="64"/>
      <c r="BN555" s="64"/>
      <c r="BO555" s="64"/>
      <c r="BP555" s="64"/>
      <c r="BQ555" s="64"/>
      <c r="BR555" s="64"/>
      <c r="BS555" s="64"/>
      <c r="BT555" s="64"/>
      <c r="BU555" s="64"/>
      <c r="BV555" s="64"/>
      <c r="BW555" s="64"/>
      <c r="BX555" s="64"/>
      <c r="BY555" s="64"/>
      <c r="BZ555" s="64"/>
      <c r="CA555" s="64"/>
      <c r="CB555" s="64"/>
      <c r="CC555" s="64"/>
      <c r="CD555" s="64"/>
      <c r="CE555" s="64"/>
      <c r="CF555" s="64"/>
      <c r="CG555" s="64"/>
      <c r="CH555" s="64"/>
      <c r="CI555" s="64"/>
      <c r="CJ555" s="64"/>
      <c r="CK555" s="64"/>
      <c r="CL555" s="64"/>
      <c r="CM555" s="64"/>
      <c r="CN555" s="64"/>
      <c r="CO555" s="64"/>
      <c r="CP555" s="64"/>
      <c r="CQ555" s="64"/>
      <c r="CR555" s="64"/>
      <c r="CS555" s="64"/>
      <c r="CT555" s="64"/>
      <c r="CU555" s="64"/>
      <c r="CV555" s="64"/>
      <c r="CW555" s="64"/>
      <c r="CX555" s="64"/>
      <c r="CY555" s="64"/>
      <c r="CZ555" s="64"/>
      <c r="DA555" s="64"/>
      <c r="DB555" s="64"/>
      <c r="DC555" s="64"/>
      <c r="DD555" s="64"/>
      <c r="DE555" s="64"/>
      <c r="DF555" s="64"/>
      <c r="DG555" s="64"/>
      <c r="DH555" s="64"/>
      <c r="DI555" s="64"/>
      <c r="DJ555" s="64"/>
      <c r="DK555" s="64"/>
      <c r="DL555" s="64"/>
      <c r="DM555" s="64"/>
      <c r="DN555" s="64"/>
      <c r="DO555" s="64"/>
      <c r="DP555" s="64"/>
      <c r="DQ555" s="64"/>
      <c r="DR555" s="64"/>
      <c r="DS555" s="64"/>
    </row>
    <row r="556" spans="1:123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  <c r="AW556" s="64"/>
      <c r="AX556" s="64"/>
      <c r="AY556" s="64"/>
      <c r="AZ556" s="64"/>
      <c r="BA556" s="64"/>
      <c r="BB556" s="64"/>
      <c r="BC556" s="64"/>
      <c r="BD556" s="64"/>
      <c r="BE556" s="64"/>
      <c r="BF556" s="64"/>
      <c r="BG556" s="64"/>
      <c r="BH556" s="64"/>
      <c r="BI556" s="64"/>
      <c r="BJ556" s="64"/>
      <c r="BK556" s="64"/>
      <c r="BL556" s="64"/>
      <c r="BM556" s="64"/>
      <c r="BN556" s="64"/>
      <c r="BO556" s="64"/>
      <c r="BP556" s="64"/>
      <c r="BQ556" s="64"/>
      <c r="BR556" s="64"/>
      <c r="BS556" s="64"/>
      <c r="BT556" s="64"/>
      <c r="BU556" s="64"/>
      <c r="BV556" s="64"/>
      <c r="BW556" s="64"/>
      <c r="BX556" s="64"/>
      <c r="BY556" s="64"/>
      <c r="BZ556" s="64"/>
      <c r="CA556" s="64"/>
      <c r="CB556" s="64"/>
      <c r="CC556" s="64"/>
      <c r="CD556" s="64"/>
      <c r="CE556" s="64"/>
      <c r="CF556" s="64"/>
      <c r="CG556" s="64"/>
      <c r="CH556" s="64"/>
      <c r="CI556" s="64"/>
      <c r="CJ556" s="64"/>
      <c r="CK556" s="64"/>
      <c r="CL556" s="64"/>
      <c r="CM556" s="64"/>
      <c r="CN556" s="64"/>
      <c r="CO556" s="64"/>
      <c r="CP556" s="64"/>
      <c r="CQ556" s="64"/>
      <c r="CR556" s="64"/>
      <c r="CS556" s="64"/>
      <c r="CT556" s="64"/>
      <c r="CU556" s="64"/>
      <c r="CV556" s="64"/>
      <c r="CW556" s="64"/>
      <c r="CX556" s="64"/>
      <c r="CY556" s="64"/>
      <c r="CZ556" s="64"/>
      <c r="DA556" s="64"/>
      <c r="DB556" s="64"/>
      <c r="DC556" s="64"/>
      <c r="DD556" s="64"/>
      <c r="DE556" s="64"/>
      <c r="DF556" s="64"/>
      <c r="DG556" s="64"/>
      <c r="DH556" s="64"/>
      <c r="DI556" s="64"/>
      <c r="DJ556" s="64"/>
      <c r="DK556" s="64"/>
      <c r="DL556" s="64"/>
      <c r="DM556" s="64"/>
      <c r="DN556" s="64"/>
      <c r="DO556" s="64"/>
      <c r="DP556" s="64"/>
      <c r="DQ556" s="64"/>
      <c r="DR556" s="64"/>
      <c r="DS556" s="64"/>
    </row>
    <row r="557" spans="1:123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  <c r="AW557" s="64"/>
      <c r="AX557" s="64"/>
      <c r="AY557" s="64"/>
      <c r="AZ557" s="64"/>
      <c r="BA557" s="64"/>
      <c r="BB557" s="64"/>
      <c r="BC557" s="64"/>
      <c r="BD557" s="64"/>
      <c r="BE557" s="64"/>
      <c r="BF557" s="64"/>
      <c r="BG557" s="64"/>
      <c r="BH557" s="64"/>
      <c r="BI557" s="64"/>
      <c r="BJ557" s="64"/>
      <c r="BK557" s="64"/>
      <c r="BL557" s="64"/>
      <c r="BM557" s="64"/>
      <c r="BN557" s="64"/>
      <c r="BO557" s="64"/>
      <c r="BP557" s="64"/>
      <c r="BQ557" s="64"/>
      <c r="BR557" s="64"/>
      <c r="BS557" s="64"/>
      <c r="BT557" s="64"/>
      <c r="BU557" s="64"/>
      <c r="BV557" s="64"/>
      <c r="BW557" s="64"/>
      <c r="BX557" s="64"/>
      <c r="BY557" s="64"/>
      <c r="BZ557" s="64"/>
      <c r="CA557" s="64"/>
      <c r="CB557" s="64"/>
      <c r="CC557" s="64"/>
      <c r="CD557" s="64"/>
      <c r="CE557" s="64"/>
      <c r="CF557" s="64"/>
      <c r="CG557" s="64"/>
      <c r="CH557" s="64"/>
      <c r="CI557" s="64"/>
      <c r="CJ557" s="64"/>
      <c r="CK557" s="64"/>
      <c r="CL557" s="64"/>
      <c r="CM557" s="64"/>
      <c r="CN557" s="64"/>
      <c r="CO557" s="64"/>
      <c r="CP557" s="64"/>
      <c r="CQ557" s="64"/>
      <c r="CR557" s="64"/>
      <c r="CS557" s="64"/>
      <c r="CT557" s="64"/>
      <c r="CU557" s="64"/>
      <c r="CV557" s="64"/>
      <c r="CW557" s="64"/>
      <c r="CX557" s="64"/>
      <c r="CY557" s="64"/>
      <c r="CZ557" s="64"/>
      <c r="DA557" s="64"/>
      <c r="DB557" s="64"/>
      <c r="DC557" s="64"/>
      <c r="DD557" s="64"/>
      <c r="DE557" s="64"/>
      <c r="DF557" s="64"/>
      <c r="DG557" s="64"/>
      <c r="DH557" s="64"/>
      <c r="DI557" s="64"/>
      <c r="DJ557" s="64"/>
      <c r="DK557" s="64"/>
      <c r="DL557" s="64"/>
      <c r="DM557" s="64"/>
      <c r="DN557" s="64"/>
      <c r="DO557" s="64"/>
      <c r="DP557" s="64"/>
      <c r="DQ557" s="64"/>
      <c r="DR557" s="64"/>
      <c r="DS557" s="64"/>
    </row>
    <row r="558" spans="1:123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  <c r="AW558" s="64"/>
      <c r="AX558" s="64"/>
      <c r="AY558" s="64"/>
      <c r="AZ558" s="64"/>
      <c r="BA558" s="64"/>
      <c r="BB558" s="64"/>
      <c r="BC558" s="64"/>
      <c r="BD558" s="64"/>
      <c r="BE558" s="64"/>
      <c r="BF558" s="64"/>
      <c r="BG558" s="64"/>
      <c r="BH558" s="64"/>
      <c r="BI558" s="64"/>
      <c r="BJ558" s="64"/>
      <c r="BK558" s="64"/>
      <c r="BL558" s="64"/>
      <c r="BM558" s="64"/>
      <c r="BN558" s="64"/>
      <c r="BO558" s="64"/>
      <c r="BP558" s="64"/>
      <c r="BQ558" s="64"/>
      <c r="BR558" s="64"/>
      <c r="BS558" s="64"/>
      <c r="BT558" s="64"/>
      <c r="BU558" s="64"/>
      <c r="BV558" s="64"/>
      <c r="BW558" s="64"/>
      <c r="BX558" s="64"/>
      <c r="BY558" s="64"/>
      <c r="BZ558" s="64"/>
      <c r="CA558" s="64"/>
      <c r="CB558" s="64"/>
      <c r="CC558" s="64"/>
      <c r="CD558" s="64"/>
      <c r="CE558" s="64"/>
      <c r="CF558" s="64"/>
      <c r="CG558" s="64"/>
      <c r="CH558" s="64"/>
      <c r="CI558" s="64"/>
      <c r="CJ558" s="64"/>
      <c r="CK558" s="64"/>
      <c r="CL558" s="64"/>
      <c r="CM558" s="64"/>
      <c r="CN558" s="64"/>
      <c r="CO558" s="64"/>
      <c r="CP558" s="64"/>
      <c r="CQ558" s="64"/>
      <c r="CR558" s="64"/>
      <c r="CS558" s="64"/>
      <c r="CT558" s="64"/>
      <c r="CU558" s="64"/>
      <c r="CV558" s="64"/>
      <c r="CW558" s="64"/>
      <c r="CX558" s="64"/>
      <c r="CY558" s="64"/>
      <c r="CZ558" s="64"/>
      <c r="DA558" s="64"/>
      <c r="DB558" s="64"/>
      <c r="DC558" s="64"/>
      <c r="DD558" s="64"/>
      <c r="DE558" s="64"/>
      <c r="DF558" s="64"/>
      <c r="DG558" s="64"/>
      <c r="DH558" s="64"/>
      <c r="DI558" s="64"/>
      <c r="DJ558" s="64"/>
      <c r="DK558" s="64"/>
      <c r="DL558" s="64"/>
      <c r="DM558" s="64"/>
      <c r="DN558" s="64"/>
      <c r="DO558" s="64"/>
      <c r="DP558" s="64"/>
      <c r="DQ558" s="64"/>
      <c r="DR558" s="64"/>
      <c r="DS558" s="64"/>
    </row>
    <row r="559" spans="1:123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  <c r="AW559" s="64"/>
      <c r="AX559" s="64"/>
      <c r="AY559" s="64"/>
      <c r="AZ559" s="64"/>
      <c r="BA559" s="64"/>
      <c r="BB559" s="64"/>
      <c r="BC559" s="64"/>
      <c r="BD559" s="64"/>
      <c r="BE559" s="64"/>
      <c r="BF559" s="64"/>
      <c r="BG559" s="64"/>
      <c r="BH559" s="64"/>
      <c r="BI559" s="64"/>
      <c r="BJ559" s="64"/>
      <c r="BK559" s="64"/>
      <c r="BL559" s="64"/>
      <c r="BM559" s="64"/>
      <c r="BN559" s="64"/>
      <c r="BO559" s="64"/>
      <c r="BP559" s="64"/>
      <c r="BQ559" s="64"/>
      <c r="BR559" s="64"/>
      <c r="BS559" s="64"/>
      <c r="BT559" s="64"/>
      <c r="BU559" s="64"/>
      <c r="BV559" s="64"/>
      <c r="BW559" s="64"/>
      <c r="BX559" s="64"/>
      <c r="BY559" s="64"/>
      <c r="BZ559" s="64"/>
      <c r="CA559" s="64"/>
      <c r="CB559" s="64"/>
      <c r="CC559" s="64"/>
      <c r="CD559" s="64"/>
      <c r="CE559" s="64"/>
      <c r="CF559" s="64"/>
      <c r="CG559" s="64"/>
      <c r="CH559" s="64"/>
      <c r="CI559" s="64"/>
      <c r="CJ559" s="64"/>
      <c r="CK559" s="64"/>
      <c r="CL559" s="64"/>
      <c r="CM559" s="64"/>
      <c r="CN559" s="64"/>
      <c r="CO559" s="64"/>
      <c r="CP559" s="64"/>
      <c r="CQ559" s="64"/>
      <c r="CR559" s="64"/>
      <c r="CS559" s="64"/>
      <c r="CT559" s="64"/>
      <c r="CU559" s="64"/>
      <c r="CV559" s="64"/>
      <c r="CW559" s="64"/>
      <c r="CX559" s="64"/>
      <c r="CY559" s="64"/>
      <c r="CZ559" s="64"/>
      <c r="DA559" s="64"/>
      <c r="DB559" s="64"/>
      <c r="DC559" s="64"/>
      <c r="DD559" s="64"/>
      <c r="DE559" s="64"/>
      <c r="DF559" s="64"/>
      <c r="DG559" s="64"/>
      <c r="DH559" s="64"/>
      <c r="DI559" s="64"/>
      <c r="DJ559" s="64"/>
      <c r="DK559" s="64"/>
      <c r="DL559" s="64"/>
      <c r="DM559" s="64"/>
      <c r="DN559" s="64"/>
      <c r="DO559" s="64"/>
      <c r="DP559" s="64"/>
      <c r="DQ559" s="64"/>
      <c r="DR559" s="64"/>
      <c r="DS559" s="64"/>
    </row>
    <row r="560" spans="1:123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  <c r="AW560" s="64"/>
      <c r="AX560" s="64"/>
      <c r="AY560" s="64"/>
      <c r="AZ560" s="64"/>
      <c r="BA560" s="64"/>
      <c r="BB560" s="64"/>
      <c r="BC560" s="64"/>
      <c r="BD560" s="64"/>
      <c r="BE560" s="64"/>
      <c r="BF560" s="64"/>
      <c r="BG560" s="64"/>
      <c r="BH560" s="64"/>
      <c r="BI560" s="64"/>
      <c r="BJ560" s="64"/>
      <c r="BK560" s="64"/>
      <c r="BL560" s="64"/>
      <c r="BM560" s="64"/>
      <c r="BN560" s="64"/>
      <c r="BO560" s="64"/>
      <c r="BP560" s="64"/>
      <c r="BQ560" s="64"/>
      <c r="BR560" s="64"/>
      <c r="BS560" s="64"/>
      <c r="BT560" s="64"/>
      <c r="BU560" s="64"/>
      <c r="BV560" s="64"/>
      <c r="BW560" s="64"/>
      <c r="BX560" s="64"/>
      <c r="BY560" s="64"/>
      <c r="BZ560" s="64"/>
      <c r="CA560" s="64"/>
      <c r="CB560" s="64"/>
      <c r="CC560" s="64"/>
      <c r="CD560" s="64"/>
      <c r="CE560" s="64"/>
      <c r="CF560" s="64"/>
      <c r="CG560" s="64"/>
      <c r="CH560" s="64"/>
      <c r="CI560" s="64"/>
      <c r="CJ560" s="64"/>
      <c r="CK560" s="64"/>
      <c r="CL560" s="64"/>
      <c r="CM560" s="64"/>
      <c r="CN560" s="64"/>
      <c r="CO560" s="64"/>
      <c r="CP560" s="64"/>
      <c r="CQ560" s="64"/>
      <c r="CR560" s="64"/>
      <c r="CS560" s="64"/>
      <c r="CT560" s="64"/>
      <c r="CU560" s="64"/>
      <c r="CV560" s="64"/>
      <c r="CW560" s="64"/>
      <c r="CX560" s="64"/>
      <c r="CY560" s="64"/>
      <c r="CZ560" s="64"/>
      <c r="DA560" s="64"/>
      <c r="DB560" s="64"/>
      <c r="DC560" s="64"/>
      <c r="DD560" s="64"/>
      <c r="DE560" s="64"/>
      <c r="DF560" s="64"/>
      <c r="DG560" s="64"/>
      <c r="DH560" s="64"/>
      <c r="DI560" s="64"/>
      <c r="DJ560" s="64"/>
      <c r="DK560" s="64"/>
      <c r="DL560" s="64"/>
      <c r="DM560" s="64"/>
      <c r="DN560" s="64"/>
      <c r="DO560" s="64"/>
      <c r="DP560" s="64"/>
      <c r="DQ560" s="64"/>
      <c r="DR560" s="64"/>
      <c r="DS560" s="64"/>
    </row>
    <row r="561" spans="1:123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  <c r="BB561" s="64"/>
      <c r="BC561" s="64"/>
      <c r="BD561" s="64"/>
      <c r="BE561" s="64"/>
      <c r="BF561" s="64"/>
      <c r="BG561" s="64"/>
      <c r="BH561" s="64"/>
      <c r="BI561" s="64"/>
      <c r="BJ561" s="64"/>
      <c r="BK561" s="64"/>
      <c r="BL561" s="64"/>
      <c r="BM561" s="64"/>
      <c r="BN561" s="64"/>
      <c r="BO561" s="64"/>
      <c r="BP561" s="64"/>
      <c r="BQ561" s="64"/>
      <c r="BR561" s="64"/>
      <c r="BS561" s="64"/>
      <c r="BT561" s="64"/>
      <c r="BU561" s="64"/>
      <c r="BV561" s="64"/>
      <c r="BW561" s="64"/>
      <c r="BX561" s="64"/>
      <c r="BY561" s="64"/>
      <c r="BZ561" s="64"/>
      <c r="CA561" s="64"/>
      <c r="CB561" s="64"/>
      <c r="CC561" s="64"/>
      <c r="CD561" s="64"/>
      <c r="CE561" s="64"/>
      <c r="CF561" s="64"/>
      <c r="CG561" s="64"/>
      <c r="CH561" s="64"/>
      <c r="CI561" s="64"/>
      <c r="CJ561" s="64"/>
      <c r="CK561" s="64"/>
      <c r="CL561" s="64"/>
      <c r="CM561" s="64"/>
      <c r="CN561" s="64"/>
      <c r="CO561" s="64"/>
      <c r="CP561" s="64"/>
      <c r="CQ561" s="64"/>
      <c r="CR561" s="64"/>
      <c r="CS561" s="64"/>
      <c r="CT561" s="64"/>
      <c r="CU561" s="64"/>
      <c r="CV561" s="64"/>
      <c r="CW561" s="64"/>
      <c r="CX561" s="64"/>
      <c r="CY561" s="64"/>
      <c r="CZ561" s="64"/>
      <c r="DA561" s="64"/>
      <c r="DB561" s="64"/>
      <c r="DC561" s="64"/>
      <c r="DD561" s="64"/>
      <c r="DE561" s="64"/>
      <c r="DF561" s="64"/>
      <c r="DG561" s="64"/>
      <c r="DH561" s="64"/>
      <c r="DI561" s="64"/>
      <c r="DJ561" s="64"/>
      <c r="DK561" s="64"/>
      <c r="DL561" s="64"/>
      <c r="DM561" s="64"/>
      <c r="DN561" s="64"/>
      <c r="DO561" s="64"/>
      <c r="DP561" s="64"/>
      <c r="DQ561" s="64"/>
      <c r="DR561" s="64"/>
      <c r="DS561" s="64"/>
    </row>
    <row r="562" spans="1:123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  <c r="BC562" s="64"/>
      <c r="BD562" s="64"/>
      <c r="BE562" s="64"/>
      <c r="BF562" s="64"/>
      <c r="BG562" s="64"/>
      <c r="BH562" s="64"/>
      <c r="BI562" s="64"/>
      <c r="BJ562" s="64"/>
      <c r="BK562" s="64"/>
      <c r="BL562" s="64"/>
      <c r="BM562" s="64"/>
      <c r="BN562" s="64"/>
      <c r="BO562" s="64"/>
      <c r="BP562" s="64"/>
      <c r="BQ562" s="64"/>
      <c r="BR562" s="64"/>
      <c r="BS562" s="64"/>
      <c r="BT562" s="64"/>
      <c r="BU562" s="64"/>
      <c r="BV562" s="64"/>
      <c r="BW562" s="64"/>
      <c r="BX562" s="64"/>
      <c r="BY562" s="64"/>
      <c r="BZ562" s="64"/>
      <c r="CA562" s="64"/>
      <c r="CB562" s="64"/>
      <c r="CC562" s="64"/>
      <c r="CD562" s="64"/>
      <c r="CE562" s="64"/>
      <c r="CF562" s="64"/>
      <c r="CG562" s="64"/>
      <c r="CH562" s="64"/>
      <c r="CI562" s="64"/>
      <c r="CJ562" s="64"/>
      <c r="CK562" s="64"/>
      <c r="CL562" s="64"/>
      <c r="CM562" s="64"/>
      <c r="CN562" s="64"/>
      <c r="CO562" s="64"/>
      <c r="CP562" s="64"/>
      <c r="CQ562" s="64"/>
      <c r="CR562" s="64"/>
      <c r="CS562" s="64"/>
      <c r="CT562" s="64"/>
      <c r="CU562" s="64"/>
      <c r="CV562" s="64"/>
      <c r="CW562" s="64"/>
      <c r="CX562" s="64"/>
      <c r="CY562" s="64"/>
      <c r="CZ562" s="64"/>
      <c r="DA562" s="64"/>
      <c r="DB562" s="64"/>
      <c r="DC562" s="64"/>
      <c r="DD562" s="64"/>
      <c r="DE562" s="64"/>
      <c r="DF562" s="64"/>
      <c r="DG562" s="64"/>
      <c r="DH562" s="64"/>
      <c r="DI562" s="64"/>
      <c r="DJ562" s="64"/>
      <c r="DK562" s="64"/>
      <c r="DL562" s="64"/>
      <c r="DM562" s="64"/>
      <c r="DN562" s="64"/>
      <c r="DO562" s="64"/>
      <c r="DP562" s="64"/>
      <c r="DQ562" s="64"/>
      <c r="DR562" s="64"/>
      <c r="DS562" s="64"/>
    </row>
    <row r="563" spans="1:123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  <c r="AW563" s="64"/>
      <c r="AX563" s="64"/>
      <c r="AY563" s="64"/>
      <c r="AZ563" s="64"/>
      <c r="BA563" s="64"/>
      <c r="BB563" s="64"/>
      <c r="BC563" s="64"/>
      <c r="BD563" s="64"/>
      <c r="BE563" s="64"/>
      <c r="BF563" s="64"/>
      <c r="BG563" s="64"/>
      <c r="BH563" s="64"/>
      <c r="BI563" s="64"/>
      <c r="BJ563" s="64"/>
      <c r="BK563" s="64"/>
      <c r="BL563" s="64"/>
      <c r="BM563" s="64"/>
      <c r="BN563" s="64"/>
      <c r="BO563" s="64"/>
      <c r="BP563" s="64"/>
      <c r="BQ563" s="64"/>
      <c r="BR563" s="64"/>
      <c r="BS563" s="64"/>
      <c r="BT563" s="64"/>
      <c r="BU563" s="64"/>
      <c r="BV563" s="64"/>
      <c r="BW563" s="64"/>
      <c r="BX563" s="64"/>
      <c r="BY563" s="64"/>
      <c r="BZ563" s="64"/>
      <c r="CA563" s="64"/>
      <c r="CB563" s="64"/>
      <c r="CC563" s="64"/>
      <c r="CD563" s="64"/>
      <c r="CE563" s="64"/>
      <c r="CF563" s="64"/>
      <c r="CG563" s="64"/>
      <c r="CH563" s="64"/>
      <c r="CI563" s="64"/>
      <c r="CJ563" s="64"/>
      <c r="CK563" s="64"/>
      <c r="CL563" s="64"/>
      <c r="CM563" s="64"/>
      <c r="CN563" s="64"/>
      <c r="CO563" s="64"/>
      <c r="CP563" s="64"/>
      <c r="CQ563" s="64"/>
      <c r="CR563" s="64"/>
      <c r="CS563" s="64"/>
      <c r="CT563" s="64"/>
      <c r="CU563" s="64"/>
      <c r="CV563" s="64"/>
      <c r="CW563" s="64"/>
      <c r="CX563" s="64"/>
      <c r="CY563" s="64"/>
      <c r="CZ563" s="64"/>
      <c r="DA563" s="64"/>
      <c r="DB563" s="64"/>
      <c r="DC563" s="64"/>
      <c r="DD563" s="64"/>
      <c r="DE563" s="64"/>
      <c r="DF563" s="64"/>
      <c r="DG563" s="64"/>
      <c r="DH563" s="64"/>
      <c r="DI563" s="64"/>
      <c r="DJ563" s="64"/>
      <c r="DK563" s="64"/>
      <c r="DL563" s="64"/>
      <c r="DM563" s="64"/>
      <c r="DN563" s="64"/>
      <c r="DO563" s="64"/>
      <c r="DP563" s="64"/>
      <c r="DQ563" s="64"/>
      <c r="DR563" s="64"/>
      <c r="DS563" s="64"/>
    </row>
    <row r="564" spans="1:123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  <c r="AW564" s="64"/>
      <c r="AX564" s="64"/>
      <c r="AY564" s="64"/>
      <c r="AZ564" s="64"/>
      <c r="BA564" s="64"/>
      <c r="BB564" s="64"/>
      <c r="BC564" s="64"/>
      <c r="BD564" s="64"/>
      <c r="BE564" s="64"/>
      <c r="BF564" s="64"/>
      <c r="BG564" s="64"/>
      <c r="BH564" s="64"/>
      <c r="BI564" s="64"/>
      <c r="BJ564" s="64"/>
      <c r="BK564" s="64"/>
      <c r="BL564" s="64"/>
      <c r="BM564" s="64"/>
      <c r="BN564" s="64"/>
      <c r="BO564" s="64"/>
      <c r="BP564" s="64"/>
      <c r="BQ564" s="64"/>
      <c r="BR564" s="64"/>
      <c r="BS564" s="64"/>
      <c r="BT564" s="64"/>
      <c r="BU564" s="64"/>
      <c r="BV564" s="64"/>
      <c r="BW564" s="64"/>
      <c r="BX564" s="64"/>
      <c r="BY564" s="64"/>
      <c r="BZ564" s="64"/>
      <c r="CA564" s="64"/>
      <c r="CB564" s="64"/>
      <c r="CC564" s="64"/>
      <c r="CD564" s="64"/>
      <c r="CE564" s="64"/>
      <c r="CF564" s="64"/>
      <c r="CG564" s="64"/>
      <c r="CH564" s="64"/>
      <c r="CI564" s="64"/>
      <c r="CJ564" s="64"/>
      <c r="CK564" s="64"/>
      <c r="CL564" s="64"/>
      <c r="CM564" s="64"/>
      <c r="CN564" s="64"/>
      <c r="CO564" s="64"/>
      <c r="CP564" s="64"/>
      <c r="CQ564" s="64"/>
      <c r="CR564" s="64"/>
      <c r="CS564" s="64"/>
      <c r="CT564" s="64"/>
      <c r="CU564" s="64"/>
      <c r="CV564" s="64"/>
      <c r="CW564" s="64"/>
      <c r="CX564" s="64"/>
      <c r="CY564" s="64"/>
      <c r="CZ564" s="64"/>
      <c r="DA564" s="64"/>
      <c r="DB564" s="64"/>
      <c r="DC564" s="64"/>
      <c r="DD564" s="64"/>
      <c r="DE564" s="64"/>
      <c r="DF564" s="64"/>
      <c r="DG564" s="64"/>
      <c r="DH564" s="64"/>
      <c r="DI564" s="64"/>
      <c r="DJ564" s="64"/>
      <c r="DK564" s="64"/>
      <c r="DL564" s="64"/>
      <c r="DM564" s="64"/>
      <c r="DN564" s="64"/>
      <c r="DO564" s="64"/>
      <c r="DP564" s="64"/>
      <c r="DQ564" s="64"/>
      <c r="DR564" s="64"/>
      <c r="DS564" s="64"/>
    </row>
    <row r="565" spans="1:123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  <c r="AW565" s="64"/>
      <c r="AX565" s="64"/>
      <c r="AY565" s="64"/>
      <c r="AZ565" s="64"/>
      <c r="BA565" s="64"/>
      <c r="BB565" s="64"/>
      <c r="BC565" s="64"/>
      <c r="BD565" s="64"/>
      <c r="BE565" s="64"/>
      <c r="BF565" s="64"/>
      <c r="BG565" s="64"/>
      <c r="BH565" s="64"/>
      <c r="BI565" s="64"/>
      <c r="BJ565" s="64"/>
      <c r="BK565" s="64"/>
      <c r="BL565" s="64"/>
      <c r="BM565" s="64"/>
      <c r="BN565" s="64"/>
      <c r="BO565" s="64"/>
      <c r="BP565" s="64"/>
      <c r="BQ565" s="64"/>
      <c r="BR565" s="64"/>
      <c r="BS565" s="64"/>
      <c r="BT565" s="64"/>
      <c r="BU565" s="64"/>
      <c r="BV565" s="64"/>
      <c r="BW565" s="64"/>
      <c r="BX565" s="64"/>
      <c r="BY565" s="64"/>
      <c r="BZ565" s="64"/>
      <c r="CA565" s="64"/>
      <c r="CB565" s="64"/>
      <c r="CC565" s="64"/>
      <c r="CD565" s="64"/>
      <c r="CE565" s="64"/>
      <c r="CF565" s="64"/>
      <c r="CG565" s="64"/>
      <c r="CH565" s="64"/>
      <c r="CI565" s="64"/>
      <c r="CJ565" s="64"/>
      <c r="CK565" s="64"/>
      <c r="CL565" s="64"/>
      <c r="CM565" s="64"/>
      <c r="CN565" s="64"/>
      <c r="CO565" s="64"/>
      <c r="CP565" s="64"/>
      <c r="CQ565" s="64"/>
      <c r="CR565" s="64"/>
      <c r="CS565" s="64"/>
      <c r="CT565" s="64"/>
      <c r="CU565" s="64"/>
      <c r="CV565" s="64"/>
      <c r="CW565" s="64"/>
      <c r="CX565" s="64"/>
      <c r="CY565" s="64"/>
      <c r="CZ565" s="64"/>
      <c r="DA565" s="64"/>
      <c r="DB565" s="64"/>
      <c r="DC565" s="64"/>
      <c r="DD565" s="64"/>
      <c r="DE565" s="64"/>
      <c r="DF565" s="64"/>
      <c r="DG565" s="64"/>
      <c r="DH565" s="64"/>
      <c r="DI565" s="64"/>
      <c r="DJ565" s="64"/>
      <c r="DK565" s="64"/>
      <c r="DL565" s="64"/>
      <c r="DM565" s="64"/>
      <c r="DN565" s="64"/>
      <c r="DO565" s="64"/>
      <c r="DP565" s="64"/>
      <c r="DQ565" s="64"/>
      <c r="DR565" s="64"/>
      <c r="DS565" s="64"/>
    </row>
    <row r="566" spans="1:123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  <c r="AW566" s="64"/>
      <c r="AX566" s="64"/>
      <c r="AY566" s="64"/>
      <c r="AZ566" s="64"/>
      <c r="BA566" s="64"/>
      <c r="BB566" s="64"/>
      <c r="BC566" s="64"/>
      <c r="BD566" s="64"/>
      <c r="BE566" s="64"/>
      <c r="BF566" s="64"/>
      <c r="BG566" s="64"/>
      <c r="BH566" s="64"/>
      <c r="BI566" s="64"/>
      <c r="BJ566" s="64"/>
      <c r="BK566" s="64"/>
      <c r="BL566" s="64"/>
      <c r="BM566" s="64"/>
      <c r="BN566" s="64"/>
      <c r="BO566" s="64"/>
      <c r="BP566" s="64"/>
      <c r="BQ566" s="64"/>
      <c r="BR566" s="64"/>
      <c r="BS566" s="64"/>
      <c r="BT566" s="64"/>
      <c r="BU566" s="64"/>
      <c r="BV566" s="64"/>
      <c r="BW566" s="64"/>
      <c r="BX566" s="64"/>
      <c r="BY566" s="64"/>
      <c r="BZ566" s="64"/>
      <c r="CA566" s="64"/>
      <c r="CB566" s="64"/>
      <c r="CC566" s="64"/>
      <c r="CD566" s="64"/>
      <c r="CE566" s="64"/>
      <c r="CF566" s="64"/>
      <c r="CG566" s="64"/>
      <c r="CH566" s="64"/>
      <c r="CI566" s="64"/>
      <c r="CJ566" s="64"/>
      <c r="CK566" s="64"/>
      <c r="CL566" s="64"/>
      <c r="CM566" s="64"/>
      <c r="CN566" s="64"/>
      <c r="CO566" s="64"/>
      <c r="CP566" s="64"/>
      <c r="CQ566" s="64"/>
      <c r="CR566" s="64"/>
      <c r="CS566" s="64"/>
      <c r="CT566" s="64"/>
      <c r="CU566" s="64"/>
      <c r="CV566" s="64"/>
      <c r="CW566" s="64"/>
      <c r="CX566" s="64"/>
      <c r="CY566" s="64"/>
      <c r="CZ566" s="64"/>
      <c r="DA566" s="64"/>
      <c r="DB566" s="64"/>
      <c r="DC566" s="64"/>
      <c r="DD566" s="64"/>
      <c r="DE566" s="64"/>
      <c r="DF566" s="64"/>
      <c r="DG566" s="64"/>
      <c r="DH566" s="64"/>
      <c r="DI566" s="64"/>
      <c r="DJ566" s="64"/>
      <c r="DK566" s="64"/>
      <c r="DL566" s="64"/>
      <c r="DM566" s="64"/>
      <c r="DN566" s="64"/>
      <c r="DO566" s="64"/>
      <c r="DP566" s="64"/>
      <c r="DQ566" s="64"/>
      <c r="DR566" s="64"/>
      <c r="DS566" s="64"/>
    </row>
    <row r="567" spans="1:123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  <c r="BB567" s="64"/>
      <c r="BC567" s="64"/>
      <c r="BD567" s="64"/>
      <c r="BE567" s="64"/>
      <c r="BF567" s="64"/>
      <c r="BG567" s="64"/>
      <c r="BH567" s="64"/>
      <c r="BI567" s="64"/>
      <c r="BJ567" s="64"/>
      <c r="BK567" s="64"/>
      <c r="BL567" s="64"/>
      <c r="BM567" s="64"/>
      <c r="BN567" s="64"/>
      <c r="BO567" s="64"/>
      <c r="BP567" s="64"/>
      <c r="BQ567" s="64"/>
      <c r="BR567" s="64"/>
      <c r="BS567" s="64"/>
      <c r="BT567" s="64"/>
      <c r="BU567" s="64"/>
      <c r="BV567" s="64"/>
      <c r="BW567" s="64"/>
      <c r="BX567" s="64"/>
      <c r="BY567" s="64"/>
      <c r="BZ567" s="64"/>
      <c r="CA567" s="64"/>
      <c r="CB567" s="64"/>
      <c r="CC567" s="64"/>
      <c r="CD567" s="64"/>
      <c r="CE567" s="64"/>
      <c r="CF567" s="64"/>
      <c r="CG567" s="64"/>
      <c r="CH567" s="64"/>
      <c r="CI567" s="64"/>
      <c r="CJ567" s="64"/>
      <c r="CK567" s="64"/>
      <c r="CL567" s="64"/>
      <c r="CM567" s="64"/>
      <c r="CN567" s="64"/>
      <c r="CO567" s="64"/>
      <c r="CP567" s="64"/>
      <c r="CQ567" s="64"/>
      <c r="CR567" s="64"/>
      <c r="CS567" s="64"/>
      <c r="CT567" s="64"/>
      <c r="CU567" s="64"/>
      <c r="CV567" s="64"/>
      <c r="CW567" s="64"/>
      <c r="CX567" s="64"/>
      <c r="CY567" s="64"/>
      <c r="CZ567" s="64"/>
      <c r="DA567" s="64"/>
      <c r="DB567" s="64"/>
      <c r="DC567" s="64"/>
      <c r="DD567" s="64"/>
      <c r="DE567" s="64"/>
      <c r="DF567" s="64"/>
      <c r="DG567" s="64"/>
      <c r="DH567" s="64"/>
      <c r="DI567" s="64"/>
      <c r="DJ567" s="64"/>
      <c r="DK567" s="64"/>
      <c r="DL567" s="64"/>
      <c r="DM567" s="64"/>
      <c r="DN567" s="64"/>
      <c r="DO567" s="64"/>
      <c r="DP567" s="64"/>
      <c r="DQ567" s="64"/>
      <c r="DR567" s="64"/>
      <c r="DS567" s="64"/>
    </row>
    <row r="568" spans="1:123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  <c r="AW568" s="64"/>
      <c r="AX568" s="64"/>
      <c r="AY568" s="64"/>
      <c r="AZ568" s="64"/>
      <c r="BA568" s="64"/>
      <c r="BB568" s="64"/>
      <c r="BC568" s="64"/>
      <c r="BD568" s="64"/>
      <c r="BE568" s="64"/>
      <c r="BF568" s="64"/>
      <c r="BG568" s="64"/>
      <c r="BH568" s="64"/>
      <c r="BI568" s="64"/>
      <c r="BJ568" s="64"/>
      <c r="BK568" s="64"/>
      <c r="BL568" s="64"/>
      <c r="BM568" s="64"/>
      <c r="BN568" s="64"/>
      <c r="BO568" s="64"/>
      <c r="BP568" s="64"/>
      <c r="BQ568" s="64"/>
      <c r="BR568" s="64"/>
      <c r="BS568" s="64"/>
      <c r="BT568" s="64"/>
      <c r="BU568" s="64"/>
      <c r="BV568" s="64"/>
      <c r="BW568" s="64"/>
      <c r="BX568" s="64"/>
      <c r="BY568" s="64"/>
      <c r="BZ568" s="64"/>
      <c r="CA568" s="64"/>
      <c r="CB568" s="64"/>
      <c r="CC568" s="64"/>
      <c r="CD568" s="64"/>
      <c r="CE568" s="64"/>
      <c r="CF568" s="64"/>
      <c r="CG568" s="64"/>
      <c r="CH568" s="64"/>
      <c r="CI568" s="64"/>
      <c r="CJ568" s="64"/>
      <c r="CK568" s="64"/>
      <c r="CL568" s="64"/>
      <c r="CM568" s="64"/>
      <c r="CN568" s="64"/>
      <c r="CO568" s="64"/>
      <c r="CP568" s="64"/>
      <c r="CQ568" s="64"/>
      <c r="CR568" s="64"/>
      <c r="CS568" s="64"/>
      <c r="CT568" s="64"/>
      <c r="CU568" s="64"/>
      <c r="CV568" s="64"/>
      <c r="CW568" s="64"/>
      <c r="CX568" s="64"/>
      <c r="CY568" s="64"/>
      <c r="CZ568" s="64"/>
      <c r="DA568" s="64"/>
      <c r="DB568" s="64"/>
      <c r="DC568" s="64"/>
      <c r="DD568" s="64"/>
      <c r="DE568" s="64"/>
      <c r="DF568" s="64"/>
      <c r="DG568" s="64"/>
      <c r="DH568" s="64"/>
      <c r="DI568" s="64"/>
      <c r="DJ568" s="64"/>
      <c r="DK568" s="64"/>
      <c r="DL568" s="64"/>
      <c r="DM568" s="64"/>
      <c r="DN568" s="64"/>
      <c r="DO568" s="64"/>
      <c r="DP568" s="64"/>
      <c r="DQ568" s="64"/>
      <c r="DR568" s="64"/>
      <c r="DS568" s="64"/>
    </row>
    <row r="569" spans="1:123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  <c r="AW569" s="64"/>
      <c r="AX569" s="64"/>
      <c r="AY569" s="64"/>
      <c r="AZ569" s="64"/>
      <c r="BA569" s="64"/>
      <c r="BB569" s="64"/>
      <c r="BC569" s="64"/>
      <c r="BD569" s="64"/>
      <c r="BE569" s="64"/>
      <c r="BF569" s="64"/>
      <c r="BG569" s="64"/>
      <c r="BH569" s="64"/>
      <c r="BI569" s="64"/>
      <c r="BJ569" s="64"/>
      <c r="BK569" s="64"/>
      <c r="BL569" s="64"/>
      <c r="BM569" s="64"/>
      <c r="BN569" s="64"/>
      <c r="BO569" s="64"/>
      <c r="BP569" s="64"/>
      <c r="BQ569" s="64"/>
      <c r="BR569" s="64"/>
      <c r="BS569" s="64"/>
      <c r="BT569" s="64"/>
      <c r="BU569" s="64"/>
      <c r="BV569" s="64"/>
      <c r="BW569" s="64"/>
      <c r="BX569" s="64"/>
      <c r="BY569" s="64"/>
      <c r="BZ569" s="64"/>
      <c r="CA569" s="64"/>
      <c r="CB569" s="64"/>
      <c r="CC569" s="64"/>
      <c r="CD569" s="64"/>
      <c r="CE569" s="64"/>
      <c r="CF569" s="64"/>
      <c r="CG569" s="64"/>
      <c r="CH569" s="64"/>
      <c r="CI569" s="64"/>
      <c r="CJ569" s="64"/>
      <c r="CK569" s="64"/>
      <c r="CL569" s="64"/>
      <c r="CM569" s="64"/>
      <c r="CN569" s="64"/>
      <c r="CO569" s="64"/>
      <c r="CP569" s="64"/>
      <c r="CQ569" s="64"/>
      <c r="CR569" s="64"/>
      <c r="CS569" s="64"/>
      <c r="CT569" s="64"/>
      <c r="CU569" s="64"/>
      <c r="CV569" s="64"/>
      <c r="CW569" s="64"/>
      <c r="CX569" s="64"/>
      <c r="CY569" s="64"/>
      <c r="CZ569" s="64"/>
      <c r="DA569" s="64"/>
      <c r="DB569" s="64"/>
      <c r="DC569" s="64"/>
      <c r="DD569" s="64"/>
      <c r="DE569" s="64"/>
      <c r="DF569" s="64"/>
      <c r="DG569" s="64"/>
      <c r="DH569" s="64"/>
      <c r="DI569" s="64"/>
      <c r="DJ569" s="64"/>
      <c r="DK569" s="64"/>
      <c r="DL569" s="64"/>
      <c r="DM569" s="64"/>
      <c r="DN569" s="64"/>
      <c r="DO569" s="64"/>
      <c r="DP569" s="64"/>
      <c r="DQ569" s="64"/>
      <c r="DR569" s="64"/>
      <c r="DS569" s="64"/>
    </row>
    <row r="570" spans="1:123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  <c r="AW570" s="64"/>
      <c r="AX570" s="64"/>
      <c r="AY570" s="64"/>
      <c r="AZ570" s="64"/>
      <c r="BA570" s="64"/>
      <c r="BB570" s="64"/>
      <c r="BC570" s="64"/>
      <c r="BD570" s="64"/>
      <c r="BE570" s="64"/>
      <c r="BF570" s="64"/>
      <c r="BG570" s="64"/>
      <c r="BH570" s="64"/>
      <c r="BI570" s="64"/>
      <c r="BJ570" s="64"/>
      <c r="BK570" s="64"/>
      <c r="BL570" s="64"/>
      <c r="BM570" s="64"/>
      <c r="BN570" s="64"/>
      <c r="BO570" s="64"/>
      <c r="BP570" s="64"/>
      <c r="BQ570" s="64"/>
      <c r="BR570" s="64"/>
      <c r="BS570" s="64"/>
      <c r="BT570" s="64"/>
      <c r="BU570" s="64"/>
      <c r="BV570" s="64"/>
      <c r="BW570" s="64"/>
      <c r="BX570" s="64"/>
      <c r="BY570" s="64"/>
      <c r="BZ570" s="64"/>
      <c r="CA570" s="64"/>
      <c r="CB570" s="64"/>
      <c r="CC570" s="64"/>
      <c r="CD570" s="64"/>
      <c r="CE570" s="64"/>
      <c r="CF570" s="64"/>
      <c r="CG570" s="64"/>
      <c r="CH570" s="64"/>
      <c r="CI570" s="64"/>
      <c r="CJ570" s="64"/>
      <c r="CK570" s="64"/>
      <c r="CL570" s="64"/>
      <c r="CM570" s="64"/>
      <c r="CN570" s="64"/>
      <c r="CO570" s="64"/>
      <c r="CP570" s="64"/>
      <c r="CQ570" s="64"/>
      <c r="CR570" s="64"/>
      <c r="CS570" s="64"/>
      <c r="CT570" s="64"/>
      <c r="CU570" s="64"/>
      <c r="CV570" s="64"/>
      <c r="CW570" s="64"/>
      <c r="CX570" s="64"/>
      <c r="CY570" s="64"/>
      <c r="CZ570" s="64"/>
      <c r="DA570" s="64"/>
      <c r="DB570" s="64"/>
      <c r="DC570" s="64"/>
      <c r="DD570" s="64"/>
      <c r="DE570" s="64"/>
      <c r="DF570" s="64"/>
      <c r="DG570" s="64"/>
      <c r="DH570" s="64"/>
      <c r="DI570" s="64"/>
      <c r="DJ570" s="64"/>
      <c r="DK570" s="64"/>
      <c r="DL570" s="64"/>
      <c r="DM570" s="64"/>
      <c r="DN570" s="64"/>
      <c r="DO570" s="64"/>
      <c r="DP570" s="64"/>
      <c r="DQ570" s="64"/>
      <c r="DR570" s="64"/>
      <c r="DS570" s="64"/>
    </row>
    <row r="571" spans="1:123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  <c r="AW571" s="64"/>
      <c r="AX571" s="64"/>
      <c r="AY571" s="64"/>
      <c r="AZ571" s="64"/>
      <c r="BA571" s="64"/>
      <c r="BB571" s="64"/>
      <c r="BC571" s="64"/>
      <c r="BD571" s="64"/>
      <c r="BE571" s="64"/>
      <c r="BF571" s="64"/>
      <c r="BG571" s="64"/>
      <c r="BH571" s="64"/>
      <c r="BI571" s="64"/>
      <c r="BJ571" s="64"/>
      <c r="BK571" s="64"/>
      <c r="BL571" s="64"/>
      <c r="BM571" s="64"/>
      <c r="BN571" s="64"/>
      <c r="BO571" s="64"/>
      <c r="BP571" s="64"/>
      <c r="BQ571" s="64"/>
      <c r="BR571" s="64"/>
      <c r="BS571" s="64"/>
      <c r="BT571" s="64"/>
      <c r="BU571" s="64"/>
      <c r="BV571" s="64"/>
      <c r="BW571" s="64"/>
      <c r="BX571" s="64"/>
      <c r="BY571" s="64"/>
      <c r="BZ571" s="64"/>
      <c r="CA571" s="64"/>
      <c r="CB571" s="64"/>
      <c r="CC571" s="64"/>
      <c r="CD571" s="64"/>
      <c r="CE571" s="64"/>
      <c r="CF571" s="64"/>
      <c r="CG571" s="64"/>
      <c r="CH571" s="64"/>
      <c r="CI571" s="64"/>
      <c r="CJ571" s="64"/>
      <c r="CK571" s="64"/>
      <c r="CL571" s="64"/>
      <c r="CM571" s="64"/>
      <c r="CN571" s="64"/>
      <c r="CO571" s="64"/>
      <c r="CP571" s="64"/>
      <c r="CQ571" s="64"/>
      <c r="CR571" s="64"/>
      <c r="CS571" s="64"/>
      <c r="CT571" s="64"/>
      <c r="CU571" s="64"/>
      <c r="CV571" s="64"/>
      <c r="CW571" s="64"/>
      <c r="CX571" s="64"/>
      <c r="CY571" s="64"/>
      <c r="CZ571" s="64"/>
      <c r="DA571" s="64"/>
      <c r="DB571" s="64"/>
      <c r="DC571" s="64"/>
      <c r="DD571" s="64"/>
      <c r="DE571" s="64"/>
      <c r="DF571" s="64"/>
      <c r="DG571" s="64"/>
      <c r="DH571" s="64"/>
      <c r="DI571" s="64"/>
      <c r="DJ571" s="64"/>
      <c r="DK571" s="64"/>
      <c r="DL571" s="64"/>
      <c r="DM571" s="64"/>
      <c r="DN571" s="64"/>
      <c r="DO571" s="64"/>
      <c r="DP571" s="64"/>
      <c r="DQ571" s="64"/>
      <c r="DR571" s="64"/>
      <c r="DS571" s="64"/>
    </row>
    <row r="572" spans="1:123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  <c r="BC572" s="64"/>
      <c r="BD572" s="64"/>
      <c r="BE572" s="64"/>
      <c r="BF572" s="64"/>
      <c r="BG572" s="64"/>
      <c r="BH572" s="64"/>
      <c r="BI572" s="64"/>
      <c r="BJ572" s="64"/>
      <c r="BK572" s="64"/>
      <c r="BL572" s="64"/>
      <c r="BM572" s="64"/>
      <c r="BN572" s="64"/>
      <c r="BO572" s="64"/>
      <c r="BP572" s="64"/>
      <c r="BQ572" s="64"/>
      <c r="BR572" s="64"/>
      <c r="BS572" s="64"/>
      <c r="BT572" s="64"/>
      <c r="BU572" s="64"/>
      <c r="BV572" s="64"/>
      <c r="BW572" s="64"/>
      <c r="BX572" s="64"/>
      <c r="BY572" s="64"/>
      <c r="BZ572" s="64"/>
      <c r="CA572" s="64"/>
      <c r="CB572" s="64"/>
      <c r="CC572" s="64"/>
      <c r="CD572" s="64"/>
      <c r="CE572" s="64"/>
      <c r="CF572" s="64"/>
      <c r="CG572" s="64"/>
      <c r="CH572" s="64"/>
      <c r="CI572" s="64"/>
      <c r="CJ572" s="64"/>
      <c r="CK572" s="64"/>
      <c r="CL572" s="64"/>
      <c r="CM572" s="64"/>
      <c r="CN572" s="64"/>
      <c r="CO572" s="64"/>
      <c r="CP572" s="64"/>
      <c r="CQ572" s="64"/>
      <c r="CR572" s="64"/>
      <c r="CS572" s="64"/>
      <c r="CT572" s="64"/>
      <c r="CU572" s="64"/>
      <c r="CV572" s="64"/>
      <c r="CW572" s="64"/>
      <c r="CX572" s="64"/>
      <c r="CY572" s="64"/>
      <c r="CZ572" s="64"/>
      <c r="DA572" s="64"/>
      <c r="DB572" s="64"/>
      <c r="DC572" s="64"/>
      <c r="DD572" s="64"/>
      <c r="DE572" s="64"/>
      <c r="DF572" s="64"/>
      <c r="DG572" s="64"/>
      <c r="DH572" s="64"/>
      <c r="DI572" s="64"/>
      <c r="DJ572" s="64"/>
      <c r="DK572" s="64"/>
      <c r="DL572" s="64"/>
      <c r="DM572" s="64"/>
      <c r="DN572" s="64"/>
      <c r="DO572" s="64"/>
      <c r="DP572" s="64"/>
      <c r="DQ572" s="64"/>
      <c r="DR572" s="64"/>
      <c r="DS572" s="64"/>
    </row>
    <row r="573" spans="1:123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  <c r="BB573" s="64"/>
      <c r="BC573" s="64"/>
      <c r="BD573" s="64"/>
      <c r="BE573" s="64"/>
      <c r="BF573" s="64"/>
      <c r="BG573" s="64"/>
      <c r="BH573" s="64"/>
      <c r="BI573" s="64"/>
      <c r="BJ573" s="64"/>
      <c r="BK573" s="64"/>
      <c r="BL573" s="64"/>
      <c r="BM573" s="64"/>
      <c r="BN573" s="64"/>
      <c r="BO573" s="64"/>
      <c r="BP573" s="64"/>
      <c r="BQ573" s="64"/>
      <c r="BR573" s="64"/>
      <c r="BS573" s="64"/>
      <c r="BT573" s="64"/>
      <c r="BU573" s="64"/>
      <c r="BV573" s="64"/>
      <c r="BW573" s="64"/>
      <c r="BX573" s="64"/>
      <c r="BY573" s="64"/>
      <c r="BZ573" s="64"/>
      <c r="CA573" s="64"/>
      <c r="CB573" s="64"/>
      <c r="CC573" s="64"/>
      <c r="CD573" s="64"/>
      <c r="CE573" s="64"/>
      <c r="CF573" s="64"/>
      <c r="CG573" s="64"/>
      <c r="CH573" s="64"/>
      <c r="CI573" s="64"/>
      <c r="CJ573" s="64"/>
      <c r="CK573" s="64"/>
      <c r="CL573" s="64"/>
      <c r="CM573" s="64"/>
      <c r="CN573" s="64"/>
      <c r="CO573" s="64"/>
      <c r="CP573" s="64"/>
      <c r="CQ573" s="64"/>
      <c r="CR573" s="64"/>
      <c r="CS573" s="64"/>
      <c r="CT573" s="64"/>
      <c r="CU573" s="64"/>
      <c r="CV573" s="64"/>
      <c r="CW573" s="64"/>
      <c r="CX573" s="64"/>
      <c r="CY573" s="64"/>
      <c r="CZ573" s="64"/>
      <c r="DA573" s="64"/>
      <c r="DB573" s="64"/>
      <c r="DC573" s="64"/>
      <c r="DD573" s="64"/>
      <c r="DE573" s="64"/>
      <c r="DF573" s="64"/>
      <c r="DG573" s="64"/>
      <c r="DH573" s="64"/>
      <c r="DI573" s="64"/>
      <c r="DJ573" s="64"/>
      <c r="DK573" s="64"/>
      <c r="DL573" s="64"/>
      <c r="DM573" s="64"/>
      <c r="DN573" s="64"/>
      <c r="DO573" s="64"/>
      <c r="DP573" s="64"/>
      <c r="DQ573" s="64"/>
      <c r="DR573" s="64"/>
      <c r="DS573" s="64"/>
    </row>
    <row r="574" spans="1:123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  <c r="AW574" s="64"/>
      <c r="AX574" s="64"/>
      <c r="AY574" s="64"/>
      <c r="AZ574" s="64"/>
      <c r="BA574" s="64"/>
      <c r="BB574" s="64"/>
      <c r="BC574" s="64"/>
      <c r="BD574" s="64"/>
      <c r="BE574" s="64"/>
      <c r="BF574" s="64"/>
      <c r="BG574" s="64"/>
      <c r="BH574" s="64"/>
      <c r="BI574" s="64"/>
      <c r="BJ574" s="64"/>
      <c r="BK574" s="64"/>
      <c r="BL574" s="64"/>
      <c r="BM574" s="64"/>
      <c r="BN574" s="64"/>
      <c r="BO574" s="64"/>
      <c r="BP574" s="64"/>
      <c r="BQ574" s="64"/>
      <c r="BR574" s="64"/>
      <c r="BS574" s="64"/>
      <c r="BT574" s="64"/>
      <c r="BU574" s="64"/>
      <c r="BV574" s="64"/>
      <c r="BW574" s="64"/>
      <c r="BX574" s="64"/>
      <c r="BY574" s="64"/>
      <c r="BZ574" s="64"/>
      <c r="CA574" s="64"/>
      <c r="CB574" s="64"/>
      <c r="CC574" s="64"/>
      <c r="CD574" s="64"/>
      <c r="CE574" s="64"/>
      <c r="CF574" s="64"/>
      <c r="CG574" s="64"/>
      <c r="CH574" s="64"/>
      <c r="CI574" s="64"/>
      <c r="CJ574" s="64"/>
      <c r="CK574" s="64"/>
      <c r="CL574" s="64"/>
      <c r="CM574" s="64"/>
      <c r="CN574" s="64"/>
      <c r="CO574" s="64"/>
      <c r="CP574" s="64"/>
      <c r="CQ574" s="64"/>
      <c r="CR574" s="64"/>
      <c r="CS574" s="64"/>
      <c r="CT574" s="64"/>
      <c r="CU574" s="64"/>
      <c r="CV574" s="64"/>
      <c r="CW574" s="64"/>
      <c r="CX574" s="64"/>
      <c r="CY574" s="64"/>
      <c r="CZ574" s="64"/>
      <c r="DA574" s="64"/>
      <c r="DB574" s="64"/>
      <c r="DC574" s="64"/>
      <c r="DD574" s="64"/>
      <c r="DE574" s="64"/>
      <c r="DF574" s="64"/>
      <c r="DG574" s="64"/>
      <c r="DH574" s="64"/>
      <c r="DI574" s="64"/>
      <c r="DJ574" s="64"/>
      <c r="DK574" s="64"/>
      <c r="DL574" s="64"/>
      <c r="DM574" s="64"/>
      <c r="DN574" s="64"/>
      <c r="DO574" s="64"/>
      <c r="DP574" s="64"/>
      <c r="DQ574" s="64"/>
      <c r="DR574" s="64"/>
      <c r="DS574" s="64"/>
    </row>
    <row r="575" spans="1:123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  <c r="AW575" s="64"/>
      <c r="AX575" s="64"/>
      <c r="AY575" s="64"/>
      <c r="AZ575" s="64"/>
      <c r="BA575" s="64"/>
      <c r="BB575" s="64"/>
      <c r="BC575" s="64"/>
      <c r="BD575" s="64"/>
      <c r="BE575" s="64"/>
      <c r="BF575" s="64"/>
      <c r="BG575" s="64"/>
      <c r="BH575" s="64"/>
      <c r="BI575" s="64"/>
      <c r="BJ575" s="64"/>
      <c r="BK575" s="64"/>
      <c r="BL575" s="64"/>
      <c r="BM575" s="64"/>
      <c r="BN575" s="64"/>
      <c r="BO575" s="64"/>
      <c r="BP575" s="64"/>
      <c r="BQ575" s="64"/>
      <c r="BR575" s="64"/>
      <c r="BS575" s="64"/>
      <c r="BT575" s="64"/>
      <c r="BU575" s="64"/>
      <c r="BV575" s="64"/>
      <c r="BW575" s="64"/>
      <c r="BX575" s="64"/>
      <c r="BY575" s="64"/>
      <c r="BZ575" s="64"/>
      <c r="CA575" s="64"/>
      <c r="CB575" s="64"/>
      <c r="CC575" s="64"/>
      <c r="CD575" s="64"/>
      <c r="CE575" s="64"/>
      <c r="CF575" s="64"/>
      <c r="CG575" s="64"/>
      <c r="CH575" s="64"/>
      <c r="CI575" s="64"/>
      <c r="CJ575" s="64"/>
      <c r="CK575" s="64"/>
      <c r="CL575" s="64"/>
      <c r="CM575" s="64"/>
      <c r="CN575" s="64"/>
      <c r="CO575" s="64"/>
      <c r="CP575" s="64"/>
      <c r="CQ575" s="64"/>
      <c r="CR575" s="64"/>
      <c r="CS575" s="64"/>
      <c r="CT575" s="64"/>
      <c r="CU575" s="64"/>
      <c r="CV575" s="64"/>
      <c r="CW575" s="64"/>
      <c r="CX575" s="64"/>
      <c r="CY575" s="64"/>
      <c r="CZ575" s="64"/>
      <c r="DA575" s="64"/>
      <c r="DB575" s="64"/>
      <c r="DC575" s="64"/>
      <c r="DD575" s="64"/>
      <c r="DE575" s="64"/>
      <c r="DF575" s="64"/>
      <c r="DG575" s="64"/>
      <c r="DH575" s="64"/>
      <c r="DI575" s="64"/>
      <c r="DJ575" s="64"/>
      <c r="DK575" s="64"/>
      <c r="DL575" s="64"/>
      <c r="DM575" s="64"/>
      <c r="DN575" s="64"/>
      <c r="DO575" s="64"/>
      <c r="DP575" s="64"/>
      <c r="DQ575" s="64"/>
      <c r="DR575" s="64"/>
      <c r="DS575" s="64"/>
    </row>
    <row r="576" spans="1:123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  <c r="BB576" s="64"/>
      <c r="BC576" s="64"/>
      <c r="BD576" s="64"/>
      <c r="BE576" s="64"/>
      <c r="BF576" s="64"/>
      <c r="BG576" s="64"/>
      <c r="BH576" s="64"/>
      <c r="BI576" s="64"/>
      <c r="BJ576" s="64"/>
      <c r="BK576" s="64"/>
      <c r="BL576" s="64"/>
      <c r="BM576" s="64"/>
      <c r="BN576" s="64"/>
      <c r="BO576" s="64"/>
      <c r="BP576" s="64"/>
      <c r="BQ576" s="64"/>
      <c r="BR576" s="64"/>
      <c r="BS576" s="64"/>
      <c r="BT576" s="64"/>
      <c r="BU576" s="64"/>
      <c r="BV576" s="64"/>
      <c r="BW576" s="64"/>
      <c r="BX576" s="64"/>
      <c r="BY576" s="64"/>
      <c r="BZ576" s="64"/>
      <c r="CA576" s="64"/>
      <c r="CB576" s="64"/>
      <c r="CC576" s="64"/>
      <c r="CD576" s="64"/>
      <c r="CE576" s="64"/>
      <c r="CF576" s="64"/>
      <c r="CG576" s="64"/>
      <c r="CH576" s="64"/>
      <c r="CI576" s="64"/>
      <c r="CJ576" s="64"/>
      <c r="CK576" s="64"/>
      <c r="CL576" s="64"/>
      <c r="CM576" s="64"/>
      <c r="CN576" s="64"/>
      <c r="CO576" s="64"/>
      <c r="CP576" s="64"/>
      <c r="CQ576" s="64"/>
      <c r="CR576" s="64"/>
      <c r="CS576" s="64"/>
      <c r="CT576" s="64"/>
      <c r="CU576" s="64"/>
      <c r="CV576" s="64"/>
      <c r="CW576" s="64"/>
      <c r="CX576" s="64"/>
      <c r="CY576" s="64"/>
      <c r="CZ576" s="64"/>
      <c r="DA576" s="64"/>
      <c r="DB576" s="64"/>
      <c r="DC576" s="64"/>
      <c r="DD576" s="64"/>
      <c r="DE576" s="64"/>
      <c r="DF576" s="64"/>
      <c r="DG576" s="64"/>
      <c r="DH576" s="64"/>
      <c r="DI576" s="64"/>
      <c r="DJ576" s="64"/>
      <c r="DK576" s="64"/>
      <c r="DL576" s="64"/>
      <c r="DM576" s="64"/>
      <c r="DN576" s="64"/>
      <c r="DO576" s="64"/>
      <c r="DP576" s="64"/>
      <c r="DQ576" s="64"/>
      <c r="DR576" s="64"/>
      <c r="DS576" s="64"/>
    </row>
    <row r="577" spans="1:123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  <c r="BB577" s="64"/>
      <c r="BC577" s="64"/>
      <c r="BD577" s="64"/>
      <c r="BE577" s="64"/>
      <c r="BF577" s="64"/>
      <c r="BG577" s="64"/>
      <c r="BH577" s="64"/>
      <c r="BI577" s="64"/>
      <c r="BJ577" s="64"/>
      <c r="BK577" s="64"/>
      <c r="BL577" s="64"/>
      <c r="BM577" s="64"/>
      <c r="BN577" s="64"/>
      <c r="BO577" s="64"/>
      <c r="BP577" s="64"/>
      <c r="BQ577" s="64"/>
      <c r="BR577" s="64"/>
      <c r="BS577" s="64"/>
      <c r="BT577" s="64"/>
      <c r="BU577" s="64"/>
      <c r="BV577" s="64"/>
      <c r="BW577" s="64"/>
      <c r="BX577" s="64"/>
      <c r="BY577" s="64"/>
      <c r="BZ577" s="64"/>
      <c r="CA577" s="64"/>
      <c r="CB577" s="64"/>
      <c r="CC577" s="64"/>
      <c r="CD577" s="64"/>
      <c r="CE577" s="64"/>
      <c r="CF577" s="64"/>
      <c r="CG577" s="64"/>
      <c r="CH577" s="64"/>
      <c r="CI577" s="64"/>
      <c r="CJ577" s="64"/>
      <c r="CK577" s="64"/>
      <c r="CL577" s="64"/>
      <c r="CM577" s="64"/>
      <c r="CN577" s="64"/>
      <c r="CO577" s="64"/>
      <c r="CP577" s="64"/>
      <c r="CQ577" s="64"/>
      <c r="CR577" s="64"/>
      <c r="CS577" s="64"/>
      <c r="CT577" s="64"/>
      <c r="CU577" s="64"/>
      <c r="CV577" s="64"/>
      <c r="CW577" s="64"/>
      <c r="CX577" s="64"/>
      <c r="CY577" s="64"/>
      <c r="CZ577" s="64"/>
      <c r="DA577" s="64"/>
      <c r="DB577" s="64"/>
      <c r="DC577" s="64"/>
      <c r="DD577" s="64"/>
      <c r="DE577" s="64"/>
      <c r="DF577" s="64"/>
      <c r="DG577" s="64"/>
      <c r="DH577" s="64"/>
      <c r="DI577" s="64"/>
      <c r="DJ577" s="64"/>
      <c r="DK577" s="64"/>
      <c r="DL577" s="64"/>
      <c r="DM577" s="64"/>
      <c r="DN577" s="64"/>
      <c r="DO577" s="64"/>
      <c r="DP577" s="64"/>
      <c r="DQ577" s="64"/>
      <c r="DR577" s="64"/>
      <c r="DS577" s="64"/>
    </row>
    <row r="578" spans="1:123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  <c r="AW578" s="64"/>
      <c r="AX578" s="64"/>
      <c r="AY578" s="64"/>
      <c r="AZ578" s="64"/>
      <c r="BA578" s="64"/>
      <c r="BB578" s="64"/>
      <c r="BC578" s="64"/>
      <c r="BD578" s="64"/>
      <c r="BE578" s="64"/>
      <c r="BF578" s="64"/>
      <c r="BG578" s="64"/>
      <c r="BH578" s="64"/>
      <c r="BI578" s="64"/>
      <c r="BJ578" s="64"/>
      <c r="BK578" s="64"/>
      <c r="BL578" s="64"/>
      <c r="BM578" s="64"/>
      <c r="BN578" s="64"/>
      <c r="BO578" s="64"/>
      <c r="BP578" s="64"/>
      <c r="BQ578" s="64"/>
      <c r="BR578" s="64"/>
      <c r="BS578" s="64"/>
      <c r="BT578" s="64"/>
      <c r="BU578" s="64"/>
      <c r="BV578" s="64"/>
      <c r="BW578" s="64"/>
      <c r="BX578" s="64"/>
      <c r="BY578" s="64"/>
      <c r="BZ578" s="64"/>
      <c r="CA578" s="64"/>
      <c r="CB578" s="64"/>
      <c r="CC578" s="64"/>
      <c r="CD578" s="64"/>
      <c r="CE578" s="64"/>
      <c r="CF578" s="64"/>
      <c r="CG578" s="64"/>
      <c r="CH578" s="64"/>
      <c r="CI578" s="64"/>
      <c r="CJ578" s="64"/>
      <c r="CK578" s="64"/>
      <c r="CL578" s="64"/>
      <c r="CM578" s="64"/>
      <c r="CN578" s="64"/>
      <c r="CO578" s="64"/>
      <c r="CP578" s="64"/>
      <c r="CQ578" s="64"/>
      <c r="CR578" s="64"/>
      <c r="CS578" s="64"/>
      <c r="CT578" s="64"/>
      <c r="CU578" s="64"/>
      <c r="CV578" s="64"/>
      <c r="CW578" s="64"/>
      <c r="CX578" s="64"/>
      <c r="CY578" s="64"/>
      <c r="CZ578" s="64"/>
      <c r="DA578" s="64"/>
      <c r="DB578" s="64"/>
      <c r="DC578" s="64"/>
      <c r="DD578" s="64"/>
      <c r="DE578" s="64"/>
      <c r="DF578" s="64"/>
      <c r="DG578" s="64"/>
      <c r="DH578" s="64"/>
      <c r="DI578" s="64"/>
      <c r="DJ578" s="64"/>
      <c r="DK578" s="64"/>
      <c r="DL578" s="64"/>
      <c r="DM578" s="64"/>
      <c r="DN578" s="64"/>
      <c r="DO578" s="64"/>
      <c r="DP578" s="64"/>
      <c r="DQ578" s="64"/>
      <c r="DR578" s="64"/>
      <c r="DS578" s="64"/>
    </row>
    <row r="579" spans="1:123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  <c r="AW579" s="64"/>
      <c r="AX579" s="64"/>
      <c r="AY579" s="64"/>
      <c r="AZ579" s="64"/>
      <c r="BA579" s="64"/>
      <c r="BB579" s="64"/>
      <c r="BC579" s="64"/>
      <c r="BD579" s="64"/>
      <c r="BE579" s="64"/>
      <c r="BF579" s="64"/>
      <c r="BG579" s="64"/>
      <c r="BH579" s="64"/>
      <c r="BI579" s="64"/>
      <c r="BJ579" s="64"/>
      <c r="BK579" s="64"/>
      <c r="BL579" s="64"/>
      <c r="BM579" s="64"/>
      <c r="BN579" s="64"/>
      <c r="BO579" s="64"/>
      <c r="BP579" s="64"/>
      <c r="BQ579" s="64"/>
      <c r="BR579" s="64"/>
      <c r="BS579" s="64"/>
      <c r="BT579" s="64"/>
      <c r="BU579" s="64"/>
      <c r="BV579" s="64"/>
      <c r="BW579" s="64"/>
      <c r="BX579" s="64"/>
      <c r="BY579" s="64"/>
      <c r="BZ579" s="64"/>
      <c r="CA579" s="64"/>
      <c r="CB579" s="64"/>
      <c r="CC579" s="64"/>
      <c r="CD579" s="64"/>
      <c r="CE579" s="64"/>
      <c r="CF579" s="64"/>
      <c r="CG579" s="64"/>
      <c r="CH579" s="64"/>
      <c r="CI579" s="64"/>
      <c r="CJ579" s="64"/>
      <c r="CK579" s="64"/>
      <c r="CL579" s="64"/>
      <c r="CM579" s="64"/>
      <c r="CN579" s="64"/>
      <c r="CO579" s="64"/>
      <c r="CP579" s="64"/>
      <c r="CQ579" s="64"/>
      <c r="CR579" s="64"/>
      <c r="CS579" s="64"/>
      <c r="CT579" s="64"/>
      <c r="CU579" s="64"/>
      <c r="CV579" s="64"/>
      <c r="CW579" s="64"/>
      <c r="CX579" s="64"/>
      <c r="CY579" s="64"/>
      <c r="CZ579" s="64"/>
      <c r="DA579" s="64"/>
      <c r="DB579" s="64"/>
      <c r="DC579" s="64"/>
      <c r="DD579" s="64"/>
      <c r="DE579" s="64"/>
      <c r="DF579" s="64"/>
      <c r="DG579" s="64"/>
      <c r="DH579" s="64"/>
      <c r="DI579" s="64"/>
      <c r="DJ579" s="64"/>
      <c r="DK579" s="64"/>
      <c r="DL579" s="64"/>
      <c r="DM579" s="64"/>
      <c r="DN579" s="64"/>
      <c r="DO579" s="64"/>
      <c r="DP579" s="64"/>
      <c r="DQ579" s="64"/>
      <c r="DR579" s="64"/>
      <c r="DS579" s="64"/>
    </row>
    <row r="580" spans="1:123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  <c r="AW580" s="64"/>
      <c r="AX580" s="64"/>
      <c r="AY580" s="64"/>
      <c r="AZ580" s="64"/>
      <c r="BA580" s="64"/>
      <c r="BB580" s="64"/>
      <c r="BC580" s="64"/>
      <c r="BD580" s="64"/>
      <c r="BE580" s="64"/>
      <c r="BF580" s="64"/>
      <c r="BG580" s="64"/>
      <c r="BH580" s="64"/>
      <c r="BI580" s="64"/>
      <c r="BJ580" s="64"/>
      <c r="BK580" s="64"/>
      <c r="BL580" s="64"/>
      <c r="BM580" s="64"/>
      <c r="BN580" s="64"/>
      <c r="BO580" s="64"/>
      <c r="BP580" s="64"/>
      <c r="BQ580" s="64"/>
      <c r="BR580" s="64"/>
      <c r="BS580" s="64"/>
      <c r="BT580" s="64"/>
      <c r="BU580" s="64"/>
      <c r="BV580" s="64"/>
      <c r="BW580" s="64"/>
      <c r="BX580" s="64"/>
      <c r="BY580" s="64"/>
      <c r="BZ580" s="64"/>
      <c r="CA580" s="64"/>
      <c r="CB580" s="64"/>
      <c r="CC580" s="64"/>
      <c r="CD580" s="64"/>
      <c r="CE580" s="64"/>
      <c r="CF580" s="64"/>
      <c r="CG580" s="64"/>
      <c r="CH580" s="64"/>
      <c r="CI580" s="64"/>
      <c r="CJ580" s="64"/>
      <c r="CK580" s="64"/>
      <c r="CL580" s="64"/>
      <c r="CM580" s="64"/>
      <c r="CN580" s="64"/>
      <c r="CO580" s="64"/>
      <c r="CP580" s="64"/>
      <c r="CQ580" s="64"/>
      <c r="CR580" s="64"/>
      <c r="CS580" s="64"/>
      <c r="CT580" s="64"/>
      <c r="CU580" s="64"/>
      <c r="CV580" s="64"/>
      <c r="CW580" s="64"/>
      <c r="CX580" s="64"/>
      <c r="CY580" s="64"/>
      <c r="CZ580" s="64"/>
      <c r="DA580" s="64"/>
      <c r="DB580" s="64"/>
      <c r="DC580" s="64"/>
      <c r="DD580" s="64"/>
      <c r="DE580" s="64"/>
      <c r="DF580" s="64"/>
      <c r="DG580" s="64"/>
      <c r="DH580" s="64"/>
      <c r="DI580" s="64"/>
      <c r="DJ580" s="64"/>
      <c r="DK580" s="64"/>
      <c r="DL580" s="64"/>
      <c r="DM580" s="64"/>
      <c r="DN580" s="64"/>
      <c r="DO580" s="64"/>
      <c r="DP580" s="64"/>
      <c r="DQ580" s="64"/>
      <c r="DR580" s="64"/>
      <c r="DS580" s="64"/>
    </row>
    <row r="581" spans="1:123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  <c r="AW581" s="64"/>
      <c r="AX581" s="64"/>
      <c r="AY581" s="64"/>
      <c r="AZ581" s="64"/>
      <c r="BA581" s="64"/>
      <c r="BB581" s="64"/>
      <c r="BC581" s="64"/>
      <c r="BD581" s="64"/>
      <c r="BE581" s="64"/>
      <c r="BF581" s="64"/>
      <c r="BG581" s="64"/>
      <c r="BH581" s="64"/>
      <c r="BI581" s="64"/>
      <c r="BJ581" s="64"/>
      <c r="BK581" s="64"/>
      <c r="BL581" s="64"/>
      <c r="BM581" s="64"/>
      <c r="BN581" s="64"/>
      <c r="BO581" s="64"/>
      <c r="BP581" s="64"/>
      <c r="BQ581" s="64"/>
      <c r="BR581" s="64"/>
      <c r="BS581" s="64"/>
      <c r="BT581" s="64"/>
      <c r="BU581" s="64"/>
      <c r="BV581" s="64"/>
      <c r="BW581" s="64"/>
      <c r="BX581" s="64"/>
      <c r="BY581" s="64"/>
      <c r="BZ581" s="64"/>
      <c r="CA581" s="64"/>
      <c r="CB581" s="64"/>
      <c r="CC581" s="64"/>
      <c r="CD581" s="64"/>
      <c r="CE581" s="64"/>
      <c r="CF581" s="64"/>
      <c r="CG581" s="64"/>
      <c r="CH581" s="64"/>
      <c r="CI581" s="64"/>
      <c r="CJ581" s="64"/>
      <c r="CK581" s="64"/>
      <c r="CL581" s="64"/>
      <c r="CM581" s="64"/>
      <c r="CN581" s="64"/>
      <c r="CO581" s="64"/>
      <c r="CP581" s="64"/>
      <c r="CQ581" s="64"/>
      <c r="CR581" s="64"/>
      <c r="CS581" s="64"/>
      <c r="CT581" s="64"/>
      <c r="CU581" s="64"/>
      <c r="CV581" s="64"/>
      <c r="CW581" s="64"/>
      <c r="CX581" s="64"/>
      <c r="CY581" s="64"/>
      <c r="CZ581" s="64"/>
      <c r="DA581" s="64"/>
      <c r="DB581" s="64"/>
      <c r="DC581" s="64"/>
      <c r="DD581" s="64"/>
      <c r="DE581" s="64"/>
      <c r="DF581" s="64"/>
      <c r="DG581" s="64"/>
      <c r="DH581" s="64"/>
      <c r="DI581" s="64"/>
      <c r="DJ581" s="64"/>
      <c r="DK581" s="64"/>
      <c r="DL581" s="64"/>
      <c r="DM581" s="64"/>
      <c r="DN581" s="64"/>
      <c r="DO581" s="64"/>
      <c r="DP581" s="64"/>
      <c r="DQ581" s="64"/>
      <c r="DR581" s="64"/>
      <c r="DS581" s="64"/>
    </row>
    <row r="582" spans="1:123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  <c r="AW582" s="64"/>
      <c r="AX582" s="64"/>
      <c r="AY582" s="64"/>
      <c r="AZ582" s="64"/>
      <c r="BA582" s="64"/>
      <c r="BB582" s="64"/>
      <c r="BC582" s="64"/>
      <c r="BD582" s="64"/>
      <c r="BE582" s="64"/>
      <c r="BF582" s="64"/>
      <c r="BG582" s="64"/>
      <c r="BH582" s="64"/>
      <c r="BI582" s="64"/>
      <c r="BJ582" s="64"/>
      <c r="BK582" s="64"/>
      <c r="BL582" s="64"/>
      <c r="BM582" s="64"/>
      <c r="BN582" s="64"/>
      <c r="BO582" s="64"/>
      <c r="BP582" s="64"/>
      <c r="BQ582" s="64"/>
      <c r="BR582" s="64"/>
      <c r="BS582" s="64"/>
      <c r="BT582" s="64"/>
      <c r="BU582" s="64"/>
      <c r="BV582" s="64"/>
      <c r="BW582" s="64"/>
      <c r="BX582" s="64"/>
      <c r="BY582" s="64"/>
      <c r="BZ582" s="64"/>
      <c r="CA582" s="64"/>
      <c r="CB582" s="64"/>
      <c r="CC582" s="64"/>
      <c r="CD582" s="64"/>
      <c r="CE582" s="64"/>
      <c r="CF582" s="64"/>
      <c r="CG582" s="64"/>
      <c r="CH582" s="64"/>
      <c r="CI582" s="64"/>
      <c r="CJ582" s="64"/>
      <c r="CK582" s="64"/>
      <c r="CL582" s="64"/>
      <c r="CM582" s="64"/>
      <c r="CN582" s="64"/>
      <c r="CO582" s="64"/>
      <c r="CP582" s="64"/>
      <c r="CQ582" s="64"/>
      <c r="CR582" s="64"/>
      <c r="CS582" s="64"/>
      <c r="CT582" s="64"/>
      <c r="CU582" s="64"/>
      <c r="CV582" s="64"/>
      <c r="CW582" s="64"/>
      <c r="CX582" s="64"/>
      <c r="CY582" s="64"/>
      <c r="CZ582" s="64"/>
      <c r="DA582" s="64"/>
      <c r="DB582" s="64"/>
      <c r="DC582" s="64"/>
      <c r="DD582" s="64"/>
      <c r="DE582" s="64"/>
      <c r="DF582" s="64"/>
      <c r="DG582" s="64"/>
      <c r="DH582" s="64"/>
      <c r="DI582" s="64"/>
      <c r="DJ582" s="64"/>
      <c r="DK582" s="64"/>
      <c r="DL582" s="64"/>
      <c r="DM582" s="64"/>
      <c r="DN582" s="64"/>
      <c r="DO582" s="64"/>
      <c r="DP582" s="64"/>
      <c r="DQ582" s="64"/>
      <c r="DR582" s="64"/>
      <c r="DS582" s="64"/>
    </row>
    <row r="583" spans="1:123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  <c r="AV583" s="64"/>
      <c r="AW583" s="64"/>
      <c r="AX583" s="64"/>
      <c r="AY583" s="64"/>
      <c r="AZ583" s="64"/>
      <c r="BA583" s="64"/>
      <c r="BB583" s="64"/>
      <c r="BC583" s="64"/>
      <c r="BD583" s="64"/>
      <c r="BE583" s="64"/>
      <c r="BF583" s="64"/>
      <c r="BG583" s="64"/>
      <c r="BH583" s="64"/>
      <c r="BI583" s="64"/>
      <c r="BJ583" s="64"/>
      <c r="BK583" s="64"/>
      <c r="BL583" s="64"/>
      <c r="BM583" s="64"/>
      <c r="BN583" s="64"/>
      <c r="BO583" s="64"/>
      <c r="BP583" s="64"/>
      <c r="BQ583" s="64"/>
      <c r="BR583" s="64"/>
      <c r="BS583" s="64"/>
      <c r="BT583" s="64"/>
      <c r="BU583" s="64"/>
      <c r="BV583" s="64"/>
      <c r="BW583" s="64"/>
      <c r="BX583" s="64"/>
      <c r="BY583" s="64"/>
      <c r="BZ583" s="64"/>
      <c r="CA583" s="64"/>
      <c r="CB583" s="64"/>
      <c r="CC583" s="64"/>
      <c r="CD583" s="64"/>
      <c r="CE583" s="64"/>
      <c r="CF583" s="64"/>
      <c r="CG583" s="64"/>
      <c r="CH583" s="64"/>
      <c r="CI583" s="64"/>
      <c r="CJ583" s="64"/>
      <c r="CK583" s="64"/>
      <c r="CL583" s="64"/>
      <c r="CM583" s="64"/>
      <c r="CN583" s="64"/>
      <c r="CO583" s="64"/>
      <c r="CP583" s="64"/>
      <c r="CQ583" s="64"/>
      <c r="CR583" s="64"/>
      <c r="CS583" s="64"/>
      <c r="CT583" s="64"/>
      <c r="CU583" s="64"/>
      <c r="CV583" s="64"/>
      <c r="CW583" s="64"/>
      <c r="CX583" s="64"/>
      <c r="CY583" s="64"/>
      <c r="CZ583" s="64"/>
      <c r="DA583" s="64"/>
      <c r="DB583" s="64"/>
      <c r="DC583" s="64"/>
      <c r="DD583" s="64"/>
      <c r="DE583" s="64"/>
      <c r="DF583" s="64"/>
      <c r="DG583" s="64"/>
      <c r="DH583" s="64"/>
      <c r="DI583" s="64"/>
      <c r="DJ583" s="64"/>
      <c r="DK583" s="64"/>
      <c r="DL583" s="64"/>
      <c r="DM583" s="64"/>
      <c r="DN583" s="64"/>
      <c r="DO583" s="64"/>
      <c r="DP583" s="64"/>
      <c r="DQ583" s="64"/>
      <c r="DR583" s="64"/>
      <c r="DS583" s="64"/>
    </row>
    <row r="584" spans="1:123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  <c r="AW584" s="64"/>
      <c r="AX584" s="64"/>
      <c r="AY584" s="64"/>
      <c r="AZ584" s="64"/>
      <c r="BA584" s="64"/>
      <c r="BB584" s="64"/>
      <c r="BC584" s="64"/>
      <c r="BD584" s="64"/>
      <c r="BE584" s="64"/>
      <c r="BF584" s="64"/>
      <c r="BG584" s="64"/>
      <c r="BH584" s="64"/>
      <c r="BI584" s="64"/>
      <c r="BJ584" s="64"/>
      <c r="BK584" s="64"/>
      <c r="BL584" s="64"/>
      <c r="BM584" s="64"/>
      <c r="BN584" s="64"/>
      <c r="BO584" s="64"/>
      <c r="BP584" s="64"/>
      <c r="BQ584" s="64"/>
      <c r="BR584" s="64"/>
      <c r="BS584" s="64"/>
      <c r="BT584" s="64"/>
      <c r="BU584" s="64"/>
      <c r="BV584" s="64"/>
      <c r="BW584" s="64"/>
      <c r="BX584" s="64"/>
      <c r="BY584" s="64"/>
      <c r="BZ584" s="64"/>
      <c r="CA584" s="64"/>
      <c r="CB584" s="64"/>
      <c r="CC584" s="64"/>
      <c r="CD584" s="64"/>
      <c r="CE584" s="64"/>
      <c r="CF584" s="64"/>
      <c r="CG584" s="64"/>
      <c r="CH584" s="64"/>
      <c r="CI584" s="64"/>
      <c r="CJ584" s="64"/>
      <c r="CK584" s="64"/>
      <c r="CL584" s="64"/>
      <c r="CM584" s="64"/>
      <c r="CN584" s="64"/>
      <c r="CO584" s="64"/>
      <c r="CP584" s="64"/>
      <c r="CQ584" s="64"/>
      <c r="CR584" s="64"/>
      <c r="CS584" s="64"/>
      <c r="CT584" s="64"/>
      <c r="CU584" s="64"/>
      <c r="CV584" s="64"/>
      <c r="CW584" s="64"/>
      <c r="CX584" s="64"/>
      <c r="CY584" s="64"/>
      <c r="CZ584" s="64"/>
      <c r="DA584" s="64"/>
      <c r="DB584" s="64"/>
      <c r="DC584" s="64"/>
      <c r="DD584" s="64"/>
      <c r="DE584" s="64"/>
      <c r="DF584" s="64"/>
      <c r="DG584" s="64"/>
      <c r="DH584" s="64"/>
      <c r="DI584" s="64"/>
      <c r="DJ584" s="64"/>
      <c r="DK584" s="64"/>
      <c r="DL584" s="64"/>
      <c r="DM584" s="64"/>
      <c r="DN584" s="64"/>
      <c r="DO584" s="64"/>
      <c r="DP584" s="64"/>
      <c r="DQ584" s="64"/>
      <c r="DR584" s="64"/>
      <c r="DS584" s="64"/>
    </row>
    <row r="585" spans="1:123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  <c r="AW585" s="64"/>
      <c r="AX585" s="64"/>
      <c r="AY585" s="64"/>
      <c r="AZ585" s="64"/>
      <c r="BA585" s="64"/>
      <c r="BB585" s="64"/>
      <c r="BC585" s="64"/>
      <c r="BD585" s="64"/>
      <c r="BE585" s="64"/>
      <c r="BF585" s="64"/>
      <c r="BG585" s="64"/>
      <c r="BH585" s="64"/>
      <c r="BI585" s="64"/>
      <c r="BJ585" s="64"/>
      <c r="BK585" s="64"/>
      <c r="BL585" s="64"/>
      <c r="BM585" s="64"/>
      <c r="BN585" s="64"/>
      <c r="BO585" s="64"/>
      <c r="BP585" s="64"/>
      <c r="BQ585" s="64"/>
      <c r="BR585" s="64"/>
      <c r="BS585" s="64"/>
      <c r="BT585" s="64"/>
      <c r="BU585" s="64"/>
      <c r="BV585" s="64"/>
      <c r="BW585" s="64"/>
      <c r="BX585" s="64"/>
      <c r="BY585" s="64"/>
      <c r="BZ585" s="64"/>
      <c r="CA585" s="64"/>
      <c r="CB585" s="64"/>
      <c r="CC585" s="64"/>
      <c r="CD585" s="64"/>
      <c r="CE585" s="64"/>
      <c r="CF585" s="64"/>
      <c r="CG585" s="64"/>
      <c r="CH585" s="64"/>
      <c r="CI585" s="64"/>
      <c r="CJ585" s="64"/>
      <c r="CK585" s="64"/>
      <c r="CL585" s="64"/>
      <c r="CM585" s="64"/>
      <c r="CN585" s="64"/>
      <c r="CO585" s="64"/>
      <c r="CP585" s="64"/>
      <c r="CQ585" s="64"/>
      <c r="CR585" s="64"/>
      <c r="CS585" s="64"/>
      <c r="CT585" s="64"/>
      <c r="CU585" s="64"/>
      <c r="CV585" s="64"/>
      <c r="CW585" s="64"/>
      <c r="CX585" s="64"/>
      <c r="CY585" s="64"/>
      <c r="CZ585" s="64"/>
      <c r="DA585" s="64"/>
      <c r="DB585" s="64"/>
      <c r="DC585" s="64"/>
      <c r="DD585" s="64"/>
      <c r="DE585" s="64"/>
      <c r="DF585" s="64"/>
      <c r="DG585" s="64"/>
      <c r="DH585" s="64"/>
      <c r="DI585" s="64"/>
      <c r="DJ585" s="64"/>
      <c r="DK585" s="64"/>
      <c r="DL585" s="64"/>
      <c r="DM585" s="64"/>
      <c r="DN585" s="64"/>
      <c r="DO585" s="64"/>
      <c r="DP585" s="64"/>
      <c r="DQ585" s="64"/>
      <c r="DR585" s="64"/>
      <c r="DS585" s="64"/>
    </row>
    <row r="586" spans="1:123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  <c r="AW586" s="64"/>
      <c r="AX586" s="64"/>
      <c r="AY586" s="64"/>
      <c r="AZ586" s="64"/>
      <c r="BA586" s="64"/>
      <c r="BB586" s="64"/>
      <c r="BC586" s="64"/>
      <c r="BD586" s="64"/>
      <c r="BE586" s="64"/>
      <c r="BF586" s="64"/>
      <c r="BG586" s="64"/>
      <c r="BH586" s="64"/>
      <c r="BI586" s="64"/>
      <c r="BJ586" s="64"/>
      <c r="BK586" s="64"/>
      <c r="BL586" s="64"/>
      <c r="BM586" s="64"/>
      <c r="BN586" s="64"/>
      <c r="BO586" s="64"/>
      <c r="BP586" s="64"/>
      <c r="BQ586" s="64"/>
      <c r="BR586" s="64"/>
      <c r="BS586" s="64"/>
      <c r="BT586" s="64"/>
      <c r="BU586" s="64"/>
      <c r="BV586" s="64"/>
      <c r="BW586" s="64"/>
      <c r="BX586" s="64"/>
      <c r="BY586" s="64"/>
      <c r="BZ586" s="64"/>
      <c r="CA586" s="64"/>
      <c r="CB586" s="64"/>
      <c r="CC586" s="64"/>
      <c r="CD586" s="64"/>
      <c r="CE586" s="64"/>
      <c r="CF586" s="64"/>
      <c r="CG586" s="64"/>
      <c r="CH586" s="64"/>
      <c r="CI586" s="64"/>
      <c r="CJ586" s="64"/>
      <c r="CK586" s="64"/>
      <c r="CL586" s="64"/>
      <c r="CM586" s="64"/>
      <c r="CN586" s="64"/>
      <c r="CO586" s="64"/>
      <c r="CP586" s="64"/>
      <c r="CQ586" s="64"/>
      <c r="CR586" s="64"/>
      <c r="CS586" s="64"/>
      <c r="CT586" s="64"/>
      <c r="CU586" s="64"/>
      <c r="CV586" s="64"/>
      <c r="CW586" s="64"/>
      <c r="CX586" s="64"/>
      <c r="CY586" s="64"/>
      <c r="CZ586" s="64"/>
      <c r="DA586" s="64"/>
      <c r="DB586" s="64"/>
      <c r="DC586" s="64"/>
      <c r="DD586" s="64"/>
      <c r="DE586" s="64"/>
      <c r="DF586" s="64"/>
      <c r="DG586" s="64"/>
      <c r="DH586" s="64"/>
      <c r="DI586" s="64"/>
      <c r="DJ586" s="64"/>
      <c r="DK586" s="64"/>
      <c r="DL586" s="64"/>
      <c r="DM586" s="64"/>
      <c r="DN586" s="64"/>
      <c r="DO586" s="64"/>
      <c r="DP586" s="64"/>
      <c r="DQ586" s="64"/>
      <c r="DR586" s="64"/>
      <c r="DS586" s="64"/>
    </row>
    <row r="587" spans="1:123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  <c r="AW587" s="64"/>
      <c r="AX587" s="64"/>
      <c r="AY587" s="64"/>
      <c r="AZ587" s="64"/>
      <c r="BA587" s="64"/>
      <c r="BB587" s="64"/>
      <c r="BC587" s="64"/>
      <c r="BD587" s="64"/>
      <c r="BE587" s="64"/>
      <c r="BF587" s="64"/>
      <c r="BG587" s="64"/>
      <c r="BH587" s="64"/>
      <c r="BI587" s="64"/>
      <c r="BJ587" s="64"/>
      <c r="BK587" s="64"/>
      <c r="BL587" s="64"/>
      <c r="BM587" s="64"/>
      <c r="BN587" s="64"/>
      <c r="BO587" s="64"/>
      <c r="BP587" s="64"/>
      <c r="BQ587" s="64"/>
      <c r="BR587" s="64"/>
      <c r="BS587" s="64"/>
      <c r="BT587" s="64"/>
      <c r="BU587" s="64"/>
      <c r="BV587" s="64"/>
      <c r="BW587" s="64"/>
      <c r="BX587" s="64"/>
      <c r="BY587" s="64"/>
      <c r="BZ587" s="64"/>
      <c r="CA587" s="64"/>
      <c r="CB587" s="64"/>
      <c r="CC587" s="64"/>
      <c r="CD587" s="64"/>
      <c r="CE587" s="64"/>
      <c r="CF587" s="64"/>
      <c r="CG587" s="64"/>
      <c r="CH587" s="64"/>
      <c r="CI587" s="64"/>
      <c r="CJ587" s="64"/>
      <c r="CK587" s="64"/>
      <c r="CL587" s="64"/>
      <c r="CM587" s="64"/>
      <c r="CN587" s="64"/>
      <c r="CO587" s="64"/>
      <c r="CP587" s="64"/>
      <c r="CQ587" s="64"/>
      <c r="CR587" s="64"/>
      <c r="CS587" s="64"/>
      <c r="CT587" s="64"/>
      <c r="CU587" s="64"/>
      <c r="CV587" s="64"/>
      <c r="CW587" s="64"/>
      <c r="CX587" s="64"/>
      <c r="CY587" s="64"/>
      <c r="CZ587" s="64"/>
      <c r="DA587" s="64"/>
      <c r="DB587" s="64"/>
      <c r="DC587" s="64"/>
      <c r="DD587" s="64"/>
      <c r="DE587" s="64"/>
      <c r="DF587" s="64"/>
      <c r="DG587" s="64"/>
      <c r="DH587" s="64"/>
      <c r="DI587" s="64"/>
      <c r="DJ587" s="64"/>
      <c r="DK587" s="64"/>
      <c r="DL587" s="64"/>
      <c r="DM587" s="64"/>
      <c r="DN587" s="64"/>
      <c r="DO587" s="64"/>
      <c r="DP587" s="64"/>
      <c r="DQ587" s="64"/>
      <c r="DR587" s="64"/>
      <c r="DS587" s="64"/>
    </row>
    <row r="588" spans="1:123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  <c r="AW588" s="64"/>
      <c r="AX588" s="64"/>
      <c r="AY588" s="64"/>
      <c r="AZ588" s="64"/>
      <c r="BA588" s="64"/>
      <c r="BB588" s="64"/>
      <c r="BC588" s="64"/>
      <c r="BD588" s="64"/>
      <c r="BE588" s="64"/>
      <c r="BF588" s="64"/>
      <c r="BG588" s="64"/>
      <c r="BH588" s="64"/>
      <c r="BI588" s="64"/>
      <c r="BJ588" s="64"/>
      <c r="BK588" s="64"/>
      <c r="BL588" s="64"/>
      <c r="BM588" s="64"/>
      <c r="BN588" s="64"/>
      <c r="BO588" s="64"/>
      <c r="BP588" s="64"/>
      <c r="BQ588" s="64"/>
      <c r="BR588" s="64"/>
      <c r="BS588" s="64"/>
      <c r="BT588" s="64"/>
      <c r="BU588" s="64"/>
      <c r="BV588" s="64"/>
      <c r="BW588" s="64"/>
      <c r="BX588" s="64"/>
      <c r="BY588" s="64"/>
      <c r="BZ588" s="64"/>
      <c r="CA588" s="64"/>
      <c r="CB588" s="64"/>
      <c r="CC588" s="64"/>
      <c r="CD588" s="64"/>
      <c r="CE588" s="64"/>
      <c r="CF588" s="64"/>
      <c r="CG588" s="64"/>
      <c r="CH588" s="64"/>
      <c r="CI588" s="64"/>
      <c r="CJ588" s="64"/>
      <c r="CK588" s="64"/>
      <c r="CL588" s="64"/>
      <c r="CM588" s="64"/>
      <c r="CN588" s="64"/>
      <c r="CO588" s="64"/>
      <c r="CP588" s="64"/>
      <c r="CQ588" s="64"/>
      <c r="CR588" s="64"/>
      <c r="CS588" s="64"/>
      <c r="CT588" s="64"/>
      <c r="CU588" s="64"/>
      <c r="CV588" s="64"/>
      <c r="CW588" s="64"/>
      <c r="CX588" s="64"/>
      <c r="CY588" s="64"/>
      <c r="CZ588" s="64"/>
      <c r="DA588" s="64"/>
      <c r="DB588" s="64"/>
      <c r="DC588" s="64"/>
      <c r="DD588" s="64"/>
      <c r="DE588" s="64"/>
      <c r="DF588" s="64"/>
      <c r="DG588" s="64"/>
      <c r="DH588" s="64"/>
      <c r="DI588" s="64"/>
      <c r="DJ588" s="64"/>
      <c r="DK588" s="64"/>
      <c r="DL588" s="64"/>
      <c r="DM588" s="64"/>
      <c r="DN588" s="64"/>
      <c r="DO588" s="64"/>
      <c r="DP588" s="64"/>
      <c r="DQ588" s="64"/>
      <c r="DR588" s="64"/>
      <c r="DS588" s="64"/>
    </row>
    <row r="589" spans="1:123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  <c r="AW589" s="64"/>
      <c r="AX589" s="64"/>
      <c r="AY589" s="64"/>
      <c r="AZ589" s="64"/>
      <c r="BA589" s="64"/>
      <c r="BB589" s="64"/>
      <c r="BC589" s="64"/>
      <c r="BD589" s="64"/>
      <c r="BE589" s="64"/>
      <c r="BF589" s="64"/>
      <c r="BG589" s="64"/>
      <c r="BH589" s="64"/>
      <c r="BI589" s="64"/>
      <c r="BJ589" s="64"/>
      <c r="BK589" s="64"/>
      <c r="BL589" s="64"/>
      <c r="BM589" s="64"/>
      <c r="BN589" s="64"/>
      <c r="BO589" s="64"/>
      <c r="BP589" s="64"/>
      <c r="BQ589" s="64"/>
      <c r="BR589" s="64"/>
      <c r="BS589" s="64"/>
      <c r="BT589" s="64"/>
      <c r="BU589" s="64"/>
      <c r="BV589" s="64"/>
      <c r="BW589" s="64"/>
      <c r="BX589" s="64"/>
      <c r="BY589" s="64"/>
      <c r="BZ589" s="64"/>
      <c r="CA589" s="64"/>
      <c r="CB589" s="64"/>
      <c r="CC589" s="64"/>
      <c r="CD589" s="64"/>
      <c r="CE589" s="64"/>
      <c r="CF589" s="64"/>
      <c r="CG589" s="64"/>
      <c r="CH589" s="64"/>
      <c r="CI589" s="64"/>
      <c r="CJ589" s="64"/>
      <c r="CK589" s="64"/>
      <c r="CL589" s="64"/>
      <c r="CM589" s="64"/>
      <c r="CN589" s="64"/>
      <c r="CO589" s="64"/>
      <c r="CP589" s="64"/>
      <c r="CQ589" s="64"/>
      <c r="CR589" s="64"/>
      <c r="CS589" s="64"/>
      <c r="CT589" s="64"/>
      <c r="CU589" s="64"/>
      <c r="CV589" s="64"/>
      <c r="CW589" s="64"/>
      <c r="CX589" s="64"/>
      <c r="CY589" s="64"/>
      <c r="CZ589" s="64"/>
      <c r="DA589" s="64"/>
      <c r="DB589" s="64"/>
      <c r="DC589" s="64"/>
      <c r="DD589" s="64"/>
      <c r="DE589" s="64"/>
      <c r="DF589" s="64"/>
      <c r="DG589" s="64"/>
      <c r="DH589" s="64"/>
      <c r="DI589" s="64"/>
      <c r="DJ589" s="64"/>
      <c r="DK589" s="64"/>
      <c r="DL589" s="64"/>
      <c r="DM589" s="64"/>
      <c r="DN589" s="64"/>
      <c r="DO589" s="64"/>
      <c r="DP589" s="64"/>
      <c r="DQ589" s="64"/>
      <c r="DR589" s="64"/>
      <c r="DS589" s="64"/>
    </row>
    <row r="590" spans="1:123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  <c r="AW590" s="64"/>
      <c r="AX590" s="64"/>
      <c r="AY590" s="64"/>
      <c r="AZ590" s="64"/>
      <c r="BA590" s="64"/>
      <c r="BB590" s="64"/>
      <c r="BC590" s="64"/>
      <c r="BD590" s="64"/>
      <c r="BE590" s="64"/>
      <c r="BF590" s="64"/>
      <c r="BG590" s="64"/>
      <c r="BH590" s="64"/>
      <c r="BI590" s="64"/>
      <c r="BJ590" s="64"/>
      <c r="BK590" s="64"/>
      <c r="BL590" s="64"/>
      <c r="BM590" s="64"/>
      <c r="BN590" s="64"/>
      <c r="BO590" s="64"/>
      <c r="BP590" s="64"/>
      <c r="BQ590" s="64"/>
      <c r="BR590" s="64"/>
      <c r="BS590" s="64"/>
      <c r="BT590" s="64"/>
      <c r="BU590" s="64"/>
      <c r="BV590" s="64"/>
      <c r="BW590" s="64"/>
      <c r="BX590" s="64"/>
      <c r="BY590" s="64"/>
      <c r="BZ590" s="64"/>
      <c r="CA590" s="64"/>
      <c r="CB590" s="64"/>
      <c r="CC590" s="64"/>
      <c r="CD590" s="64"/>
      <c r="CE590" s="64"/>
      <c r="CF590" s="64"/>
      <c r="CG590" s="64"/>
      <c r="CH590" s="64"/>
      <c r="CI590" s="64"/>
      <c r="CJ590" s="64"/>
      <c r="CK590" s="64"/>
      <c r="CL590" s="64"/>
      <c r="CM590" s="64"/>
      <c r="CN590" s="64"/>
      <c r="CO590" s="64"/>
      <c r="CP590" s="64"/>
      <c r="CQ590" s="64"/>
      <c r="CR590" s="64"/>
      <c r="CS590" s="64"/>
      <c r="CT590" s="64"/>
      <c r="CU590" s="64"/>
      <c r="CV590" s="64"/>
      <c r="CW590" s="64"/>
      <c r="CX590" s="64"/>
      <c r="CY590" s="64"/>
      <c r="CZ590" s="64"/>
      <c r="DA590" s="64"/>
      <c r="DB590" s="64"/>
      <c r="DC590" s="64"/>
      <c r="DD590" s="64"/>
      <c r="DE590" s="64"/>
      <c r="DF590" s="64"/>
      <c r="DG590" s="64"/>
      <c r="DH590" s="64"/>
      <c r="DI590" s="64"/>
      <c r="DJ590" s="64"/>
      <c r="DK590" s="64"/>
      <c r="DL590" s="64"/>
      <c r="DM590" s="64"/>
      <c r="DN590" s="64"/>
      <c r="DO590" s="64"/>
      <c r="DP590" s="64"/>
      <c r="DQ590" s="64"/>
      <c r="DR590" s="64"/>
      <c r="DS590" s="64"/>
    </row>
    <row r="591" spans="1:123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  <c r="AW591" s="64"/>
      <c r="AX591" s="64"/>
      <c r="AY591" s="64"/>
      <c r="AZ591" s="64"/>
      <c r="BA591" s="64"/>
      <c r="BB591" s="64"/>
      <c r="BC591" s="64"/>
      <c r="BD591" s="64"/>
      <c r="BE591" s="64"/>
      <c r="BF591" s="64"/>
      <c r="BG591" s="64"/>
      <c r="BH591" s="64"/>
      <c r="BI591" s="64"/>
      <c r="BJ591" s="64"/>
      <c r="BK591" s="64"/>
      <c r="BL591" s="64"/>
      <c r="BM591" s="64"/>
      <c r="BN591" s="64"/>
      <c r="BO591" s="64"/>
      <c r="BP591" s="64"/>
      <c r="BQ591" s="64"/>
      <c r="BR591" s="64"/>
      <c r="BS591" s="64"/>
      <c r="BT591" s="64"/>
      <c r="BU591" s="64"/>
      <c r="BV591" s="64"/>
      <c r="BW591" s="64"/>
      <c r="BX591" s="64"/>
      <c r="BY591" s="64"/>
      <c r="BZ591" s="64"/>
      <c r="CA591" s="64"/>
      <c r="CB591" s="64"/>
      <c r="CC591" s="64"/>
      <c r="CD591" s="64"/>
      <c r="CE591" s="64"/>
      <c r="CF591" s="64"/>
      <c r="CG591" s="64"/>
      <c r="CH591" s="64"/>
      <c r="CI591" s="64"/>
      <c r="CJ591" s="64"/>
      <c r="CK591" s="64"/>
      <c r="CL591" s="64"/>
      <c r="CM591" s="64"/>
      <c r="CN591" s="64"/>
      <c r="CO591" s="64"/>
      <c r="CP591" s="64"/>
      <c r="CQ591" s="64"/>
      <c r="CR591" s="64"/>
      <c r="CS591" s="64"/>
      <c r="CT591" s="64"/>
      <c r="CU591" s="64"/>
      <c r="CV591" s="64"/>
      <c r="CW591" s="64"/>
      <c r="CX591" s="64"/>
      <c r="CY591" s="64"/>
      <c r="CZ591" s="64"/>
      <c r="DA591" s="64"/>
      <c r="DB591" s="64"/>
      <c r="DC591" s="64"/>
      <c r="DD591" s="64"/>
      <c r="DE591" s="64"/>
      <c r="DF591" s="64"/>
      <c r="DG591" s="64"/>
      <c r="DH591" s="64"/>
      <c r="DI591" s="64"/>
      <c r="DJ591" s="64"/>
      <c r="DK591" s="64"/>
      <c r="DL591" s="64"/>
      <c r="DM591" s="64"/>
      <c r="DN591" s="64"/>
      <c r="DO591" s="64"/>
      <c r="DP591" s="64"/>
      <c r="DQ591" s="64"/>
      <c r="DR591" s="64"/>
      <c r="DS591" s="64"/>
    </row>
    <row r="592" spans="1:123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  <c r="AW592" s="64"/>
      <c r="AX592" s="64"/>
      <c r="AY592" s="64"/>
      <c r="AZ592" s="64"/>
      <c r="BA592" s="64"/>
      <c r="BB592" s="64"/>
      <c r="BC592" s="64"/>
      <c r="BD592" s="64"/>
      <c r="BE592" s="64"/>
      <c r="BF592" s="64"/>
      <c r="BG592" s="64"/>
      <c r="BH592" s="64"/>
      <c r="BI592" s="64"/>
      <c r="BJ592" s="64"/>
      <c r="BK592" s="64"/>
      <c r="BL592" s="64"/>
      <c r="BM592" s="64"/>
      <c r="BN592" s="64"/>
      <c r="BO592" s="64"/>
      <c r="BP592" s="64"/>
      <c r="BQ592" s="64"/>
      <c r="BR592" s="64"/>
      <c r="BS592" s="64"/>
      <c r="BT592" s="64"/>
      <c r="BU592" s="64"/>
      <c r="BV592" s="64"/>
      <c r="BW592" s="64"/>
      <c r="BX592" s="64"/>
      <c r="BY592" s="64"/>
      <c r="BZ592" s="64"/>
      <c r="CA592" s="64"/>
      <c r="CB592" s="64"/>
      <c r="CC592" s="64"/>
      <c r="CD592" s="64"/>
      <c r="CE592" s="64"/>
      <c r="CF592" s="64"/>
      <c r="CG592" s="64"/>
      <c r="CH592" s="64"/>
      <c r="CI592" s="64"/>
      <c r="CJ592" s="64"/>
      <c r="CK592" s="64"/>
      <c r="CL592" s="64"/>
      <c r="CM592" s="64"/>
      <c r="CN592" s="64"/>
      <c r="CO592" s="64"/>
      <c r="CP592" s="64"/>
      <c r="CQ592" s="64"/>
      <c r="CR592" s="64"/>
      <c r="CS592" s="64"/>
      <c r="CT592" s="64"/>
      <c r="CU592" s="64"/>
      <c r="CV592" s="64"/>
      <c r="CW592" s="64"/>
      <c r="CX592" s="64"/>
      <c r="CY592" s="64"/>
      <c r="CZ592" s="64"/>
      <c r="DA592" s="64"/>
      <c r="DB592" s="64"/>
      <c r="DC592" s="64"/>
      <c r="DD592" s="64"/>
      <c r="DE592" s="64"/>
      <c r="DF592" s="64"/>
      <c r="DG592" s="64"/>
      <c r="DH592" s="64"/>
      <c r="DI592" s="64"/>
      <c r="DJ592" s="64"/>
      <c r="DK592" s="64"/>
      <c r="DL592" s="64"/>
      <c r="DM592" s="64"/>
      <c r="DN592" s="64"/>
      <c r="DO592" s="64"/>
      <c r="DP592" s="64"/>
      <c r="DQ592" s="64"/>
      <c r="DR592" s="64"/>
      <c r="DS592" s="64"/>
    </row>
    <row r="593" spans="1:123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  <c r="AW593" s="64"/>
      <c r="AX593" s="64"/>
      <c r="AY593" s="64"/>
      <c r="AZ593" s="64"/>
      <c r="BA593" s="64"/>
      <c r="BB593" s="64"/>
      <c r="BC593" s="64"/>
      <c r="BD593" s="64"/>
      <c r="BE593" s="64"/>
      <c r="BF593" s="64"/>
      <c r="BG593" s="64"/>
      <c r="BH593" s="64"/>
      <c r="BI593" s="64"/>
      <c r="BJ593" s="64"/>
      <c r="BK593" s="64"/>
      <c r="BL593" s="64"/>
      <c r="BM593" s="64"/>
      <c r="BN593" s="64"/>
      <c r="BO593" s="64"/>
      <c r="BP593" s="64"/>
      <c r="BQ593" s="64"/>
      <c r="BR593" s="64"/>
      <c r="BS593" s="64"/>
      <c r="BT593" s="64"/>
      <c r="BU593" s="64"/>
      <c r="BV593" s="64"/>
      <c r="BW593" s="64"/>
      <c r="BX593" s="64"/>
      <c r="BY593" s="64"/>
      <c r="BZ593" s="64"/>
      <c r="CA593" s="64"/>
      <c r="CB593" s="64"/>
      <c r="CC593" s="64"/>
      <c r="CD593" s="64"/>
      <c r="CE593" s="64"/>
      <c r="CF593" s="64"/>
      <c r="CG593" s="64"/>
      <c r="CH593" s="64"/>
      <c r="CI593" s="64"/>
      <c r="CJ593" s="64"/>
      <c r="CK593" s="64"/>
      <c r="CL593" s="64"/>
      <c r="CM593" s="64"/>
      <c r="CN593" s="64"/>
      <c r="CO593" s="64"/>
      <c r="CP593" s="64"/>
      <c r="CQ593" s="64"/>
      <c r="CR593" s="64"/>
      <c r="CS593" s="64"/>
      <c r="CT593" s="64"/>
      <c r="CU593" s="64"/>
      <c r="CV593" s="64"/>
      <c r="CW593" s="64"/>
      <c r="CX593" s="64"/>
      <c r="CY593" s="64"/>
      <c r="CZ593" s="64"/>
      <c r="DA593" s="64"/>
      <c r="DB593" s="64"/>
      <c r="DC593" s="64"/>
      <c r="DD593" s="64"/>
      <c r="DE593" s="64"/>
      <c r="DF593" s="64"/>
      <c r="DG593" s="64"/>
      <c r="DH593" s="64"/>
      <c r="DI593" s="64"/>
      <c r="DJ593" s="64"/>
      <c r="DK593" s="64"/>
      <c r="DL593" s="64"/>
      <c r="DM593" s="64"/>
      <c r="DN593" s="64"/>
      <c r="DO593" s="64"/>
      <c r="DP593" s="64"/>
      <c r="DQ593" s="64"/>
      <c r="DR593" s="64"/>
      <c r="DS593" s="64"/>
    </row>
    <row r="594" spans="1:123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  <c r="AV594" s="64"/>
      <c r="AW594" s="64"/>
      <c r="AX594" s="64"/>
      <c r="AY594" s="64"/>
      <c r="AZ594" s="64"/>
      <c r="BA594" s="64"/>
      <c r="BB594" s="64"/>
      <c r="BC594" s="64"/>
      <c r="BD594" s="64"/>
      <c r="BE594" s="64"/>
      <c r="BF594" s="64"/>
      <c r="BG594" s="64"/>
      <c r="BH594" s="64"/>
      <c r="BI594" s="64"/>
      <c r="BJ594" s="64"/>
      <c r="BK594" s="64"/>
      <c r="BL594" s="64"/>
      <c r="BM594" s="64"/>
      <c r="BN594" s="64"/>
      <c r="BO594" s="64"/>
      <c r="BP594" s="64"/>
      <c r="BQ594" s="64"/>
      <c r="BR594" s="64"/>
      <c r="BS594" s="64"/>
      <c r="BT594" s="64"/>
      <c r="BU594" s="64"/>
      <c r="BV594" s="64"/>
      <c r="BW594" s="64"/>
      <c r="BX594" s="64"/>
      <c r="BY594" s="64"/>
      <c r="BZ594" s="64"/>
      <c r="CA594" s="64"/>
      <c r="CB594" s="64"/>
      <c r="CC594" s="64"/>
      <c r="CD594" s="64"/>
      <c r="CE594" s="64"/>
      <c r="CF594" s="64"/>
      <c r="CG594" s="64"/>
      <c r="CH594" s="64"/>
      <c r="CI594" s="64"/>
      <c r="CJ594" s="64"/>
      <c r="CK594" s="64"/>
      <c r="CL594" s="64"/>
      <c r="CM594" s="64"/>
      <c r="CN594" s="64"/>
      <c r="CO594" s="64"/>
      <c r="CP594" s="64"/>
      <c r="CQ594" s="64"/>
      <c r="CR594" s="64"/>
      <c r="CS594" s="64"/>
      <c r="CT594" s="64"/>
      <c r="CU594" s="64"/>
      <c r="CV594" s="64"/>
      <c r="CW594" s="64"/>
      <c r="CX594" s="64"/>
      <c r="CY594" s="64"/>
      <c r="CZ594" s="64"/>
      <c r="DA594" s="64"/>
      <c r="DB594" s="64"/>
      <c r="DC594" s="64"/>
      <c r="DD594" s="64"/>
      <c r="DE594" s="64"/>
      <c r="DF594" s="64"/>
      <c r="DG594" s="64"/>
      <c r="DH594" s="64"/>
      <c r="DI594" s="64"/>
      <c r="DJ594" s="64"/>
      <c r="DK594" s="64"/>
      <c r="DL594" s="64"/>
      <c r="DM594" s="64"/>
      <c r="DN594" s="64"/>
      <c r="DO594" s="64"/>
      <c r="DP594" s="64"/>
      <c r="DQ594" s="64"/>
      <c r="DR594" s="64"/>
      <c r="DS594" s="64"/>
    </row>
    <row r="595" spans="1:123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  <c r="AV595" s="64"/>
      <c r="AW595" s="64"/>
      <c r="AX595" s="64"/>
      <c r="AY595" s="64"/>
      <c r="AZ595" s="64"/>
      <c r="BA595" s="64"/>
      <c r="BB595" s="64"/>
      <c r="BC595" s="64"/>
      <c r="BD595" s="64"/>
      <c r="BE595" s="64"/>
      <c r="BF595" s="64"/>
      <c r="BG595" s="64"/>
      <c r="BH595" s="64"/>
      <c r="BI595" s="64"/>
      <c r="BJ595" s="64"/>
      <c r="BK595" s="64"/>
      <c r="BL595" s="64"/>
      <c r="BM595" s="64"/>
      <c r="BN595" s="64"/>
      <c r="BO595" s="64"/>
      <c r="BP595" s="64"/>
      <c r="BQ595" s="64"/>
      <c r="BR595" s="64"/>
      <c r="BS595" s="64"/>
      <c r="BT595" s="64"/>
      <c r="BU595" s="64"/>
      <c r="BV595" s="64"/>
      <c r="BW595" s="64"/>
      <c r="BX595" s="64"/>
      <c r="BY595" s="64"/>
      <c r="BZ595" s="64"/>
      <c r="CA595" s="64"/>
      <c r="CB595" s="64"/>
      <c r="CC595" s="64"/>
      <c r="CD595" s="64"/>
      <c r="CE595" s="64"/>
      <c r="CF595" s="64"/>
      <c r="CG595" s="64"/>
      <c r="CH595" s="64"/>
      <c r="CI595" s="64"/>
      <c r="CJ595" s="64"/>
      <c r="CK595" s="64"/>
      <c r="CL595" s="64"/>
      <c r="CM595" s="64"/>
      <c r="CN595" s="64"/>
      <c r="CO595" s="64"/>
      <c r="CP595" s="64"/>
      <c r="CQ595" s="64"/>
      <c r="CR595" s="64"/>
      <c r="CS595" s="64"/>
      <c r="CT595" s="64"/>
      <c r="CU595" s="64"/>
      <c r="CV595" s="64"/>
      <c r="CW595" s="64"/>
      <c r="CX595" s="64"/>
      <c r="CY595" s="64"/>
      <c r="CZ595" s="64"/>
      <c r="DA595" s="64"/>
      <c r="DB595" s="64"/>
      <c r="DC595" s="64"/>
      <c r="DD595" s="64"/>
      <c r="DE595" s="64"/>
      <c r="DF595" s="64"/>
      <c r="DG595" s="64"/>
      <c r="DH595" s="64"/>
      <c r="DI595" s="64"/>
      <c r="DJ595" s="64"/>
      <c r="DK595" s="64"/>
      <c r="DL595" s="64"/>
      <c r="DM595" s="64"/>
      <c r="DN595" s="64"/>
      <c r="DO595" s="64"/>
      <c r="DP595" s="64"/>
      <c r="DQ595" s="64"/>
      <c r="DR595" s="64"/>
      <c r="DS595" s="64"/>
    </row>
    <row r="596" spans="1:123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  <c r="AW596" s="64"/>
      <c r="AX596" s="64"/>
      <c r="AY596" s="64"/>
      <c r="AZ596" s="64"/>
      <c r="BA596" s="64"/>
      <c r="BB596" s="64"/>
      <c r="BC596" s="64"/>
      <c r="BD596" s="64"/>
      <c r="BE596" s="64"/>
      <c r="BF596" s="64"/>
      <c r="BG596" s="64"/>
      <c r="BH596" s="64"/>
      <c r="BI596" s="64"/>
      <c r="BJ596" s="64"/>
      <c r="BK596" s="64"/>
      <c r="BL596" s="64"/>
      <c r="BM596" s="64"/>
      <c r="BN596" s="64"/>
      <c r="BO596" s="64"/>
      <c r="BP596" s="64"/>
      <c r="BQ596" s="64"/>
      <c r="BR596" s="64"/>
      <c r="BS596" s="64"/>
      <c r="BT596" s="64"/>
      <c r="BU596" s="64"/>
      <c r="BV596" s="64"/>
      <c r="BW596" s="64"/>
      <c r="BX596" s="64"/>
      <c r="BY596" s="64"/>
      <c r="BZ596" s="64"/>
      <c r="CA596" s="64"/>
      <c r="CB596" s="64"/>
      <c r="CC596" s="64"/>
      <c r="CD596" s="64"/>
      <c r="CE596" s="64"/>
      <c r="CF596" s="64"/>
      <c r="CG596" s="64"/>
      <c r="CH596" s="64"/>
      <c r="CI596" s="64"/>
      <c r="CJ596" s="64"/>
      <c r="CK596" s="64"/>
      <c r="CL596" s="64"/>
      <c r="CM596" s="64"/>
      <c r="CN596" s="64"/>
      <c r="CO596" s="64"/>
      <c r="CP596" s="64"/>
      <c r="CQ596" s="64"/>
      <c r="CR596" s="64"/>
      <c r="CS596" s="64"/>
      <c r="CT596" s="64"/>
      <c r="CU596" s="64"/>
      <c r="CV596" s="64"/>
      <c r="CW596" s="64"/>
      <c r="CX596" s="64"/>
      <c r="CY596" s="64"/>
      <c r="CZ596" s="64"/>
      <c r="DA596" s="64"/>
      <c r="DB596" s="64"/>
      <c r="DC596" s="64"/>
      <c r="DD596" s="64"/>
      <c r="DE596" s="64"/>
      <c r="DF596" s="64"/>
      <c r="DG596" s="64"/>
      <c r="DH596" s="64"/>
      <c r="DI596" s="64"/>
      <c r="DJ596" s="64"/>
      <c r="DK596" s="64"/>
      <c r="DL596" s="64"/>
      <c r="DM596" s="64"/>
      <c r="DN596" s="64"/>
      <c r="DO596" s="64"/>
      <c r="DP596" s="64"/>
      <c r="DQ596" s="64"/>
      <c r="DR596" s="64"/>
      <c r="DS596" s="64"/>
    </row>
    <row r="597" spans="1:123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  <c r="AW597" s="64"/>
      <c r="AX597" s="64"/>
      <c r="AY597" s="64"/>
      <c r="AZ597" s="64"/>
      <c r="BA597" s="64"/>
      <c r="BB597" s="64"/>
      <c r="BC597" s="64"/>
      <c r="BD597" s="64"/>
      <c r="BE597" s="64"/>
      <c r="BF597" s="64"/>
      <c r="BG597" s="64"/>
      <c r="BH597" s="64"/>
      <c r="BI597" s="64"/>
      <c r="BJ597" s="64"/>
      <c r="BK597" s="64"/>
      <c r="BL597" s="64"/>
      <c r="BM597" s="64"/>
      <c r="BN597" s="64"/>
      <c r="BO597" s="64"/>
      <c r="BP597" s="64"/>
      <c r="BQ597" s="64"/>
      <c r="BR597" s="64"/>
      <c r="BS597" s="64"/>
      <c r="BT597" s="64"/>
      <c r="BU597" s="64"/>
      <c r="BV597" s="64"/>
      <c r="BW597" s="64"/>
      <c r="BX597" s="64"/>
      <c r="BY597" s="64"/>
      <c r="BZ597" s="64"/>
      <c r="CA597" s="64"/>
      <c r="CB597" s="64"/>
      <c r="CC597" s="64"/>
      <c r="CD597" s="64"/>
      <c r="CE597" s="64"/>
      <c r="CF597" s="64"/>
      <c r="CG597" s="64"/>
      <c r="CH597" s="64"/>
      <c r="CI597" s="64"/>
      <c r="CJ597" s="64"/>
      <c r="CK597" s="64"/>
      <c r="CL597" s="64"/>
      <c r="CM597" s="64"/>
      <c r="CN597" s="64"/>
      <c r="CO597" s="64"/>
      <c r="CP597" s="64"/>
      <c r="CQ597" s="64"/>
      <c r="CR597" s="64"/>
      <c r="CS597" s="64"/>
      <c r="CT597" s="64"/>
      <c r="CU597" s="64"/>
      <c r="CV597" s="64"/>
      <c r="CW597" s="64"/>
      <c r="CX597" s="64"/>
      <c r="CY597" s="64"/>
      <c r="CZ597" s="64"/>
      <c r="DA597" s="64"/>
      <c r="DB597" s="64"/>
      <c r="DC597" s="64"/>
      <c r="DD597" s="64"/>
      <c r="DE597" s="64"/>
      <c r="DF597" s="64"/>
      <c r="DG597" s="64"/>
      <c r="DH597" s="64"/>
      <c r="DI597" s="64"/>
      <c r="DJ597" s="64"/>
      <c r="DK597" s="64"/>
      <c r="DL597" s="64"/>
      <c r="DM597" s="64"/>
      <c r="DN597" s="64"/>
      <c r="DO597" s="64"/>
      <c r="DP597" s="64"/>
      <c r="DQ597" s="64"/>
      <c r="DR597" s="64"/>
      <c r="DS597" s="64"/>
    </row>
    <row r="598" spans="1:123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  <c r="AW598" s="64"/>
      <c r="AX598" s="64"/>
      <c r="AY598" s="64"/>
      <c r="AZ598" s="64"/>
      <c r="BA598" s="64"/>
      <c r="BB598" s="64"/>
      <c r="BC598" s="64"/>
      <c r="BD598" s="64"/>
      <c r="BE598" s="64"/>
      <c r="BF598" s="64"/>
      <c r="BG598" s="64"/>
      <c r="BH598" s="64"/>
      <c r="BI598" s="64"/>
      <c r="BJ598" s="64"/>
      <c r="BK598" s="64"/>
      <c r="BL598" s="64"/>
      <c r="BM598" s="64"/>
      <c r="BN598" s="64"/>
      <c r="BO598" s="64"/>
      <c r="BP598" s="64"/>
      <c r="BQ598" s="64"/>
      <c r="BR598" s="64"/>
      <c r="BS598" s="64"/>
      <c r="BT598" s="64"/>
      <c r="BU598" s="64"/>
      <c r="BV598" s="64"/>
      <c r="BW598" s="64"/>
      <c r="BX598" s="64"/>
      <c r="BY598" s="64"/>
      <c r="BZ598" s="64"/>
      <c r="CA598" s="64"/>
      <c r="CB598" s="64"/>
      <c r="CC598" s="64"/>
      <c r="CD598" s="64"/>
      <c r="CE598" s="64"/>
      <c r="CF598" s="64"/>
      <c r="CG598" s="64"/>
      <c r="CH598" s="64"/>
      <c r="CI598" s="64"/>
      <c r="CJ598" s="64"/>
      <c r="CK598" s="64"/>
      <c r="CL598" s="64"/>
      <c r="CM598" s="64"/>
      <c r="CN598" s="64"/>
      <c r="CO598" s="64"/>
      <c r="CP598" s="64"/>
      <c r="CQ598" s="64"/>
      <c r="CR598" s="64"/>
      <c r="CS598" s="64"/>
      <c r="CT598" s="64"/>
      <c r="CU598" s="64"/>
      <c r="CV598" s="64"/>
      <c r="CW598" s="64"/>
      <c r="CX598" s="64"/>
      <c r="CY598" s="64"/>
      <c r="CZ598" s="64"/>
      <c r="DA598" s="64"/>
      <c r="DB598" s="64"/>
      <c r="DC598" s="64"/>
      <c r="DD598" s="64"/>
      <c r="DE598" s="64"/>
      <c r="DF598" s="64"/>
      <c r="DG598" s="64"/>
      <c r="DH598" s="64"/>
      <c r="DI598" s="64"/>
      <c r="DJ598" s="64"/>
      <c r="DK598" s="64"/>
      <c r="DL598" s="64"/>
      <c r="DM598" s="64"/>
      <c r="DN598" s="64"/>
      <c r="DO598" s="64"/>
      <c r="DP598" s="64"/>
      <c r="DQ598" s="64"/>
      <c r="DR598" s="64"/>
      <c r="DS598" s="64"/>
    </row>
    <row r="599" spans="1:123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  <c r="AW599" s="64"/>
      <c r="AX599" s="64"/>
      <c r="AY599" s="64"/>
      <c r="AZ599" s="64"/>
      <c r="BA599" s="64"/>
      <c r="BB599" s="64"/>
      <c r="BC599" s="64"/>
      <c r="BD599" s="64"/>
      <c r="BE599" s="64"/>
      <c r="BF599" s="64"/>
      <c r="BG599" s="64"/>
      <c r="BH599" s="64"/>
      <c r="BI599" s="64"/>
      <c r="BJ599" s="64"/>
      <c r="BK599" s="64"/>
      <c r="BL599" s="64"/>
      <c r="BM599" s="64"/>
      <c r="BN599" s="64"/>
      <c r="BO599" s="64"/>
      <c r="BP599" s="64"/>
      <c r="BQ599" s="64"/>
      <c r="BR599" s="64"/>
      <c r="BS599" s="64"/>
      <c r="BT599" s="64"/>
      <c r="BU599" s="64"/>
      <c r="BV599" s="64"/>
      <c r="BW599" s="64"/>
      <c r="BX599" s="64"/>
      <c r="BY599" s="64"/>
      <c r="BZ599" s="64"/>
      <c r="CA599" s="64"/>
      <c r="CB599" s="64"/>
      <c r="CC599" s="64"/>
      <c r="CD599" s="64"/>
      <c r="CE599" s="64"/>
      <c r="CF599" s="64"/>
      <c r="CG599" s="64"/>
      <c r="CH599" s="64"/>
      <c r="CI599" s="64"/>
      <c r="CJ599" s="64"/>
      <c r="CK599" s="64"/>
      <c r="CL599" s="64"/>
      <c r="CM599" s="64"/>
      <c r="CN599" s="64"/>
      <c r="CO599" s="64"/>
      <c r="CP599" s="64"/>
      <c r="CQ599" s="64"/>
      <c r="CR599" s="64"/>
      <c r="CS599" s="64"/>
      <c r="CT599" s="64"/>
      <c r="CU599" s="64"/>
      <c r="CV599" s="64"/>
      <c r="CW599" s="64"/>
      <c r="CX599" s="64"/>
      <c r="CY599" s="64"/>
      <c r="CZ599" s="64"/>
      <c r="DA599" s="64"/>
      <c r="DB599" s="64"/>
      <c r="DC599" s="64"/>
      <c r="DD599" s="64"/>
      <c r="DE599" s="64"/>
      <c r="DF599" s="64"/>
      <c r="DG599" s="64"/>
      <c r="DH599" s="64"/>
      <c r="DI599" s="64"/>
      <c r="DJ599" s="64"/>
      <c r="DK599" s="64"/>
      <c r="DL599" s="64"/>
      <c r="DM599" s="64"/>
      <c r="DN599" s="64"/>
      <c r="DO599" s="64"/>
      <c r="DP599" s="64"/>
      <c r="DQ599" s="64"/>
      <c r="DR599" s="64"/>
      <c r="DS599" s="64"/>
    </row>
    <row r="600" spans="1:123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  <c r="AW600" s="64"/>
      <c r="AX600" s="64"/>
      <c r="AY600" s="64"/>
      <c r="AZ600" s="64"/>
      <c r="BA600" s="64"/>
      <c r="BB600" s="64"/>
      <c r="BC600" s="64"/>
      <c r="BD600" s="64"/>
      <c r="BE600" s="64"/>
      <c r="BF600" s="64"/>
      <c r="BG600" s="64"/>
      <c r="BH600" s="64"/>
      <c r="BI600" s="64"/>
      <c r="BJ600" s="64"/>
      <c r="BK600" s="64"/>
      <c r="BL600" s="64"/>
      <c r="BM600" s="64"/>
      <c r="BN600" s="64"/>
      <c r="BO600" s="64"/>
      <c r="BP600" s="64"/>
      <c r="BQ600" s="64"/>
      <c r="BR600" s="64"/>
      <c r="BS600" s="64"/>
      <c r="BT600" s="64"/>
      <c r="BU600" s="64"/>
      <c r="BV600" s="64"/>
      <c r="BW600" s="64"/>
      <c r="BX600" s="64"/>
      <c r="BY600" s="64"/>
      <c r="BZ600" s="64"/>
      <c r="CA600" s="64"/>
      <c r="CB600" s="64"/>
      <c r="CC600" s="64"/>
      <c r="CD600" s="64"/>
      <c r="CE600" s="64"/>
      <c r="CF600" s="64"/>
      <c r="CG600" s="64"/>
      <c r="CH600" s="64"/>
      <c r="CI600" s="64"/>
      <c r="CJ600" s="64"/>
      <c r="CK600" s="64"/>
      <c r="CL600" s="64"/>
      <c r="CM600" s="64"/>
      <c r="CN600" s="64"/>
      <c r="CO600" s="64"/>
      <c r="CP600" s="64"/>
      <c r="CQ600" s="64"/>
      <c r="CR600" s="64"/>
      <c r="CS600" s="64"/>
      <c r="CT600" s="64"/>
      <c r="CU600" s="64"/>
      <c r="CV600" s="64"/>
      <c r="CW600" s="64"/>
      <c r="CX600" s="64"/>
      <c r="CY600" s="64"/>
      <c r="CZ600" s="64"/>
      <c r="DA600" s="64"/>
      <c r="DB600" s="64"/>
      <c r="DC600" s="64"/>
      <c r="DD600" s="64"/>
      <c r="DE600" s="64"/>
      <c r="DF600" s="64"/>
      <c r="DG600" s="64"/>
      <c r="DH600" s="64"/>
      <c r="DI600" s="64"/>
      <c r="DJ600" s="64"/>
      <c r="DK600" s="64"/>
      <c r="DL600" s="64"/>
      <c r="DM600" s="64"/>
      <c r="DN600" s="64"/>
      <c r="DO600" s="64"/>
      <c r="DP600" s="64"/>
      <c r="DQ600" s="64"/>
      <c r="DR600" s="64"/>
      <c r="DS600" s="64"/>
    </row>
    <row r="601" spans="1:123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  <c r="AW601" s="64"/>
      <c r="AX601" s="64"/>
      <c r="AY601" s="64"/>
      <c r="AZ601" s="64"/>
      <c r="BA601" s="64"/>
      <c r="BB601" s="64"/>
      <c r="BC601" s="64"/>
      <c r="BD601" s="64"/>
      <c r="BE601" s="64"/>
      <c r="BF601" s="64"/>
      <c r="BG601" s="64"/>
      <c r="BH601" s="64"/>
      <c r="BI601" s="64"/>
      <c r="BJ601" s="64"/>
      <c r="BK601" s="64"/>
      <c r="BL601" s="64"/>
      <c r="BM601" s="64"/>
      <c r="BN601" s="64"/>
      <c r="BO601" s="64"/>
      <c r="BP601" s="64"/>
      <c r="BQ601" s="64"/>
      <c r="BR601" s="64"/>
      <c r="BS601" s="64"/>
      <c r="BT601" s="64"/>
      <c r="BU601" s="64"/>
      <c r="BV601" s="64"/>
      <c r="BW601" s="64"/>
      <c r="BX601" s="64"/>
      <c r="BY601" s="64"/>
      <c r="BZ601" s="64"/>
      <c r="CA601" s="64"/>
      <c r="CB601" s="64"/>
      <c r="CC601" s="64"/>
      <c r="CD601" s="64"/>
      <c r="CE601" s="64"/>
      <c r="CF601" s="64"/>
      <c r="CG601" s="64"/>
      <c r="CH601" s="64"/>
      <c r="CI601" s="64"/>
      <c r="CJ601" s="64"/>
      <c r="CK601" s="64"/>
      <c r="CL601" s="64"/>
      <c r="CM601" s="64"/>
      <c r="CN601" s="64"/>
      <c r="CO601" s="64"/>
      <c r="CP601" s="64"/>
      <c r="CQ601" s="64"/>
      <c r="CR601" s="64"/>
      <c r="CS601" s="64"/>
      <c r="CT601" s="64"/>
      <c r="CU601" s="64"/>
      <c r="CV601" s="64"/>
      <c r="CW601" s="64"/>
      <c r="CX601" s="64"/>
      <c r="CY601" s="64"/>
      <c r="CZ601" s="64"/>
      <c r="DA601" s="64"/>
      <c r="DB601" s="64"/>
      <c r="DC601" s="64"/>
      <c r="DD601" s="64"/>
      <c r="DE601" s="64"/>
      <c r="DF601" s="64"/>
      <c r="DG601" s="64"/>
      <c r="DH601" s="64"/>
      <c r="DI601" s="64"/>
      <c r="DJ601" s="64"/>
      <c r="DK601" s="64"/>
      <c r="DL601" s="64"/>
      <c r="DM601" s="64"/>
      <c r="DN601" s="64"/>
      <c r="DO601" s="64"/>
      <c r="DP601" s="64"/>
      <c r="DQ601" s="64"/>
      <c r="DR601" s="64"/>
      <c r="DS601" s="64"/>
    </row>
    <row r="602" spans="1:123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  <c r="BB602" s="64"/>
      <c r="BC602" s="64"/>
      <c r="BD602" s="64"/>
      <c r="BE602" s="64"/>
      <c r="BF602" s="64"/>
      <c r="BG602" s="64"/>
      <c r="BH602" s="64"/>
      <c r="BI602" s="64"/>
      <c r="BJ602" s="64"/>
      <c r="BK602" s="64"/>
      <c r="BL602" s="64"/>
      <c r="BM602" s="64"/>
      <c r="BN602" s="64"/>
      <c r="BO602" s="64"/>
      <c r="BP602" s="64"/>
      <c r="BQ602" s="64"/>
      <c r="BR602" s="64"/>
      <c r="BS602" s="64"/>
      <c r="BT602" s="64"/>
      <c r="BU602" s="64"/>
      <c r="BV602" s="64"/>
      <c r="BW602" s="64"/>
      <c r="BX602" s="64"/>
      <c r="BY602" s="64"/>
      <c r="BZ602" s="64"/>
      <c r="CA602" s="64"/>
      <c r="CB602" s="64"/>
      <c r="CC602" s="64"/>
      <c r="CD602" s="64"/>
      <c r="CE602" s="64"/>
      <c r="CF602" s="64"/>
      <c r="CG602" s="64"/>
      <c r="CH602" s="64"/>
      <c r="CI602" s="64"/>
      <c r="CJ602" s="64"/>
      <c r="CK602" s="64"/>
      <c r="CL602" s="64"/>
      <c r="CM602" s="64"/>
      <c r="CN602" s="64"/>
      <c r="CO602" s="64"/>
      <c r="CP602" s="64"/>
      <c r="CQ602" s="64"/>
      <c r="CR602" s="64"/>
      <c r="CS602" s="64"/>
      <c r="CT602" s="64"/>
      <c r="CU602" s="64"/>
      <c r="CV602" s="64"/>
      <c r="CW602" s="64"/>
      <c r="CX602" s="64"/>
      <c r="CY602" s="64"/>
      <c r="CZ602" s="64"/>
      <c r="DA602" s="64"/>
      <c r="DB602" s="64"/>
      <c r="DC602" s="64"/>
      <c r="DD602" s="64"/>
      <c r="DE602" s="64"/>
      <c r="DF602" s="64"/>
      <c r="DG602" s="64"/>
      <c r="DH602" s="64"/>
      <c r="DI602" s="64"/>
      <c r="DJ602" s="64"/>
      <c r="DK602" s="64"/>
      <c r="DL602" s="64"/>
      <c r="DM602" s="64"/>
      <c r="DN602" s="64"/>
      <c r="DO602" s="64"/>
      <c r="DP602" s="64"/>
      <c r="DQ602" s="64"/>
      <c r="DR602" s="64"/>
      <c r="DS602" s="64"/>
    </row>
    <row r="603" spans="1:123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  <c r="BC603" s="64"/>
      <c r="BD603" s="64"/>
      <c r="BE603" s="64"/>
      <c r="BF603" s="64"/>
      <c r="BG603" s="64"/>
      <c r="BH603" s="64"/>
      <c r="BI603" s="64"/>
      <c r="BJ603" s="64"/>
      <c r="BK603" s="64"/>
      <c r="BL603" s="64"/>
      <c r="BM603" s="64"/>
      <c r="BN603" s="64"/>
      <c r="BO603" s="64"/>
      <c r="BP603" s="64"/>
      <c r="BQ603" s="64"/>
      <c r="BR603" s="64"/>
      <c r="BS603" s="64"/>
      <c r="BT603" s="64"/>
      <c r="BU603" s="64"/>
      <c r="BV603" s="64"/>
      <c r="BW603" s="64"/>
      <c r="BX603" s="64"/>
      <c r="BY603" s="64"/>
      <c r="BZ603" s="64"/>
      <c r="CA603" s="64"/>
      <c r="CB603" s="64"/>
      <c r="CC603" s="64"/>
      <c r="CD603" s="64"/>
      <c r="CE603" s="64"/>
      <c r="CF603" s="64"/>
      <c r="CG603" s="64"/>
      <c r="CH603" s="64"/>
      <c r="CI603" s="64"/>
      <c r="CJ603" s="64"/>
      <c r="CK603" s="64"/>
      <c r="CL603" s="64"/>
      <c r="CM603" s="64"/>
      <c r="CN603" s="64"/>
      <c r="CO603" s="64"/>
      <c r="CP603" s="64"/>
      <c r="CQ603" s="64"/>
      <c r="CR603" s="64"/>
      <c r="CS603" s="64"/>
      <c r="CT603" s="64"/>
      <c r="CU603" s="64"/>
      <c r="CV603" s="64"/>
      <c r="CW603" s="64"/>
      <c r="CX603" s="64"/>
      <c r="CY603" s="64"/>
      <c r="CZ603" s="64"/>
      <c r="DA603" s="64"/>
      <c r="DB603" s="64"/>
      <c r="DC603" s="64"/>
      <c r="DD603" s="64"/>
      <c r="DE603" s="64"/>
      <c r="DF603" s="64"/>
      <c r="DG603" s="64"/>
      <c r="DH603" s="64"/>
      <c r="DI603" s="64"/>
      <c r="DJ603" s="64"/>
      <c r="DK603" s="64"/>
      <c r="DL603" s="64"/>
      <c r="DM603" s="64"/>
      <c r="DN603" s="64"/>
      <c r="DO603" s="64"/>
      <c r="DP603" s="64"/>
      <c r="DQ603" s="64"/>
      <c r="DR603" s="64"/>
      <c r="DS603" s="64"/>
    </row>
    <row r="604" spans="1:123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  <c r="BB604" s="64"/>
      <c r="BC604" s="64"/>
      <c r="BD604" s="64"/>
      <c r="BE604" s="64"/>
      <c r="BF604" s="64"/>
      <c r="BG604" s="64"/>
      <c r="BH604" s="64"/>
      <c r="BI604" s="64"/>
      <c r="BJ604" s="64"/>
      <c r="BK604" s="64"/>
      <c r="BL604" s="64"/>
      <c r="BM604" s="64"/>
      <c r="BN604" s="64"/>
      <c r="BO604" s="64"/>
      <c r="BP604" s="64"/>
      <c r="BQ604" s="64"/>
      <c r="BR604" s="64"/>
      <c r="BS604" s="64"/>
      <c r="BT604" s="64"/>
      <c r="BU604" s="64"/>
      <c r="BV604" s="64"/>
      <c r="BW604" s="64"/>
      <c r="BX604" s="64"/>
      <c r="BY604" s="64"/>
      <c r="BZ604" s="64"/>
      <c r="CA604" s="64"/>
      <c r="CB604" s="64"/>
      <c r="CC604" s="64"/>
      <c r="CD604" s="64"/>
      <c r="CE604" s="64"/>
      <c r="CF604" s="64"/>
      <c r="CG604" s="64"/>
      <c r="CH604" s="64"/>
      <c r="CI604" s="64"/>
      <c r="CJ604" s="64"/>
      <c r="CK604" s="64"/>
      <c r="CL604" s="64"/>
      <c r="CM604" s="64"/>
      <c r="CN604" s="64"/>
      <c r="CO604" s="64"/>
      <c r="CP604" s="64"/>
      <c r="CQ604" s="64"/>
      <c r="CR604" s="64"/>
      <c r="CS604" s="64"/>
      <c r="CT604" s="64"/>
      <c r="CU604" s="64"/>
      <c r="CV604" s="64"/>
      <c r="CW604" s="64"/>
      <c r="CX604" s="64"/>
      <c r="CY604" s="64"/>
      <c r="CZ604" s="64"/>
      <c r="DA604" s="64"/>
      <c r="DB604" s="64"/>
      <c r="DC604" s="64"/>
      <c r="DD604" s="64"/>
      <c r="DE604" s="64"/>
      <c r="DF604" s="64"/>
      <c r="DG604" s="64"/>
      <c r="DH604" s="64"/>
      <c r="DI604" s="64"/>
      <c r="DJ604" s="64"/>
      <c r="DK604" s="64"/>
      <c r="DL604" s="64"/>
      <c r="DM604" s="64"/>
      <c r="DN604" s="64"/>
      <c r="DO604" s="64"/>
      <c r="DP604" s="64"/>
      <c r="DQ604" s="64"/>
      <c r="DR604" s="64"/>
      <c r="DS604" s="64"/>
    </row>
    <row r="605" spans="1:123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  <c r="AW605" s="64"/>
      <c r="AX605" s="64"/>
      <c r="AY605" s="64"/>
      <c r="AZ605" s="64"/>
      <c r="BA605" s="64"/>
      <c r="BB605" s="64"/>
      <c r="BC605" s="64"/>
      <c r="BD605" s="64"/>
      <c r="BE605" s="64"/>
      <c r="BF605" s="64"/>
      <c r="BG605" s="64"/>
      <c r="BH605" s="64"/>
      <c r="BI605" s="64"/>
      <c r="BJ605" s="64"/>
      <c r="BK605" s="64"/>
      <c r="BL605" s="64"/>
      <c r="BM605" s="64"/>
      <c r="BN605" s="64"/>
      <c r="BO605" s="64"/>
      <c r="BP605" s="64"/>
      <c r="BQ605" s="64"/>
      <c r="BR605" s="64"/>
      <c r="BS605" s="64"/>
      <c r="BT605" s="64"/>
      <c r="BU605" s="64"/>
      <c r="BV605" s="64"/>
      <c r="BW605" s="64"/>
      <c r="BX605" s="64"/>
      <c r="BY605" s="64"/>
      <c r="BZ605" s="64"/>
      <c r="CA605" s="64"/>
      <c r="CB605" s="64"/>
      <c r="CC605" s="64"/>
      <c r="CD605" s="64"/>
      <c r="CE605" s="64"/>
      <c r="CF605" s="64"/>
      <c r="CG605" s="64"/>
      <c r="CH605" s="64"/>
      <c r="CI605" s="64"/>
      <c r="CJ605" s="64"/>
      <c r="CK605" s="64"/>
      <c r="CL605" s="64"/>
      <c r="CM605" s="64"/>
      <c r="CN605" s="64"/>
      <c r="CO605" s="64"/>
      <c r="CP605" s="64"/>
      <c r="CQ605" s="64"/>
      <c r="CR605" s="64"/>
      <c r="CS605" s="64"/>
      <c r="CT605" s="64"/>
      <c r="CU605" s="64"/>
      <c r="CV605" s="64"/>
      <c r="CW605" s="64"/>
      <c r="CX605" s="64"/>
      <c r="CY605" s="64"/>
      <c r="CZ605" s="64"/>
      <c r="DA605" s="64"/>
      <c r="DB605" s="64"/>
      <c r="DC605" s="64"/>
      <c r="DD605" s="64"/>
      <c r="DE605" s="64"/>
      <c r="DF605" s="64"/>
      <c r="DG605" s="64"/>
      <c r="DH605" s="64"/>
      <c r="DI605" s="64"/>
      <c r="DJ605" s="64"/>
      <c r="DK605" s="64"/>
      <c r="DL605" s="64"/>
      <c r="DM605" s="64"/>
      <c r="DN605" s="64"/>
      <c r="DO605" s="64"/>
      <c r="DP605" s="64"/>
      <c r="DQ605" s="64"/>
      <c r="DR605" s="64"/>
      <c r="DS605" s="64"/>
    </row>
    <row r="606" spans="1:123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  <c r="AW606" s="64"/>
      <c r="AX606" s="64"/>
      <c r="AY606" s="64"/>
      <c r="AZ606" s="64"/>
      <c r="BA606" s="64"/>
      <c r="BB606" s="64"/>
      <c r="BC606" s="64"/>
      <c r="BD606" s="64"/>
      <c r="BE606" s="64"/>
      <c r="BF606" s="64"/>
      <c r="BG606" s="64"/>
      <c r="BH606" s="64"/>
      <c r="BI606" s="64"/>
      <c r="BJ606" s="64"/>
      <c r="BK606" s="64"/>
      <c r="BL606" s="64"/>
      <c r="BM606" s="64"/>
      <c r="BN606" s="64"/>
      <c r="BO606" s="64"/>
      <c r="BP606" s="64"/>
      <c r="BQ606" s="64"/>
      <c r="BR606" s="64"/>
      <c r="BS606" s="64"/>
      <c r="BT606" s="64"/>
      <c r="BU606" s="64"/>
      <c r="BV606" s="64"/>
      <c r="BW606" s="64"/>
      <c r="BX606" s="64"/>
      <c r="BY606" s="64"/>
      <c r="BZ606" s="64"/>
      <c r="CA606" s="64"/>
      <c r="CB606" s="64"/>
      <c r="CC606" s="64"/>
      <c r="CD606" s="64"/>
      <c r="CE606" s="64"/>
      <c r="CF606" s="64"/>
      <c r="CG606" s="64"/>
      <c r="CH606" s="64"/>
      <c r="CI606" s="64"/>
      <c r="CJ606" s="64"/>
      <c r="CK606" s="64"/>
      <c r="CL606" s="64"/>
      <c r="CM606" s="64"/>
      <c r="CN606" s="64"/>
      <c r="CO606" s="64"/>
      <c r="CP606" s="64"/>
      <c r="CQ606" s="64"/>
      <c r="CR606" s="64"/>
      <c r="CS606" s="64"/>
      <c r="CT606" s="64"/>
      <c r="CU606" s="64"/>
      <c r="CV606" s="64"/>
      <c r="CW606" s="64"/>
      <c r="CX606" s="64"/>
      <c r="CY606" s="64"/>
      <c r="CZ606" s="64"/>
      <c r="DA606" s="64"/>
      <c r="DB606" s="64"/>
      <c r="DC606" s="64"/>
      <c r="DD606" s="64"/>
      <c r="DE606" s="64"/>
      <c r="DF606" s="64"/>
      <c r="DG606" s="64"/>
      <c r="DH606" s="64"/>
      <c r="DI606" s="64"/>
      <c r="DJ606" s="64"/>
      <c r="DK606" s="64"/>
      <c r="DL606" s="64"/>
      <c r="DM606" s="64"/>
      <c r="DN606" s="64"/>
      <c r="DO606" s="64"/>
      <c r="DP606" s="64"/>
      <c r="DQ606" s="64"/>
      <c r="DR606" s="64"/>
      <c r="DS606" s="64"/>
    </row>
    <row r="607" spans="1:123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  <c r="AW607" s="64"/>
      <c r="AX607" s="64"/>
      <c r="AY607" s="64"/>
      <c r="AZ607" s="64"/>
      <c r="BA607" s="64"/>
      <c r="BB607" s="64"/>
      <c r="BC607" s="64"/>
      <c r="BD607" s="64"/>
      <c r="BE607" s="64"/>
      <c r="BF607" s="64"/>
      <c r="BG607" s="64"/>
      <c r="BH607" s="64"/>
      <c r="BI607" s="64"/>
      <c r="BJ607" s="64"/>
      <c r="BK607" s="64"/>
      <c r="BL607" s="64"/>
      <c r="BM607" s="64"/>
      <c r="BN607" s="64"/>
      <c r="BO607" s="64"/>
      <c r="BP607" s="64"/>
      <c r="BQ607" s="64"/>
      <c r="BR607" s="64"/>
      <c r="BS607" s="64"/>
      <c r="BT607" s="64"/>
      <c r="BU607" s="64"/>
      <c r="BV607" s="64"/>
      <c r="BW607" s="64"/>
      <c r="BX607" s="64"/>
      <c r="BY607" s="64"/>
      <c r="BZ607" s="64"/>
      <c r="CA607" s="64"/>
      <c r="CB607" s="64"/>
      <c r="CC607" s="64"/>
      <c r="CD607" s="64"/>
      <c r="CE607" s="64"/>
      <c r="CF607" s="64"/>
      <c r="CG607" s="64"/>
      <c r="CH607" s="64"/>
      <c r="CI607" s="64"/>
      <c r="CJ607" s="64"/>
      <c r="CK607" s="64"/>
      <c r="CL607" s="64"/>
      <c r="CM607" s="64"/>
      <c r="CN607" s="64"/>
      <c r="CO607" s="64"/>
      <c r="CP607" s="64"/>
      <c r="CQ607" s="64"/>
      <c r="CR607" s="64"/>
      <c r="CS607" s="64"/>
      <c r="CT607" s="64"/>
      <c r="CU607" s="64"/>
      <c r="CV607" s="64"/>
      <c r="CW607" s="64"/>
      <c r="CX607" s="64"/>
      <c r="CY607" s="64"/>
      <c r="CZ607" s="64"/>
      <c r="DA607" s="64"/>
      <c r="DB607" s="64"/>
      <c r="DC607" s="64"/>
      <c r="DD607" s="64"/>
      <c r="DE607" s="64"/>
      <c r="DF607" s="64"/>
      <c r="DG607" s="64"/>
      <c r="DH607" s="64"/>
      <c r="DI607" s="64"/>
      <c r="DJ607" s="64"/>
      <c r="DK607" s="64"/>
      <c r="DL607" s="64"/>
      <c r="DM607" s="64"/>
      <c r="DN607" s="64"/>
      <c r="DO607" s="64"/>
      <c r="DP607" s="64"/>
      <c r="DQ607" s="64"/>
      <c r="DR607" s="64"/>
      <c r="DS607" s="64"/>
    </row>
    <row r="608" spans="1:123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  <c r="AW608" s="64"/>
      <c r="AX608" s="64"/>
      <c r="AY608" s="64"/>
      <c r="AZ608" s="64"/>
      <c r="BA608" s="64"/>
      <c r="BB608" s="64"/>
      <c r="BC608" s="64"/>
      <c r="BD608" s="64"/>
      <c r="BE608" s="64"/>
      <c r="BF608" s="64"/>
      <c r="BG608" s="64"/>
      <c r="BH608" s="64"/>
      <c r="BI608" s="64"/>
      <c r="BJ608" s="64"/>
      <c r="BK608" s="64"/>
      <c r="BL608" s="64"/>
      <c r="BM608" s="64"/>
      <c r="BN608" s="64"/>
      <c r="BO608" s="64"/>
      <c r="BP608" s="64"/>
      <c r="BQ608" s="64"/>
      <c r="BR608" s="64"/>
      <c r="BS608" s="64"/>
      <c r="BT608" s="64"/>
      <c r="BU608" s="64"/>
      <c r="BV608" s="64"/>
      <c r="BW608" s="64"/>
      <c r="BX608" s="64"/>
      <c r="BY608" s="64"/>
      <c r="BZ608" s="64"/>
      <c r="CA608" s="64"/>
      <c r="CB608" s="64"/>
      <c r="CC608" s="64"/>
      <c r="CD608" s="64"/>
      <c r="CE608" s="64"/>
      <c r="CF608" s="64"/>
      <c r="CG608" s="64"/>
      <c r="CH608" s="64"/>
      <c r="CI608" s="64"/>
      <c r="CJ608" s="64"/>
      <c r="CK608" s="64"/>
      <c r="CL608" s="64"/>
      <c r="CM608" s="64"/>
      <c r="CN608" s="64"/>
      <c r="CO608" s="64"/>
      <c r="CP608" s="64"/>
      <c r="CQ608" s="64"/>
      <c r="CR608" s="64"/>
      <c r="CS608" s="64"/>
      <c r="CT608" s="64"/>
      <c r="CU608" s="64"/>
      <c r="CV608" s="64"/>
      <c r="CW608" s="64"/>
      <c r="CX608" s="64"/>
      <c r="CY608" s="64"/>
      <c r="CZ608" s="64"/>
      <c r="DA608" s="64"/>
      <c r="DB608" s="64"/>
      <c r="DC608" s="64"/>
      <c r="DD608" s="64"/>
      <c r="DE608" s="64"/>
      <c r="DF608" s="64"/>
      <c r="DG608" s="64"/>
      <c r="DH608" s="64"/>
      <c r="DI608" s="64"/>
      <c r="DJ608" s="64"/>
      <c r="DK608" s="64"/>
      <c r="DL608" s="64"/>
      <c r="DM608" s="64"/>
      <c r="DN608" s="64"/>
      <c r="DO608" s="64"/>
      <c r="DP608" s="64"/>
      <c r="DQ608" s="64"/>
      <c r="DR608" s="64"/>
      <c r="DS608" s="64"/>
    </row>
    <row r="609" spans="1:123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  <c r="AW609" s="64"/>
      <c r="AX609" s="64"/>
      <c r="AY609" s="64"/>
      <c r="AZ609" s="64"/>
      <c r="BA609" s="64"/>
      <c r="BB609" s="64"/>
      <c r="BC609" s="64"/>
      <c r="BD609" s="64"/>
      <c r="BE609" s="64"/>
      <c r="BF609" s="64"/>
      <c r="BG609" s="64"/>
      <c r="BH609" s="64"/>
      <c r="BI609" s="64"/>
      <c r="BJ609" s="64"/>
      <c r="BK609" s="64"/>
      <c r="BL609" s="64"/>
      <c r="BM609" s="64"/>
      <c r="BN609" s="64"/>
      <c r="BO609" s="64"/>
      <c r="BP609" s="64"/>
      <c r="BQ609" s="64"/>
      <c r="BR609" s="64"/>
      <c r="BS609" s="64"/>
      <c r="BT609" s="64"/>
      <c r="BU609" s="64"/>
      <c r="BV609" s="64"/>
      <c r="BW609" s="64"/>
      <c r="BX609" s="64"/>
      <c r="BY609" s="64"/>
      <c r="BZ609" s="64"/>
      <c r="CA609" s="64"/>
      <c r="CB609" s="64"/>
      <c r="CC609" s="64"/>
      <c r="CD609" s="64"/>
      <c r="CE609" s="64"/>
      <c r="CF609" s="64"/>
      <c r="CG609" s="64"/>
      <c r="CH609" s="64"/>
      <c r="CI609" s="64"/>
      <c r="CJ609" s="64"/>
      <c r="CK609" s="64"/>
      <c r="CL609" s="64"/>
      <c r="CM609" s="64"/>
      <c r="CN609" s="64"/>
      <c r="CO609" s="64"/>
      <c r="CP609" s="64"/>
      <c r="CQ609" s="64"/>
      <c r="CR609" s="64"/>
      <c r="CS609" s="64"/>
      <c r="CT609" s="64"/>
      <c r="CU609" s="64"/>
      <c r="CV609" s="64"/>
      <c r="CW609" s="64"/>
      <c r="CX609" s="64"/>
      <c r="CY609" s="64"/>
      <c r="CZ609" s="64"/>
      <c r="DA609" s="64"/>
      <c r="DB609" s="64"/>
      <c r="DC609" s="64"/>
      <c r="DD609" s="64"/>
      <c r="DE609" s="64"/>
      <c r="DF609" s="64"/>
      <c r="DG609" s="64"/>
      <c r="DH609" s="64"/>
      <c r="DI609" s="64"/>
      <c r="DJ609" s="64"/>
      <c r="DK609" s="64"/>
      <c r="DL609" s="64"/>
      <c r="DM609" s="64"/>
      <c r="DN609" s="64"/>
      <c r="DO609" s="64"/>
      <c r="DP609" s="64"/>
      <c r="DQ609" s="64"/>
      <c r="DR609" s="64"/>
      <c r="DS609" s="64"/>
    </row>
    <row r="610" spans="1:123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  <c r="AW610" s="64"/>
      <c r="AX610" s="64"/>
      <c r="AY610" s="64"/>
      <c r="AZ610" s="64"/>
      <c r="BA610" s="64"/>
      <c r="BB610" s="64"/>
      <c r="BC610" s="64"/>
      <c r="BD610" s="64"/>
      <c r="BE610" s="64"/>
      <c r="BF610" s="64"/>
      <c r="BG610" s="64"/>
      <c r="BH610" s="64"/>
      <c r="BI610" s="64"/>
      <c r="BJ610" s="64"/>
      <c r="BK610" s="64"/>
      <c r="BL610" s="64"/>
      <c r="BM610" s="64"/>
      <c r="BN610" s="64"/>
      <c r="BO610" s="64"/>
      <c r="BP610" s="64"/>
      <c r="BQ610" s="64"/>
      <c r="BR610" s="64"/>
      <c r="BS610" s="64"/>
      <c r="BT610" s="64"/>
      <c r="BU610" s="64"/>
      <c r="BV610" s="64"/>
      <c r="BW610" s="64"/>
      <c r="BX610" s="64"/>
      <c r="BY610" s="64"/>
      <c r="BZ610" s="64"/>
      <c r="CA610" s="64"/>
      <c r="CB610" s="64"/>
      <c r="CC610" s="64"/>
      <c r="CD610" s="64"/>
      <c r="CE610" s="64"/>
      <c r="CF610" s="64"/>
      <c r="CG610" s="64"/>
      <c r="CH610" s="64"/>
      <c r="CI610" s="64"/>
      <c r="CJ610" s="64"/>
      <c r="CK610" s="64"/>
      <c r="CL610" s="64"/>
      <c r="CM610" s="64"/>
      <c r="CN610" s="64"/>
      <c r="CO610" s="64"/>
      <c r="CP610" s="64"/>
      <c r="CQ610" s="64"/>
      <c r="CR610" s="64"/>
      <c r="CS610" s="64"/>
      <c r="CT610" s="64"/>
      <c r="CU610" s="64"/>
      <c r="CV610" s="64"/>
      <c r="CW610" s="64"/>
      <c r="CX610" s="64"/>
      <c r="CY610" s="64"/>
      <c r="CZ610" s="64"/>
      <c r="DA610" s="64"/>
      <c r="DB610" s="64"/>
      <c r="DC610" s="64"/>
      <c r="DD610" s="64"/>
      <c r="DE610" s="64"/>
      <c r="DF610" s="64"/>
      <c r="DG610" s="64"/>
      <c r="DH610" s="64"/>
      <c r="DI610" s="64"/>
      <c r="DJ610" s="64"/>
      <c r="DK610" s="64"/>
      <c r="DL610" s="64"/>
      <c r="DM610" s="64"/>
      <c r="DN610" s="64"/>
      <c r="DO610" s="64"/>
      <c r="DP610" s="64"/>
      <c r="DQ610" s="64"/>
      <c r="DR610" s="64"/>
      <c r="DS610" s="64"/>
    </row>
    <row r="611" spans="1:123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  <c r="AW611" s="64"/>
      <c r="AX611" s="64"/>
      <c r="AY611" s="64"/>
      <c r="AZ611" s="64"/>
      <c r="BA611" s="64"/>
      <c r="BB611" s="64"/>
      <c r="BC611" s="64"/>
      <c r="BD611" s="64"/>
      <c r="BE611" s="64"/>
      <c r="BF611" s="64"/>
      <c r="BG611" s="64"/>
      <c r="BH611" s="64"/>
      <c r="BI611" s="64"/>
      <c r="BJ611" s="64"/>
      <c r="BK611" s="64"/>
      <c r="BL611" s="64"/>
      <c r="BM611" s="64"/>
      <c r="BN611" s="64"/>
      <c r="BO611" s="64"/>
      <c r="BP611" s="64"/>
      <c r="BQ611" s="64"/>
      <c r="BR611" s="64"/>
      <c r="BS611" s="64"/>
      <c r="BT611" s="64"/>
      <c r="BU611" s="64"/>
      <c r="BV611" s="64"/>
      <c r="BW611" s="64"/>
      <c r="BX611" s="64"/>
      <c r="BY611" s="64"/>
      <c r="BZ611" s="64"/>
      <c r="CA611" s="64"/>
      <c r="CB611" s="64"/>
      <c r="CC611" s="64"/>
      <c r="CD611" s="64"/>
      <c r="CE611" s="64"/>
      <c r="CF611" s="64"/>
      <c r="CG611" s="64"/>
      <c r="CH611" s="64"/>
      <c r="CI611" s="64"/>
      <c r="CJ611" s="64"/>
      <c r="CK611" s="64"/>
      <c r="CL611" s="64"/>
      <c r="CM611" s="64"/>
      <c r="CN611" s="64"/>
      <c r="CO611" s="64"/>
      <c r="CP611" s="64"/>
      <c r="CQ611" s="64"/>
      <c r="CR611" s="64"/>
      <c r="CS611" s="64"/>
      <c r="CT611" s="64"/>
      <c r="CU611" s="64"/>
      <c r="CV611" s="64"/>
      <c r="CW611" s="64"/>
      <c r="CX611" s="64"/>
      <c r="CY611" s="64"/>
      <c r="CZ611" s="64"/>
      <c r="DA611" s="64"/>
      <c r="DB611" s="64"/>
      <c r="DC611" s="64"/>
      <c r="DD611" s="64"/>
      <c r="DE611" s="64"/>
      <c r="DF611" s="64"/>
      <c r="DG611" s="64"/>
      <c r="DH611" s="64"/>
      <c r="DI611" s="64"/>
      <c r="DJ611" s="64"/>
      <c r="DK611" s="64"/>
      <c r="DL611" s="64"/>
      <c r="DM611" s="64"/>
      <c r="DN611" s="64"/>
      <c r="DO611" s="64"/>
      <c r="DP611" s="64"/>
      <c r="DQ611" s="64"/>
      <c r="DR611" s="64"/>
      <c r="DS611" s="64"/>
    </row>
    <row r="612" spans="1:123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  <c r="AW612" s="64"/>
      <c r="AX612" s="64"/>
      <c r="AY612" s="64"/>
      <c r="AZ612" s="64"/>
      <c r="BA612" s="64"/>
      <c r="BB612" s="64"/>
      <c r="BC612" s="64"/>
      <c r="BD612" s="64"/>
      <c r="BE612" s="64"/>
      <c r="BF612" s="64"/>
      <c r="BG612" s="64"/>
      <c r="BH612" s="64"/>
      <c r="BI612" s="64"/>
      <c r="BJ612" s="64"/>
      <c r="BK612" s="64"/>
      <c r="BL612" s="64"/>
      <c r="BM612" s="64"/>
      <c r="BN612" s="64"/>
      <c r="BO612" s="64"/>
      <c r="BP612" s="64"/>
      <c r="BQ612" s="64"/>
      <c r="BR612" s="64"/>
      <c r="BS612" s="64"/>
      <c r="BT612" s="64"/>
      <c r="BU612" s="64"/>
      <c r="BV612" s="64"/>
      <c r="BW612" s="64"/>
      <c r="BX612" s="64"/>
      <c r="BY612" s="64"/>
      <c r="BZ612" s="64"/>
      <c r="CA612" s="64"/>
      <c r="CB612" s="64"/>
      <c r="CC612" s="64"/>
      <c r="CD612" s="64"/>
      <c r="CE612" s="64"/>
      <c r="CF612" s="64"/>
      <c r="CG612" s="64"/>
      <c r="CH612" s="64"/>
      <c r="CI612" s="64"/>
      <c r="CJ612" s="64"/>
      <c r="CK612" s="64"/>
      <c r="CL612" s="64"/>
      <c r="CM612" s="64"/>
      <c r="CN612" s="64"/>
      <c r="CO612" s="64"/>
      <c r="CP612" s="64"/>
      <c r="CQ612" s="64"/>
      <c r="CR612" s="64"/>
      <c r="CS612" s="64"/>
      <c r="CT612" s="64"/>
      <c r="CU612" s="64"/>
      <c r="CV612" s="64"/>
      <c r="CW612" s="64"/>
      <c r="CX612" s="64"/>
      <c r="CY612" s="64"/>
      <c r="CZ612" s="64"/>
      <c r="DA612" s="64"/>
      <c r="DB612" s="64"/>
      <c r="DC612" s="64"/>
      <c r="DD612" s="64"/>
      <c r="DE612" s="64"/>
      <c r="DF612" s="64"/>
      <c r="DG612" s="64"/>
      <c r="DH612" s="64"/>
      <c r="DI612" s="64"/>
      <c r="DJ612" s="64"/>
      <c r="DK612" s="64"/>
      <c r="DL612" s="64"/>
      <c r="DM612" s="64"/>
      <c r="DN612" s="64"/>
      <c r="DO612" s="64"/>
      <c r="DP612" s="64"/>
      <c r="DQ612" s="64"/>
      <c r="DR612" s="64"/>
      <c r="DS612" s="64"/>
    </row>
    <row r="613" spans="1:123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  <c r="AW613" s="64"/>
      <c r="AX613" s="64"/>
      <c r="AY613" s="64"/>
      <c r="AZ613" s="64"/>
      <c r="BA613" s="64"/>
      <c r="BB613" s="64"/>
      <c r="BC613" s="64"/>
      <c r="BD613" s="64"/>
      <c r="BE613" s="64"/>
      <c r="BF613" s="64"/>
      <c r="BG613" s="64"/>
      <c r="BH613" s="64"/>
      <c r="BI613" s="64"/>
      <c r="BJ613" s="64"/>
      <c r="BK613" s="64"/>
      <c r="BL613" s="64"/>
      <c r="BM613" s="64"/>
      <c r="BN613" s="64"/>
      <c r="BO613" s="64"/>
      <c r="BP613" s="64"/>
      <c r="BQ613" s="64"/>
      <c r="BR613" s="64"/>
      <c r="BS613" s="64"/>
      <c r="BT613" s="64"/>
      <c r="BU613" s="64"/>
      <c r="BV613" s="64"/>
      <c r="BW613" s="64"/>
      <c r="BX613" s="64"/>
      <c r="BY613" s="64"/>
      <c r="BZ613" s="64"/>
      <c r="CA613" s="64"/>
      <c r="CB613" s="64"/>
      <c r="CC613" s="64"/>
      <c r="CD613" s="64"/>
      <c r="CE613" s="64"/>
      <c r="CF613" s="64"/>
      <c r="CG613" s="64"/>
      <c r="CH613" s="64"/>
      <c r="CI613" s="64"/>
      <c r="CJ613" s="64"/>
      <c r="CK613" s="64"/>
      <c r="CL613" s="64"/>
      <c r="CM613" s="64"/>
      <c r="CN613" s="64"/>
      <c r="CO613" s="64"/>
      <c r="CP613" s="64"/>
      <c r="CQ613" s="64"/>
      <c r="CR613" s="64"/>
      <c r="CS613" s="64"/>
      <c r="CT613" s="64"/>
      <c r="CU613" s="64"/>
      <c r="CV613" s="64"/>
      <c r="CW613" s="64"/>
      <c r="CX613" s="64"/>
      <c r="CY613" s="64"/>
      <c r="CZ613" s="64"/>
      <c r="DA613" s="64"/>
      <c r="DB613" s="64"/>
      <c r="DC613" s="64"/>
      <c r="DD613" s="64"/>
      <c r="DE613" s="64"/>
      <c r="DF613" s="64"/>
      <c r="DG613" s="64"/>
      <c r="DH613" s="64"/>
      <c r="DI613" s="64"/>
      <c r="DJ613" s="64"/>
      <c r="DK613" s="64"/>
      <c r="DL613" s="64"/>
      <c r="DM613" s="64"/>
      <c r="DN613" s="64"/>
      <c r="DO613" s="64"/>
      <c r="DP613" s="64"/>
      <c r="DQ613" s="64"/>
      <c r="DR613" s="64"/>
      <c r="DS613" s="64"/>
    </row>
    <row r="614" spans="1:123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  <c r="AW614" s="64"/>
      <c r="AX614" s="64"/>
      <c r="AY614" s="64"/>
      <c r="AZ614" s="64"/>
      <c r="BA614" s="64"/>
      <c r="BB614" s="64"/>
      <c r="BC614" s="64"/>
      <c r="BD614" s="64"/>
      <c r="BE614" s="64"/>
      <c r="BF614" s="64"/>
      <c r="BG614" s="64"/>
      <c r="BH614" s="64"/>
      <c r="BI614" s="64"/>
      <c r="BJ614" s="64"/>
      <c r="BK614" s="64"/>
      <c r="BL614" s="64"/>
      <c r="BM614" s="64"/>
      <c r="BN614" s="64"/>
      <c r="BO614" s="64"/>
      <c r="BP614" s="64"/>
      <c r="BQ614" s="64"/>
      <c r="BR614" s="64"/>
      <c r="BS614" s="64"/>
      <c r="BT614" s="64"/>
      <c r="BU614" s="64"/>
      <c r="BV614" s="64"/>
      <c r="BW614" s="64"/>
      <c r="BX614" s="64"/>
      <c r="BY614" s="64"/>
      <c r="BZ614" s="64"/>
      <c r="CA614" s="64"/>
      <c r="CB614" s="64"/>
      <c r="CC614" s="64"/>
      <c r="CD614" s="64"/>
      <c r="CE614" s="64"/>
      <c r="CF614" s="64"/>
      <c r="CG614" s="64"/>
      <c r="CH614" s="64"/>
      <c r="CI614" s="64"/>
      <c r="CJ614" s="64"/>
      <c r="CK614" s="64"/>
      <c r="CL614" s="64"/>
      <c r="CM614" s="64"/>
      <c r="CN614" s="64"/>
      <c r="CO614" s="64"/>
      <c r="CP614" s="64"/>
      <c r="CQ614" s="64"/>
      <c r="CR614" s="64"/>
      <c r="CS614" s="64"/>
      <c r="CT614" s="64"/>
      <c r="CU614" s="64"/>
      <c r="CV614" s="64"/>
      <c r="CW614" s="64"/>
      <c r="CX614" s="64"/>
      <c r="CY614" s="64"/>
      <c r="CZ614" s="64"/>
      <c r="DA614" s="64"/>
      <c r="DB614" s="64"/>
      <c r="DC614" s="64"/>
      <c r="DD614" s="64"/>
      <c r="DE614" s="64"/>
      <c r="DF614" s="64"/>
      <c r="DG614" s="64"/>
      <c r="DH614" s="64"/>
      <c r="DI614" s="64"/>
      <c r="DJ614" s="64"/>
      <c r="DK614" s="64"/>
      <c r="DL614" s="64"/>
      <c r="DM614" s="64"/>
      <c r="DN614" s="64"/>
      <c r="DO614" s="64"/>
      <c r="DP614" s="64"/>
      <c r="DQ614" s="64"/>
      <c r="DR614" s="64"/>
      <c r="DS614" s="64"/>
    </row>
    <row r="615" spans="1:123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  <c r="AW615" s="64"/>
      <c r="AX615" s="64"/>
      <c r="AY615" s="64"/>
      <c r="AZ615" s="64"/>
      <c r="BA615" s="64"/>
      <c r="BB615" s="64"/>
      <c r="BC615" s="64"/>
      <c r="BD615" s="64"/>
      <c r="BE615" s="64"/>
      <c r="BF615" s="64"/>
      <c r="BG615" s="64"/>
      <c r="BH615" s="64"/>
      <c r="BI615" s="64"/>
      <c r="BJ615" s="64"/>
      <c r="BK615" s="64"/>
      <c r="BL615" s="64"/>
      <c r="BM615" s="64"/>
      <c r="BN615" s="64"/>
      <c r="BO615" s="64"/>
      <c r="BP615" s="64"/>
      <c r="BQ615" s="64"/>
      <c r="BR615" s="64"/>
      <c r="BS615" s="64"/>
      <c r="BT615" s="64"/>
      <c r="BU615" s="64"/>
      <c r="BV615" s="64"/>
      <c r="BW615" s="64"/>
      <c r="BX615" s="64"/>
      <c r="BY615" s="64"/>
      <c r="BZ615" s="64"/>
      <c r="CA615" s="64"/>
      <c r="CB615" s="64"/>
      <c r="CC615" s="64"/>
      <c r="CD615" s="64"/>
      <c r="CE615" s="64"/>
      <c r="CF615" s="64"/>
      <c r="CG615" s="64"/>
      <c r="CH615" s="64"/>
      <c r="CI615" s="64"/>
      <c r="CJ615" s="64"/>
      <c r="CK615" s="64"/>
      <c r="CL615" s="64"/>
      <c r="CM615" s="64"/>
      <c r="CN615" s="64"/>
      <c r="CO615" s="64"/>
      <c r="CP615" s="64"/>
      <c r="CQ615" s="64"/>
      <c r="CR615" s="64"/>
      <c r="CS615" s="64"/>
      <c r="CT615" s="64"/>
      <c r="CU615" s="64"/>
      <c r="CV615" s="64"/>
      <c r="CW615" s="64"/>
      <c r="CX615" s="64"/>
      <c r="CY615" s="64"/>
      <c r="CZ615" s="64"/>
      <c r="DA615" s="64"/>
      <c r="DB615" s="64"/>
      <c r="DC615" s="64"/>
      <c r="DD615" s="64"/>
      <c r="DE615" s="64"/>
      <c r="DF615" s="64"/>
      <c r="DG615" s="64"/>
      <c r="DH615" s="64"/>
      <c r="DI615" s="64"/>
      <c r="DJ615" s="64"/>
      <c r="DK615" s="64"/>
      <c r="DL615" s="64"/>
      <c r="DM615" s="64"/>
      <c r="DN615" s="64"/>
      <c r="DO615" s="64"/>
      <c r="DP615" s="64"/>
      <c r="DQ615" s="64"/>
      <c r="DR615" s="64"/>
      <c r="DS615" s="64"/>
    </row>
    <row r="616" spans="1:123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  <c r="AW616" s="64"/>
      <c r="AX616" s="64"/>
      <c r="AY616" s="64"/>
      <c r="AZ616" s="64"/>
      <c r="BA616" s="64"/>
      <c r="BB616" s="64"/>
      <c r="BC616" s="64"/>
      <c r="BD616" s="64"/>
      <c r="BE616" s="64"/>
      <c r="BF616" s="64"/>
      <c r="BG616" s="64"/>
      <c r="BH616" s="64"/>
      <c r="BI616" s="64"/>
      <c r="BJ616" s="64"/>
      <c r="BK616" s="64"/>
      <c r="BL616" s="64"/>
      <c r="BM616" s="64"/>
      <c r="BN616" s="64"/>
      <c r="BO616" s="64"/>
      <c r="BP616" s="64"/>
      <c r="BQ616" s="64"/>
      <c r="BR616" s="64"/>
      <c r="BS616" s="64"/>
      <c r="BT616" s="64"/>
      <c r="BU616" s="64"/>
      <c r="BV616" s="64"/>
      <c r="BW616" s="64"/>
      <c r="BX616" s="64"/>
      <c r="BY616" s="64"/>
      <c r="BZ616" s="64"/>
      <c r="CA616" s="64"/>
      <c r="CB616" s="64"/>
      <c r="CC616" s="64"/>
      <c r="CD616" s="64"/>
      <c r="CE616" s="64"/>
      <c r="CF616" s="64"/>
      <c r="CG616" s="64"/>
      <c r="CH616" s="64"/>
      <c r="CI616" s="64"/>
      <c r="CJ616" s="64"/>
      <c r="CK616" s="64"/>
      <c r="CL616" s="64"/>
      <c r="CM616" s="64"/>
      <c r="CN616" s="64"/>
      <c r="CO616" s="64"/>
      <c r="CP616" s="64"/>
      <c r="CQ616" s="64"/>
      <c r="CR616" s="64"/>
      <c r="CS616" s="64"/>
      <c r="CT616" s="64"/>
      <c r="CU616" s="64"/>
      <c r="CV616" s="64"/>
      <c r="CW616" s="64"/>
      <c r="CX616" s="64"/>
      <c r="CY616" s="64"/>
      <c r="CZ616" s="64"/>
      <c r="DA616" s="64"/>
      <c r="DB616" s="64"/>
      <c r="DC616" s="64"/>
      <c r="DD616" s="64"/>
      <c r="DE616" s="64"/>
      <c r="DF616" s="64"/>
      <c r="DG616" s="64"/>
      <c r="DH616" s="64"/>
      <c r="DI616" s="64"/>
      <c r="DJ616" s="64"/>
      <c r="DK616" s="64"/>
      <c r="DL616" s="64"/>
      <c r="DM616" s="64"/>
      <c r="DN616" s="64"/>
      <c r="DO616" s="64"/>
      <c r="DP616" s="64"/>
      <c r="DQ616" s="64"/>
      <c r="DR616" s="64"/>
      <c r="DS616" s="64"/>
    </row>
    <row r="617" spans="1:123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  <c r="AW617" s="64"/>
      <c r="AX617" s="64"/>
      <c r="AY617" s="64"/>
      <c r="AZ617" s="64"/>
      <c r="BA617" s="64"/>
      <c r="BB617" s="64"/>
      <c r="BC617" s="64"/>
      <c r="BD617" s="64"/>
      <c r="BE617" s="64"/>
      <c r="BF617" s="64"/>
      <c r="BG617" s="64"/>
      <c r="BH617" s="64"/>
      <c r="BI617" s="64"/>
      <c r="BJ617" s="64"/>
      <c r="BK617" s="64"/>
      <c r="BL617" s="64"/>
      <c r="BM617" s="64"/>
      <c r="BN617" s="64"/>
      <c r="BO617" s="64"/>
      <c r="BP617" s="64"/>
      <c r="BQ617" s="64"/>
      <c r="BR617" s="64"/>
      <c r="BS617" s="64"/>
      <c r="BT617" s="64"/>
      <c r="BU617" s="64"/>
      <c r="BV617" s="64"/>
      <c r="BW617" s="64"/>
      <c r="BX617" s="64"/>
      <c r="BY617" s="64"/>
      <c r="BZ617" s="64"/>
      <c r="CA617" s="64"/>
      <c r="CB617" s="64"/>
      <c r="CC617" s="64"/>
      <c r="CD617" s="64"/>
      <c r="CE617" s="64"/>
      <c r="CF617" s="64"/>
      <c r="CG617" s="64"/>
      <c r="CH617" s="64"/>
      <c r="CI617" s="64"/>
      <c r="CJ617" s="64"/>
      <c r="CK617" s="64"/>
      <c r="CL617" s="64"/>
      <c r="CM617" s="64"/>
      <c r="CN617" s="64"/>
      <c r="CO617" s="64"/>
      <c r="CP617" s="64"/>
      <c r="CQ617" s="64"/>
      <c r="CR617" s="64"/>
      <c r="CS617" s="64"/>
      <c r="CT617" s="64"/>
      <c r="CU617" s="64"/>
      <c r="CV617" s="64"/>
      <c r="CW617" s="64"/>
      <c r="CX617" s="64"/>
      <c r="CY617" s="64"/>
      <c r="CZ617" s="64"/>
      <c r="DA617" s="64"/>
      <c r="DB617" s="64"/>
      <c r="DC617" s="64"/>
      <c r="DD617" s="64"/>
      <c r="DE617" s="64"/>
      <c r="DF617" s="64"/>
      <c r="DG617" s="64"/>
      <c r="DH617" s="64"/>
      <c r="DI617" s="64"/>
      <c r="DJ617" s="64"/>
      <c r="DK617" s="64"/>
      <c r="DL617" s="64"/>
      <c r="DM617" s="64"/>
      <c r="DN617" s="64"/>
      <c r="DO617" s="64"/>
      <c r="DP617" s="64"/>
      <c r="DQ617" s="64"/>
      <c r="DR617" s="64"/>
      <c r="DS617" s="64"/>
    </row>
    <row r="618" spans="1:123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  <c r="AW618" s="64"/>
      <c r="AX618" s="64"/>
      <c r="AY618" s="64"/>
      <c r="AZ618" s="64"/>
      <c r="BA618" s="64"/>
      <c r="BB618" s="64"/>
      <c r="BC618" s="64"/>
      <c r="BD618" s="64"/>
      <c r="BE618" s="64"/>
      <c r="BF618" s="64"/>
      <c r="BG618" s="64"/>
      <c r="BH618" s="64"/>
      <c r="BI618" s="64"/>
      <c r="BJ618" s="64"/>
      <c r="BK618" s="64"/>
      <c r="BL618" s="64"/>
      <c r="BM618" s="64"/>
      <c r="BN618" s="64"/>
      <c r="BO618" s="64"/>
      <c r="BP618" s="64"/>
      <c r="BQ618" s="64"/>
      <c r="BR618" s="64"/>
      <c r="BS618" s="64"/>
      <c r="BT618" s="64"/>
      <c r="BU618" s="64"/>
      <c r="BV618" s="64"/>
      <c r="BW618" s="64"/>
      <c r="BX618" s="64"/>
      <c r="BY618" s="64"/>
      <c r="BZ618" s="64"/>
      <c r="CA618" s="64"/>
      <c r="CB618" s="64"/>
      <c r="CC618" s="64"/>
      <c r="CD618" s="64"/>
      <c r="CE618" s="64"/>
      <c r="CF618" s="64"/>
      <c r="CG618" s="64"/>
      <c r="CH618" s="64"/>
      <c r="CI618" s="64"/>
      <c r="CJ618" s="64"/>
      <c r="CK618" s="64"/>
      <c r="CL618" s="64"/>
      <c r="CM618" s="64"/>
      <c r="CN618" s="64"/>
      <c r="CO618" s="64"/>
      <c r="CP618" s="64"/>
      <c r="CQ618" s="64"/>
      <c r="CR618" s="64"/>
      <c r="CS618" s="64"/>
      <c r="CT618" s="64"/>
      <c r="CU618" s="64"/>
      <c r="CV618" s="64"/>
      <c r="CW618" s="64"/>
      <c r="CX618" s="64"/>
      <c r="CY618" s="64"/>
      <c r="CZ618" s="64"/>
      <c r="DA618" s="64"/>
      <c r="DB618" s="64"/>
      <c r="DC618" s="64"/>
      <c r="DD618" s="64"/>
      <c r="DE618" s="64"/>
      <c r="DF618" s="64"/>
      <c r="DG618" s="64"/>
      <c r="DH618" s="64"/>
      <c r="DI618" s="64"/>
      <c r="DJ618" s="64"/>
      <c r="DK618" s="64"/>
      <c r="DL618" s="64"/>
      <c r="DM618" s="64"/>
      <c r="DN618" s="64"/>
      <c r="DO618" s="64"/>
      <c r="DP618" s="64"/>
      <c r="DQ618" s="64"/>
      <c r="DR618" s="64"/>
      <c r="DS618" s="64"/>
    </row>
    <row r="619" spans="1:123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  <c r="AW619" s="64"/>
      <c r="AX619" s="64"/>
      <c r="AY619" s="64"/>
      <c r="AZ619" s="64"/>
      <c r="BA619" s="64"/>
      <c r="BB619" s="64"/>
      <c r="BC619" s="64"/>
      <c r="BD619" s="64"/>
      <c r="BE619" s="64"/>
      <c r="BF619" s="64"/>
      <c r="BG619" s="64"/>
      <c r="BH619" s="64"/>
      <c r="BI619" s="64"/>
      <c r="BJ619" s="64"/>
      <c r="BK619" s="64"/>
      <c r="BL619" s="64"/>
      <c r="BM619" s="64"/>
      <c r="BN619" s="64"/>
      <c r="BO619" s="64"/>
      <c r="BP619" s="64"/>
      <c r="BQ619" s="64"/>
      <c r="BR619" s="64"/>
      <c r="BS619" s="64"/>
      <c r="BT619" s="64"/>
      <c r="BU619" s="64"/>
      <c r="BV619" s="64"/>
      <c r="BW619" s="64"/>
      <c r="BX619" s="64"/>
      <c r="BY619" s="64"/>
      <c r="BZ619" s="64"/>
      <c r="CA619" s="64"/>
      <c r="CB619" s="64"/>
      <c r="CC619" s="64"/>
      <c r="CD619" s="64"/>
      <c r="CE619" s="64"/>
      <c r="CF619" s="64"/>
      <c r="CG619" s="64"/>
      <c r="CH619" s="64"/>
      <c r="CI619" s="64"/>
      <c r="CJ619" s="64"/>
      <c r="CK619" s="64"/>
      <c r="CL619" s="64"/>
      <c r="CM619" s="64"/>
      <c r="CN619" s="64"/>
      <c r="CO619" s="64"/>
      <c r="CP619" s="64"/>
      <c r="CQ619" s="64"/>
      <c r="CR619" s="64"/>
      <c r="CS619" s="64"/>
      <c r="CT619" s="64"/>
      <c r="CU619" s="64"/>
      <c r="CV619" s="64"/>
      <c r="CW619" s="64"/>
      <c r="CX619" s="64"/>
      <c r="CY619" s="64"/>
      <c r="CZ619" s="64"/>
      <c r="DA619" s="64"/>
      <c r="DB619" s="64"/>
      <c r="DC619" s="64"/>
      <c r="DD619" s="64"/>
      <c r="DE619" s="64"/>
      <c r="DF619" s="64"/>
      <c r="DG619" s="64"/>
      <c r="DH619" s="64"/>
      <c r="DI619" s="64"/>
      <c r="DJ619" s="64"/>
      <c r="DK619" s="64"/>
      <c r="DL619" s="64"/>
      <c r="DM619" s="64"/>
      <c r="DN619" s="64"/>
      <c r="DO619" s="64"/>
      <c r="DP619" s="64"/>
      <c r="DQ619" s="64"/>
      <c r="DR619" s="64"/>
      <c r="DS619" s="64"/>
    </row>
    <row r="620" spans="1:123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  <c r="AW620" s="64"/>
      <c r="AX620" s="64"/>
      <c r="AY620" s="64"/>
      <c r="AZ620" s="64"/>
      <c r="BA620" s="64"/>
      <c r="BB620" s="64"/>
      <c r="BC620" s="64"/>
      <c r="BD620" s="64"/>
      <c r="BE620" s="64"/>
      <c r="BF620" s="64"/>
      <c r="BG620" s="64"/>
      <c r="BH620" s="64"/>
      <c r="BI620" s="64"/>
      <c r="BJ620" s="64"/>
      <c r="BK620" s="64"/>
      <c r="BL620" s="64"/>
      <c r="BM620" s="64"/>
      <c r="BN620" s="64"/>
      <c r="BO620" s="64"/>
      <c r="BP620" s="64"/>
      <c r="BQ620" s="64"/>
      <c r="BR620" s="64"/>
      <c r="BS620" s="64"/>
      <c r="BT620" s="64"/>
      <c r="BU620" s="64"/>
      <c r="BV620" s="64"/>
      <c r="BW620" s="64"/>
      <c r="BX620" s="64"/>
      <c r="BY620" s="64"/>
      <c r="BZ620" s="64"/>
      <c r="CA620" s="64"/>
      <c r="CB620" s="64"/>
      <c r="CC620" s="64"/>
      <c r="CD620" s="64"/>
      <c r="CE620" s="64"/>
      <c r="CF620" s="64"/>
      <c r="CG620" s="64"/>
      <c r="CH620" s="64"/>
      <c r="CI620" s="64"/>
      <c r="CJ620" s="64"/>
      <c r="CK620" s="64"/>
      <c r="CL620" s="64"/>
      <c r="CM620" s="64"/>
      <c r="CN620" s="64"/>
      <c r="CO620" s="64"/>
      <c r="CP620" s="64"/>
      <c r="CQ620" s="64"/>
      <c r="CR620" s="64"/>
      <c r="CS620" s="64"/>
      <c r="CT620" s="64"/>
      <c r="CU620" s="64"/>
      <c r="CV620" s="64"/>
      <c r="CW620" s="64"/>
      <c r="CX620" s="64"/>
      <c r="CY620" s="64"/>
      <c r="CZ620" s="64"/>
      <c r="DA620" s="64"/>
      <c r="DB620" s="64"/>
      <c r="DC620" s="64"/>
      <c r="DD620" s="64"/>
      <c r="DE620" s="64"/>
      <c r="DF620" s="64"/>
      <c r="DG620" s="64"/>
      <c r="DH620" s="64"/>
      <c r="DI620" s="64"/>
      <c r="DJ620" s="64"/>
      <c r="DK620" s="64"/>
      <c r="DL620" s="64"/>
      <c r="DM620" s="64"/>
      <c r="DN620" s="64"/>
      <c r="DO620" s="64"/>
      <c r="DP620" s="64"/>
      <c r="DQ620" s="64"/>
      <c r="DR620" s="64"/>
      <c r="DS620" s="64"/>
    </row>
    <row r="621" spans="1:123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  <c r="AV621" s="64"/>
      <c r="AW621" s="64"/>
      <c r="AX621" s="64"/>
      <c r="AY621" s="64"/>
      <c r="AZ621" s="64"/>
      <c r="BA621" s="64"/>
      <c r="BB621" s="64"/>
      <c r="BC621" s="64"/>
      <c r="BD621" s="64"/>
      <c r="BE621" s="64"/>
      <c r="BF621" s="64"/>
      <c r="BG621" s="64"/>
      <c r="BH621" s="64"/>
      <c r="BI621" s="64"/>
      <c r="BJ621" s="64"/>
      <c r="BK621" s="64"/>
      <c r="BL621" s="64"/>
      <c r="BM621" s="64"/>
      <c r="BN621" s="64"/>
      <c r="BO621" s="64"/>
      <c r="BP621" s="64"/>
      <c r="BQ621" s="64"/>
      <c r="BR621" s="64"/>
      <c r="BS621" s="64"/>
      <c r="BT621" s="64"/>
      <c r="BU621" s="64"/>
      <c r="BV621" s="64"/>
      <c r="BW621" s="64"/>
      <c r="BX621" s="64"/>
      <c r="BY621" s="64"/>
      <c r="BZ621" s="64"/>
      <c r="CA621" s="64"/>
      <c r="CB621" s="64"/>
      <c r="CC621" s="64"/>
      <c r="CD621" s="64"/>
      <c r="CE621" s="64"/>
      <c r="CF621" s="64"/>
      <c r="CG621" s="64"/>
      <c r="CH621" s="64"/>
      <c r="CI621" s="64"/>
      <c r="CJ621" s="64"/>
      <c r="CK621" s="64"/>
      <c r="CL621" s="64"/>
      <c r="CM621" s="64"/>
      <c r="CN621" s="64"/>
      <c r="CO621" s="64"/>
      <c r="CP621" s="64"/>
      <c r="CQ621" s="64"/>
      <c r="CR621" s="64"/>
      <c r="CS621" s="64"/>
      <c r="CT621" s="64"/>
      <c r="CU621" s="64"/>
      <c r="CV621" s="64"/>
      <c r="CW621" s="64"/>
      <c r="CX621" s="64"/>
      <c r="CY621" s="64"/>
      <c r="CZ621" s="64"/>
      <c r="DA621" s="64"/>
      <c r="DB621" s="64"/>
      <c r="DC621" s="64"/>
      <c r="DD621" s="64"/>
      <c r="DE621" s="64"/>
      <c r="DF621" s="64"/>
      <c r="DG621" s="64"/>
      <c r="DH621" s="64"/>
      <c r="DI621" s="64"/>
      <c r="DJ621" s="64"/>
      <c r="DK621" s="64"/>
      <c r="DL621" s="64"/>
      <c r="DM621" s="64"/>
      <c r="DN621" s="64"/>
      <c r="DO621" s="64"/>
      <c r="DP621" s="64"/>
      <c r="DQ621" s="64"/>
      <c r="DR621" s="64"/>
      <c r="DS621" s="64"/>
    </row>
    <row r="622" spans="1:123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  <c r="AW622" s="64"/>
      <c r="AX622" s="64"/>
      <c r="AY622" s="64"/>
      <c r="AZ622" s="64"/>
      <c r="BA622" s="64"/>
      <c r="BB622" s="64"/>
      <c r="BC622" s="64"/>
      <c r="BD622" s="64"/>
      <c r="BE622" s="64"/>
      <c r="BF622" s="64"/>
      <c r="BG622" s="64"/>
      <c r="BH622" s="64"/>
      <c r="BI622" s="64"/>
      <c r="BJ622" s="64"/>
      <c r="BK622" s="64"/>
      <c r="BL622" s="64"/>
      <c r="BM622" s="64"/>
      <c r="BN622" s="64"/>
      <c r="BO622" s="64"/>
      <c r="BP622" s="64"/>
      <c r="BQ622" s="64"/>
      <c r="BR622" s="64"/>
      <c r="BS622" s="64"/>
      <c r="BT622" s="64"/>
      <c r="BU622" s="64"/>
      <c r="BV622" s="64"/>
      <c r="BW622" s="64"/>
      <c r="BX622" s="64"/>
      <c r="BY622" s="64"/>
      <c r="BZ622" s="64"/>
      <c r="CA622" s="64"/>
      <c r="CB622" s="64"/>
      <c r="CC622" s="64"/>
      <c r="CD622" s="64"/>
      <c r="CE622" s="64"/>
      <c r="CF622" s="64"/>
      <c r="CG622" s="64"/>
      <c r="CH622" s="64"/>
      <c r="CI622" s="64"/>
      <c r="CJ622" s="64"/>
      <c r="CK622" s="64"/>
      <c r="CL622" s="64"/>
      <c r="CM622" s="64"/>
      <c r="CN622" s="64"/>
      <c r="CO622" s="64"/>
      <c r="CP622" s="64"/>
      <c r="CQ622" s="64"/>
      <c r="CR622" s="64"/>
      <c r="CS622" s="64"/>
      <c r="CT622" s="64"/>
      <c r="CU622" s="64"/>
      <c r="CV622" s="64"/>
      <c r="CW622" s="64"/>
      <c r="CX622" s="64"/>
      <c r="CY622" s="64"/>
      <c r="CZ622" s="64"/>
      <c r="DA622" s="64"/>
      <c r="DB622" s="64"/>
      <c r="DC622" s="64"/>
      <c r="DD622" s="64"/>
      <c r="DE622" s="64"/>
      <c r="DF622" s="64"/>
      <c r="DG622" s="64"/>
      <c r="DH622" s="64"/>
      <c r="DI622" s="64"/>
      <c r="DJ622" s="64"/>
      <c r="DK622" s="64"/>
      <c r="DL622" s="64"/>
      <c r="DM622" s="64"/>
      <c r="DN622" s="64"/>
      <c r="DO622" s="64"/>
      <c r="DP622" s="64"/>
      <c r="DQ622" s="64"/>
      <c r="DR622" s="64"/>
      <c r="DS622" s="64"/>
    </row>
    <row r="623" spans="1:123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  <c r="AW623" s="64"/>
      <c r="AX623" s="64"/>
      <c r="AY623" s="64"/>
      <c r="AZ623" s="64"/>
      <c r="BA623" s="64"/>
      <c r="BB623" s="64"/>
      <c r="BC623" s="64"/>
      <c r="BD623" s="64"/>
      <c r="BE623" s="64"/>
      <c r="BF623" s="64"/>
      <c r="BG623" s="64"/>
      <c r="BH623" s="64"/>
      <c r="BI623" s="64"/>
      <c r="BJ623" s="64"/>
      <c r="BK623" s="64"/>
      <c r="BL623" s="64"/>
      <c r="BM623" s="64"/>
      <c r="BN623" s="64"/>
      <c r="BO623" s="64"/>
      <c r="BP623" s="64"/>
      <c r="BQ623" s="64"/>
      <c r="BR623" s="64"/>
      <c r="BS623" s="64"/>
      <c r="BT623" s="64"/>
      <c r="BU623" s="64"/>
      <c r="BV623" s="64"/>
      <c r="BW623" s="64"/>
      <c r="BX623" s="64"/>
      <c r="BY623" s="64"/>
      <c r="BZ623" s="64"/>
      <c r="CA623" s="64"/>
      <c r="CB623" s="64"/>
      <c r="CC623" s="64"/>
      <c r="CD623" s="64"/>
      <c r="CE623" s="64"/>
      <c r="CF623" s="64"/>
      <c r="CG623" s="64"/>
      <c r="CH623" s="64"/>
      <c r="CI623" s="64"/>
      <c r="CJ623" s="64"/>
      <c r="CK623" s="64"/>
      <c r="CL623" s="64"/>
      <c r="CM623" s="64"/>
      <c r="CN623" s="64"/>
      <c r="CO623" s="64"/>
      <c r="CP623" s="64"/>
      <c r="CQ623" s="64"/>
      <c r="CR623" s="64"/>
      <c r="CS623" s="64"/>
      <c r="CT623" s="64"/>
      <c r="CU623" s="64"/>
      <c r="CV623" s="64"/>
      <c r="CW623" s="64"/>
      <c r="CX623" s="64"/>
      <c r="CY623" s="64"/>
      <c r="CZ623" s="64"/>
      <c r="DA623" s="64"/>
      <c r="DB623" s="64"/>
      <c r="DC623" s="64"/>
      <c r="DD623" s="64"/>
      <c r="DE623" s="64"/>
      <c r="DF623" s="64"/>
      <c r="DG623" s="64"/>
      <c r="DH623" s="64"/>
      <c r="DI623" s="64"/>
      <c r="DJ623" s="64"/>
      <c r="DK623" s="64"/>
      <c r="DL623" s="64"/>
      <c r="DM623" s="64"/>
      <c r="DN623" s="64"/>
      <c r="DO623" s="64"/>
      <c r="DP623" s="64"/>
      <c r="DQ623" s="64"/>
      <c r="DR623" s="64"/>
      <c r="DS623" s="64"/>
    </row>
    <row r="624" spans="1:123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  <c r="AW624" s="64"/>
      <c r="AX624" s="64"/>
      <c r="AY624" s="64"/>
      <c r="AZ624" s="64"/>
      <c r="BA624" s="64"/>
      <c r="BB624" s="64"/>
      <c r="BC624" s="64"/>
      <c r="BD624" s="64"/>
      <c r="BE624" s="64"/>
      <c r="BF624" s="64"/>
      <c r="BG624" s="64"/>
      <c r="BH624" s="64"/>
      <c r="BI624" s="64"/>
      <c r="BJ624" s="64"/>
      <c r="BK624" s="64"/>
      <c r="BL624" s="64"/>
      <c r="BM624" s="64"/>
      <c r="BN624" s="64"/>
      <c r="BO624" s="64"/>
      <c r="BP624" s="64"/>
      <c r="BQ624" s="64"/>
      <c r="BR624" s="64"/>
      <c r="BS624" s="64"/>
      <c r="BT624" s="64"/>
      <c r="BU624" s="64"/>
      <c r="BV624" s="64"/>
      <c r="BW624" s="64"/>
      <c r="BX624" s="64"/>
      <c r="BY624" s="64"/>
      <c r="BZ624" s="64"/>
      <c r="CA624" s="64"/>
      <c r="CB624" s="64"/>
      <c r="CC624" s="64"/>
      <c r="CD624" s="64"/>
      <c r="CE624" s="64"/>
      <c r="CF624" s="64"/>
      <c r="CG624" s="64"/>
      <c r="CH624" s="64"/>
      <c r="CI624" s="64"/>
      <c r="CJ624" s="64"/>
      <c r="CK624" s="64"/>
      <c r="CL624" s="64"/>
      <c r="CM624" s="64"/>
      <c r="CN624" s="64"/>
      <c r="CO624" s="64"/>
      <c r="CP624" s="64"/>
      <c r="CQ624" s="64"/>
      <c r="CR624" s="64"/>
      <c r="CS624" s="64"/>
      <c r="CT624" s="64"/>
      <c r="CU624" s="64"/>
      <c r="CV624" s="64"/>
      <c r="CW624" s="64"/>
      <c r="CX624" s="64"/>
      <c r="CY624" s="64"/>
      <c r="CZ624" s="64"/>
      <c r="DA624" s="64"/>
      <c r="DB624" s="64"/>
      <c r="DC624" s="64"/>
      <c r="DD624" s="64"/>
      <c r="DE624" s="64"/>
      <c r="DF624" s="64"/>
      <c r="DG624" s="64"/>
      <c r="DH624" s="64"/>
      <c r="DI624" s="64"/>
      <c r="DJ624" s="64"/>
      <c r="DK624" s="64"/>
      <c r="DL624" s="64"/>
      <c r="DM624" s="64"/>
      <c r="DN624" s="64"/>
      <c r="DO624" s="64"/>
      <c r="DP624" s="64"/>
      <c r="DQ624" s="64"/>
      <c r="DR624" s="64"/>
      <c r="DS624" s="64"/>
    </row>
    <row r="625" spans="1:123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  <c r="AW625" s="64"/>
      <c r="AX625" s="64"/>
      <c r="AY625" s="64"/>
      <c r="AZ625" s="64"/>
      <c r="BA625" s="64"/>
      <c r="BB625" s="64"/>
      <c r="BC625" s="64"/>
      <c r="BD625" s="64"/>
      <c r="BE625" s="64"/>
      <c r="BF625" s="64"/>
      <c r="BG625" s="64"/>
      <c r="BH625" s="64"/>
      <c r="BI625" s="64"/>
      <c r="BJ625" s="64"/>
      <c r="BK625" s="64"/>
      <c r="BL625" s="64"/>
      <c r="BM625" s="64"/>
      <c r="BN625" s="64"/>
      <c r="BO625" s="64"/>
      <c r="BP625" s="64"/>
      <c r="BQ625" s="64"/>
      <c r="BR625" s="64"/>
      <c r="BS625" s="64"/>
      <c r="BT625" s="64"/>
      <c r="BU625" s="64"/>
      <c r="BV625" s="64"/>
      <c r="BW625" s="64"/>
      <c r="BX625" s="64"/>
      <c r="BY625" s="64"/>
      <c r="BZ625" s="64"/>
      <c r="CA625" s="64"/>
      <c r="CB625" s="64"/>
      <c r="CC625" s="64"/>
      <c r="CD625" s="64"/>
      <c r="CE625" s="64"/>
      <c r="CF625" s="64"/>
      <c r="CG625" s="64"/>
      <c r="CH625" s="64"/>
      <c r="CI625" s="64"/>
      <c r="CJ625" s="64"/>
      <c r="CK625" s="64"/>
      <c r="CL625" s="64"/>
      <c r="CM625" s="64"/>
      <c r="CN625" s="64"/>
      <c r="CO625" s="64"/>
      <c r="CP625" s="64"/>
      <c r="CQ625" s="64"/>
      <c r="CR625" s="64"/>
      <c r="CS625" s="64"/>
      <c r="CT625" s="64"/>
      <c r="CU625" s="64"/>
      <c r="CV625" s="64"/>
      <c r="CW625" s="64"/>
      <c r="CX625" s="64"/>
      <c r="CY625" s="64"/>
      <c r="CZ625" s="64"/>
      <c r="DA625" s="64"/>
      <c r="DB625" s="64"/>
      <c r="DC625" s="64"/>
      <c r="DD625" s="64"/>
      <c r="DE625" s="64"/>
      <c r="DF625" s="64"/>
      <c r="DG625" s="64"/>
      <c r="DH625" s="64"/>
      <c r="DI625" s="64"/>
      <c r="DJ625" s="64"/>
      <c r="DK625" s="64"/>
      <c r="DL625" s="64"/>
      <c r="DM625" s="64"/>
      <c r="DN625" s="64"/>
      <c r="DO625" s="64"/>
      <c r="DP625" s="64"/>
      <c r="DQ625" s="64"/>
      <c r="DR625" s="64"/>
      <c r="DS625" s="64"/>
    </row>
    <row r="626" spans="1:123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  <c r="AW626" s="64"/>
      <c r="AX626" s="64"/>
      <c r="AY626" s="64"/>
      <c r="AZ626" s="64"/>
      <c r="BA626" s="64"/>
      <c r="BB626" s="64"/>
      <c r="BC626" s="64"/>
      <c r="BD626" s="64"/>
      <c r="BE626" s="64"/>
      <c r="BF626" s="64"/>
      <c r="BG626" s="64"/>
      <c r="BH626" s="64"/>
      <c r="BI626" s="64"/>
      <c r="BJ626" s="64"/>
      <c r="BK626" s="64"/>
      <c r="BL626" s="64"/>
      <c r="BM626" s="64"/>
      <c r="BN626" s="64"/>
      <c r="BO626" s="64"/>
      <c r="BP626" s="64"/>
      <c r="BQ626" s="64"/>
      <c r="BR626" s="64"/>
      <c r="BS626" s="64"/>
      <c r="BT626" s="64"/>
      <c r="BU626" s="64"/>
      <c r="BV626" s="64"/>
      <c r="BW626" s="64"/>
      <c r="BX626" s="64"/>
      <c r="BY626" s="64"/>
      <c r="BZ626" s="64"/>
      <c r="CA626" s="64"/>
      <c r="CB626" s="64"/>
      <c r="CC626" s="64"/>
      <c r="CD626" s="64"/>
      <c r="CE626" s="64"/>
      <c r="CF626" s="64"/>
      <c r="CG626" s="64"/>
      <c r="CH626" s="64"/>
      <c r="CI626" s="64"/>
      <c r="CJ626" s="64"/>
      <c r="CK626" s="64"/>
      <c r="CL626" s="64"/>
      <c r="CM626" s="64"/>
      <c r="CN626" s="64"/>
      <c r="CO626" s="64"/>
      <c r="CP626" s="64"/>
      <c r="CQ626" s="64"/>
      <c r="CR626" s="64"/>
      <c r="CS626" s="64"/>
      <c r="CT626" s="64"/>
      <c r="CU626" s="64"/>
      <c r="CV626" s="64"/>
      <c r="CW626" s="64"/>
      <c r="CX626" s="64"/>
      <c r="CY626" s="64"/>
      <c r="CZ626" s="64"/>
      <c r="DA626" s="64"/>
      <c r="DB626" s="64"/>
      <c r="DC626" s="64"/>
      <c r="DD626" s="64"/>
      <c r="DE626" s="64"/>
      <c r="DF626" s="64"/>
      <c r="DG626" s="64"/>
      <c r="DH626" s="64"/>
      <c r="DI626" s="64"/>
      <c r="DJ626" s="64"/>
      <c r="DK626" s="64"/>
      <c r="DL626" s="64"/>
      <c r="DM626" s="64"/>
      <c r="DN626" s="64"/>
      <c r="DO626" s="64"/>
      <c r="DP626" s="64"/>
      <c r="DQ626" s="64"/>
      <c r="DR626" s="64"/>
      <c r="DS626" s="64"/>
    </row>
    <row r="627" spans="1:123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  <c r="AW627" s="64"/>
      <c r="AX627" s="64"/>
      <c r="AY627" s="64"/>
      <c r="AZ627" s="64"/>
      <c r="BA627" s="64"/>
      <c r="BB627" s="64"/>
      <c r="BC627" s="64"/>
      <c r="BD627" s="64"/>
      <c r="BE627" s="64"/>
      <c r="BF627" s="64"/>
      <c r="BG627" s="64"/>
      <c r="BH627" s="64"/>
      <c r="BI627" s="64"/>
      <c r="BJ627" s="64"/>
      <c r="BK627" s="64"/>
      <c r="BL627" s="64"/>
      <c r="BM627" s="64"/>
      <c r="BN627" s="64"/>
      <c r="BO627" s="64"/>
      <c r="BP627" s="64"/>
      <c r="BQ627" s="64"/>
      <c r="BR627" s="64"/>
      <c r="BS627" s="64"/>
      <c r="BT627" s="64"/>
      <c r="BU627" s="64"/>
      <c r="BV627" s="64"/>
      <c r="BW627" s="64"/>
      <c r="BX627" s="64"/>
      <c r="BY627" s="64"/>
      <c r="BZ627" s="64"/>
      <c r="CA627" s="64"/>
      <c r="CB627" s="64"/>
      <c r="CC627" s="64"/>
      <c r="CD627" s="64"/>
      <c r="CE627" s="64"/>
      <c r="CF627" s="64"/>
      <c r="CG627" s="64"/>
      <c r="CH627" s="64"/>
      <c r="CI627" s="64"/>
      <c r="CJ627" s="64"/>
      <c r="CK627" s="64"/>
      <c r="CL627" s="64"/>
      <c r="CM627" s="64"/>
      <c r="CN627" s="64"/>
      <c r="CO627" s="64"/>
      <c r="CP627" s="64"/>
      <c r="CQ627" s="64"/>
      <c r="CR627" s="64"/>
      <c r="CS627" s="64"/>
      <c r="CT627" s="64"/>
      <c r="CU627" s="64"/>
      <c r="CV627" s="64"/>
      <c r="CW627" s="64"/>
      <c r="CX627" s="64"/>
      <c r="CY627" s="64"/>
      <c r="CZ627" s="64"/>
      <c r="DA627" s="64"/>
      <c r="DB627" s="64"/>
      <c r="DC627" s="64"/>
      <c r="DD627" s="64"/>
      <c r="DE627" s="64"/>
      <c r="DF627" s="64"/>
      <c r="DG627" s="64"/>
      <c r="DH627" s="64"/>
      <c r="DI627" s="64"/>
      <c r="DJ627" s="64"/>
      <c r="DK627" s="64"/>
      <c r="DL627" s="64"/>
      <c r="DM627" s="64"/>
      <c r="DN627" s="64"/>
      <c r="DO627" s="64"/>
      <c r="DP627" s="64"/>
      <c r="DQ627" s="64"/>
      <c r="DR627" s="64"/>
      <c r="DS627" s="64"/>
    </row>
    <row r="628" spans="1:123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  <c r="AW628" s="64"/>
      <c r="AX628" s="64"/>
      <c r="AY628" s="64"/>
      <c r="AZ628" s="64"/>
      <c r="BA628" s="64"/>
      <c r="BB628" s="64"/>
      <c r="BC628" s="64"/>
      <c r="BD628" s="64"/>
      <c r="BE628" s="64"/>
      <c r="BF628" s="64"/>
      <c r="BG628" s="64"/>
      <c r="BH628" s="64"/>
      <c r="BI628" s="64"/>
      <c r="BJ628" s="64"/>
      <c r="BK628" s="64"/>
      <c r="BL628" s="64"/>
      <c r="BM628" s="64"/>
      <c r="BN628" s="64"/>
      <c r="BO628" s="64"/>
      <c r="BP628" s="64"/>
      <c r="BQ628" s="64"/>
      <c r="BR628" s="64"/>
      <c r="BS628" s="64"/>
      <c r="BT628" s="64"/>
      <c r="BU628" s="64"/>
      <c r="BV628" s="64"/>
      <c r="BW628" s="64"/>
      <c r="BX628" s="64"/>
      <c r="BY628" s="64"/>
      <c r="BZ628" s="64"/>
      <c r="CA628" s="64"/>
      <c r="CB628" s="64"/>
      <c r="CC628" s="64"/>
      <c r="CD628" s="64"/>
      <c r="CE628" s="64"/>
      <c r="CF628" s="64"/>
      <c r="CG628" s="64"/>
      <c r="CH628" s="64"/>
      <c r="CI628" s="64"/>
      <c r="CJ628" s="64"/>
      <c r="CK628" s="64"/>
      <c r="CL628" s="64"/>
      <c r="CM628" s="64"/>
      <c r="CN628" s="64"/>
      <c r="CO628" s="64"/>
      <c r="CP628" s="64"/>
      <c r="CQ628" s="64"/>
      <c r="CR628" s="64"/>
      <c r="CS628" s="64"/>
      <c r="CT628" s="64"/>
      <c r="CU628" s="64"/>
      <c r="CV628" s="64"/>
      <c r="CW628" s="64"/>
      <c r="CX628" s="64"/>
      <c r="CY628" s="64"/>
      <c r="CZ628" s="64"/>
      <c r="DA628" s="64"/>
      <c r="DB628" s="64"/>
      <c r="DC628" s="64"/>
      <c r="DD628" s="64"/>
      <c r="DE628" s="64"/>
      <c r="DF628" s="64"/>
      <c r="DG628" s="64"/>
      <c r="DH628" s="64"/>
      <c r="DI628" s="64"/>
      <c r="DJ628" s="64"/>
      <c r="DK628" s="64"/>
      <c r="DL628" s="64"/>
      <c r="DM628" s="64"/>
      <c r="DN628" s="64"/>
      <c r="DO628" s="64"/>
      <c r="DP628" s="64"/>
      <c r="DQ628" s="64"/>
      <c r="DR628" s="64"/>
      <c r="DS628" s="64"/>
    </row>
    <row r="629" spans="1:123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  <c r="AW629" s="64"/>
      <c r="AX629" s="64"/>
      <c r="AY629" s="64"/>
      <c r="AZ629" s="64"/>
      <c r="BA629" s="64"/>
      <c r="BB629" s="64"/>
      <c r="BC629" s="64"/>
      <c r="BD629" s="64"/>
      <c r="BE629" s="64"/>
      <c r="BF629" s="64"/>
      <c r="BG629" s="64"/>
      <c r="BH629" s="64"/>
      <c r="BI629" s="64"/>
      <c r="BJ629" s="64"/>
      <c r="BK629" s="64"/>
      <c r="BL629" s="64"/>
      <c r="BM629" s="64"/>
      <c r="BN629" s="64"/>
      <c r="BO629" s="64"/>
      <c r="BP629" s="64"/>
      <c r="BQ629" s="64"/>
      <c r="BR629" s="64"/>
      <c r="BS629" s="64"/>
      <c r="BT629" s="64"/>
      <c r="BU629" s="64"/>
      <c r="BV629" s="64"/>
      <c r="BW629" s="64"/>
      <c r="BX629" s="64"/>
      <c r="BY629" s="64"/>
      <c r="BZ629" s="64"/>
      <c r="CA629" s="64"/>
      <c r="CB629" s="64"/>
      <c r="CC629" s="64"/>
      <c r="CD629" s="64"/>
      <c r="CE629" s="64"/>
      <c r="CF629" s="64"/>
      <c r="CG629" s="64"/>
      <c r="CH629" s="64"/>
      <c r="CI629" s="64"/>
      <c r="CJ629" s="64"/>
      <c r="CK629" s="64"/>
      <c r="CL629" s="64"/>
      <c r="CM629" s="64"/>
      <c r="CN629" s="64"/>
      <c r="CO629" s="64"/>
      <c r="CP629" s="64"/>
      <c r="CQ629" s="64"/>
      <c r="CR629" s="64"/>
      <c r="CS629" s="64"/>
      <c r="CT629" s="64"/>
      <c r="CU629" s="64"/>
      <c r="CV629" s="64"/>
      <c r="CW629" s="64"/>
      <c r="CX629" s="64"/>
      <c r="CY629" s="64"/>
      <c r="CZ629" s="64"/>
      <c r="DA629" s="64"/>
      <c r="DB629" s="64"/>
      <c r="DC629" s="64"/>
      <c r="DD629" s="64"/>
      <c r="DE629" s="64"/>
      <c r="DF629" s="64"/>
      <c r="DG629" s="64"/>
      <c r="DH629" s="64"/>
      <c r="DI629" s="64"/>
      <c r="DJ629" s="64"/>
      <c r="DK629" s="64"/>
      <c r="DL629" s="64"/>
      <c r="DM629" s="64"/>
      <c r="DN629" s="64"/>
      <c r="DO629" s="64"/>
      <c r="DP629" s="64"/>
      <c r="DQ629" s="64"/>
      <c r="DR629" s="64"/>
      <c r="DS629" s="64"/>
    </row>
    <row r="630" spans="1:123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  <c r="BB630" s="64"/>
      <c r="BC630" s="64"/>
      <c r="BD630" s="64"/>
      <c r="BE630" s="64"/>
      <c r="BF630" s="64"/>
      <c r="BG630" s="64"/>
      <c r="BH630" s="64"/>
      <c r="BI630" s="64"/>
      <c r="BJ630" s="64"/>
      <c r="BK630" s="64"/>
      <c r="BL630" s="64"/>
      <c r="BM630" s="64"/>
      <c r="BN630" s="64"/>
      <c r="BO630" s="64"/>
      <c r="BP630" s="64"/>
      <c r="BQ630" s="64"/>
      <c r="BR630" s="64"/>
      <c r="BS630" s="64"/>
      <c r="BT630" s="64"/>
      <c r="BU630" s="64"/>
      <c r="BV630" s="64"/>
      <c r="BW630" s="64"/>
      <c r="BX630" s="64"/>
      <c r="BY630" s="64"/>
      <c r="BZ630" s="64"/>
      <c r="CA630" s="64"/>
      <c r="CB630" s="64"/>
      <c r="CC630" s="64"/>
      <c r="CD630" s="64"/>
      <c r="CE630" s="64"/>
      <c r="CF630" s="64"/>
      <c r="CG630" s="64"/>
      <c r="CH630" s="64"/>
      <c r="CI630" s="64"/>
      <c r="CJ630" s="64"/>
      <c r="CK630" s="64"/>
      <c r="CL630" s="64"/>
      <c r="CM630" s="64"/>
      <c r="CN630" s="64"/>
      <c r="CO630" s="64"/>
      <c r="CP630" s="64"/>
      <c r="CQ630" s="64"/>
      <c r="CR630" s="64"/>
      <c r="CS630" s="64"/>
      <c r="CT630" s="64"/>
      <c r="CU630" s="64"/>
      <c r="CV630" s="64"/>
      <c r="CW630" s="64"/>
      <c r="CX630" s="64"/>
      <c r="CY630" s="64"/>
      <c r="CZ630" s="64"/>
      <c r="DA630" s="64"/>
      <c r="DB630" s="64"/>
      <c r="DC630" s="64"/>
      <c r="DD630" s="64"/>
      <c r="DE630" s="64"/>
      <c r="DF630" s="64"/>
      <c r="DG630" s="64"/>
      <c r="DH630" s="64"/>
      <c r="DI630" s="64"/>
      <c r="DJ630" s="64"/>
      <c r="DK630" s="64"/>
      <c r="DL630" s="64"/>
      <c r="DM630" s="64"/>
      <c r="DN630" s="64"/>
      <c r="DO630" s="64"/>
      <c r="DP630" s="64"/>
      <c r="DQ630" s="64"/>
      <c r="DR630" s="64"/>
      <c r="DS630" s="64"/>
    </row>
    <row r="631" spans="1:123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  <c r="AW631" s="64"/>
      <c r="AX631" s="64"/>
      <c r="AY631" s="64"/>
      <c r="AZ631" s="64"/>
      <c r="BA631" s="64"/>
      <c r="BB631" s="64"/>
      <c r="BC631" s="64"/>
      <c r="BD631" s="64"/>
      <c r="BE631" s="64"/>
      <c r="BF631" s="64"/>
      <c r="BG631" s="64"/>
      <c r="BH631" s="64"/>
      <c r="BI631" s="64"/>
      <c r="BJ631" s="64"/>
      <c r="BK631" s="64"/>
      <c r="BL631" s="64"/>
      <c r="BM631" s="64"/>
      <c r="BN631" s="64"/>
      <c r="BO631" s="64"/>
      <c r="BP631" s="64"/>
      <c r="BQ631" s="64"/>
      <c r="BR631" s="64"/>
      <c r="BS631" s="64"/>
      <c r="BT631" s="64"/>
      <c r="BU631" s="64"/>
      <c r="BV631" s="64"/>
      <c r="BW631" s="64"/>
      <c r="BX631" s="64"/>
      <c r="BY631" s="64"/>
      <c r="BZ631" s="64"/>
      <c r="CA631" s="64"/>
      <c r="CB631" s="64"/>
      <c r="CC631" s="64"/>
      <c r="CD631" s="64"/>
      <c r="CE631" s="64"/>
      <c r="CF631" s="64"/>
      <c r="CG631" s="64"/>
      <c r="CH631" s="64"/>
      <c r="CI631" s="64"/>
      <c r="CJ631" s="64"/>
      <c r="CK631" s="64"/>
      <c r="CL631" s="64"/>
      <c r="CM631" s="64"/>
      <c r="CN631" s="64"/>
      <c r="CO631" s="64"/>
      <c r="CP631" s="64"/>
      <c r="CQ631" s="64"/>
      <c r="CR631" s="64"/>
      <c r="CS631" s="64"/>
      <c r="CT631" s="64"/>
      <c r="CU631" s="64"/>
      <c r="CV631" s="64"/>
      <c r="CW631" s="64"/>
      <c r="CX631" s="64"/>
      <c r="CY631" s="64"/>
      <c r="CZ631" s="64"/>
      <c r="DA631" s="64"/>
      <c r="DB631" s="64"/>
      <c r="DC631" s="64"/>
      <c r="DD631" s="64"/>
      <c r="DE631" s="64"/>
      <c r="DF631" s="64"/>
      <c r="DG631" s="64"/>
      <c r="DH631" s="64"/>
      <c r="DI631" s="64"/>
      <c r="DJ631" s="64"/>
      <c r="DK631" s="64"/>
      <c r="DL631" s="64"/>
      <c r="DM631" s="64"/>
      <c r="DN631" s="64"/>
      <c r="DO631" s="64"/>
      <c r="DP631" s="64"/>
      <c r="DQ631" s="64"/>
      <c r="DR631" s="64"/>
      <c r="DS631" s="64"/>
    </row>
    <row r="632" spans="1:123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  <c r="BB632" s="64"/>
      <c r="BC632" s="64"/>
      <c r="BD632" s="64"/>
      <c r="BE632" s="64"/>
      <c r="BF632" s="64"/>
      <c r="BG632" s="64"/>
      <c r="BH632" s="64"/>
      <c r="BI632" s="64"/>
      <c r="BJ632" s="64"/>
      <c r="BK632" s="64"/>
      <c r="BL632" s="64"/>
      <c r="BM632" s="64"/>
      <c r="BN632" s="64"/>
      <c r="BO632" s="64"/>
      <c r="BP632" s="64"/>
      <c r="BQ632" s="64"/>
      <c r="BR632" s="64"/>
      <c r="BS632" s="64"/>
      <c r="BT632" s="64"/>
      <c r="BU632" s="64"/>
      <c r="BV632" s="64"/>
      <c r="BW632" s="64"/>
      <c r="BX632" s="64"/>
      <c r="BY632" s="64"/>
      <c r="BZ632" s="64"/>
      <c r="CA632" s="64"/>
      <c r="CB632" s="64"/>
      <c r="CC632" s="64"/>
      <c r="CD632" s="64"/>
      <c r="CE632" s="64"/>
      <c r="CF632" s="64"/>
      <c r="CG632" s="64"/>
      <c r="CH632" s="64"/>
      <c r="CI632" s="64"/>
      <c r="CJ632" s="64"/>
      <c r="CK632" s="64"/>
      <c r="CL632" s="64"/>
      <c r="CM632" s="64"/>
      <c r="CN632" s="64"/>
      <c r="CO632" s="64"/>
      <c r="CP632" s="64"/>
      <c r="CQ632" s="64"/>
      <c r="CR632" s="64"/>
      <c r="CS632" s="64"/>
      <c r="CT632" s="64"/>
      <c r="CU632" s="64"/>
      <c r="CV632" s="64"/>
      <c r="CW632" s="64"/>
      <c r="CX632" s="64"/>
      <c r="CY632" s="64"/>
      <c r="CZ632" s="64"/>
      <c r="DA632" s="64"/>
      <c r="DB632" s="64"/>
      <c r="DC632" s="64"/>
      <c r="DD632" s="64"/>
      <c r="DE632" s="64"/>
      <c r="DF632" s="64"/>
      <c r="DG632" s="64"/>
      <c r="DH632" s="64"/>
      <c r="DI632" s="64"/>
      <c r="DJ632" s="64"/>
      <c r="DK632" s="64"/>
      <c r="DL632" s="64"/>
      <c r="DM632" s="64"/>
      <c r="DN632" s="64"/>
      <c r="DO632" s="64"/>
      <c r="DP632" s="64"/>
      <c r="DQ632" s="64"/>
      <c r="DR632" s="64"/>
      <c r="DS632" s="64"/>
    </row>
    <row r="633" spans="1:123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  <c r="AW633" s="64"/>
      <c r="AX633" s="64"/>
      <c r="AY633" s="64"/>
      <c r="AZ633" s="64"/>
      <c r="BA633" s="64"/>
      <c r="BB633" s="64"/>
      <c r="BC633" s="64"/>
      <c r="BD633" s="64"/>
      <c r="BE633" s="64"/>
      <c r="BF633" s="64"/>
      <c r="BG633" s="64"/>
      <c r="BH633" s="64"/>
      <c r="BI633" s="64"/>
      <c r="BJ633" s="64"/>
      <c r="BK633" s="64"/>
      <c r="BL633" s="64"/>
      <c r="BM633" s="64"/>
      <c r="BN633" s="64"/>
      <c r="BO633" s="64"/>
      <c r="BP633" s="64"/>
      <c r="BQ633" s="64"/>
      <c r="BR633" s="64"/>
      <c r="BS633" s="64"/>
      <c r="BT633" s="64"/>
      <c r="BU633" s="64"/>
      <c r="BV633" s="64"/>
      <c r="BW633" s="64"/>
      <c r="BX633" s="64"/>
      <c r="BY633" s="64"/>
      <c r="BZ633" s="64"/>
      <c r="CA633" s="64"/>
      <c r="CB633" s="64"/>
      <c r="CC633" s="64"/>
      <c r="CD633" s="64"/>
      <c r="CE633" s="64"/>
      <c r="CF633" s="64"/>
      <c r="CG633" s="64"/>
      <c r="CH633" s="64"/>
      <c r="CI633" s="64"/>
      <c r="CJ633" s="64"/>
      <c r="CK633" s="64"/>
      <c r="CL633" s="64"/>
      <c r="CM633" s="64"/>
      <c r="CN633" s="64"/>
      <c r="CO633" s="64"/>
      <c r="CP633" s="64"/>
      <c r="CQ633" s="64"/>
      <c r="CR633" s="64"/>
      <c r="CS633" s="64"/>
      <c r="CT633" s="64"/>
      <c r="CU633" s="64"/>
      <c r="CV633" s="64"/>
      <c r="CW633" s="64"/>
      <c r="CX633" s="64"/>
      <c r="CY633" s="64"/>
      <c r="CZ633" s="64"/>
      <c r="DA633" s="64"/>
      <c r="DB633" s="64"/>
      <c r="DC633" s="64"/>
      <c r="DD633" s="64"/>
      <c r="DE633" s="64"/>
      <c r="DF633" s="64"/>
      <c r="DG633" s="64"/>
      <c r="DH633" s="64"/>
      <c r="DI633" s="64"/>
      <c r="DJ633" s="64"/>
      <c r="DK633" s="64"/>
      <c r="DL633" s="64"/>
      <c r="DM633" s="64"/>
      <c r="DN633" s="64"/>
      <c r="DO633" s="64"/>
      <c r="DP633" s="64"/>
      <c r="DQ633" s="64"/>
      <c r="DR633" s="64"/>
      <c r="DS633" s="64"/>
    </row>
    <row r="634" spans="1:123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  <c r="AW634" s="64"/>
      <c r="AX634" s="64"/>
      <c r="AY634" s="64"/>
      <c r="AZ634" s="64"/>
      <c r="BA634" s="64"/>
      <c r="BB634" s="64"/>
      <c r="BC634" s="64"/>
      <c r="BD634" s="64"/>
      <c r="BE634" s="64"/>
      <c r="BF634" s="64"/>
      <c r="BG634" s="64"/>
      <c r="BH634" s="64"/>
      <c r="BI634" s="64"/>
      <c r="BJ634" s="64"/>
      <c r="BK634" s="64"/>
      <c r="BL634" s="64"/>
      <c r="BM634" s="64"/>
      <c r="BN634" s="64"/>
      <c r="BO634" s="64"/>
      <c r="BP634" s="64"/>
      <c r="BQ634" s="64"/>
      <c r="BR634" s="64"/>
      <c r="BS634" s="64"/>
      <c r="BT634" s="64"/>
      <c r="BU634" s="64"/>
      <c r="BV634" s="64"/>
      <c r="BW634" s="64"/>
      <c r="BX634" s="64"/>
      <c r="BY634" s="64"/>
      <c r="BZ634" s="64"/>
      <c r="CA634" s="64"/>
      <c r="CB634" s="64"/>
      <c r="CC634" s="64"/>
      <c r="CD634" s="64"/>
      <c r="CE634" s="64"/>
      <c r="CF634" s="64"/>
      <c r="CG634" s="64"/>
      <c r="CH634" s="64"/>
      <c r="CI634" s="64"/>
      <c r="CJ634" s="64"/>
      <c r="CK634" s="64"/>
      <c r="CL634" s="64"/>
      <c r="CM634" s="64"/>
      <c r="CN634" s="64"/>
      <c r="CO634" s="64"/>
      <c r="CP634" s="64"/>
      <c r="CQ634" s="64"/>
      <c r="CR634" s="64"/>
      <c r="CS634" s="64"/>
      <c r="CT634" s="64"/>
      <c r="CU634" s="64"/>
      <c r="CV634" s="64"/>
      <c r="CW634" s="64"/>
      <c r="CX634" s="64"/>
      <c r="CY634" s="64"/>
      <c r="CZ634" s="64"/>
      <c r="DA634" s="64"/>
      <c r="DB634" s="64"/>
      <c r="DC634" s="64"/>
      <c r="DD634" s="64"/>
      <c r="DE634" s="64"/>
      <c r="DF634" s="64"/>
      <c r="DG634" s="64"/>
      <c r="DH634" s="64"/>
      <c r="DI634" s="64"/>
      <c r="DJ634" s="64"/>
      <c r="DK634" s="64"/>
      <c r="DL634" s="64"/>
      <c r="DM634" s="64"/>
      <c r="DN634" s="64"/>
      <c r="DO634" s="64"/>
      <c r="DP634" s="64"/>
      <c r="DQ634" s="64"/>
      <c r="DR634" s="64"/>
      <c r="DS634" s="64"/>
    </row>
    <row r="635" spans="1:123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  <c r="AW635" s="64"/>
      <c r="AX635" s="64"/>
      <c r="AY635" s="64"/>
      <c r="AZ635" s="64"/>
      <c r="BA635" s="64"/>
      <c r="BB635" s="64"/>
      <c r="BC635" s="64"/>
      <c r="BD635" s="64"/>
      <c r="BE635" s="64"/>
      <c r="BF635" s="64"/>
      <c r="BG635" s="64"/>
      <c r="BH635" s="64"/>
      <c r="BI635" s="64"/>
      <c r="BJ635" s="64"/>
      <c r="BK635" s="64"/>
      <c r="BL635" s="64"/>
      <c r="BM635" s="64"/>
      <c r="BN635" s="64"/>
      <c r="BO635" s="64"/>
      <c r="BP635" s="64"/>
      <c r="BQ635" s="64"/>
      <c r="BR635" s="64"/>
      <c r="BS635" s="64"/>
      <c r="BT635" s="64"/>
      <c r="BU635" s="64"/>
      <c r="BV635" s="64"/>
      <c r="BW635" s="64"/>
      <c r="BX635" s="64"/>
      <c r="BY635" s="64"/>
      <c r="BZ635" s="64"/>
      <c r="CA635" s="64"/>
      <c r="CB635" s="64"/>
      <c r="CC635" s="64"/>
      <c r="CD635" s="64"/>
      <c r="CE635" s="64"/>
      <c r="CF635" s="64"/>
      <c r="CG635" s="64"/>
      <c r="CH635" s="64"/>
      <c r="CI635" s="64"/>
      <c r="CJ635" s="64"/>
      <c r="CK635" s="64"/>
      <c r="CL635" s="64"/>
      <c r="CM635" s="64"/>
      <c r="CN635" s="64"/>
      <c r="CO635" s="64"/>
      <c r="CP635" s="64"/>
      <c r="CQ635" s="64"/>
      <c r="CR635" s="64"/>
      <c r="CS635" s="64"/>
      <c r="CT635" s="64"/>
      <c r="CU635" s="64"/>
      <c r="CV635" s="64"/>
      <c r="CW635" s="64"/>
      <c r="CX635" s="64"/>
      <c r="CY635" s="64"/>
      <c r="CZ635" s="64"/>
      <c r="DA635" s="64"/>
      <c r="DB635" s="64"/>
      <c r="DC635" s="64"/>
      <c r="DD635" s="64"/>
      <c r="DE635" s="64"/>
      <c r="DF635" s="64"/>
      <c r="DG635" s="64"/>
      <c r="DH635" s="64"/>
      <c r="DI635" s="64"/>
      <c r="DJ635" s="64"/>
      <c r="DK635" s="64"/>
      <c r="DL635" s="64"/>
      <c r="DM635" s="64"/>
      <c r="DN635" s="64"/>
      <c r="DO635" s="64"/>
      <c r="DP635" s="64"/>
      <c r="DQ635" s="64"/>
      <c r="DR635" s="64"/>
      <c r="DS635" s="64"/>
    </row>
    <row r="636" spans="1:123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  <c r="AW636" s="64"/>
      <c r="AX636" s="64"/>
      <c r="AY636" s="64"/>
      <c r="AZ636" s="64"/>
      <c r="BA636" s="64"/>
      <c r="BB636" s="64"/>
      <c r="BC636" s="64"/>
      <c r="BD636" s="64"/>
      <c r="BE636" s="64"/>
      <c r="BF636" s="64"/>
      <c r="BG636" s="64"/>
      <c r="BH636" s="64"/>
      <c r="BI636" s="64"/>
      <c r="BJ636" s="64"/>
      <c r="BK636" s="64"/>
      <c r="BL636" s="64"/>
      <c r="BM636" s="64"/>
      <c r="BN636" s="64"/>
      <c r="BO636" s="64"/>
      <c r="BP636" s="64"/>
      <c r="BQ636" s="64"/>
      <c r="BR636" s="64"/>
      <c r="BS636" s="64"/>
      <c r="BT636" s="64"/>
      <c r="BU636" s="64"/>
      <c r="BV636" s="64"/>
      <c r="BW636" s="64"/>
      <c r="BX636" s="64"/>
      <c r="BY636" s="64"/>
      <c r="BZ636" s="64"/>
      <c r="CA636" s="64"/>
      <c r="CB636" s="64"/>
      <c r="CC636" s="64"/>
      <c r="CD636" s="64"/>
      <c r="CE636" s="64"/>
      <c r="CF636" s="64"/>
      <c r="CG636" s="64"/>
      <c r="CH636" s="64"/>
      <c r="CI636" s="64"/>
      <c r="CJ636" s="64"/>
      <c r="CK636" s="64"/>
      <c r="CL636" s="64"/>
      <c r="CM636" s="64"/>
      <c r="CN636" s="64"/>
      <c r="CO636" s="64"/>
      <c r="CP636" s="64"/>
      <c r="CQ636" s="64"/>
      <c r="CR636" s="64"/>
      <c r="CS636" s="64"/>
      <c r="CT636" s="64"/>
      <c r="CU636" s="64"/>
      <c r="CV636" s="64"/>
      <c r="CW636" s="64"/>
      <c r="CX636" s="64"/>
      <c r="CY636" s="64"/>
      <c r="CZ636" s="64"/>
      <c r="DA636" s="64"/>
      <c r="DB636" s="64"/>
      <c r="DC636" s="64"/>
      <c r="DD636" s="64"/>
      <c r="DE636" s="64"/>
      <c r="DF636" s="64"/>
      <c r="DG636" s="64"/>
      <c r="DH636" s="64"/>
      <c r="DI636" s="64"/>
      <c r="DJ636" s="64"/>
      <c r="DK636" s="64"/>
      <c r="DL636" s="64"/>
      <c r="DM636" s="64"/>
      <c r="DN636" s="64"/>
      <c r="DO636" s="64"/>
      <c r="DP636" s="64"/>
      <c r="DQ636" s="64"/>
      <c r="DR636" s="64"/>
      <c r="DS636" s="64"/>
    </row>
    <row r="637" spans="1:123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  <c r="AW637" s="64"/>
      <c r="AX637" s="64"/>
      <c r="AY637" s="64"/>
      <c r="AZ637" s="64"/>
      <c r="BA637" s="64"/>
      <c r="BB637" s="64"/>
      <c r="BC637" s="64"/>
      <c r="BD637" s="64"/>
      <c r="BE637" s="64"/>
      <c r="BF637" s="64"/>
      <c r="BG637" s="64"/>
      <c r="BH637" s="64"/>
      <c r="BI637" s="64"/>
      <c r="BJ637" s="64"/>
      <c r="BK637" s="64"/>
      <c r="BL637" s="64"/>
      <c r="BM637" s="64"/>
      <c r="BN637" s="64"/>
      <c r="BO637" s="64"/>
      <c r="BP637" s="64"/>
      <c r="BQ637" s="64"/>
      <c r="BR637" s="64"/>
      <c r="BS637" s="64"/>
      <c r="BT637" s="64"/>
      <c r="BU637" s="64"/>
      <c r="BV637" s="64"/>
      <c r="BW637" s="64"/>
      <c r="BX637" s="64"/>
      <c r="BY637" s="64"/>
      <c r="BZ637" s="64"/>
      <c r="CA637" s="64"/>
      <c r="CB637" s="64"/>
      <c r="CC637" s="64"/>
      <c r="CD637" s="64"/>
      <c r="CE637" s="64"/>
      <c r="CF637" s="64"/>
      <c r="CG637" s="64"/>
      <c r="CH637" s="64"/>
      <c r="CI637" s="64"/>
      <c r="CJ637" s="64"/>
      <c r="CK637" s="64"/>
      <c r="CL637" s="64"/>
      <c r="CM637" s="64"/>
      <c r="CN637" s="64"/>
      <c r="CO637" s="64"/>
      <c r="CP637" s="64"/>
      <c r="CQ637" s="64"/>
      <c r="CR637" s="64"/>
      <c r="CS637" s="64"/>
      <c r="CT637" s="64"/>
      <c r="CU637" s="64"/>
      <c r="CV637" s="64"/>
      <c r="CW637" s="64"/>
      <c r="CX637" s="64"/>
      <c r="CY637" s="64"/>
      <c r="CZ637" s="64"/>
      <c r="DA637" s="64"/>
      <c r="DB637" s="64"/>
      <c r="DC637" s="64"/>
      <c r="DD637" s="64"/>
      <c r="DE637" s="64"/>
      <c r="DF637" s="64"/>
      <c r="DG637" s="64"/>
      <c r="DH637" s="64"/>
      <c r="DI637" s="64"/>
      <c r="DJ637" s="64"/>
      <c r="DK637" s="64"/>
      <c r="DL637" s="64"/>
      <c r="DM637" s="64"/>
      <c r="DN637" s="64"/>
      <c r="DO637" s="64"/>
      <c r="DP637" s="64"/>
      <c r="DQ637" s="64"/>
      <c r="DR637" s="64"/>
      <c r="DS637" s="64"/>
    </row>
    <row r="638" spans="1:123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  <c r="AW638" s="64"/>
      <c r="AX638" s="64"/>
      <c r="AY638" s="64"/>
      <c r="AZ638" s="64"/>
      <c r="BA638" s="64"/>
      <c r="BB638" s="64"/>
      <c r="BC638" s="64"/>
      <c r="BD638" s="64"/>
      <c r="BE638" s="64"/>
      <c r="BF638" s="64"/>
      <c r="BG638" s="64"/>
      <c r="BH638" s="64"/>
      <c r="BI638" s="64"/>
      <c r="BJ638" s="64"/>
      <c r="BK638" s="64"/>
      <c r="BL638" s="64"/>
      <c r="BM638" s="64"/>
      <c r="BN638" s="64"/>
      <c r="BO638" s="64"/>
      <c r="BP638" s="64"/>
      <c r="BQ638" s="64"/>
      <c r="BR638" s="64"/>
      <c r="BS638" s="64"/>
      <c r="BT638" s="64"/>
      <c r="BU638" s="64"/>
      <c r="BV638" s="64"/>
      <c r="BW638" s="64"/>
      <c r="BX638" s="64"/>
      <c r="BY638" s="64"/>
      <c r="BZ638" s="64"/>
      <c r="CA638" s="64"/>
      <c r="CB638" s="64"/>
      <c r="CC638" s="64"/>
      <c r="CD638" s="64"/>
      <c r="CE638" s="64"/>
      <c r="CF638" s="64"/>
      <c r="CG638" s="64"/>
      <c r="CH638" s="64"/>
      <c r="CI638" s="64"/>
      <c r="CJ638" s="64"/>
      <c r="CK638" s="64"/>
      <c r="CL638" s="64"/>
      <c r="CM638" s="64"/>
      <c r="CN638" s="64"/>
      <c r="CO638" s="64"/>
      <c r="CP638" s="64"/>
      <c r="CQ638" s="64"/>
      <c r="CR638" s="64"/>
      <c r="CS638" s="64"/>
      <c r="CT638" s="64"/>
      <c r="CU638" s="64"/>
      <c r="CV638" s="64"/>
      <c r="CW638" s="64"/>
      <c r="CX638" s="64"/>
      <c r="CY638" s="64"/>
      <c r="CZ638" s="64"/>
      <c r="DA638" s="64"/>
      <c r="DB638" s="64"/>
      <c r="DC638" s="64"/>
      <c r="DD638" s="64"/>
      <c r="DE638" s="64"/>
      <c r="DF638" s="64"/>
      <c r="DG638" s="64"/>
      <c r="DH638" s="64"/>
      <c r="DI638" s="64"/>
      <c r="DJ638" s="64"/>
      <c r="DK638" s="64"/>
      <c r="DL638" s="64"/>
      <c r="DM638" s="64"/>
      <c r="DN638" s="64"/>
      <c r="DO638" s="64"/>
      <c r="DP638" s="64"/>
      <c r="DQ638" s="64"/>
      <c r="DR638" s="64"/>
      <c r="DS638" s="64"/>
    </row>
    <row r="639" spans="1:123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  <c r="AW639" s="64"/>
      <c r="AX639" s="64"/>
      <c r="AY639" s="64"/>
      <c r="AZ639" s="64"/>
      <c r="BA639" s="64"/>
      <c r="BB639" s="64"/>
      <c r="BC639" s="64"/>
      <c r="BD639" s="64"/>
      <c r="BE639" s="64"/>
      <c r="BF639" s="64"/>
      <c r="BG639" s="64"/>
      <c r="BH639" s="64"/>
      <c r="BI639" s="64"/>
      <c r="BJ639" s="64"/>
      <c r="BK639" s="64"/>
      <c r="BL639" s="64"/>
      <c r="BM639" s="64"/>
      <c r="BN639" s="64"/>
      <c r="BO639" s="64"/>
      <c r="BP639" s="64"/>
      <c r="BQ639" s="64"/>
      <c r="BR639" s="64"/>
      <c r="BS639" s="64"/>
      <c r="BT639" s="64"/>
      <c r="BU639" s="64"/>
      <c r="BV639" s="64"/>
      <c r="BW639" s="64"/>
      <c r="BX639" s="64"/>
      <c r="BY639" s="64"/>
      <c r="BZ639" s="64"/>
      <c r="CA639" s="64"/>
      <c r="CB639" s="64"/>
      <c r="CC639" s="64"/>
      <c r="CD639" s="64"/>
      <c r="CE639" s="64"/>
      <c r="CF639" s="64"/>
      <c r="CG639" s="64"/>
      <c r="CH639" s="64"/>
      <c r="CI639" s="64"/>
      <c r="CJ639" s="64"/>
      <c r="CK639" s="64"/>
      <c r="CL639" s="64"/>
      <c r="CM639" s="64"/>
      <c r="CN639" s="64"/>
      <c r="CO639" s="64"/>
      <c r="CP639" s="64"/>
      <c r="CQ639" s="64"/>
      <c r="CR639" s="64"/>
      <c r="CS639" s="64"/>
      <c r="CT639" s="64"/>
      <c r="CU639" s="64"/>
      <c r="CV639" s="64"/>
      <c r="CW639" s="64"/>
      <c r="CX639" s="64"/>
      <c r="CY639" s="64"/>
      <c r="CZ639" s="64"/>
      <c r="DA639" s="64"/>
      <c r="DB639" s="64"/>
      <c r="DC639" s="64"/>
      <c r="DD639" s="64"/>
      <c r="DE639" s="64"/>
      <c r="DF639" s="64"/>
      <c r="DG639" s="64"/>
      <c r="DH639" s="64"/>
      <c r="DI639" s="64"/>
      <c r="DJ639" s="64"/>
      <c r="DK639" s="64"/>
      <c r="DL639" s="64"/>
      <c r="DM639" s="64"/>
      <c r="DN639" s="64"/>
      <c r="DO639" s="64"/>
      <c r="DP639" s="64"/>
      <c r="DQ639" s="64"/>
      <c r="DR639" s="64"/>
      <c r="DS639" s="64"/>
    </row>
    <row r="640" spans="1:123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  <c r="AW640" s="64"/>
      <c r="AX640" s="64"/>
      <c r="AY640" s="64"/>
      <c r="AZ640" s="64"/>
      <c r="BA640" s="64"/>
      <c r="BB640" s="64"/>
      <c r="BC640" s="64"/>
      <c r="BD640" s="64"/>
      <c r="BE640" s="64"/>
      <c r="BF640" s="64"/>
      <c r="BG640" s="64"/>
      <c r="BH640" s="64"/>
      <c r="BI640" s="64"/>
      <c r="BJ640" s="64"/>
      <c r="BK640" s="64"/>
      <c r="BL640" s="64"/>
      <c r="BM640" s="64"/>
      <c r="BN640" s="64"/>
      <c r="BO640" s="64"/>
      <c r="BP640" s="64"/>
      <c r="BQ640" s="64"/>
      <c r="BR640" s="64"/>
      <c r="BS640" s="64"/>
      <c r="BT640" s="64"/>
      <c r="BU640" s="64"/>
      <c r="BV640" s="64"/>
      <c r="BW640" s="64"/>
      <c r="BX640" s="64"/>
      <c r="BY640" s="64"/>
      <c r="BZ640" s="64"/>
      <c r="CA640" s="64"/>
      <c r="CB640" s="64"/>
      <c r="CC640" s="64"/>
      <c r="CD640" s="64"/>
      <c r="CE640" s="64"/>
      <c r="CF640" s="64"/>
      <c r="CG640" s="64"/>
      <c r="CH640" s="64"/>
      <c r="CI640" s="64"/>
      <c r="CJ640" s="64"/>
      <c r="CK640" s="64"/>
      <c r="CL640" s="64"/>
      <c r="CM640" s="64"/>
      <c r="CN640" s="64"/>
      <c r="CO640" s="64"/>
      <c r="CP640" s="64"/>
      <c r="CQ640" s="64"/>
      <c r="CR640" s="64"/>
      <c r="CS640" s="64"/>
      <c r="CT640" s="64"/>
      <c r="CU640" s="64"/>
      <c r="CV640" s="64"/>
      <c r="CW640" s="64"/>
      <c r="CX640" s="64"/>
      <c r="CY640" s="64"/>
      <c r="CZ640" s="64"/>
      <c r="DA640" s="64"/>
      <c r="DB640" s="64"/>
      <c r="DC640" s="64"/>
      <c r="DD640" s="64"/>
      <c r="DE640" s="64"/>
      <c r="DF640" s="64"/>
      <c r="DG640" s="64"/>
      <c r="DH640" s="64"/>
      <c r="DI640" s="64"/>
      <c r="DJ640" s="64"/>
      <c r="DK640" s="64"/>
      <c r="DL640" s="64"/>
      <c r="DM640" s="64"/>
      <c r="DN640" s="64"/>
      <c r="DO640" s="64"/>
      <c r="DP640" s="64"/>
      <c r="DQ640" s="64"/>
      <c r="DR640" s="64"/>
      <c r="DS640" s="64"/>
    </row>
    <row r="641" spans="1:123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  <c r="AW641" s="64"/>
      <c r="AX641" s="64"/>
      <c r="AY641" s="64"/>
      <c r="AZ641" s="64"/>
      <c r="BA641" s="64"/>
      <c r="BB641" s="64"/>
      <c r="BC641" s="64"/>
      <c r="BD641" s="64"/>
      <c r="BE641" s="64"/>
      <c r="BF641" s="64"/>
      <c r="BG641" s="64"/>
      <c r="BH641" s="64"/>
      <c r="BI641" s="64"/>
      <c r="BJ641" s="64"/>
      <c r="BK641" s="64"/>
      <c r="BL641" s="64"/>
      <c r="BM641" s="64"/>
      <c r="BN641" s="64"/>
      <c r="BO641" s="64"/>
      <c r="BP641" s="64"/>
      <c r="BQ641" s="64"/>
      <c r="BR641" s="64"/>
      <c r="BS641" s="64"/>
      <c r="BT641" s="64"/>
      <c r="BU641" s="64"/>
      <c r="BV641" s="64"/>
      <c r="BW641" s="64"/>
      <c r="BX641" s="64"/>
      <c r="BY641" s="64"/>
      <c r="BZ641" s="64"/>
      <c r="CA641" s="64"/>
      <c r="CB641" s="64"/>
      <c r="CC641" s="64"/>
      <c r="CD641" s="64"/>
      <c r="CE641" s="64"/>
      <c r="CF641" s="64"/>
      <c r="CG641" s="64"/>
      <c r="CH641" s="64"/>
      <c r="CI641" s="64"/>
      <c r="CJ641" s="64"/>
      <c r="CK641" s="64"/>
      <c r="CL641" s="64"/>
      <c r="CM641" s="64"/>
      <c r="CN641" s="64"/>
      <c r="CO641" s="64"/>
      <c r="CP641" s="64"/>
      <c r="CQ641" s="64"/>
      <c r="CR641" s="64"/>
      <c r="CS641" s="64"/>
      <c r="CT641" s="64"/>
      <c r="CU641" s="64"/>
      <c r="CV641" s="64"/>
      <c r="CW641" s="64"/>
      <c r="CX641" s="64"/>
      <c r="CY641" s="64"/>
      <c r="CZ641" s="64"/>
      <c r="DA641" s="64"/>
      <c r="DB641" s="64"/>
      <c r="DC641" s="64"/>
      <c r="DD641" s="64"/>
      <c r="DE641" s="64"/>
      <c r="DF641" s="64"/>
      <c r="DG641" s="64"/>
      <c r="DH641" s="64"/>
      <c r="DI641" s="64"/>
      <c r="DJ641" s="64"/>
      <c r="DK641" s="64"/>
      <c r="DL641" s="64"/>
      <c r="DM641" s="64"/>
      <c r="DN641" s="64"/>
      <c r="DO641" s="64"/>
      <c r="DP641" s="64"/>
      <c r="DQ641" s="64"/>
      <c r="DR641" s="64"/>
      <c r="DS641" s="64"/>
    </row>
    <row r="642" spans="1:123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  <c r="AW642" s="64"/>
      <c r="AX642" s="64"/>
      <c r="AY642" s="64"/>
      <c r="AZ642" s="64"/>
      <c r="BA642" s="64"/>
      <c r="BB642" s="64"/>
      <c r="BC642" s="64"/>
      <c r="BD642" s="64"/>
      <c r="BE642" s="64"/>
      <c r="BF642" s="64"/>
      <c r="BG642" s="64"/>
      <c r="BH642" s="64"/>
      <c r="BI642" s="64"/>
      <c r="BJ642" s="64"/>
      <c r="BK642" s="64"/>
      <c r="BL642" s="64"/>
      <c r="BM642" s="64"/>
      <c r="BN642" s="64"/>
      <c r="BO642" s="64"/>
      <c r="BP642" s="64"/>
      <c r="BQ642" s="64"/>
      <c r="BR642" s="64"/>
      <c r="BS642" s="64"/>
      <c r="BT642" s="64"/>
      <c r="BU642" s="64"/>
      <c r="BV642" s="64"/>
      <c r="BW642" s="64"/>
      <c r="BX642" s="64"/>
      <c r="BY642" s="64"/>
      <c r="BZ642" s="64"/>
      <c r="CA642" s="64"/>
      <c r="CB642" s="64"/>
      <c r="CC642" s="64"/>
      <c r="CD642" s="64"/>
      <c r="CE642" s="64"/>
      <c r="CF642" s="64"/>
      <c r="CG642" s="64"/>
      <c r="CH642" s="64"/>
      <c r="CI642" s="64"/>
      <c r="CJ642" s="64"/>
      <c r="CK642" s="64"/>
      <c r="CL642" s="64"/>
      <c r="CM642" s="64"/>
      <c r="CN642" s="64"/>
      <c r="CO642" s="64"/>
      <c r="CP642" s="64"/>
      <c r="CQ642" s="64"/>
      <c r="CR642" s="64"/>
      <c r="CS642" s="64"/>
      <c r="CT642" s="64"/>
      <c r="CU642" s="64"/>
      <c r="CV642" s="64"/>
      <c r="CW642" s="64"/>
      <c r="CX642" s="64"/>
      <c r="CY642" s="64"/>
      <c r="CZ642" s="64"/>
      <c r="DA642" s="64"/>
      <c r="DB642" s="64"/>
      <c r="DC642" s="64"/>
      <c r="DD642" s="64"/>
      <c r="DE642" s="64"/>
      <c r="DF642" s="64"/>
      <c r="DG642" s="64"/>
      <c r="DH642" s="64"/>
      <c r="DI642" s="64"/>
      <c r="DJ642" s="64"/>
      <c r="DK642" s="64"/>
      <c r="DL642" s="64"/>
      <c r="DM642" s="64"/>
      <c r="DN642" s="64"/>
      <c r="DO642" s="64"/>
      <c r="DP642" s="64"/>
      <c r="DQ642" s="64"/>
      <c r="DR642" s="64"/>
      <c r="DS642" s="64"/>
    </row>
    <row r="643" spans="1:123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  <c r="AW643" s="64"/>
      <c r="AX643" s="64"/>
      <c r="AY643" s="64"/>
      <c r="AZ643" s="64"/>
      <c r="BA643" s="64"/>
      <c r="BB643" s="64"/>
      <c r="BC643" s="64"/>
      <c r="BD643" s="64"/>
      <c r="BE643" s="64"/>
      <c r="BF643" s="64"/>
      <c r="BG643" s="64"/>
      <c r="BH643" s="64"/>
      <c r="BI643" s="64"/>
      <c r="BJ643" s="64"/>
      <c r="BK643" s="64"/>
      <c r="BL643" s="64"/>
      <c r="BM643" s="64"/>
      <c r="BN643" s="64"/>
      <c r="BO643" s="64"/>
      <c r="BP643" s="64"/>
      <c r="BQ643" s="64"/>
      <c r="BR643" s="64"/>
      <c r="BS643" s="64"/>
      <c r="BT643" s="64"/>
      <c r="BU643" s="64"/>
      <c r="BV643" s="64"/>
      <c r="BW643" s="64"/>
      <c r="BX643" s="64"/>
      <c r="BY643" s="64"/>
      <c r="BZ643" s="64"/>
      <c r="CA643" s="64"/>
      <c r="CB643" s="64"/>
      <c r="CC643" s="64"/>
      <c r="CD643" s="64"/>
      <c r="CE643" s="64"/>
      <c r="CF643" s="64"/>
      <c r="CG643" s="64"/>
      <c r="CH643" s="64"/>
      <c r="CI643" s="64"/>
      <c r="CJ643" s="64"/>
      <c r="CK643" s="64"/>
      <c r="CL643" s="64"/>
      <c r="CM643" s="64"/>
      <c r="CN643" s="64"/>
      <c r="CO643" s="64"/>
      <c r="CP643" s="64"/>
      <c r="CQ643" s="64"/>
      <c r="CR643" s="64"/>
      <c r="CS643" s="64"/>
      <c r="CT643" s="64"/>
      <c r="CU643" s="64"/>
      <c r="CV643" s="64"/>
      <c r="CW643" s="64"/>
      <c r="CX643" s="64"/>
      <c r="CY643" s="64"/>
      <c r="CZ643" s="64"/>
      <c r="DA643" s="64"/>
      <c r="DB643" s="64"/>
      <c r="DC643" s="64"/>
      <c r="DD643" s="64"/>
      <c r="DE643" s="64"/>
      <c r="DF643" s="64"/>
      <c r="DG643" s="64"/>
      <c r="DH643" s="64"/>
      <c r="DI643" s="64"/>
      <c r="DJ643" s="64"/>
      <c r="DK643" s="64"/>
      <c r="DL643" s="64"/>
      <c r="DM643" s="64"/>
      <c r="DN643" s="64"/>
      <c r="DO643" s="64"/>
      <c r="DP643" s="64"/>
      <c r="DQ643" s="64"/>
      <c r="DR643" s="64"/>
      <c r="DS643" s="64"/>
    </row>
    <row r="644" spans="1:123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  <c r="AW644" s="64"/>
      <c r="AX644" s="64"/>
      <c r="AY644" s="64"/>
      <c r="AZ644" s="64"/>
      <c r="BA644" s="64"/>
      <c r="BB644" s="64"/>
      <c r="BC644" s="64"/>
      <c r="BD644" s="64"/>
      <c r="BE644" s="64"/>
      <c r="BF644" s="64"/>
      <c r="BG644" s="64"/>
      <c r="BH644" s="64"/>
      <c r="BI644" s="64"/>
      <c r="BJ644" s="64"/>
      <c r="BK644" s="64"/>
      <c r="BL644" s="64"/>
      <c r="BM644" s="64"/>
      <c r="BN644" s="64"/>
      <c r="BO644" s="64"/>
      <c r="BP644" s="64"/>
      <c r="BQ644" s="64"/>
      <c r="BR644" s="64"/>
      <c r="BS644" s="64"/>
      <c r="BT644" s="64"/>
      <c r="BU644" s="64"/>
      <c r="BV644" s="64"/>
      <c r="BW644" s="64"/>
      <c r="BX644" s="64"/>
      <c r="BY644" s="64"/>
      <c r="BZ644" s="64"/>
      <c r="CA644" s="64"/>
      <c r="CB644" s="64"/>
      <c r="CC644" s="64"/>
      <c r="CD644" s="64"/>
      <c r="CE644" s="64"/>
      <c r="CF644" s="64"/>
      <c r="CG644" s="64"/>
      <c r="CH644" s="64"/>
      <c r="CI644" s="64"/>
      <c r="CJ644" s="64"/>
      <c r="CK644" s="64"/>
      <c r="CL644" s="64"/>
      <c r="CM644" s="64"/>
      <c r="CN644" s="64"/>
      <c r="CO644" s="64"/>
      <c r="CP644" s="64"/>
      <c r="CQ644" s="64"/>
      <c r="CR644" s="64"/>
      <c r="CS644" s="64"/>
      <c r="CT644" s="64"/>
      <c r="CU644" s="64"/>
      <c r="CV644" s="64"/>
      <c r="CW644" s="64"/>
      <c r="CX644" s="64"/>
      <c r="CY644" s="64"/>
      <c r="CZ644" s="64"/>
      <c r="DA644" s="64"/>
      <c r="DB644" s="64"/>
      <c r="DC644" s="64"/>
      <c r="DD644" s="64"/>
      <c r="DE644" s="64"/>
      <c r="DF644" s="64"/>
      <c r="DG644" s="64"/>
      <c r="DH644" s="64"/>
      <c r="DI644" s="64"/>
      <c r="DJ644" s="64"/>
      <c r="DK644" s="64"/>
      <c r="DL644" s="64"/>
      <c r="DM644" s="64"/>
      <c r="DN644" s="64"/>
      <c r="DO644" s="64"/>
      <c r="DP644" s="64"/>
      <c r="DQ644" s="64"/>
      <c r="DR644" s="64"/>
      <c r="DS644" s="64"/>
    </row>
    <row r="645" spans="1:123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  <c r="AW645" s="64"/>
      <c r="AX645" s="64"/>
      <c r="AY645" s="64"/>
      <c r="AZ645" s="64"/>
      <c r="BA645" s="64"/>
      <c r="BB645" s="64"/>
      <c r="BC645" s="64"/>
      <c r="BD645" s="64"/>
      <c r="BE645" s="64"/>
      <c r="BF645" s="64"/>
      <c r="BG645" s="64"/>
      <c r="BH645" s="64"/>
      <c r="BI645" s="64"/>
      <c r="BJ645" s="64"/>
      <c r="BK645" s="64"/>
      <c r="BL645" s="64"/>
      <c r="BM645" s="64"/>
      <c r="BN645" s="64"/>
      <c r="BO645" s="64"/>
      <c r="BP645" s="64"/>
      <c r="BQ645" s="64"/>
      <c r="BR645" s="64"/>
      <c r="BS645" s="64"/>
      <c r="BT645" s="64"/>
      <c r="BU645" s="64"/>
      <c r="BV645" s="64"/>
      <c r="BW645" s="64"/>
      <c r="BX645" s="64"/>
      <c r="BY645" s="64"/>
      <c r="BZ645" s="64"/>
      <c r="CA645" s="64"/>
      <c r="CB645" s="64"/>
      <c r="CC645" s="64"/>
      <c r="CD645" s="64"/>
      <c r="CE645" s="64"/>
      <c r="CF645" s="64"/>
      <c r="CG645" s="64"/>
      <c r="CH645" s="64"/>
      <c r="CI645" s="64"/>
      <c r="CJ645" s="64"/>
      <c r="CK645" s="64"/>
      <c r="CL645" s="64"/>
      <c r="CM645" s="64"/>
      <c r="CN645" s="64"/>
      <c r="CO645" s="64"/>
      <c r="CP645" s="64"/>
      <c r="CQ645" s="64"/>
      <c r="CR645" s="64"/>
      <c r="CS645" s="64"/>
      <c r="CT645" s="64"/>
      <c r="CU645" s="64"/>
      <c r="CV645" s="64"/>
      <c r="CW645" s="64"/>
      <c r="CX645" s="64"/>
      <c r="CY645" s="64"/>
      <c r="CZ645" s="64"/>
      <c r="DA645" s="64"/>
      <c r="DB645" s="64"/>
      <c r="DC645" s="64"/>
      <c r="DD645" s="64"/>
      <c r="DE645" s="64"/>
      <c r="DF645" s="64"/>
      <c r="DG645" s="64"/>
      <c r="DH645" s="64"/>
      <c r="DI645" s="64"/>
      <c r="DJ645" s="64"/>
      <c r="DK645" s="64"/>
      <c r="DL645" s="64"/>
      <c r="DM645" s="64"/>
      <c r="DN645" s="64"/>
      <c r="DO645" s="64"/>
      <c r="DP645" s="64"/>
      <c r="DQ645" s="64"/>
      <c r="DR645" s="64"/>
      <c r="DS645" s="64"/>
    </row>
    <row r="646" spans="1:123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  <c r="AW646" s="64"/>
      <c r="AX646" s="64"/>
      <c r="AY646" s="64"/>
      <c r="AZ646" s="64"/>
      <c r="BA646" s="64"/>
      <c r="BB646" s="64"/>
      <c r="BC646" s="64"/>
      <c r="BD646" s="64"/>
      <c r="BE646" s="64"/>
      <c r="BF646" s="64"/>
      <c r="BG646" s="64"/>
      <c r="BH646" s="64"/>
      <c r="BI646" s="64"/>
      <c r="BJ646" s="64"/>
      <c r="BK646" s="64"/>
      <c r="BL646" s="64"/>
      <c r="BM646" s="64"/>
      <c r="BN646" s="64"/>
      <c r="BO646" s="64"/>
      <c r="BP646" s="64"/>
      <c r="BQ646" s="64"/>
      <c r="BR646" s="64"/>
      <c r="BS646" s="64"/>
      <c r="BT646" s="64"/>
      <c r="BU646" s="64"/>
      <c r="BV646" s="64"/>
      <c r="BW646" s="64"/>
      <c r="BX646" s="64"/>
      <c r="BY646" s="64"/>
      <c r="BZ646" s="64"/>
      <c r="CA646" s="64"/>
      <c r="CB646" s="64"/>
      <c r="CC646" s="64"/>
      <c r="CD646" s="64"/>
      <c r="CE646" s="64"/>
      <c r="CF646" s="64"/>
      <c r="CG646" s="64"/>
      <c r="CH646" s="64"/>
      <c r="CI646" s="64"/>
      <c r="CJ646" s="64"/>
      <c r="CK646" s="64"/>
      <c r="CL646" s="64"/>
      <c r="CM646" s="64"/>
      <c r="CN646" s="64"/>
      <c r="CO646" s="64"/>
      <c r="CP646" s="64"/>
      <c r="CQ646" s="64"/>
      <c r="CR646" s="64"/>
      <c r="CS646" s="64"/>
      <c r="CT646" s="64"/>
      <c r="CU646" s="64"/>
      <c r="CV646" s="64"/>
      <c r="CW646" s="64"/>
      <c r="CX646" s="64"/>
      <c r="CY646" s="64"/>
      <c r="CZ646" s="64"/>
      <c r="DA646" s="64"/>
      <c r="DB646" s="64"/>
      <c r="DC646" s="64"/>
      <c r="DD646" s="64"/>
      <c r="DE646" s="64"/>
      <c r="DF646" s="64"/>
      <c r="DG646" s="64"/>
      <c r="DH646" s="64"/>
      <c r="DI646" s="64"/>
      <c r="DJ646" s="64"/>
      <c r="DK646" s="64"/>
      <c r="DL646" s="64"/>
      <c r="DM646" s="64"/>
      <c r="DN646" s="64"/>
      <c r="DO646" s="64"/>
      <c r="DP646" s="64"/>
      <c r="DQ646" s="64"/>
      <c r="DR646" s="64"/>
      <c r="DS646" s="64"/>
    </row>
    <row r="647" spans="1:123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  <c r="AW647" s="64"/>
      <c r="AX647" s="64"/>
      <c r="AY647" s="64"/>
      <c r="AZ647" s="64"/>
      <c r="BA647" s="64"/>
      <c r="BB647" s="64"/>
      <c r="BC647" s="64"/>
      <c r="BD647" s="64"/>
      <c r="BE647" s="64"/>
      <c r="BF647" s="64"/>
      <c r="BG647" s="64"/>
      <c r="BH647" s="64"/>
      <c r="BI647" s="64"/>
      <c r="BJ647" s="64"/>
      <c r="BK647" s="64"/>
      <c r="BL647" s="64"/>
      <c r="BM647" s="64"/>
      <c r="BN647" s="64"/>
      <c r="BO647" s="64"/>
      <c r="BP647" s="64"/>
      <c r="BQ647" s="64"/>
      <c r="BR647" s="64"/>
      <c r="BS647" s="64"/>
      <c r="BT647" s="64"/>
      <c r="BU647" s="64"/>
      <c r="BV647" s="64"/>
      <c r="BW647" s="64"/>
      <c r="BX647" s="64"/>
      <c r="BY647" s="64"/>
      <c r="BZ647" s="64"/>
      <c r="CA647" s="64"/>
      <c r="CB647" s="64"/>
      <c r="CC647" s="64"/>
      <c r="CD647" s="64"/>
      <c r="CE647" s="64"/>
      <c r="CF647" s="64"/>
      <c r="CG647" s="64"/>
      <c r="CH647" s="64"/>
      <c r="CI647" s="64"/>
      <c r="CJ647" s="64"/>
      <c r="CK647" s="64"/>
      <c r="CL647" s="64"/>
      <c r="CM647" s="64"/>
      <c r="CN647" s="64"/>
      <c r="CO647" s="64"/>
      <c r="CP647" s="64"/>
      <c r="CQ647" s="64"/>
      <c r="CR647" s="64"/>
      <c r="CS647" s="64"/>
      <c r="CT647" s="64"/>
      <c r="CU647" s="64"/>
      <c r="CV647" s="64"/>
      <c r="CW647" s="64"/>
      <c r="CX647" s="64"/>
      <c r="CY647" s="64"/>
      <c r="CZ647" s="64"/>
      <c r="DA647" s="64"/>
      <c r="DB647" s="64"/>
      <c r="DC647" s="64"/>
      <c r="DD647" s="64"/>
      <c r="DE647" s="64"/>
      <c r="DF647" s="64"/>
      <c r="DG647" s="64"/>
      <c r="DH647" s="64"/>
      <c r="DI647" s="64"/>
      <c r="DJ647" s="64"/>
      <c r="DK647" s="64"/>
      <c r="DL647" s="64"/>
      <c r="DM647" s="64"/>
      <c r="DN647" s="64"/>
      <c r="DO647" s="64"/>
      <c r="DP647" s="64"/>
      <c r="DQ647" s="64"/>
      <c r="DR647" s="64"/>
      <c r="DS647" s="64"/>
    </row>
    <row r="648" spans="1:123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  <c r="BC648" s="64"/>
      <c r="BD648" s="64"/>
      <c r="BE648" s="64"/>
      <c r="BF648" s="64"/>
      <c r="BG648" s="64"/>
      <c r="BH648" s="64"/>
      <c r="BI648" s="64"/>
      <c r="BJ648" s="64"/>
      <c r="BK648" s="64"/>
      <c r="BL648" s="64"/>
      <c r="BM648" s="64"/>
      <c r="BN648" s="64"/>
      <c r="BO648" s="64"/>
      <c r="BP648" s="64"/>
      <c r="BQ648" s="64"/>
      <c r="BR648" s="64"/>
      <c r="BS648" s="64"/>
      <c r="BT648" s="64"/>
      <c r="BU648" s="64"/>
      <c r="BV648" s="64"/>
      <c r="BW648" s="64"/>
      <c r="BX648" s="64"/>
      <c r="BY648" s="64"/>
      <c r="BZ648" s="64"/>
      <c r="CA648" s="64"/>
      <c r="CB648" s="64"/>
      <c r="CC648" s="64"/>
      <c r="CD648" s="64"/>
      <c r="CE648" s="64"/>
      <c r="CF648" s="64"/>
      <c r="CG648" s="64"/>
      <c r="CH648" s="64"/>
      <c r="CI648" s="64"/>
      <c r="CJ648" s="64"/>
      <c r="CK648" s="64"/>
      <c r="CL648" s="64"/>
      <c r="CM648" s="64"/>
      <c r="CN648" s="64"/>
      <c r="CO648" s="64"/>
      <c r="CP648" s="64"/>
      <c r="CQ648" s="64"/>
      <c r="CR648" s="64"/>
      <c r="CS648" s="64"/>
      <c r="CT648" s="64"/>
      <c r="CU648" s="64"/>
      <c r="CV648" s="64"/>
      <c r="CW648" s="64"/>
      <c r="CX648" s="64"/>
      <c r="CY648" s="64"/>
      <c r="CZ648" s="64"/>
      <c r="DA648" s="64"/>
      <c r="DB648" s="64"/>
      <c r="DC648" s="64"/>
      <c r="DD648" s="64"/>
      <c r="DE648" s="64"/>
      <c r="DF648" s="64"/>
      <c r="DG648" s="64"/>
      <c r="DH648" s="64"/>
      <c r="DI648" s="64"/>
      <c r="DJ648" s="64"/>
      <c r="DK648" s="64"/>
      <c r="DL648" s="64"/>
      <c r="DM648" s="64"/>
      <c r="DN648" s="64"/>
      <c r="DO648" s="64"/>
      <c r="DP648" s="64"/>
      <c r="DQ648" s="64"/>
      <c r="DR648" s="64"/>
      <c r="DS648" s="64"/>
    </row>
    <row r="649" spans="1:123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  <c r="BB649" s="64"/>
      <c r="BC649" s="64"/>
      <c r="BD649" s="64"/>
      <c r="BE649" s="64"/>
      <c r="BF649" s="64"/>
      <c r="BG649" s="64"/>
      <c r="BH649" s="64"/>
      <c r="BI649" s="64"/>
      <c r="BJ649" s="64"/>
      <c r="BK649" s="64"/>
      <c r="BL649" s="64"/>
      <c r="BM649" s="64"/>
      <c r="BN649" s="64"/>
      <c r="BO649" s="64"/>
      <c r="BP649" s="64"/>
      <c r="BQ649" s="64"/>
      <c r="BR649" s="64"/>
      <c r="BS649" s="64"/>
      <c r="BT649" s="64"/>
      <c r="BU649" s="64"/>
      <c r="BV649" s="64"/>
      <c r="BW649" s="64"/>
      <c r="BX649" s="64"/>
      <c r="BY649" s="64"/>
      <c r="BZ649" s="64"/>
      <c r="CA649" s="64"/>
      <c r="CB649" s="64"/>
      <c r="CC649" s="64"/>
      <c r="CD649" s="64"/>
      <c r="CE649" s="64"/>
      <c r="CF649" s="64"/>
      <c r="CG649" s="64"/>
      <c r="CH649" s="64"/>
      <c r="CI649" s="64"/>
      <c r="CJ649" s="64"/>
      <c r="CK649" s="64"/>
      <c r="CL649" s="64"/>
      <c r="CM649" s="64"/>
      <c r="CN649" s="64"/>
      <c r="CO649" s="64"/>
      <c r="CP649" s="64"/>
      <c r="CQ649" s="64"/>
      <c r="CR649" s="64"/>
      <c r="CS649" s="64"/>
      <c r="CT649" s="64"/>
      <c r="CU649" s="64"/>
      <c r="CV649" s="64"/>
      <c r="CW649" s="64"/>
      <c r="CX649" s="64"/>
      <c r="CY649" s="64"/>
      <c r="CZ649" s="64"/>
      <c r="DA649" s="64"/>
      <c r="DB649" s="64"/>
      <c r="DC649" s="64"/>
      <c r="DD649" s="64"/>
      <c r="DE649" s="64"/>
      <c r="DF649" s="64"/>
      <c r="DG649" s="64"/>
      <c r="DH649" s="64"/>
      <c r="DI649" s="64"/>
      <c r="DJ649" s="64"/>
      <c r="DK649" s="64"/>
      <c r="DL649" s="64"/>
      <c r="DM649" s="64"/>
      <c r="DN649" s="64"/>
      <c r="DO649" s="64"/>
      <c r="DP649" s="64"/>
      <c r="DQ649" s="64"/>
      <c r="DR649" s="64"/>
      <c r="DS649" s="64"/>
    </row>
    <row r="650" spans="1:123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  <c r="BB650" s="64"/>
      <c r="BC650" s="64"/>
      <c r="BD650" s="64"/>
      <c r="BE650" s="64"/>
      <c r="BF650" s="64"/>
      <c r="BG650" s="64"/>
      <c r="BH650" s="64"/>
      <c r="BI650" s="64"/>
      <c r="BJ650" s="64"/>
      <c r="BK650" s="64"/>
      <c r="BL650" s="64"/>
      <c r="BM650" s="64"/>
      <c r="BN650" s="64"/>
      <c r="BO650" s="64"/>
      <c r="BP650" s="64"/>
      <c r="BQ650" s="64"/>
      <c r="BR650" s="64"/>
      <c r="BS650" s="64"/>
      <c r="BT650" s="64"/>
      <c r="BU650" s="64"/>
      <c r="BV650" s="64"/>
      <c r="BW650" s="64"/>
      <c r="BX650" s="64"/>
      <c r="BY650" s="64"/>
      <c r="BZ650" s="64"/>
      <c r="CA650" s="64"/>
      <c r="CB650" s="64"/>
      <c r="CC650" s="64"/>
      <c r="CD650" s="64"/>
      <c r="CE650" s="64"/>
      <c r="CF650" s="64"/>
      <c r="CG650" s="64"/>
      <c r="CH650" s="64"/>
      <c r="CI650" s="64"/>
      <c r="CJ650" s="64"/>
      <c r="CK650" s="64"/>
      <c r="CL650" s="64"/>
      <c r="CM650" s="64"/>
      <c r="CN650" s="64"/>
      <c r="CO650" s="64"/>
      <c r="CP650" s="64"/>
      <c r="CQ650" s="64"/>
      <c r="CR650" s="64"/>
      <c r="CS650" s="64"/>
      <c r="CT650" s="64"/>
      <c r="CU650" s="64"/>
      <c r="CV650" s="64"/>
      <c r="CW650" s="64"/>
      <c r="CX650" s="64"/>
      <c r="CY650" s="64"/>
      <c r="CZ650" s="64"/>
      <c r="DA650" s="64"/>
      <c r="DB650" s="64"/>
      <c r="DC650" s="64"/>
      <c r="DD650" s="64"/>
      <c r="DE650" s="64"/>
      <c r="DF650" s="64"/>
      <c r="DG650" s="64"/>
      <c r="DH650" s="64"/>
      <c r="DI650" s="64"/>
      <c r="DJ650" s="64"/>
      <c r="DK650" s="64"/>
      <c r="DL650" s="64"/>
      <c r="DM650" s="64"/>
      <c r="DN650" s="64"/>
      <c r="DO650" s="64"/>
      <c r="DP650" s="64"/>
      <c r="DQ650" s="64"/>
      <c r="DR650" s="64"/>
      <c r="DS650" s="64"/>
    </row>
    <row r="651" spans="1:123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  <c r="BC651" s="64"/>
      <c r="BD651" s="64"/>
      <c r="BE651" s="64"/>
      <c r="BF651" s="64"/>
      <c r="BG651" s="64"/>
      <c r="BH651" s="64"/>
      <c r="BI651" s="64"/>
      <c r="BJ651" s="64"/>
      <c r="BK651" s="64"/>
      <c r="BL651" s="64"/>
      <c r="BM651" s="64"/>
      <c r="BN651" s="64"/>
      <c r="BO651" s="64"/>
      <c r="BP651" s="64"/>
      <c r="BQ651" s="64"/>
      <c r="BR651" s="64"/>
      <c r="BS651" s="64"/>
      <c r="BT651" s="64"/>
      <c r="BU651" s="64"/>
      <c r="BV651" s="64"/>
      <c r="BW651" s="64"/>
      <c r="BX651" s="64"/>
      <c r="BY651" s="64"/>
      <c r="BZ651" s="64"/>
      <c r="CA651" s="64"/>
      <c r="CB651" s="64"/>
      <c r="CC651" s="64"/>
      <c r="CD651" s="64"/>
      <c r="CE651" s="64"/>
      <c r="CF651" s="64"/>
      <c r="CG651" s="64"/>
      <c r="CH651" s="64"/>
      <c r="CI651" s="64"/>
      <c r="CJ651" s="64"/>
      <c r="CK651" s="64"/>
      <c r="CL651" s="64"/>
      <c r="CM651" s="64"/>
      <c r="CN651" s="64"/>
      <c r="CO651" s="64"/>
      <c r="CP651" s="64"/>
      <c r="CQ651" s="64"/>
      <c r="CR651" s="64"/>
      <c r="CS651" s="64"/>
      <c r="CT651" s="64"/>
      <c r="CU651" s="64"/>
      <c r="CV651" s="64"/>
      <c r="CW651" s="64"/>
      <c r="CX651" s="64"/>
      <c r="CY651" s="64"/>
      <c r="CZ651" s="64"/>
      <c r="DA651" s="64"/>
      <c r="DB651" s="64"/>
      <c r="DC651" s="64"/>
      <c r="DD651" s="64"/>
      <c r="DE651" s="64"/>
      <c r="DF651" s="64"/>
      <c r="DG651" s="64"/>
      <c r="DH651" s="64"/>
      <c r="DI651" s="64"/>
      <c r="DJ651" s="64"/>
      <c r="DK651" s="64"/>
      <c r="DL651" s="64"/>
      <c r="DM651" s="64"/>
      <c r="DN651" s="64"/>
      <c r="DO651" s="64"/>
      <c r="DP651" s="64"/>
      <c r="DQ651" s="64"/>
      <c r="DR651" s="64"/>
      <c r="DS651" s="64"/>
    </row>
    <row r="652" spans="1:123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  <c r="BC652" s="64"/>
      <c r="BD652" s="64"/>
      <c r="BE652" s="64"/>
      <c r="BF652" s="64"/>
      <c r="BG652" s="64"/>
      <c r="BH652" s="64"/>
      <c r="BI652" s="64"/>
      <c r="BJ652" s="64"/>
      <c r="BK652" s="64"/>
      <c r="BL652" s="64"/>
      <c r="BM652" s="64"/>
      <c r="BN652" s="64"/>
      <c r="BO652" s="64"/>
      <c r="BP652" s="64"/>
      <c r="BQ652" s="64"/>
      <c r="BR652" s="64"/>
      <c r="BS652" s="64"/>
      <c r="BT652" s="64"/>
      <c r="BU652" s="64"/>
      <c r="BV652" s="64"/>
      <c r="BW652" s="64"/>
      <c r="BX652" s="64"/>
      <c r="BY652" s="64"/>
      <c r="BZ652" s="64"/>
      <c r="CA652" s="64"/>
      <c r="CB652" s="64"/>
      <c r="CC652" s="64"/>
      <c r="CD652" s="64"/>
      <c r="CE652" s="64"/>
      <c r="CF652" s="64"/>
      <c r="CG652" s="64"/>
      <c r="CH652" s="64"/>
      <c r="CI652" s="64"/>
      <c r="CJ652" s="64"/>
      <c r="CK652" s="64"/>
      <c r="CL652" s="64"/>
      <c r="CM652" s="64"/>
      <c r="CN652" s="64"/>
      <c r="CO652" s="64"/>
      <c r="CP652" s="64"/>
      <c r="CQ652" s="64"/>
      <c r="CR652" s="64"/>
      <c r="CS652" s="64"/>
      <c r="CT652" s="64"/>
      <c r="CU652" s="64"/>
      <c r="CV652" s="64"/>
      <c r="CW652" s="64"/>
      <c r="CX652" s="64"/>
      <c r="CY652" s="64"/>
      <c r="CZ652" s="64"/>
      <c r="DA652" s="64"/>
      <c r="DB652" s="64"/>
      <c r="DC652" s="64"/>
      <c r="DD652" s="64"/>
      <c r="DE652" s="64"/>
      <c r="DF652" s="64"/>
      <c r="DG652" s="64"/>
      <c r="DH652" s="64"/>
      <c r="DI652" s="64"/>
      <c r="DJ652" s="64"/>
      <c r="DK652" s="64"/>
      <c r="DL652" s="64"/>
      <c r="DM652" s="64"/>
      <c r="DN652" s="64"/>
      <c r="DO652" s="64"/>
      <c r="DP652" s="64"/>
      <c r="DQ652" s="64"/>
      <c r="DR652" s="64"/>
      <c r="DS652" s="64"/>
    </row>
    <row r="653" spans="1:123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  <c r="AW653" s="64"/>
      <c r="AX653" s="64"/>
      <c r="AY653" s="64"/>
      <c r="AZ653" s="64"/>
      <c r="BA653" s="64"/>
      <c r="BB653" s="64"/>
      <c r="BC653" s="64"/>
      <c r="BD653" s="64"/>
      <c r="BE653" s="64"/>
      <c r="BF653" s="64"/>
      <c r="BG653" s="64"/>
      <c r="BH653" s="64"/>
      <c r="BI653" s="64"/>
      <c r="BJ653" s="64"/>
      <c r="BK653" s="64"/>
      <c r="BL653" s="64"/>
      <c r="BM653" s="64"/>
      <c r="BN653" s="64"/>
      <c r="BO653" s="64"/>
      <c r="BP653" s="64"/>
      <c r="BQ653" s="64"/>
      <c r="BR653" s="64"/>
      <c r="BS653" s="64"/>
      <c r="BT653" s="64"/>
      <c r="BU653" s="64"/>
      <c r="BV653" s="64"/>
      <c r="BW653" s="64"/>
      <c r="BX653" s="64"/>
      <c r="BY653" s="64"/>
      <c r="BZ653" s="64"/>
      <c r="CA653" s="64"/>
      <c r="CB653" s="64"/>
      <c r="CC653" s="64"/>
      <c r="CD653" s="64"/>
      <c r="CE653" s="64"/>
      <c r="CF653" s="64"/>
      <c r="CG653" s="64"/>
      <c r="CH653" s="64"/>
      <c r="CI653" s="64"/>
      <c r="CJ653" s="64"/>
      <c r="CK653" s="64"/>
      <c r="CL653" s="64"/>
      <c r="CM653" s="64"/>
      <c r="CN653" s="64"/>
      <c r="CO653" s="64"/>
      <c r="CP653" s="64"/>
      <c r="CQ653" s="64"/>
      <c r="CR653" s="64"/>
      <c r="CS653" s="64"/>
      <c r="CT653" s="64"/>
      <c r="CU653" s="64"/>
      <c r="CV653" s="64"/>
      <c r="CW653" s="64"/>
      <c r="CX653" s="64"/>
      <c r="CY653" s="64"/>
      <c r="CZ653" s="64"/>
      <c r="DA653" s="64"/>
      <c r="DB653" s="64"/>
      <c r="DC653" s="64"/>
      <c r="DD653" s="64"/>
      <c r="DE653" s="64"/>
      <c r="DF653" s="64"/>
      <c r="DG653" s="64"/>
      <c r="DH653" s="64"/>
      <c r="DI653" s="64"/>
      <c r="DJ653" s="64"/>
      <c r="DK653" s="64"/>
      <c r="DL653" s="64"/>
      <c r="DM653" s="64"/>
      <c r="DN653" s="64"/>
      <c r="DO653" s="64"/>
      <c r="DP653" s="64"/>
      <c r="DQ653" s="64"/>
      <c r="DR653" s="64"/>
      <c r="DS653" s="64"/>
    </row>
    <row r="654" spans="1:123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  <c r="AW654" s="64"/>
      <c r="AX654" s="64"/>
      <c r="AY654" s="64"/>
      <c r="AZ654" s="64"/>
      <c r="BA654" s="64"/>
      <c r="BB654" s="64"/>
      <c r="BC654" s="64"/>
      <c r="BD654" s="64"/>
      <c r="BE654" s="64"/>
      <c r="BF654" s="64"/>
      <c r="BG654" s="64"/>
      <c r="BH654" s="64"/>
      <c r="BI654" s="64"/>
      <c r="BJ654" s="64"/>
      <c r="BK654" s="64"/>
      <c r="BL654" s="64"/>
      <c r="BM654" s="64"/>
      <c r="BN654" s="64"/>
      <c r="BO654" s="64"/>
      <c r="BP654" s="64"/>
      <c r="BQ654" s="64"/>
      <c r="BR654" s="64"/>
      <c r="BS654" s="64"/>
      <c r="BT654" s="64"/>
      <c r="BU654" s="64"/>
      <c r="BV654" s="64"/>
      <c r="BW654" s="64"/>
      <c r="BX654" s="64"/>
      <c r="BY654" s="64"/>
      <c r="BZ654" s="64"/>
      <c r="CA654" s="64"/>
      <c r="CB654" s="64"/>
      <c r="CC654" s="64"/>
      <c r="CD654" s="64"/>
      <c r="CE654" s="64"/>
      <c r="CF654" s="64"/>
      <c r="CG654" s="64"/>
      <c r="CH654" s="64"/>
      <c r="CI654" s="64"/>
      <c r="CJ654" s="64"/>
      <c r="CK654" s="64"/>
      <c r="CL654" s="64"/>
      <c r="CM654" s="64"/>
      <c r="CN654" s="64"/>
      <c r="CO654" s="64"/>
      <c r="CP654" s="64"/>
      <c r="CQ654" s="64"/>
      <c r="CR654" s="64"/>
      <c r="CS654" s="64"/>
      <c r="CT654" s="64"/>
      <c r="CU654" s="64"/>
      <c r="CV654" s="64"/>
      <c r="CW654" s="64"/>
      <c r="CX654" s="64"/>
      <c r="CY654" s="64"/>
      <c r="CZ654" s="64"/>
      <c r="DA654" s="64"/>
      <c r="DB654" s="64"/>
      <c r="DC654" s="64"/>
      <c r="DD654" s="64"/>
      <c r="DE654" s="64"/>
      <c r="DF654" s="64"/>
      <c r="DG654" s="64"/>
      <c r="DH654" s="64"/>
      <c r="DI654" s="64"/>
      <c r="DJ654" s="64"/>
      <c r="DK654" s="64"/>
      <c r="DL654" s="64"/>
      <c r="DM654" s="64"/>
      <c r="DN654" s="64"/>
      <c r="DO654" s="64"/>
      <c r="DP654" s="64"/>
      <c r="DQ654" s="64"/>
      <c r="DR654" s="64"/>
      <c r="DS654" s="64"/>
    </row>
    <row r="655" spans="1:123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  <c r="AW655" s="64"/>
      <c r="AX655" s="64"/>
      <c r="AY655" s="64"/>
      <c r="AZ655" s="64"/>
      <c r="BA655" s="64"/>
      <c r="BB655" s="64"/>
      <c r="BC655" s="64"/>
      <c r="BD655" s="64"/>
      <c r="BE655" s="64"/>
      <c r="BF655" s="64"/>
      <c r="BG655" s="64"/>
      <c r="BH655" s="64"/>
      <c r="BI655" s="64"/>
      <c r="BJ655" s="64"/>
      <c r="BK655" s="64"/>
      <c r="BL655" s="64"/>
      <c r="BM655" s="64"/>
      <c r="BN655" s="64"/>
      <c r="BO655" s="64"/>
      <c r="BP655" s="64"/>
      <c r="BQ655" s="64"/>
      <c r="BR655" s="64"/>
      <c r="BS655" s="64"/>
      <c r="BT655" s="64"/>
      <c r="BU655" s="64"/>
      <c r="BV655" s="64"/>
      <c r="BW655" s="64"/>
      <c r="BX655" s="64"/>
      <c r="BY655" s="64"/>
      <c r="BZ655" s="64"/>
      <c r="CA655" s="64"/>
      <c r="CB655" s="64"/>
      <c r="CC655" s="64"/>
      <c r="CD655" s="64"/>
      <c r="CE655" s="64"/>
      <c r="CF655" s="64"/>
      <c r="CG655" s="64"/>
      <c r="CH655" s="64"/>
      <c r="CI655" s="64"/>
      <c r="CJ655" s="64"/>
      <c r="CK655" s="64"/>
      <c r="CL655" s="64"/>
      <c r="CM655" s="64"/>
      <c r="CN655" s="64"/>
      <c r="CO655" s="64"/>
      <c r="CP655" s="64"/>
      <c r="CQ655" s="64"/>
      <c r="CR655" s="64"/>
      <c r="CS655" s="64"/>
      <c r="CT655" s="64"/>
      <c r="CU655" s="64"/>
      <c r="CV655" s="64"/>
      <c r="CW655" s="64"/>
      <c r="CX655" s="64"/>
      <c r="CY655" s="64"/>
      <c r="CZ655" s="64"/>
      <c r="DA655" s="64"/>
      <c r="DB655" s="64"/>
      <c r="DC655" s="64"/>
      <c r="DD655" s="64"/>
      <c r="DE655" s="64"/>
      <c r="DF655" s="64"/>
      <c r="DG655" s="64"/>
      <c r="DH655" s="64"/>
      <c r="DI655" s="64"/>
      <c r="DJ655" s="64"/>
      <c r="DK655" s="64"/>
      <c r="DL655" s="64"/>
      <c r="DM655" s="64"/>
      <c r="DN655" s="64"/>
      <c r="DO655" s="64"/>
      <c r="DP655" s="64"/>
      <c r="DQ655" s="64"/>
      <c r="DR655" s="64"/>
      <c r="DS655" s="64"/>
    </row>
    <row r="656" spans="1:123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  <c r="AW656" s="64"/>
      <c r="AX656" s="64"/>
      <c r="AY656" s="64"/>
      <c r="AZ656" s="64"/>
      <c r="BA656" s="64"/>
      <c r="BB656" s="64"/>
      <c r="BC656" s="64"/>
      <c r="BD656" s="64"/>
      <c r="BE656" s="64"/>
      <c r="BF656" s="64"/>
      <c r="BG656" s="64"/>
      <c r="BH656" s="64"/>
      <c r="BI656" s="64"/>
      <c r="BJ656" s="64"/>
      <c r="BK656" s="64"/>
      <c r="BL656" s="64"/>
      <c r="BM656" s="64"/>
      <c r="BN656" s="64"/>
      <c r="BO656" s="64"/>
      <c r="BP656" s="64"/>
      <c r="BQ656" s="64"/>
      <c r="BR656" s="64"/>
      <c r="BS656" s="64"/>
      <c r="BT656" s="64"/>
      <c r="BU656" s="64"/>
      <c r="BV656" s="64"/>
      <c r="BW656" s="64"/>
      <c r="BX656" s="64"/>
      <c r="BY656" s="64"/>
      <c r="BZ656" s="64"/>
      <c r="CA656" s="64"/>
      <c r="CB656" s="64"/>
      <c r="CC656" s="64"/>
      <c r="CD656" s="64"/>
      <c r="CE656" s="64"/>
      <c r="CF656" s="64"/>
      <c r="CG656" s="64"/>
      <c r="CH656" s="64"/>
      <c r="CI656" s="64"/>
      <c r="CJ656" s="64"/>
      <c r="CK656" s="64"/>
      <c r="CL656" s="64"/>
      <c r="CM656" s="64"/>
      <c r="CN656" s="64"/>
      <c r="CO656" s="64"/>
      <c r="CP656" s="64"/>
      <c r="CQ656" s="64"/>
      <c r="CR656" s="64"/>
      <c r="CS656" s="64"/>
      <c r="CT656" s="64"/>
      <c r="CU656" s="64"/>
      <c r="CV656" s="64"/>
      <c r="CW656" s="64"/>
      <c r="CX656" s="64"/>
      <c r="CY656" s="64"/>
      <c r="CZ656" s="64"/>
      <c r="DA656" s="64"/>
      <c r="DB656" s="64"/>
      <c r="DC656" s="64"/>
      <c r="DD656" s="64"/>
      <c r="DE656" s="64"/>
      <c r="DF656" s="64"/>
      <c r="DG656" s="64"/>
      <c r="DH656" s="64"/>
      <c r="DI656" s="64"/>
      <c r="DJ656" s="64"/>
      <c r="DK656" s="64"/>
      <c r="DL656" s="64"/>
      <c r="DM656" s="64"/>
      <c r="DN656" s="64"/>
      <c r="DO656" s="64"/>
      <c r="DP656" s="64"/>
      <c r="DQ656" s="64"/>
      <c r="DR656" s="64"/>
      <c r="DS656" s="64"/>
    </row>
    <row r="657" spans="1:123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  <c r="AW657" s="64"/>
      <c r="AX657" s="64"/>
      <c r="AY657" s="64"/>
      <c r="AZ657" s="64"/>
      <c r="BA657" s="64"/>
      <c r="BB657" s="64"/>
      <c r="BC657" s="64"/>
      <c r="BD657" s="64"/>
      <c r="BE657" s="64"/>
      <c r="BF657" s="64"/>
      <c r="BG657" s="64"/>
      <c r="BH657" s="64"/>
      <c r="BI657" s="64"/>
      <c r="BJ657" s="64"/>
      <c r="BK657" s="64"/>
      <c r="BL657" s="64"/>
      <c r="BM657" s="64"/>
      <c r="BN657" s="64"/>
      <c r="BO657" s="64"/>
      <c r="BP657" s="64"/>
      <c r="BQ657" s="64"/>
      <c r="BR657" s="64"/>
      <c r="BS657" s="64"/>
      <c r="BT657" s="64"/>
      <c r="BU657" s="64"/>
      <c r="BV657" s="64"/>
      <c r="BW657" s="64"/>
      <c r="BX657" s="64"/>
      <c r="BY657" s="64"/>
      <c r="BZ657" s="64"/>
      <c r="CA657" s="64"/>
      <c r="CB657" s="64"/>
      <c r="CC657" s="64"/>
      <c r="CD657" s="64"/>
      <c r="CE657" s="64"/>
      <c r="CF657" s="64"/>
      <c r="CG657" s="64"/>
      <c r="CH657" s="64"/>
      <c r="CI657" s="64"/>
      <c r="CJ657" s="64"/>
      <c r="CK657" s="64"/>
      <c r="CL657" s="64"/>
      <c r="CM657" s="64"/>
      <c r="CN657" s="64"/>
      <c r="CO657" s="64"/>
      <c r="CP657" s="64"/>
      <c r="CQ657" s="64"/>
      <c r="CR657" s="64"/>
      <c r="CS657" s="64"/>
      <c r="CT657" s="64"/>
      <c r="CU657" s="64"/>
      <c r="CV657" s="64"/>
      <c r="CW657" s="64"/>
      <c r="CX657" s="64"/>
      <c r="CY657" s="64"/>
      <c r="CZ657" s="64"/>
      <c r="DA657" s="64"/>
      <c r="DB657" s="64"/>
      <c r="DC657" s="64"/>
      <c r="DD657" s="64"/>
      <c r="DE657" s="64"/>
      <c r="DF657" s="64"/>
      <c r="DG657" s="64"/>
      <c r="DH657" s="64"/>
      <c r="DI657" s="64"/>
      <c r="DJ657" s="64"/>
      <c r="DK657" s="64"/>
      <c r="DL657" s="64"/>
      <c r="DM657" s="64"/>
      <c r="DN657" s="64"/>
      <c r="DO657" s="64"/>
      <c r="DP657" s="64"/>
      <c r="DQ657" s="64"/>
      <c r="DR657" s="64"/>
      <c r="DS657" s="64"/>
    </row>
    <row r="658" spans="1:123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  <c r="AW658" s="64"/>
      <c r="AX658" s="64"/>
      <c r="AY658" s="64"/>
      <c r="AZ658" s="64"/>
      <c r="BA658" s="64"/>
      <c r="BB658" s="64"/>
      <c r="BC658" s="64"/>
      <c r="BD658" s="64"/>
      <c r="BE658" s="64"/>
      <c r="BF658" s="64"/>
      <c r="BG658" s="64"/>
      <c r="BH658" s="64"/>
      <c r="BI658" s="64"/>
      <c r="BJ658" s="64"/>
      <c r="BK658" s="64"/>
      <c r="BL658" s="64"/>
      <c r="BM658" s="64"/>
      <c r="BN658" s="64"/>
      <c r="BO658" s="64"/>
      <c r="BP658" s="64"/>
      <c r="BQ658" s="64"/>
      <c r="BR658" s="64"/>
      <c r="BS658" s="64"/>
      <c r="BT658" s="64"/>
      <c r="BU658" s="64"/>
      <c r="BV658" s="64"/>
      <c r="BW658" s="64"/>
      <c r="BX658" s="64"/>
      <c r="BY658" s="64"/>
      <c r="BZ658" s="64"/>
      <c r="CA658" s="64"/>
      <c r="CB658" s="64"/>
      <c r="CC658" s="64"/>
      <c r="CD658" s="64"/>
      <c r="CE658" s="64"/>
      <c r="CF658" s="64"/>
      <c r="CG658" s="64"/>
      <c r="CH658" s="64"/>
      <c r="CI658" s="64"/>
      <c r="CJ658" s="64"/>
      <c r="CK658" s="64"/>
      <c r="CL658" s="64"/>
      <c r="CM658" s="64"/>
      <c r="CN658" s="64"/>
      <c r="CO658" s="64"/>
      <c r="CP658" s="64"/>
      <c r="CQ658" s="64"/>
      <c r="CR658" s="64"/>
      <c r="CS658" s="64"/>
      <c r="CT658" s="64"/>
      <c r="CU658" s="64"/>
      <c r="CV658" s="64"/>
      <c r="CW658" s="64"/>
      <c r="CX658" s="64"/>
      <c r="CY658" s="64"/>
      <c r="CZ658" s="64"/>
      <c r="DA658" s="64"/>
      <c r="DB658" s="64"/>
      <c r="DC658" s="64"/>
      <c r="DD658" s="64"/>
      <c r="DE658" s="64"/>
      <c r="DF658" s="64"/>
      <c r="DG658" s="64"/>
      <c r="DH658" s="64"/>
      <c r="DI658" s="64"/>
      <c r="DJ658" s="64"/>
      <c r="DK658" s="64"/>
      <c r="DL658" s="64"/>
      <c r="DM658" s="64"/>
      <c r="DN658" s="64"/>
      <c r="DO658" s="64"/>
      <c r="DP658" s="64"/>
      <c r="DQ658" s="64"/>
      <c r="DR658" s="64"/>
      <c r="DS658" s="64"/>
    </row>
    <row r="659" spans="1:123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  <c r="AW659" s="64"/>
      <c r="AX659" s="64"/>
      <c r="AY659" s="64"/>
      <c r="AZ659" s="64"/>
      <c r="BA659" s="64"/>
      <c r="BB659" s="64"/>
      <c r="BC659" s="64"/>
      <c r="BD659" s="64"/>
      <c r="BE659" s="64"/>
      <c r="BF659" s="64"/>
      <c r="BG659" s="64"/>
      <c r="BH659" s="64"/>
      <c r="BI659" s="64"/>
      <c r="BJ659" s="64"/>
      <c r="BK659" s="64"/>
      <c r="BL659" s="64"/>
      <c r="BM659" s="64"/>
      <c r="BN659" s="64"/>
      <c r="BO659" s="64"/>
      <c r="BP659" s="64"/>
      <c r="BQ659" s="64"/>
      <c r="BR659" s="64"/>
      <c r="BS659" s="64"/>
      <c r="BT659" s="64"/>
      <c r="BU659" s="64"/>
      <c r="BV659" s="64"/>
      <c r="BW659" s="64"/>
      <c r="BX659" s="64"/>
      <c r="BY659" s="64"/>
      <c r="BZ659" s="64"/>
      <c r="CA659" s="64"/>
      <c r="CB659" s="64"/>
      <c r="CC659" s="64"/>
      <c r="CD659" s="64"/>
      <c r="CE659" s="64"/>
      <c r="CF659" s="64"/>
      <c r="CG659" s="64"/>
      <c r="CH659" s="64"/>
      <c r="CI659" s="64"/>
      <c r="CJ659" s="64"/>
      <c r="CK659" s="64"/>
      <c r="CL659" s="64"/>
      <c r="CM659" s="64"/>
      <c r="CN659" s="64"/>
      <c r="CO659" s="64"/>
      <c r="CP659" s="64"/>
      <c r="CQ659" s="64"/>
      <c r="CR659" s="64"/>
      <c r="CS659" s="64"/>
      <c r="CT659" s="64"/>
      <c r="CU659" s="64"/>
      <c r="CV659" s="64"/>
      <c r="CW659" s="64"/>
      <c r="CX659" s="64"/>
      <c r="CY659" s="64"/>
      <c r="CZ659" s="64"/>
      <c r="DA659" s="64"/>
      <c r="DB659" s="64"/>
      <c r="DC659" s="64"/>
      <c r="DD659" s="64"/>
      <c r="DE659" s="64"/>
      <c r="DF659" s="64"/>
      <c r="DG659" s="64"/>
      <c r="DH659" s="64"/>
      <c r="DI659" s="64"/>
      <c r="DJ659" s="64"/>
      <c r="DK659" s="64"/>
      <c r="DL659" s="64"/>
      <c r="DM659" s="64"/>
      <c r="DN659" s="64"/>
      <c r="DO659" s="64"/>
      <c r="DP659" s="64"/>
      <c r="DQ659" s="64"/>
      <c r="DR659" s="64"/>
      <c r="DS659" s="64"/>
    </row>
    <row r="660" spans="1:123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  <c r="BB660" s="64"/>
      <c r="BC660" s="64"/>
      <c r="BD660" s="64"/>
      <c r="BE660" s="64"/>
      <c r="BF660" s="64"/>
      <c r="BG660" s="64"/>
      <c r="BH660" s="64"/>
      <c r="BI660" s="64"/>
      <c r="BJ660" s="64"/>
      <c r="BK660" s="64"/>
      <c r="BL660" s="64"/>
      <c r="BM660" s="64"/>
      <c r="BN660" s="64"/>
      <c r="BO660" s="64"/>
      <c r="BP660" s="64"/>
      <c r="BQ660" s="64"/>
      <c r="BR660" s="64"/>
      <c r="BS660" s="64"/>
      <c r="BT660" s="64"/>
      <c r="BU660" s="64"/>
      <c r="BV660" s="64"/>
      <c r="BW660" s="64"/>
      <c r="BX660" s="64"/>
      <c r="BY660" s="64"/>
      <c r="BZ660" s="64"/>
      <c r="CA660" s="64"/>
      <c r="CB660" s="64"/>
      <c r="CC660" s="64"/>
      <c r="CD660" s="64"/>
      <c r="CE660" s="64"/>
      <c r="CF660" s="64"/>
      <c r="CG660" s="64"/>
      <c r="CH660" s="64"/>
      <c r="CI660" s="64"/>
      <c r="CJ660" s="64"/>
      <c r="CK660" s="64"/>
      <c r="CL660" s="64"/>
      <c r="CM660" s="64"/>
      <c r="CN660" s="64"/>
      <c r="CO660" s="64"/>
      <c r="CP660" s="64"/>
      <c r="CQ660" s="64"/>
      <c r="CR660" s="64"/>
      <c r="CS660" s="64"/>
      <c r="CT660" s="64"/>
      <c r="CU660" s="64"/>
      <c r="CV660" s="64"/>
      <c r="CW660" s="64"/>
      <c r="CX660" s="64"/>
      <c r="CY660" s="64"/>
      <c r="CZ660" s="64"/>
      <c r="DA660" s="64"/>
      <c r="DB660" s="64"/>
      <c r="DC660" s="64"/>
      <c r="DD660" s="64"/>
      <c r="DE660" s="64"/>
      <c r="DF660" s="64"/>
      <c r="DG660" s="64"/>
      <c r="DH660" s="64"/>
      <c r="DI660" s="64"/>
      <c r="DJ660" s="64"/>
      <c r="DK660" s="64"/>
      <c r="DL660" s="64"/>
      <c r="DM660" s="64"/>
      <c r="DN660" s="64"/>
      <c r="DO660" s="64"/>
      <c r="DP660" s="64"/>
      <c r="DQ660" s="64"/>
      <c r="DR660" s="64"/>
      <c r="DS660" s="64"/>
    </row>
    <row r="661" spans="1:123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  <c r="AW661" s="64"/>
      <c r="AX661" s="64"/>
      <c r="AY661" s="64"/>
      <c r="AZ661" s="64"/>
      <c r="BA661" s="64"/>
      <c r="BB661" s="64"/>
      <c r="BC661" s="64"/>
      <c r="BD661" s="64"/>
      <c r="BE661" s="64"/>
      <c r="BF661" s="64"/>
      <c r="BG661" s="64"/>
      <c r="BH661" s="64"/>
      <c r="BI661" s="64"/>
      <c r="BJ661" s="64"/>
      <c r="BK661" s="64"/>
      <c r="BL661" s="64"/>
      <c r="BM661" s="64"/>
      <c r="BN661" s="64"/>
      <c r="BO661" s="64"/>
      <c r="BP661" s="64"/>
      <c r="BQ661" s="64"/>
      <c r="BR661" s="64"/>
      <c r="BS661" s="64"/>
      <c r="BT661" s="64"/>
      <c r="BU661" s="64"/>
      <c r="BV661" s="64"/>
      <c r="BW661" s="64"/>
      <c r="BX661" s="64"/>
      <c r="BY661" s="64"/>
      <c r="BZ661" s="64"/>
      <c r="CA661" s="64"/>
      <c r="CB661" s="64"/>
      <c r="CC661" s="64"/>
      <c r="CD661" s="64"/>
      <c r="CE661" s="64"/>
      <c r="CF661" s="64"/>
      <c r="CG661" s="64"/>
      <c r="CH661" s="64"/>
      <c r="CI661" s="64"/>
      <c r="CJ661" s="64"/>
      <c r="CK661" s="64"/>
      <c r="CL661" s="64"/>
      <c r="CM661" s="64"/>
      <c r="CN661" s="64"/>
      <c r="CO661" s="64"/>
      <c r="CP661" s="64"/>
      <c r="CQ661" s="64"/>
      <c r="CR661" s="64"/>
      <c r="CS661" s="64"/>
      <c r="CT661" s="64"/>
      <c r="CU661" s="64"/>
      <c r="CV661" s="64"/>
      <c r="CW661" s="64"/>
      <c r="CX661" s="64"/>
      <c r="CY661" s="64"/>
      <c r="CZ661" s="64"/>
      <c r="DA661" s="64"/>
      <c r="DB661" s="64"/>
      <c r="DC661" s="64"/>
      <c r="DD661" s="64"/>
      <c r="DE661" s="64"/>
      <c r="DF661" s="64"/>
      <c r="DG661" s="64"/>
      <c r="DH661" s="64"/>
      <c r="DI661" s="64"/>
      <c r="DJ661" s="64"/>
      <c r="DK661" s="64"/>
      <c r="DL661" s="64"/>
      <c r="DM661" s="64"/>
      <c r="DN661" s="64"/>
      <c r="DO661" s="64"/>
      <c r="DP661" s="64"/>
      <c r="DQ661" s="64"/>
      <c r="DR661" s="64"/>
      <c r="DS661" s="64"/>
    </row>
    <row r="662" spans="1:123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  <c r="BB662" s="64"/>
      <c r="BC662" s="64"/>
      <c r="BD662" s="64"/>
      <c r="BE662" s="64"/>
      <c r="BF662" s="64"/>
      <c r="BG662" s="64"/>
      <c r="BH662" s="64"/>
      <c r="BI662" s="64"/>
      <c r="BJ662" s="64"/>
      <c r="BK662" s="64"/>
      <c r="BL662" s="64"/>
      <c r="BM662" s="64"/>
      <c r="BN662" s="64"/>
      <c r="BO662" s="64"/>
      <c r="BP662" s="64"/>
      <c r="BQ662" s="64"/>
      <c r="BR662" s="64"/>
      <c r="BS662" s="64"/>
      <c r="BT662" s="64"/>
      <c r="BU662" s="64"/>
      <c r="BV662" s="64"/>
      <c r="BW662" s="64"/>
      <c r="BX662" s="64"/>
      <c r="BY662" s="64"/>
      <c r="BZ662" s="64"/>
      <c r="CA662" s="64"/>
      <c r="CB662" s="64"/>
      <c r="CC662" s="64"/>
      <c r="CD662" s="64"/>
      <c r="CE662" s="64"/>
      <c r="CF662" s="64"/>
      <c r="CG662" s="64"/>
      <c r="CH662" s="64"/>
      <c r="CI662" s="64"/>
      <c r="CJ662" s="64"/>
      <c r="CK662" s="64"/>
      <c r="CL662" s="64"/>
      <c r="CM662" s="64"/>
      <c r="CN662" s="64"/>
      <c r="CO662" s="64"/>
      <c r="CP662" s="64"/>
      <c r="CQ662" s="64"/>
      <c r="CR662" s="64"/>
      <c r="CS662" s="64"/>
      <c r="CT662" s="64"/>
      <c r="CU662" s="64"/>
      <c r="CV662" s="64"/>
      <c r="CW662" s="64"/>
      <c r="CX662" s="64"/>
      <c r="CY662" s="64"/>
      <c r="CZ662" s="64"/>
      <c r="DA662" s="64"/>
      <c r="DB662" s="64"/>
      <c r="DC662" s="64"/>
      <c r="DD662" s="64"/>
      <c r="DE662" s="64"/>
      <c r="DF662" s="64"/>
      <c r="DG662" s="64"/>
      <c r="DH662" s="64"/>
      <c r="DI662" s="64"/>
      <c r="DJ662" s="64"/>
      <c r="DK662" s="64"/>
      <c r="DL662" s="64"/>
      <c r="DM662" s="64"/>
      <c r="DN662" s="64"/>
      <c r="DO662" s="64"/>
      <c r="DP662" s="64"/>
      <c r="DQ662" s="64"/>
      <c r="DR662" s="64"/>
      <c r="DS662" s="64"/>
    </row>
    <row r="663" spans="1:123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  <c r="AW663" s="64"/>
      <c r="AX663" s="64"/>
      <c r="AY663" s="64"/>
      <c r="AZ663" s="64"/>
      <c r="BA663" s="64"/>
      <c r="BB663" s="64"/>
      <c r="BC663" s="64"/>
      <c r="BD663" s="64"/>
      <c r="BE663" s="64"/>
      <c r="BF663" s="64"/>
      <c r="BG663" s="64"/>
      <c r="BH663" s="64"/>
      <c r="BI663" s="64"/>
      <c r="BJ663" s="64"/>
      <c r="BK663" s="64"/>
      <c r="BL663" s="64"/>
      <c r="BM663" s="64"/>
      <c r="BN663" s="64"/>
      <c r="BO663" s="64"/>
      <c r="BP663" s="64"/>
      <c r="BQ663" s="64"/>
      <c r="BR663" s="64"/>
      <c r="BS663" s="64"/>
      <c r="BT663" s="64"/>
      <c r="BU663" s="64"/>
      <c r="BV663" s="64"/>
      <c r="BW663" s="64"/>
      <c r="BX663" s="64"/>
      <c r="BY663" s="64"/>
      <c r="BZ663" s="64"/>
      <c r="CA663" s="64"/>
      <c r="CB663" s="64"/>
      <c r="CC663" s="64"/>
      <c r="CD663" s="64"/>
      <c r="CE663" s="64"/>
      <c r="CF663" s="64"/>
      <c r="CG663" s="64"/>
      <c r="CH663" s="64"/>
      <c r="CI663" s="64"/>
      <c r="CJ663" s="64"/>
      <c r="CK663" s="64"/>
      <c r="CL663" s="64"/>
      <c r="CM663" s="64"/>
      <c r="CN663" s="64"/>
      <c r="CO663" s="64"/>
      <c r="CP663" s="64"/>
      <c r="CQ663" s="64"/>
      <c r="CR663" s="64"/>
      <c r="CS663" s="64"/>
      <c r="CT663" s="64"/>
      <c r="CU663" s="64"/>
      <c r="CV663" s="64"/>
      <c r="CW663" s="64"/>
      <c r="CX663" s="64"/>
      <c r="CY663" s="64"/>
      <c r="CZ663" s="64"/>
      <c r="DA663" s="64"/>
      <c r="DB663" s="64"/>
      <c r="DC663" s="64"/>
      <c r="DD663" s="64"/>
      <c r="DE663" s="64"/>
      <c r="DF663" s="64"/>
      <c r="DG663" s="64"/>
      <c r="DH663" s="64"/>
      <c r="DI663" s="64"/>
      <c r="DJ663" s="64"/>
      <c r="DK663" s="64"/>
      <c r="DL663" s="64"/>
      <c r="DM663" s="64"/>
      <c r="DN663" s="64"/>
      <c r="DO663" s="64"/>
      <c r="DP663" s="64"/>
      <c r="DQ663" s="64"/>
      <c r="DR663" s="64"/>
      <c r="DS663" s="64"/>
    </row>
    <row r="664" spans="1:123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  <c r="AW664" s="64"/>
      <c r="AX664" s="64"/>
      <c r="AY664" s="64"/>
      <c r="AZ664" s="64"/>
      <c r="BA664" s="64"/>
      <c r="BB664" s="64"/>
      <c r="BC664" s="64"/>
      <c r="BD664" s="64"/>
      <c r="BE664" s="64"/>
      <c r="BF664" s="64"/>
      <c r="BG664" s="64"/>
      <c r="BH664" s="64"/>
      <c r="BI664" s="64"/>
      <c r="BJ664" s="64"/>
      <c r="BK664" s="64"/>
      <c r="BL664" s="64"/>
      <c r="BM664" s="64"/>
      <c r="BN664" s="64"/>
      <c r="BO664" s="64"/>
      <c r="BP664" s="64"/>
      <c r="BQ664" s="64"/>
      <c r="BR664" s="64"/>
      <c r="BS664" s="64"/>
      <c r="BT664" s="64"/>
      <c r="BU664" s="64"/>
      <c r="BV664" s="64"/>
      <c r="BW664" s="64"/>
      <c r="BX664" s="64"/>
      <c r="BY664" s="64"/>
      <c r="BZ664" s="64"/>
      <c r="CA664" s="64"/>
      <c r="CB664" s="64"/>
      <c r="CC664" s="64"/>
      <c r="CD664" s="64"/>
      <c r="CE664" s="64"/>
      <c r="CF664" s="64"/>
      <c r="CG664" s="64"/>
      <c r="CH664" s="64"/>
      <c r="CI664" s="64"/>
      <c r="CJ664" s="64"/>
      <c r="CK664" s="64"/>
      <c r="CL664" s="64"/>
      <c r="CM664" s="64"/>
      <c r="CN664" s="64"/>
      <c r="CO664" s="64"/>
      <c r="CP664" s="64"/>
      <c r="CQ664" s="64"/>
      <c r="CR664" s="64"/>
      <c r="CS664" s="64"/>
      <c r="CT664" s="64"/>
      <c r="CU664" s="64"/>
      <c r="CV664" s="64"/>
      <c r="CW664" s="64"/>
      <c r="CX664" s="64"/>
      <c r="CY664" s="64"/>
      <c r="CZ664" s="64"/>
      <c r="DA664" s="64"/>
      <c r="DB664" s="64"/>
      <c r="DC664" s="64"/>
      <c r="DD664" s="64"/>
      <c r="DE664" s="64"/>
      <c r="DF664" s="64"/>
      <c r="DG664" s="64"/>
      <c r="DH664" s="64"/>
      <c r="DI664" s="64"/>
      <c r="DJ664" s="64"/>
      <c r="DK664" s="64"/>
      <c r="DL664" s="64"/>
      <c r="DM664" s="64"/>
      <c r="DN664" s="64"/>
      <c r="DO664" s="64"/>
      <c r="DP664" s="64"/>
      <c r="DQ664" s="64"/>
      <c r="DR664" s="64"/>
      <c r="DS664" s="64"/>
    </row>
    <row r="665" spans="1:123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  <c r="AV665" s="64"/>
      <c r="AW665" s="64"/>
      <c r="AX665" s="64"/>
      <c r="AY665" s="64"/>
      <c r="AZ665" s="64"/>
      <c r="BA665" s="64"/>
      <c r="BB665" s="64"/>
      <c r="BC665" s="64"/>
      <c r="BD665" s="64"/>
      <c r="BE665" s="64"/>
      <c r="BF665" s="64"/>
      <c r="BG665" s="64"/>
      <c r="BH665" s="64"/>
      <c r="BI665" s="64"/>
      <c r="BJ665" s="64"/>
      <c r="BK665" s="64"/>
      <c r="BL665" s="64"/>
      <c r="BM665" s="64"/>
      <c r="BN665" s="64"/>
      <c r="BO665" s="64"/>
      <c r="BP665" s="64"/>
      <c r="BQ665" s="64"/>
      <c r="BR665" s="64"/>
      <c r="BS665" s="64"/>
      <c r="BT665" s="64"/>
      <c r="BU665" s="64"/>
      <c r="BV665" s="64"/>
      <c r="BW665" s="64"/>
      <c r="BX665" s="64"/>
      <c r="BY665" s="64"/>
      <c r="BZ665" s="64"/>
      <c r="CA665" s="64"/>
      <c r="CB665" s="64"/>
      <c r="CC665" s="64"/>
      <c r="CD665" s="64"/>
      <c r="CE665" s="64"/>
      <c r="CF665" s="64"/>
      <c r="CG665" s="64"/>
      <c r="CH665" s="64"/>
      <c r="CI665" s="64"/>
      <c r="CJ665" s="64"/>
      <c r="CK665" s="64"/>
      <c r="CL665" s="64"/>
      <c r="CM665" s="64"/>
      <c r="CN665" s="64"/>
      <c r="CO665" s="64"/>
      <c r="CP665" s="64"/>
      <c r="CQ665" s="64"/>
      <c r="CR665" s="64"/>
      <c r="CS665" s="64"/>
      <c r="CT665" s="64"/>
      <c r="CU665" s="64"/>
      <c r="CV665" s="64"/>
      <c r="CW665" s="64"/>
      <c r="CX665" s="64"/>
      <c r="CY665" s="64"/>
      <c r="CZ665" s="64"/>
      <c r="DA665" s="64"/>
      <c r="DB665" s="64"/>
      <c r="DC665" s="64"/>
      <c r="DD665" s="64"/>
      <c r="DE665" s="64"/>
      <c r="DF665" s="64"/>
      <c r="DG665" s="64"/>
      <c r="DH665" s="64"/>
      <c r="DI665" s="64"/>
      <c r="DJ665" s="64"/>
      <c r="DK665" s="64"/>
      <c r="DL665" s="64"/>
      <c r="DM665" s="64"/>
      <c r="DN665" s="64"/>
      <c r="DO665" s="64"/>
      <c r="DP665" s="64"/>
      <c r="DQ665" s="64"/>
      <c r="DR665" s="64"/>
      <c r="DS665" s="64"/>
    </row>
    <row r="666" spans="1:123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  <c r="AV666" s="64"/>
      <c r="AW666" s="64"/>
      <c r="AX666" s="64"/>
      <c r="AY666" s="64"/>
      <c r="AZ666" s="64"/>
      <c r="BA666" s="64"/>
      <c r="BB666" s="64"/>
      <c r="BC666" s="64"/>
      <c r="BD666" s="64"/>
      <c r="BE666" s="64"/>
      <c r="BF666" s="64"/>
      <c r="BG666" s="64"/>
      <c r="BH666" s="64"/>
      <c r="BI666" s="64"/>
      <c r="BJ666" s="64"/>
      <c r="BK666" s="64"/>
      <c r="BL666" s="64"/>
      <c r="BM666" s="64"/>
      <c r="BN666" s="64"/>
      <c r="BO666" s="64"/>
      <c r="BP666" s="64"/>
      <c r="BQ666" s="64"/>
      <c r="BR666" s="64"/>
      <c r="BS666" s="64"/>
      <c r="BT666" s="64"/>
      <c r="BU666" s="64"/>
      <c r="BV666" s="64"/>
      <c r="BW666" s="64"/>
      <c r="BX666" s="64"/>
      <c r="BY666" s="64"/>
      <c r="BZ666" s="64"/>
      <c r="CA666" s="64"/>
      <c r="CB666" s="64"/>
      <c r="CC666" s="64"/>
      <c r="CD666" s="64"/>
      <c r="CE666" s="64"/>
      <c r="CF666" s="64"/>
      <c r="CG666" s="64"/>
      <c r="CH666" s="64"/>
      <c r="CI666" s="64"/>
      <c r="CJ666" s="64"/>
      <c r="CK666" s="64"/>
      <c r="CL666" s="64"/>
      <c r="CM666" s="64"/>
      <c r="CN666" s="64"/>
      <c r="CO666" s="64"/>
      <c r="CP666" s="64"/>
      <c r="CQ666" s="64"/>
      <c r="CR666" s="64"/>
      <c r="CS666" s="64"/>
      <c r="CT666" s="64"/>
      <c r="CU666" s="64"/>
      <c r="CV666" s="64"/>
      <c r="CW666" s="64"/>
      <c r="CX666" s="64"/>
      <c r="CY666" s="64"/>
      <c r="CZ666" s="64"/>
      <c r="DA666" s="64"/>
      <c r="DB666" s="64"/>
      <c r="DC666" s="64"/>
      <c r="DD666" s="64"/>
      <c r="DE666" s="64"/>
      <c r="DF666" s="64"/>
      <c r="DG666" s="64"/>
      <c r="DH666" s="64"/>
      <c r="DI666" s="64"/>
      <c r="DJ666" s="64"/>
      <c r="DK666" s="64"/>
      <c r="DL666" s="64"/>
      <c r="DM666" s="64"/>
      <c r="DN666" s="64"/>
      <c r="DO666" s="64"/>
      <c r="DP666" s="64"/>
      <c r="DQ666" s="64"/>
      <c r="DR666" s="64"/>
      <c r="DS666" s="64"/>
    </row>
    <row r="667" spans="1:123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  <c r="AV667" s="64"/>
      <c r="AW667" s="64"/>
      <c r="AX667" s="64"/>
      <c r="AY667" s="64"/>
      <c r="AZ667" s="64"/>
      <c r="BA667" s="64"/>
      <c r="BB667" s="64"/>
      <c r="BC667" s="64"/>
      <c r="BD667" s="64"/>
      <c r="BE667" s="64"/>
      <c r="BF667" s="64"/>
      <c r="BG667" s="64"/>
      <c r="BH667" s="64"/>
      <c r="BI667" s="64"/>
      <c r="BJ667" s="64"/>
      <c r="BK667" s="64"/>
      <c r="BL667" s="64"/>
      <c r="BM667" s="64"/>
      <c r="BN667" s="64"/>
      <c r="BO667" s="64"/>
      <c r="BP667" s="64"/>
      <c r="BQ667" s="64"/>
      <c r="BR667" s="64"/>
      <c r="BS667" s="64"/>
      <c r="BT667" s="64"/>
      <c r="BU667" s="64"/>
      <c r="BV667" s="64"/>
      <c r="BW667" s="64"/>
      <c r="BX667" s="64"/>
      <c r="BY667" s="64"/>
      <c r="BZ667" s="64"/>
      <c r="CA667" s="64"/>
      <c r="CB667" s="64"/>
      <c r="CC667" s="64"/>
      <c r="CD667" s="64"/>
      <c r="CE667" s="64"/>
      <c r="CF667" s="64"/>
      <c r="CG667" s="64"/>
      <c r="CH667" s="64"/>
      <c r="CI667" s="64"/>
      <c r="CJ667" s="64"/>
      <c r="CK667" s="64"/>
      <c r="CL667" s="64"/>
      <c r="CM667" s="64"/>
      <c r="CN667" s="64"/>
      <c r="CO667" s="64"/>
      <c r="CP667" s="64"/>
      <c r="CQ667" s="64"/>
      <c r="CR667" s="64"/>
      <c r="CS667" s="64"/>
      <c r="CT667" s="64"/>
      <c r="CU667" s="64"/>
      <c r="CV667" s="64"/>
      <c r="CW667" s="64"/>
      <c r="CX667" s="64"/>
      <c r="CY667" s="64"/>
      <c r="CZ667" s="64"/>
      <c r="DA667" s="64"/>
      <c r="DB667" s="64"/>
      <c r="DC667" s="64"/>
      <c r="DD667" s="64"/>
      <c r="DE667" s="64"/>
      <c r="DF667" s="64"/>
      <c r="DG667" s="64"/>
      <c r="DH667" s="64"/>
      <c r="DI667" s="64"/>
      <c r="DJ667" s="64"/>
      <c r="DK667" s="64"/>
      <c r="DL667" s="64"/>
      <c r="DM667" s="64"/>
      <c r="DN667" s="64"/>
      <c r="DO667" s="64"/>
      <c r="DP667" s="64"/>
      <c r="DQ667" s="64"/>
      <c r="DR667" s="64"/>
      <c r="DS667" s="64"/>
    </row>
    <row r="668" spans="1:123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  <c r="AW668" s="64"/>
      <c r="AX668" s="64"/>
      <c r="AY668" s="64"/>
      <c r="AZ668" s="64"/>
      <c r="BA668" s="64"/>
      <c r="BB668" s="64"/>
      <c r="BC668" s="64"/>
      <c r="BD668" s="64"/>
      <c r="BE668" s="64"/>
      <c r="BF668" s="64"/>
      <c r="BG668" s="64"/>
      <c r="BH668" s="64"/>
      <c r="BI668" s="64"/>
      <c r="BJ668" s="64"/>
      <c r="BK668" s="64"/>
      <c r="BL668" s="64"/>
      <c r="BM668" s="64"/>
      <c r="BN668" s="64"/>
      <c r="BO668" s="64"/>
      <c r="BP668" s="64"/>
      <c r="BQ668" s="64"/>
      <c r="BR668" s="64"/>
      <c r="BS668" s="64"/>
      <c r="BT668" s="64"/>
      <c r="BU668" s="64"/>
      <c r="BV668" s="64"/>
      <c r="BW668" s="64"/>
      <c r="BX668" s="64"/>
      <c r="BY668" s="64"/>
      <c r="BZ668" s="64"/>
      <c r="CA668" s="64"/>
      <c r="CB668" s="64"/>
      <c r="CC668" s="64"/>
      <c r="CD668" s="64"/>
      <c r="CE668" s="64"/>
      <c r="CF668" s="64"/>
      <c r="CG668" s="64"/>
      <c r="CH668" s="64"/>
      <c r="CI668" s="64"/>
      <c r="CJ668" s="64"/>
      <c r="CK668" s="64"/>
      <c r="CL668" s="64"/>
      <c r="CM668" s="64"/>
      <c r="CN668" s="64"/>
      <c r="CO668" s="64"/>
      <c r="CP668" s="64"/>
      <c r="CQ668" s="64"/>
      <c r="CR668" s="64"/>
      <c r="CS668" s="64"/>
      <c r="CT668" s="64"/>
      <c r="CU668" s="64"/>
      <c r="CV668" s="64"/>
      <c r="CW668" s="64"/>
      <c r="CX668" s="64"/>
      <c r="CY668" s="64"/>
      <c r="CZ668" s="64"/>
      <c r="DA668" s="64"/>
      <c r="DB668" s="64"/>
      <c r="DC668" s="64"/>
      <c r="DD668" s="64"/>
      <c r="DE668" s="64"/>
      <c r="DF668" s="64"/>
      <c r="DG668" s="64"/>
      <c r="DH668" s="64"/>
      <c r="DI668" s="64"/>
      <c r="DJ668" s="64"/>
      <c r="DK668" s="64"/>
      <c r="DL668" s="64"/>
      <c r="DM668" s="64"/>
      <c r="DN668" s="64"/>
      <c r="DO668" s="64"/>
      <c r="DP668" s="64"/>
      <c r="DQ668" s="64"/>
      <c r="DR668" s="64"/>
      <c r="DS668" s="64"/>
    </row>
    <row r="669" spans="1:123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  <c r="AW669" s="64"/>
      <c r="AX669" s="64"/>
      <c r="AY669" s="64"/>
      <c r="AZ669" s="64"/>
      <c r="BA669" s="64"/>
      <c r="BB669" s="64"/>
      <c r="BC669" s="64"/>
      <c r="BD669" s="64"/>
      <c r="BE669" s="64"/>
      <c r="BF669" s="64"/>
      <c r="BG669" s="64"/>
      <c r="BH669" s="64"/>
      <c r="BI669" s="64"/>
      <c r="BJ669" s="64"/>
      <c r="BK669" s="64"/>
      <c r="BL669" s="64"/>
      <c r="BM669" s="64"/>
      <c r="BN669" s="64"/>
      <c r="BO669" s="64"/>
      <c r="BP669" s="64"/>
      <c r="BQ669" s="64"/>
      <c r="BR669" s="64"/>
      <c r="BS669" s="64"/>
      <c r="BT669" s="64"/>
      <c r="BU669" s="64"/>
      <c r="BV669" s="64"/>
      <c r="BW669" s="64"/>
      <c r="BX669" s="64"/>
      <c r="BY669" s="64"/>
      <c r="BZ669" s="64"/>
      <c r="CA669" s="64"/>
      <c r="CB669" s="64"/>
      <c r="CC669" s="64"/>
      <c r="CD669" s="64"/>
      <c r="CE669" s="64"/>
      <c r="CF669" s="64"/>
      <c r="CG669" s="64"/>
      <c r="CH669" s="64"/>
      <c r="CI669" s="64"/>
      <c r="CJ669" s="64"/>
      <c r="CK669" s="64"/>
      <c r="CL669" s="64"/>
      <c r="CM669" s="64"/>
      <c r="CN669" s="64"/>
      <c r="CO669" s="64"/>
      <c r="CP669" s="64"/>
      <c r="CQ669" s="64"/>
      <c r="CR669" s="64"/>
      <c r="CS669" s="64"/>
      <c r="CT669" s="64"/>
      <c r="CU669" s="64"/>
      <c r="CV669" s="64"/>
      <c r="CW669" s="64"/>
      <c r="CX669" s="64"/>
      <c r="CY669" s="64"/>
      <c r="CZ669" s="64"/>
      <c r="DA669" s="64"/>
      <c r="DB669" s="64"/>
      <c r="DC669" s="64"/>
      <c r="DD669" s="64"/>
      <c r="DE669" s="64"/>
      <c r="DF669" s="64"/>
      <c r="DG669" s="64"/>
      <c r="DH669" s="64"/>
      <c r="DI669" s="64"/>
      <c r="DJ669" s="64"/>
      <c r="DK669" s="64"/>
      <c r="DL669" s="64"/>
      <c r="DM669" s="64"/>
      <c r="DN669" s="64"/>
      <c r="DO669" s="64"/>
      <c r="DP669" s="64"/>
      <c r="DQ669" s="64"/>
      <c r="DR669" s="64"/>
      <c r="DS669" s="64"/>
    </row>
    <row r="670" spans="1:123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  <c r="AW670" s="64"/>
      <c r="AX670" s="64"/>
      <c r="AY670" s="64"/>
      <c r="AZ670" s="64"/>
      <c r="BA670" s="64"/>
      <c r="BB670" s="64"/>
      <c r="BC670" s="64"/>
      <c r="BD670" s="64"/>
      <c r="BE670" s="64"/>
      <c r="BF670" s="64"/>
      <c r="BG670" s="64"/>
      <c r="BH670" s="64"/>
      <c r="BI670" s="64"/>
      <c r="BJ670" s="64"/>
      <c r="BK670" s="64"/>
      <c r="BL670" s="64"/>
      <c r="BM670" s="64"/>
      <c r="BN670" s="64"/>
      <c r="BO670" s="64"/>
      <c r="BP670" s="64"/>
      <c r="BQ670" s="64"/>
      <c r="BR670" s="64"/>
      <c r="BS670" s="64"/>
      <c r="BT670" s="64"/>
      <c r="BU670" s="64"/>
      <c r="BV670" s="64"/>
      <c r="BW670" s="64"/>
      <c r="BX670" s="64"/>
      <c r="BY670" s="64"/>
      <c r="BZ670" s="64"/>
      <c r="CA670" s="64"/>
      <c r="CB670" s="64"/>
      <c r="CC670" s="64"/>
      <c r="CD670" s="64"/>
      <c r="CE670" s="64"/>
      <c r="CF670" s="64"/>
      <c r="CG670" s="64"/>
      <c r="CH670" s="64"/>
      <c r="CI670" s="64"/>
      <c r="CJ670" s="64"/>
      <c r="CK670" s="64"/>
      <c r="CL670" s="64"/>
      <c r="CM670" s="64"/>
      <c r="CN670" s="64"/>
      <c r="CO670" s="64"/>
      <c r="CP670" s="64"/>
      <c r="CQ670" s="64"/>
      <c r="CR670" s="64"/>
      <c r="CS670" s="64"/>
      <c r="CT670" s="64"/>
      <c r="CU670" s="64"/>
      <c r="CV670" s="64"/>
      <c r="CW670" s="64"/>
      <c r="CX670" s="64"/>
      <c r="CY670" s="64"/>
      <c r="CZ670" s="64"/>
      <c r="DA670" s="64"/>
      <c r="DB670" s="64"/>
      <c r="DC670" s="64"/>
      <c r="DD670" s="64"/>
      <c r="DE670" s="64"/>
      <c r="DF670" s="64"/>
      <c r="DG670" s="64"/>
      <c r="DH670" s="64"/>
      <c r="DI670" s="64"/>
      <c r="DJ670" s="64"/>
      <c r="DK670" s="64"/>
      <c r="DL670" s="64"/>
      <c r="DM670" s="64"/>
      <c r="DN670" s="64"/>
      <c r="DO670" s="64"/>
      <c r="DP670" s="64"/>
      <c r="DQ670" s="64"/>
      <c r="DR670" s="64"/>
      <c r="DS670" s="64"/>
    </row>
    <row r="671" spans="1:123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  <c r="AW671" s="64"/>
      <c r="AX671" s="64"/>
      <c r="AY671" s="64"/>
      <c r="AZ671" s="64"/>
      <c r="BA671" s="64"/>
      <c r="BB671" s="64"/>
      <c r="BC671" s="64"/>
      <c r="BD671" s="64"/>
      <c r="BE671" s="64"/>
      <c r="BF671" s="64"/>
      <c r="BG671" s="64"/>
      <c r="BH671" s="64"/>
      <c r="BI671" s="64"/>
      <c r="BJ671" s="64"/>
      <c r="BK671" s="64"/>
      <c r="BL671" s="64"/>
      <c r="BM671" s="64"/>
      <c r="BN671" s="64"/>
      <c r="BO671" s="64"/>
      <c r="BP671" s="64"/>
      <c r="BQ671" s="64"/>
      <c r="BR671" s="64"/>
      <c r="BS671" s="64"/>
      <c r="BT671" s="64"/>
      <c r="BU671" s="64"/>
      <c r="BV671" s="64"/>
      <c r="BW671" s="64"/>
      <c r="BX671" s="64"/>
      <c r="BY671" s="64"/>
      <c r="BZ671" s="64"/>
      <c r="CA671" s="64"/>
      <c r="CB671" s="64"/>
      <c r="CC671" s="64"/>
      <c r="CD671" s="64"/>
      <c r="CE671" s="64"/>
      <c r="CF671" s="64"/>
      <c r="CG671" s="64"/>
      <c r="CH671" s="64"/>
      <c r="CI671" s="64"/>
      <c r="CJ671" s="64"/>
      <c r="CK671" s="64"/>
      <c r="CL671" s="64"/>
      <c r="CM671" s="64"/>
      <c r="CN671" s="64"/>
      <c r="CO671" s="64"/>
      <c r="CP671" s="64"/>
      <c r="CQ671" s="64"/>
      <c r="CR671" s="64"/>
      <c r="CS671" s="64"/>
      <c r="CT671" s="64"/>
      <c r="CU671" s="64"/>
      <c r="CV671" s="64"/>
      <c r="CW671" s="64"/>
      <c r="CX671" s="64"/>
      <c r="CY671" s="64"/>
      <c r="CZ671" s="64"/>
      <c r="DA671" s="64"/>
      <c r="DB671" s="64"/>
      <c r="DC671" s="64"/>
      <c r="DD671" s="64"/>
      <c r="DE671" s="64"/>
      <c r="DF671" s="64"/>
      <c r="DG671" s="64"/>
      <c r="DH671" s="64"/>
      <c r="DI671" s="64"/>
      <c r="DJ671" s="64"/>
      <c r="DK671" s="64"/>
      <c r="DL671" s="64"/>
      <c r="DM671" s="64"/>
      <c r="DN671" s="64"/>
      <c r="DO671" s="64"/>
      <c r="DP671" s="64"/>
      <c r="DQ671" s="64"/>
      <c r="DR671" s="64"/>
      <c r="DS671" s="64"/>
    </row>
    <row r="672" spans="1:123"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  <c r="AW672" s="64"/>
      <c r="AX672" s="64"/>
      <c r="AY672" s="64"/>
      <c r="AZ672" s="64"/>
      <c r="BA672" s="64"/>
      <c r="BB672" s="64"/>
      <c r="BC672" s="64"/>
      <c r="BD672" s="64"/>
      <c r="BE672" s="64"/>
      <c r="BF672" s="64"/>
      <c r="BG672" s="64"/>
      <c r="BH672" s="64"/>
      <c r="BI672" s="64"/>
      <c r="BJ672" s="64"/>
      <c r="BK672" s="64"/>
      <c r="BL672" s="64"/>
      <c r="BM672" s="64"/>
      <c r="BN672" s="64"/>
      <c r="BO672" s="64"/>
      <c r="BP672" s="64"/>
      <c r="BQ672" s="64"/>
      <c r="BR672" s="64"/>
      <c r="BS672" s="64"/>
      <c r="BT672" s="64"/>
      <c r="BU672" s="64"/>
      <c r="BV672" s="64"/>
      <c r="BW672" s="64"/>
      <c r="BX672" s="64"/>
      <c r="BY672" s="64"/>
      <c r="BZ672" s="64"/>
      <c r="CA672" s="64"/>
      <c r="CB672" s="64"/>
      <c r="CC672" s="64"/>
      <c r="CD672" s="64"/>
      <c r="CE672" s="64"/>
      <c r="CF672" s="64"/>
      <c r="CG672" s="64"/>
      <c r="CH672" s="64"/>
      <c r="CI672" s="64"/>
      <c r="CJ672" s="64"/>
      <c r="CK672" s="64"/>
      <c r="CL672" s="64"/>
      <c r="CM672" s="64"/>
      <c r="CN672" s="64"/>
      <c r="CO672" s="64"/>
      <c r="CP672" s="64"/>
      <c r="CQ672" s="64"/>
      <c r="CR672" s="64"/>
      <c r="CS672" s="64"/>
      <c r="CT672" s="64"/>
      <c r="CU672" s="64"/>
      <c r="CV672" s="64"/>
      <c r="CW672" s="64"/>
      <c r="CX672" s="64"/>
      <c r="CY672" s="64"/>
      <c r="CZ672" s="64"/>
      <c r="DA672" s="64"/>
      <c r="DB672" s="64"/>
      <c r="DC672" s="64"/>
      <c r="DD672" s="64"/>
      <c r="DE672" s="64"/>
      <c r="DF672" s="64"/>
      <c r="DG672" s="64"/>
      <c r="DH672" s="64"/>
      <c r="DI672" s="64"/>
      <c r="DJ672" s="64"/>
      <c r="DK672" s="64"/>
      <c r="DL672" s="64"/>
      <c r="DM672" s="64"/>
      <c r="DN672" s="64"/>
      <c r="DO672" s="64"/>
      <c r="DP672" s="64"/>
      <c r="DQ672" s="64"/>
      <c r="DR672" s="64"/>
      <c r="DS672" s="64"/>
    </row>
    <row r="673" spans="14:123"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  <c r="AW673" s="64"/>
      <c r="AX673" s="64"/>
      <c r="AY673" s="64"/>
      <c r="AZ673" s="64"/>
      <c r="BA673" s="64"/>
      <c r="BB673" s="64"/>
      <c r="BC673" s="64"/>
      <c r="BD673" s="64"/>
      <c r="BE673" s="64"/>
      <c r="BF673" s="64"/>
      <c r="BG673" s="64"/>
      <c r="BH673" s="64"/>
      <c r="BI673" s="64"/>
      <c r="BJ673" s="64"/>
      <c r="BK673" s="64"/>
      <c r="BL673" s="64"/>
      <c r="BM673" s="64"/>
      <c r="BN673" s="64"/>
      <c r="BO673" s="64"/>
      <c r="BP673" s="64"/>
      <c r="BQ673" s="64"/>
      <c r="BR673" s="64"/>
      <c r="BS673" s="64"/>
      <c r="BT673" s="64"/>
      <c r="BU673" s="64"/>
      <c r="BV673" s="64"/>
      <c r="BW673" s="64"/>
      <c r="BX673" s="64"/>
      <c r="BY673" s="64"/>
      <c r="BZ673" s="64"/>
      <c r="CA673" s="64"/>
      <c r="CB673" s="64"/>
      <c r="CC673" s="64"/>
      <c r="CD673" s="64"/>
      <c r="CE673" s="64"/>
      <c r="CF673" s="64"/>
      <c r="CG673" s="64"/>
      <c r="CH673" s="64"/>
      <c r="CI673" s="64"/>
      <c r="CJ673" s="64"/>
      <c r="CK673" s="64"/>
      <c r="CL673" s="64"/>
      <c r="CM673" s="64"/>
      <c r="CN673" s="64"/>
      <c r="CO673" s="64"/>
      <c r="CP673" s="64"/>
      <c r="CQ673" s="64"/>
      <c r="CR673" s="64"/>
      <c r="CS673" s="64"/>
      <c r="CT673" s="64"/>
      <c r="CU673" s="64"/>
      <c r="CV673" s="64"/>
      <c r="CW673" s="64"/>
      <c r="CX673" s="64"/>
      <c r="CY673" s="64"/>
      <c r="CZ673" s="64"/>
      <c r="DA673" s="64"/>
      <c r="DB673" s="64"/>
      <c r="DC673" s="64"/>
      <c r="DD673" s="64"/>
      <c r="DE673" s="64"/>
      <c r="DF673" s="64"/>
      <c r="DG673" s="64"/>
      <c r="DH673" s="64"/>
      <c r="DI673" s="64"/>
      <c r="DJ673" s="64"/>
      <c r="DK673" s="64"/>
      <c r="DL673" s="64"/>
      <c r="DM673" s="64"/>
      <c r="DN673" s="64"/>
      <c r="DO673" s="64"/>
      <c r="DP673" s="64"/>
      <c r="DQ673" s="64"/>
      <c r="DR673" s="64"/>
      <c r="DS673" s="64"/>
    </row>
    <row r="674" spans="14:123"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  <c r="AW674" s="64"/>
      <c r="AX674" s="64"/>
      <c r="AY674" s="64"/>
      <c r="AZ674" s="64"/>
      <c r="BA674" s="64"/>
      <c r="BB674" s="64"/>
      <c r="BC674" s="64"/>
      <c r="BD674" s="64"/>
      <c r="BE674" s="64"/>
      <c r="BF674" s="64"/>
      <c r="BG674" s="64"/>
      <c r="BH674" s="64"/>
      <c r="BI674" s="64"/>
      <c r="BJ674" s="64"/>
      <c r="BK674" s="64"/>
      <c r="BL674" s="64"/>
      <c r="BM674" s="64"/>
      <c r="BN674" s="64"/>
      <c r="BO674" s="64"/>
      <c r="BP674" s="64"/>
      <c r="BQ674" s="64"/>
      <c r="BR674" s="64"/>
      <c r="BS674" s="64"/>
      <c r="BT674" s="64"/>
      <c r="BU674" s="64"/>
      <c r="BV674" s="64"/>
      <c r="BW674" s="64"/>
      <c r="BX674" s="64"/>
      <c r="BY674" s="64"/>
      <c r="BZ674" s="64"/>
      <c r="CA674" s="64"/>
      <c r="CB674" s="64"/>
      <c r="CC674" s="64"/>
      <c r="CD674" s="64"/>
      <c r="CE674" s="64"/>
      <c r="CF674" s="64"/>
      <c r="CG674" s="64"/>
      <c r="CH674" s="64"/>
      <c r="CI674" s="64"/>
      <c r="CJ674" s="64"/>
      <c r="CK674" s="64"/>
      <c r="CL674" s="64"/>
      <c r="CM674" s="64"/>
      <c r="CN674" s="64"/>
      <c r="CO674" s="64"/>
      <c r="CP674" s="64"/>
      <c r="CQ674" s="64"/>
      <c r="CR674" s="64"/>
      <c r="CS674" s="64"/>
      <c r="CT674" s="64"/>
      <c r="CU674" s="64"/>
      <c r="CV674" s="64"/>
      <c r="CW674" s="64"/>
      <c r="CX674" s="64"/>
      <c r="CY674" s="64"/>
      <c r="CZ674" s="64"/>
      <c r="DA674" s="64"/>
      <c r="DB674" s="64"/>
      <c r="DC674" s="64"/>
      <c r="DD674" s="64"/>
      <c r="DE674" s="64"/>
      <c r="DF674" s="64"/>
      <c r="DG674" s="64"/>
      <c r="DH674" s="64"/>
      <c r="DI674" s="64"/>
      <c r="DJ674" s="64"/>
      <c r="DK674" s="64"/>
      <c r="DL674" s="64"/>
      <c r="DM674" s="64"/>
      <c r="DN674" s="64"/>
      <c r="DO674" s="64"/>
      <c r="DP674" s="64"/>
      <c r="DQ674" s="64"/>
      <c r="DR674" s="64"/>
      <c r="DS674" s="64"/>
    </row>
    <row r="675" spans="14:123"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  <c r="AW675" s="64"/>
      <c r="AX675" s="64"/>
      <c r="AY675" s="64"/>
      <c r="AZ675" s="64"/>
      <c r="BA675" s="64"/>
      <c r="BB675" s="64"/>
      <c r="BC675" s="64"/>
      <c r="BD675" s="64"/>
      <c r="BE675" s="64"/>
      <c r="BF675" s="64"/>
      <c r="BG675" s="64"/>
      <c r="BH675" s="64"/>
      <c r="BI675" s="64"/>
      <c r="BJ675" s="64"/>
      <c r="BK675" s="64"/>
      <c r="BL675" s="64"/>
      <c r="BM675" s="64"/>
      <c r="BN675" s="64"/>
      <c r="BO675" s="64"/>
      <c r="BP675" s="64"/>
      <c r="BQ675" s="64"/>
      <c r="BR675" s="64"/>
      <c r="BS675" s="64"/>
      <c r="BT675" s="64"/>
      <c r="BU675" s="64"/>
      <c r="BV675" s="64"/>
      <c r="BW675" s="64"/>
      <c r="BX675" s="64"/>
      <c r="BY675" s="64"/>
      <c r="BZ675" s="64"/>
      <c r="CA675" s="64"/>
      <c r="CB675" s="64"/>
      <c r="CC675" s="64"/>
      <c r="CD675" s="64"/>
      <c r="CE675" s="64"/>
      <c r="CF675" s="64"/>
      <c r="CG675" s="64"/>
      <c r="CH675" s="64"/>
      <c r="CI675" s="64"/>
      <c r="CJ675" s="64"/>
      <c r="CK675" s="64"/>
      <c r="CL675" s="64"/>
      <c r="CM675" s="64"/>
      <c r="CN675" s="64"/>
      <c r="CO675" s="64"/>
      <c r="CP675" s="64"/>
      <c r="CQ675" s="64"/>
      <c r="CR675" s="64"/>
      <c r="CS675" s="64"/>
      <c r="CT675" s="64"/>
      <c r="CU675" s="64"/>
      <c r="CV675" s="64"/>
      <c r="CW675" s="64"/>
      <c r="CX675" s="64"/>
      <c r="CY675" s="64"/>
      <c r="CZ675" s="64"/>
      <c r="DA675" s="64"/>
      <c r="DB675" s="64"/>
      <c r="DC675" s="64"/>
      <c r="DD675" s="64"/>
      <c r="DE675" s="64"/>
      <c r="DF675" s="64"/>
      <c r="DG675" s="64"/>
      <c r="DH675" s="64"/>
      <c r="DI675" s="64"/>
      <c r="DJ675" s="64"/>
      <c r="DK675" s="64"/>
      <c r="DL675" s="64"/>
      <c r="DM675" s="64"/>
      <c r="DN675" s="64"/>
      <c r="DO675" s="64"/>
      <c r="DP675" s="64"/>
      <c r="DQ675" s="64"/>
      <c r="DR675" s="64"/>
      <c r="DS675" s="64"/>
    </row>
    <row r="676" spans="14:123"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  <c r="AW676" s="64"/>
      <c r="AX676" s="64"/>
      <c r="AY676" s="64"/>
      <c r="AZ676" s="64"/>
      <c r="BA676" s="64"/>
      <c r="BB676" s="64"/>
      <c r="BC676" s="64"/>
      <c r="BD676" s="64"/>
      <c r="BE676" s="64"/>
      <c r="BF676" s="64"/>
      <c r="BG676" s="64"/>
      <c r="BH676" s="64"/>
      <c r="BI676" s="64"/>
      <c r="BJ676" s="64"/>
      <c r="BK676" s="64"/>
      <c r="BL676" s="64"/>
      <c r="BM676" s="64"/>
      <c r="BN676" s="64"/>
      <c r="BO676" s="64"/>
      <c r="BP676" s="64"/>
      <c r="BQ676" s="64"/>
      <c r="BR676" s="64"/>
      <c r="BS676" s="64"/>
      <c r="BT676" s="64"/>
      <c r="BU676" s="64"/>
      <c r="BV676" s="64"/>
      <c r="BW676" s="64"/>
      <c r="BX676" s="64"/>
      <c r="BY676" s="64"/>
      <c r="BZ676" s="64"/>
      <c r="CA676" s="64"/>
      <c r="CB676" s="64"/>
      <c r="CC676" s="64"/>
      <c r="CD676" s="64"/>
      <c r="CE676" s="64"/>
      <c r="CF676" s="64"/>
      <c r="CG676" s="64"/>
      <c r="CH676" s="64"/>
      <c r="CI676" s="64"/>
      <c r="CJ676" s="64"/>
      <c r="CK676" s="64"/>
      <c r="CL676" s="64"/>
      <c r="CM676" s="64"/>
      <c r="CN676" s="64"/>
      <c r="CO676" s="64"/>
      <c r="CP676" s="64"/>
      <c r="CQ676" s="64"/>
      <c r="CR676" s="64"/>
      <c r="CS676" s="64"/>
      <c r="CT676" s="64"/>
      <c r="CU676" s="64"/>
      <c r="CV676" s="64"/>
      <c r="CW676" s="64"/>
      <c r="CX676" s="64"/>
      <c r="CY676" s="64"/>
      <c r="CZ676" s="64"/>
      <c r="DA676" s="64"/>
      <c r="DB676" s="64"/>
      <c r="DC676" s="64"/>
      <c r="DD676" s="64"/>
      <c r="DE676" s="64"/>
      <c r="DF676" s="64"/>
      <c r="DG676" s="64"/>
      <c r="DH676" s="64"/>
      <c r="DI676" s="64"/>
      <c r="DJ676" s="64"/>
      <c r="DK676" s="64"/>
      <c r="DL676" s="64"/>
      <c r="DM676" s="64"/>
      <c r="DN676" s="64"/>
      <c r="DO676" s="64"/>
      <c r="DP676" s="64"/>
      <c r="DQ676" s="64"/>
      <c r="DR676" s="64"/>
      <c r="DS676" s="64"/>
    </row>
    <row r="677" spans="14:123"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  <c r="AW677" s="64"/>
      <c r="AX677" s="64"/>
      <c r="AY677" s="64"/>
      <c r="AZ677" s="64"/>
      <c r="BA677" s="64"/>
      <c r="BB677" s="64"/>
      <c r="BC677" s="64"/>
      <c r="BD677" s="64"/>
      <c r="BE677" s="64"/>
      <c r="BF677" s="64"/>
      <c r="BG677" s="64"/>
      <c r="BH677" s="64"/>
      <c r="BI677" s="64"/>
      <c r="BJ677" s="64"/>
      <c r="BK677" s="64"/>
      <c r="BL677" s="64"/>
      <c r="BM677" s="64"/>
      <c r="BN677" s="64"/>
      <c r="BO677" s="64"/>
      <c r="BP677" s="64"/>
      <c r="BQ677" s="64"/>
      <c r="BR677" s="64"/>
      <c r="BS677" s="64"/>
      <c r="BT677" s="64"/>
      <c r="BU677" s="64"/>
      <c r="BV677" s="64"/>
      <c r="BW677" s="64"/>
      <c r="BX677" s="64"/>
      <c r="BY677" s="64"/>
      <c r="BZ677" s="64"/>
      <c r="CA677" s="64"/>
      <c r="CB677" s="64"/>
      <c r="CC677" s="64"/>
      <c r="CD677" s="64"/>
      <c r="CE677" s="64"/>
      <c r="CF677" s="64"/>
      <c r="CG677" s="64"/>
      <c r="CH677" s="64"/>
      <c r="CI677" s="64"/>
      <c r="CJ677" s="64"/>
      <c r="CK677" s="64"/>
      <c r="CL677" s="64"/>
      <c r="CM677" s="64"/>
      <c r="CN677" s="64"/>
      <c r="CO677" s="64"/>
      <c r="CP677" s="64"/>
      <c r="CQ677" s="64"/>
      <c r="CR677" s="64"/>
      <c r="CS677" s="64"/>
      <c r="CT677" s="64"/>
      <c r="CU677" s="64"/>
      <c r="CV677" s="64"/>
      <c r="CW677" s="64"/>
      <c r="CX677" s="64"/>
      <c r="CY677" s="64"/>
      <c r="CZ677" s="64"/>
      <c r="DA677" s="64"/>
      <c r="DB677" s="64"/>
      <c r="DC677" s="64"/>
      <c r="DD677" s="64"/>
      <c r="DE677" s="64"/>
      <c r="DF677" s="64"/>
      <c r="DG677" s="64"/>
      <c r="DH677" s="64"/>
      <c r="DI677" s="64"/>
      <c r="DJ677" s="64"/>
      <c r="DK677" s="64"/>
      <c r="DL677" s="64"/>
      <c r="DM677" s="64"/>
      <c r="DN677" s="64"/>
      <c r="DO677" s="64"/>
      <c r="DP677" s="64"/>
      <c r="DQ677" s="64"/>
      <c r="DR677" s="64"/>
      <c r="DS677" s="64"/>
    </row>
    <row r="678" spans="14:123"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  <c r="AW678" s="64"/>
      <c r="AX678" s="64"/>
      <c r="AY678" s="64"/>
      <c r="AZ678" s="64"/>
      <c r="BA678" s="64"/>
      <c r="BB678" s="64"/>
      <c r="BC678" s="64"/>
      <c r="BD678" s="64"/>
      <c r="BE678" s="64"/>
      <c r="BF678" s="64"/>
      <c r="BG678" s="64"/>
      <c r="BH678" s="64"/>
      <c r="BI678" s="64"/>
      <c r="BJ678" s="64"/>
      <c r="BK678" s="64"/>
      <c r="BL678" s="64"/>
      <c r="BM678" s="64"/>
      <c r="BN678" s="64"/>
      <c r="BO678" s="64"/>
      <c r="BP678" s="64"/>
      <c r="BQ678" s="64"/>
      <c r="BR678" s="64"/>
      <c r="BS678" s="64"/>
      <c r="BT678" s="64"/>
      <c r="BU678" s="64"/>
      <c r="BV678" s="64"/>
      <c r="BW678" s="64"/>
      <c r="BX678" s="64"/>
      <c r="BY678" s="64"/>
      <c r="BZ678" s="64"/>
      <c r="CA678" s="64"/>
      <c r="CB678" s="64"/>
      <c r="CC678" s="64"/>
      <c r="CD678" s="64"/>
      <c r="CE678" s="64"/>
      <c r="CF678" s="64"/>
      <c r="CG678" s="64"/>
      <c r="CH678" s="64"/>
      <c r="CI678" s="64"/>
      <c r="CJ678" s="64"/>
      <c r="CK678" s="64"/>
      <c r="CL678" s="64"/>
      <c r="CM678" s="64"/>
      <c r="CN678" s="64"/>
      <c r="CO678" s="64"/>
      <c r="CP678" s="64"/>
      <c r="CQ678" s="64"/>
      <c r="CR678" s="64"/>
      <c r="CS678" s="64"/>
      <c r="CT678" s="64"/>
      <c r="CU678" s="64"/>
      <c r="CV678" s="64"/>
      <c r="CW678" s="64"/>
      <c r="CX678" s="64"/>
      <c r="CY678" s="64"/>
      <c r="CZ678" s="64"/>
      <c r="DA678" s="64"/>
      <c r="DB678" s="64"/>
      <c r="DC678" s="64"/>
      <c r="DD678" s="64"/>
      <c r="DE678" s="64"/>
      <c r="DF678" s="64"/>
      <c r="DG678" s="64"/>
      <c r="DH678" s="64"/>
      <c r="DI678" s="64"/>
      <c r="DJ678" s="64"/>
      <c r="DK678" s="64"/>
      <c r="DL678" s="64"/>
      <c r="DM678" s="64"/>
      <c r="DN678" s="64"/>
      <c r="DO678" s="64"/>
      <c r="DP678" s="64"/>
      <c r="DQ678" s="64"/>
      <c r="DR678" s="64"/>
      <c r="DS678" s="64"/>
    </row>
    <row r="679" spans="14:123"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  <c r="AW679" s="64"/>
      <c r="AX679" s="64"/>
      <c r="AY679" s="64"/>
      <c r="AZ679" s="64"/>
      <c r="BA679" s="64"/>
      <c r="BB679" s="64"/>
      <c r="BC679" s="64"/>
      <c r="BD679" s="64"/>
      <c r="BE679" s="64"/>
      <c r="BF679" s="64"/>
      <c r="BG679" s="64"/>
      <c r="BH679" s="64"/>
      <c r="BI679" s="64"/>
      <c r="BJ679" s="64"/>
      <c r="BK679" s="64"/>
      <c r="BL679" s="64"/>
      <c r="BM679" s="64"/>
      <c r="BN679" s="64"/>
      <c r="BO679" s="64"/>
      <c r="BP679" s="64"/>
      <c r="BQ679" s="64"/>
      <c r="BR679" s="64"/>
      <c r="BS679" s="64"/>
      <c r="BT679" s="64"/>
      <c r="BU679" s="64"/>
      <c r="BV679" s="64"/>
      <c r="BW679" s="64"/>
      <c r="BX679" s="64"/>
      <c r="BY679" s="64"/>
      <c r="BZ679" s="64"/>
      <c r="CA679" s="64"/>
      <c r="CB679" s="64"/>
      <c r="CC679" s="64"/>
      <c r="CD679" s="64"/>
      <c r="CE679" s="64"/>
      <c r="CF679" s="64"/>
      <c r="CG679" s="64"/>
      <c r="CH679" s="64"/>
      <c r="CI679" s="64"/>
      <c r="CJ679" s="64"/>
      <c r="CK679" s="64"/>
      <c r="CL679" s="64"/>
      <c r="CM679" s="64"/>
      <c r="CN679" s="64"/>
      <c r="CO679" s="64"/>
      <c r="CP679" s="64"/>
      <c r="CQ679" s="64"/>
      <c r="CR679" s="64"/>
      <c r="CS679" s="64"/>
      <c r="CT679" s="64"/>
      <c r="CU679" s="64"/>
      <c r="CV679" s="64"/>
      <c r="CW679" s="64"/>
      <c r="CX679" s="64"/>
      <c r="CY679" s="64"/>
      <c r="CZ679" s="64"/>
      <c r="DA679" s="64"/>
      <c r="DB679" s="64"/>
      <c r="DC679" s="64"/>
      <c r="DD679" s="64"/>
      <c r="DE679" s="64"/>
      <c r="DF679" s="64"/>
      <c r="DG679" s="64"/>
      <c r="DH679" s="64"/>
      <c r="DI679" s="64"/>
      <c r="DJ679" s="64"/>
      <c r="DK679" s="64"/>
      <c r="DL679" s="64"/>
      <c r="DM679" s="64"/>
      <c r="DN679" s="64"/>
      <c r="DO679" s="64"/>
      <c r="DP679" s="64"/>
      <c r="DQ679" s="64"/>
      <c r="DR679" s="64"/>
      <c r="DS679" s="64"/>
    </row>
    <row r="680" spans="14:123"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  <c r="AW680" s="64"/>
      <c r="AX680" s="64"/>
      <c r="AY680" s="64"/>
      <c r="AZ680" s="64"/>
      <c r="BA680" s="64"/>
      <c r="BB680" s="64"/>
      <c r="BC680" s="64"/>
      <c r="BD680" s="64"/>
      <c r="BE680" s="64"/>
      <c r="BF680" s="64"/>
      <c r="BG680" s="64"/>
      <c r="BH680" s="64"/>
      <c r="BI680" s="64"/>
      <c r="BJ680" s="64"/>
      <c r="BK680" s="64"/>
      <c r="BL680" s="64"/>
      <c r="BM680" s="64"/>
      <c r="BN680" s="64"/>
      <c r="BO680" s="64"/>
      <c r="BP680" s="64"/>
      <c r="BQ680" s="64"/>
      <c r="BR680" s="64"/>
      <c r="BS680" s="64"/>
      <c r="BT680" s="64"/>
      <c r="BU680" s="64"/>
      <c r="BV680" s="64"/>
      <c r="BW680" s="64"/>
      <c r="BX680" s="64"/>
      <c r="BY680" s="64"/>
      <c r="BZ680" s="64"/>
      <c r="CA680" s="64"/>
      <c r="CB680" s="64"/>
      <c r="CC680" s="64"/>
      <c r="CD680" s="64"/>
      <c r="CE680" s="64"/>
      <c r="CF680" s="64"/>
      <c r="CG680" s="64"/>
      <c r="CH680" s="64"/>
      <c r="CI680" s="64"/>
      <c r="CJ680" s="64"/>
      <c r="CK680" s="64"/>
      <c r="CL680" s="64"/>
      <c r="CM680" s="64"/>
      <c r="CN680" s="64"/>
      <c r="CO680" s="64"/>
      <c r="CP680" s="64"/>
      <c r="CQ680" s="64"/>
      <c r="CR680" s="64"/>
      <c r="CS680" s="64"/>
      <c r="CT680" s="64"/>
      <c r="CU680" s="64"/>
      <c r="CV680" s="64"/>
      <c r="CW680" s="64"/>
      <c r="CX680" s="64"/>
      <c r="CY680" s="64"/>
      <c r="CZ680" s="64"/>
      <c r="DA680" s="64"/>
      <c r="DB680" s="64"/>
      <c r="DC680" s="64"/>
      <c r="DD680" s="64"/>
      <c r="DE680" s="64"/>
      <c r="DF680" s="64"/>
      <c r="DG680" s="64"/>
      <c r="DH680" s="64"/>
      <c r="DI680" s="64"/>
      <c r="DJ680" s="64"/>
      <c r="DK680" s="64"/>
      <c r="DL680" s="64"/>
      <c r="DM680" s="64"/>
      <c r="DN680" s="64"/>
      <c r="DO680" s="64"/>
      <c r="DP680" s="64"/>
      <c r="DQ680" s="64"/>
      <c r="DR680" s="64"/>
      <c r="DS680" s="64"/>
    </row>
    <row r="681" spans="14:123"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  <c r="AW681" s="64"/>
      <c r="AX681" s="64"/>
      <c r="AY681" s="64"/>
      <c r="AZ681" s="64"/>
      <c r="BA681" s="64"/>
      <c r="BB681" s="64"/>
      <c r="BC681" s="64"/>
      <c r="BD681" s="64"/>
      <c r="BE681" s="64"/>
      <c r="BF681" s="64"/>
      <c r="BG681" s="64"/>
      <c r="BH681" s="64"/>
      <c r="BI681" s="64"/>
      <c r="BJ681" s="64"/>
      <c r="BK681" s="64"/>
      <c r="BL681" s="64"/>
      <c r="BM681" s="64"/>
      <c r="BN681" s="64"/>
      <c r="BO681" s="64"/>
      <c r="BP681" s="64"/>
      <c r="BQ681" s="64"/>
      <c r="BR681" s="64"/>
      <c r="BS681" s="64"/>
      <c r="BT681" s="64"/>
      <c r="BU681" s="64"/>
      <c r="BV681" s="64"/>
      <c r="BW681" s="64"/>
      <c r="BX681" s="64"/>
      <c r="BY681" s="64"/>
      <c r="BZ681" s="64"/>
      <c r="CA681" s="64"/>
      <c r="CB681" s="64"/>
      <c r="CC681" s="64"/>
      <c r="CD681" s="64"/>
      <c r="CE681" s="64"/>
      <c r="CF681" s="64"/>
      <c r="CG681" s="64"/>
      <c r="CH681" s="64"/>
      <c r="CI681" s="64"/>
      <c r="CJ681" s="64"/>
      <c r="CK681" s="64"/>
      <c r="CL681" s="64"/>
      <c r="CM681" s="64"/>
      <c r="CN681" s="64"/>
      <c r="CO681" s="64"/>
      <c r="CP681" s="64"/>
      <c r="CQ681" s="64"/>
      <c r="CR681" s="64"/>
      <c r="CS681" s="64"/>
      <c r="CT681" s="64"/>
      <c r="CU681" s="64"/>
      <c r="CV681" s="64"/>
      <c r="CW681" s="64"/>
      <c r="CX681" s="64"/>
      <c r="CY681" s="64"/>
      <c r="CZ681" s="64"/>
      <c r="DA681" s="64"/>
      <c r="DB681" s="64"/>
      <c r="DC681" s="64"/>
      <c r="DD681" s="64"/>
      <c r="DE681" s="64"/>
      <c r="DF681" s="64"/>
      <c r="DG681" s="64"/>
      <c r="DH681" s="64"/>
      <c r="DI681" s="64"/>
      <c r="DJ681" s="64"/>
      <c r="DK681" s="64"/>
      <c r="DL681" s="64"/>
      <c r="DM681" s="64"/>
      <c r="DN681" s="64"/>
      <c r="DO681" s="64"/>
      <c r="DP681" s="64"/>
      <c r="DQ681" s="64"/>
      <c r="DR681" s="64"/>
      <c r="DS681" s="64"/>
    </row>
    <row r="682" spans="14:123"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  <c r="AW682" s="64"/>
      <c r="AX682" s="64"/>
      <c r="AY682" s="64"/>
      <c r="AZ682" s="64"/>
      <c r="BA682" s="64"/>
      <c r="BB682" s="64"/>
      <c r="BC682" s="64"/>
      <c r="BD682" s="64"/>
      <c r="BE682" s="64"/>
      <c r="BF682" s="64"/>
      <c r="BG682" s="64"/>
      <c r="BH682" s="64"/>
      <c r="BI682" s="64"/>
      <c r="BJ682" s="64"/>
      <c r="BK682" s="64"/>
      <c r="BL682" s="64"/>
      <c r="BM682" s="64"/>
      <c r="BN682" s="64"/>
      <c r="BO682" s="64"/>
      <c r="BP682" s="64"/>
      <c r="BQ682" s="64"/>
      <c r="BR682" s="64"/>
      <c r="BS682" s="64"/>
      <c r="BT682" s="64"/>
      <c r="BU682" s="64"/>
      <c r="BV682" s="64"/>
      <c r="BW682" s="64"/>
      <c r="BX682" s="64"/>
      <c r="BY682" s="64"/>
      <c r="BZ682" s="64"/>
      <c r="CA682" s="64"/>
      <c r="CB682" s="64"/>
      <c r="CC682" s="64"/>
      <c r="CD682" s="64"/>
      <c r="CE682" s="64"/>
      <c r="CF682" s="64"/>
      <c r="CG682" s="64"/>
      <c r="CH682" s="64"/>
      <c r="CI682" s="64"/>
      <c r="CJ682" s="64"/>
      <c r="CK682" s="64"/>
      <c r="CL682" s="64"/>
      <c r="CM682" s="64"/>
      <c r="CN682" s="64"/>
      <c r="CO682" s="64"/>
      <c r="CP682" s="64"/>
      <c r="CQ682" s="64"/>
      <c r="CR682" s="64"/>
      <c r="CS682" s="64"/>
      <c r="CT682" s="64"/>
      <c r="CU682" s="64"/>
      <c r="CV682" s="64"/>
      <c r="CW682" s="64"/>
      <c r="CX682" s="64"/>
      <c r="CY682" s="64"/>
      <c r="CZ682" s="64"/>
      <c r="DA682" s="64"/>
      <c r="DB682" s="64"/>
      <c r="DC682" s="64"/>
      <c r="DD682" s="64"/>
      <c r="DE682" s="64"/>
      <c r="DF682" s="64"/>
      <c r="DG682" s="64"/>
      <c r="DH682" s="64"/>
      <c r="DI682" s="64"/>
      <c r="DJ682" s="64"/>
      <c r="DK682" s="64"/>
      <c r="DL682" s="64"/>
      <c r="DM682" s="64"/>
      <c r="DN682" s="64"/>
      <c r="DO682" s="64"/>
      <c r="DP682" s="64"/>
      <c r="DQ682" s="64"/>
      <c r="DR682" s="64"/>
      <c r="DS682" s="64"/>
    </row>
    <row r="683" spans="14:123"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  <c r="AW683" s="64"/>
      <c r="AX683" s="64"/>
      <c r="AY683" s="64"/>
      <c r="AZ683" s="64"/>
      <c r="BA683" s="64"/>
      <c r="BB683" s="64"/>
      <c r="BC683" s="64"/>
      <c r="BD683" s="64"/>
      <c r="BE683" s="64"/>
      <c r="BF683" s="64"/>
      <c r="BG683" s="64"/>
      <c r="BH683" s="64"/>
      <c r="BI683" s="64"/>
      <c r="BJ683" s="64"/>
      <c r="BK683" s="64"/>
      <c r="BL683" s="64"/>
      <c r="BM683" s="64"/>
      <c r="BN683" s="64"/>
      <c r="BO683" s="64"/>
      <c r="BP683" s="64"/>
      <c r="BQ683" s="64"/>
      <c r="BR683" s="64"/>
      <c r="BS683" s="64"/>
      <c r="BT683" s="64"/>
      <c r="BU683" s="64"/>
      <c r="BV683" s="64"/>
      <c r="BW683" s="64"/>
      <c r="BX683" s="64"/>
      <c r="BY683" s="64"/>
      <c r="BZ683" s="64"/>
      <c r="CA683" s="64"/>
      <c r="CB683" s="64"/>
      <c r="CC683" s="64"/>
      <c r="CD683" s="64"/>
      <c r="CE683" s="64"/>
      <c r="CF683" s="64"/>
      <c r="CG683" s="64"/>
      <c r="CH683" s="64"/>
      <c r="CI683" s="64"/>
      <c r="CJ683" s="64"/>
      <c r="CK683" s="64"/>
      <c r="CL683" s="64"/>
      <c r="CM683" s="64"/>
      <c r="CN683" s="64"/>
      <c r="CO683" s="64"/>
      <c r="CP683" s="64"/>
      <c r="CQ683" s="64"/>
      <c r="CR683" s="64"/>
      <c r="CS683" s="64"/>
      <c r="CT683" s="64"/>
      <c r="CU683" s="64"/>
      <c r="CV683" s="64"/>
      <c r="CW683" s="64"/>
      <c r="CX683" s="64"/>
      <c r="CY683" s="64"/>
      <c r="CZ683" s="64"/>
      <c r="DA683" s="64"/>
      <c r="DB683" s="64"/>
      <c r="DC683" s="64"/>
      <c r="DD683" s="64"/>
      <c r="DE683" s="64"/>
      <c r="DF683" s="64"/>
      <c r="DG683" s="64"/>
      <c r="DH683" s="64"/>
      <c r="DI683" s="64"/>
      <c r="DJ683" s="64"/>
      <c r="DK683" s="64"/>
      <c r="DL683" s="64"/>
      <c r="DM683" s="64"/>
      <c r="DN683" s="64"/>
      <c r="DO683" s="64"/>
      <c r="DP683" s="64"/>
      <c r="DQ683" s="64"/>
      <c r="DR683" s="64"/>
      <c r="DS683" s="64"/>
    </row>
    <row r="684" spans="14:123"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  <c r="AW684" s="64"/>
      <c r="AX684" s="64"/>
      <c r="AY684" s="64"/>
      <c r="AZ684" s="64"/>
      <c r="BA684" s="64"/>
      <c r="BB684" s="64"/>
      <c r="BC684" s="64"/>
      <c r="BD684" s="64"/>
      <c r="BE684" s="64"/>
      <c r="BF684" s="64"/>
      <c r="BG684" s="64"/>
      <c r="BH684" s="64"/>
      <c r="BI684" s="64"/>
      <c r="BJ684" s="64"/>
      <c r="BK684" s="64"/>
      <c r="BL684" s="64"/>
      <c r="BM684" s="64"/>
      <c r="BN684" s="64"/>
      <c r="BO684" s="64"/>
      <c r="BP684" s="64"/>
      <c r="BQ684" s="64"/>
      <c r="BR684" s="64"/>
      <c r="BS684" s="64"/>
      <c r="BT684" s="64"/>
      <c r="BU684" s="64"/>
      <c r="BV684" s="64"/>
      <c r="BW684" s="64"/>
      <c r="BX684" s="64"/>
      <c r="BY684" s="64"/>
      <c r="BZ684" s="64"/>
      <c r="CA684" s="64"/>
      <c r="CB684" s="64"/>
      <c r="CC684" s="64"/>
      <c r="CD684" s="64"/>
      <c r="CE684" s="64"/>
      <c r="CF684" s="64"/>
      <c r="CG684" s="64"/>
      <c r="CH684" s="64"/>
      <c r="CI684" s="64"/>
      <c r="CJ684" s="64"/>
      <c r="CK684" s="64"/>
      <c r="CL684" s="64"/>
      <c r="CM684" s="64"/>
      <c r="CN684" s="64"/>
      <c r="CO684" s="64"/>
      <c r="CP684" s="64"/>
      <c r="CQ684" s="64"/>
      <c r="CR684" s="64"/>
      <c r="CS684" s="64"/>
      <c r="CT684" s="64"/>
      <c r="CU684" s="64"/>
      <c r="CV684" s="64"/>
      <c r="CW684" s="64"/>
      <c r="CX684" s="64"/>
      <c r="CY684" s="64"/>
      <c r="CZ684" s="64"/>
      <c r="DA684" s="64"/>
      <c r="DB684" s="64"/>
      <c r="DC684" s="64"/>
      <c r="DD684" s="64"/>
      <c r="DE684" s="64"/>
      <c r="DF684" s="64"/>
      <c r="DG684" s="64"/>
      <c r="DH684" s="64"/>
      <c r="DI684" s="64"/>
      <c r="DJ684" s="64"/>
      <c r="DK684" s="64"/>
      <c r="DL684" s="64"/>
      <c r="DM684" s="64"/>
      <c r="DN684" s="64"/>
      <c r="DO684" s="64"/>
      <c r="DP684" s="64"/>
      <c r="DQ684" s="64"/>
      <c r="DR684" s="64"/>
      <c r="DS684" s="64"/>
    </row>
    <row r="685" spans="14:123"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  <c r="AV685" s="64"/>
      <c r="AW685" s="64"/>
      <c r="AX685" s="64"/>
      <c r="AY685" s="64"/>
      <c r="AZ685" s="64"/>
      <c r="BA685" s="64"/>
      <c r="BB685" s="64"/>
      <c r="BC685" s="64"/>
      <c r="BD685" s="64"/>
      <c r="BE685" s="64"/>
      <c r="BF685" s="64"/>
      <c r="BG685" s="64"/>
      <c r="BH685" s="64"/>
      <c r="BI685" s="64"/>
      <c r="BJ685" s="64"/>
      <c r="BK685" s="64"/>
      <c r="BL685" s="64"/>
      <c r="BM685" s="64"/>
      <c r="BN685" s="64"/>
      <c r="BO685" s="64"/>
      <c r="BP685" s="64"/>
      <c r="BQ685" s="64"/>
      <c r="BR685" s="64"/>
      <c r="BS685" s="64"/>
      <c r="BT685" s="64"/>
      <c r="BU685" s="64"/>
      <c r="BV685" s="64"/>
      <c r="BW685" s="64"/>
      <c r="BX685" s="64"/>
      <c r="BY685" s="64"/>
      <c r="BZ685" s="64"/>
      <c r="CA685" s="64"/>
      <c r="CB685" s="64"/>
      <c r="CC685" s="64"/>
      <c r="CD685" s="64"/>
      <c r="CE685" s="64"/>
      <c r="CF685" s="64"/>
      <c r="CG685" s="64"/>
      <c r="CH685" s="64"/>
      <c r="CI685" s="64"/>
      <c r="CJ685" s="64"/>
      <c r="CK685" s="64"/>
      <c r="CL685" s="64"/>
      <c r="CM685" s="64"/>
      <c r="CN685" s="64"/>
      <c r="CO685" s="64"/>
      <c r="CP685" s="64"/>
      <c r="CQ685" s="64"/>
      <c r="CR685" s="64"/>
      <c r="CS685" s="64"/>
      <c r="CT685" s="64"/>
      <c r="CU685" s="64"/>
      <c r="CV685" s="64"/>
      <c r="CW685" s="64"/>
      <c r="CX685" s="64"/>
      <c r="CY685" s="64"/>
      <c r="CZ685" s="64"/>
      <c r="DA685" s="64"/>
      <c r="DB685" s="64"/>
      <c r="DC685" s="64"/>
      <c r="DD685" s="64"/>
      <c r="DE685" s="64"/>
      <c r="DF685" s="64"/>
      <c r="DG685" s="64"/>
      <c r="DH685" s="64"/>
      <c r="DI685" s="64"/>
      <c r="DJ685" s="64"/>
      <c r="DK685" s="64"/>
      <c r="DL685" s="64"/>
      <c r="DM685" s="64"/>
      <c r="DN685" s="64"/>
      <c r="DO685" s="64"/>
      <c r="DP685" s="64"/>
      <c r="DQ685" s="64"/>
      <c r="DR685" s="64"/>
      <c r="DS685" s="64"/>
    </row>
    <row r="686" spans="14:123"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  <c r="AW686" s="64"/>
      <c r="AX686" s="64"/>
      <c r="AY686" s="64"/>
      <c r="AZ686" s="64"/>
      <c r="BA686" s="64"/>
      <c r="BB686" s="64"/>
      <c r="BC686" s="64"/>
      <c r="BD686" s="64"/>
      <c r="BE686" s="64"/>
      <c r="BF686" s="64"/>
      <c r="BG686" s="64"/>
      <c r="BH686" s="64"/>
      <c r="BI686" s="64"/>
      <c r="BJ686" s="64"/>
      <c r="BK686" s="64"/>
      <c r="BL686" s="64"/>
      <c r="BM686" s="64"/>
      <c r="BN686" s="64"/>
      <c r="BO686" s="64"/>
      <c r="BP686" s="64"/>
      <c r="BQ686" s="64"/>
      <c r="BR686" s="64"/>
      <c r="BS686" s="64"/>
      <c r="BT686" s="64"/>
      <c r="BU686" s="64"/>
      <c r="BV686" s="64"/>
      <c r="BW686" s="64"/>
      <c r="BX686" s="64"/>
      <c r="BY686" s="64"/>
      <c r="BZ686" s="64"/>
      <c r="CA686" s="64"/>
      <c r="CB686" s="64"/>
      <c r="CC686" s="64"/>
      <c r="CD686" s="64"/>
      <c r="CE686" s="64"/>
      <c r="CF686" s="64"/>
      <c r="CG686" s="64"/>
      <c r="CH686" s="64"/>
      <c r="CI686" s="64"/>
      <c r="CJ686" s="64"/>
      <c r="CK686" s="64"/>
      <c r="CL686" s="64"/>
      <c r="CM686" s="64"/>
      <c r="CN686" s="64"/>
      <c r="CO686" s="64"/>
      <c r="CP686" s="64"/>
      <c r="CQ686" s="64"/>
      <c r="CR686" s="64"/>
      <c r="CS686" s="64"/>
      <c r="CT686" s="64"/>
      <c r="CU686" s="64"/>
      <c r="CV686" s="64"/>
      <c r="CW686" s="64"/>
      <c r="CX686" s="64"/>
      <c r="CY686" s="64"/>
      <c r="CZ686" s="64"/>
      <c r="DA686" s="64"/>
      <c r="DB686" s="64"/>
      <c r="DC686" s="64"/>
      <c r="DD686" s="64"/>
      <c r="DE686" s="64"/>
      <c r="DF686" s="64"/>
      <c r="DG686" s="64"/>
      <c r="DH686" s="64"/>
      <c r="DI686" s="64"/>
      <c r="DJ686" s="64"/>
      <c r="DK686" s="64"/>
      <c r="DL686" s="64"/>
      <c r="DM686" s="64"/>
      <c r="DN686" s="64"/>
      <c r="DO686" s="64"/>
      <c r="DP686" s="64"/>
      <c r="DQ686" s="64"/>
      <c r="DR686" s="64"/>
      <c r="DS686" s="64"/>
    </row>
    <row r="687" spans="14:123"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  <c r="AW687" s="64"/>
      <c r="AX687" s="64"/>
      <c r="AY687" s="64"/>
      <c r="AZ687" s="64"/>
      <c r="BA687" s="64"/>
      <c r="BB687" s="64"/>
      <c r="BC687" s="64"/>
      <c r="BD687" s="64"/>
      <c r="BE687" s="64"/>
      <c r="BF687" s="64"/>
      <c r="BG687" s="64"/>
      <c r="BH687" s="64"/>
      <c r="BI687" s="64"/>
      <c r="BJ687" s="64"/>
      <c r="BK687" s="64"/>
      <c r="BL687" s="64"/>
      <c r="BM687" s="64"/>
      <c r="BN687" s="64"/>
      <c r="BO687" s="64"/>
      <c r="BP687" s="64"/>
      <c r="BQ687" s="64"/>
      <c r="BR687" s="64"/>
      <c r="BS687" s="64"/>
      <c r="BT687" s="64"/>
      <c r="BU687" s="64"/>
      <c r="BV687" s="64"/>
      <c r="BW687" s="64"/>
      <c r="BX687" s="64"/>
      <c r="BY687" s="64"/>
      <c r="BZ687" s="64"/>
      <c r="CA687" s="64"/>
      <c r="CB687" s="64"/>
      <c r="CC687" s="64"/>
      <c r="CD687" s="64"/>
      <c r="CE687" s="64"/>
      <c r="CF687" s="64"/>
      <c r="CG687" s="64"/>
      <c r="CH687" s="64"/>
      <c r="CI687" s="64"/>
      <c r="CJ687" s="64"/>
      <c r="CK687" s="64"/>
      <c r="CL687" s="64"/>
      <c r="CM687" s="64"/>
      <c r="CN687" s="64"/>
      <c r="CO687" s="64"/>
      <c r="CP687" s="64"/>
      <c r="CQ687" s="64"/>
      <c r="CR687" s="64"/>
      <c r="CS687" s="64"/>
      <c r="CT687" s="64"/>
      <c r="CU687" s="64"/>
      <c r="CV687" s="64"/>
      <c r="CW687" s="64"/>
      <c r="CX687" s="64"/>
      <c r="CY687" s="64"/>
      <c r="CZ687" s="64"/>
      <c r="DA687" s="64"/>
      <c r="DB687" s="64"/>
      <c r="DC687" s="64"/>
      <c r="DD687" s="64"/>
      <c r="DE687" s="64"/>
      <c r="DF687" s="64"/>
      <c r="DG687" s="64"/>
      <c r="DH687" s="64"/>
      <c r="DI687" s="64"/>
      <c r="DJ687" s="64"/>
      <c r="DK687" s="64"/>
      <c r="DL687" s="64"/>
      <c r="DM687" s="64"/>
      <c r="DN687" s="64"/>
      <c r="DO687" s="64"/>
      <c r="DP687" s="64"/>
      <c r="DQ687" s="64"/>
      <c r="DR687" s="64"/>
      <c r="DS687" s="64"/>
    </row>
    <row r="688" spans="14:123"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  <c r="AW688" s="64"/>
      <c r="AX688" s="64"/>
      <c r="AY688" s="64"/>
      <c r="AZ688" s="64"/>
      <c r="BA688" s="64"/>
      <c r="BB688" s="64"/>
      <c r="BC688" s="64"/>
      <c r="BD688" s="64"/>
      <c r="BE688" s="64"/>
      <c r="BF688" s="64"/>
      <c r="BG688" s="64"/>
      <c r="BH688" s="64"/>
      <c r="BI688" s="64"/>
      <c r="BJ688" s="64"/>
      <c r="BK688" s="64"/>
      <c r="BL688" s="64"/>
      <c r="BM688" s="64"/>
      <c r="BN688" s="64"/>
      <c r="BO688" s="64"/>
      <c r="BP688" s="64"/>
      <c r="BQ688" s="64"/>
      <c r="BR688" s="64"/>
      <c r="BS688" s="64"/>
      <c r="BT688" s="64"/>
      <c r="BU688" s="64"/>
      <c r="BV688" s="64"/>
      <c r="BW688" s="64"/>
      <c r="BX688" s="64"/>
      <c r="BY688" s="64"/>
      <c r="BZ688" s="64"/>
      <c r="CA688" s="64"/>
      <c r="CB688" s="64"/>
      <c r="CC688" s="64"/>
      <c r="CD688" s="64"/>
      <c r="CE688" s="64"/>
      <c r="CF688" s="64"/>
      <c r="CG688" s="64"/>
      <c r="CH688" s="64"/>
      <c r="CI688" s="64"/>
      <c r="CJ688" s="64"/>
      <c r="CK688" s="64"/>
      <c r="CL688" s="64"/>
      <c r="CM688" s="64"/>
      <c r="CN688" s="64"/>
      <c r="CO688" s="64"/>
      <c r="CP688" s="64"/>
      <c r="CQ688" s="64"/>
      <c r="CR688" s="64"/>
      <c r="CS688" s="64"/>
      <c r="CT688" s="64"/>
      <c r="CU688" s="64"/>
      <c r="CV688" s="64"/>
      <c r="CW688" s="64"/>
      <c r="CX688" s="64"/>
      <c r="CY688" s="64"/>
      <c r="CZ688" s="64"/>
      <c r="DA688" s="64"/>
      <c r="DB688" s="64"/>
      <c r="DC688" s="64"/>
      <c r="DD688" s="64"/>
      <c r="DE688" s="64"/>
      <c r="DF688" s="64"/>
      <c r="DG688" s="64"/>
      <c r="DH688" s="64"/>
      <c r="DI688" s="64"/>
      <c r="DJ688" s="64"/>
      <c r="DK688" s="64"/>
      <c r="DL688" s="64"/>
      <c r="DM688" s="64"/>
      <c r="DN688" s="64"/>
      <c r="DO688" s="64"/>
      <c r="DP688" s="64"/>
      <c r="DQ688" s="64"/>
      <c r="DR688" s="64"/>
      <c r="DS688" s="64"/>
    </row>
    <row r="689" spans="14:123"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  <c r="AW689" s="64"/>
      <c r="AX689" s="64"/>
      <c r="AY689" s="64"/>
      <c r="AZ689" s="64"/>
      <c r="BA689" s="64"/>
      <c r="BB689" s="64"/>
      <c r="BC689" s="64"/>
      <c r="BD689" s="64"/>
      <c r="BE689" s="64"/>
      <c r="BF689" s="64"/>
      <c r="BG689" s="64"/>
      <c r="BH689" s="64"/>
      <c r="BI689" s="64"/>
      <c r="BJ689" s="64"/>
      <c r="BK689" s="64"/>
      <c r="BL689" s="64"/>
      <c r="BM689" s="64"/>
      <c r="BN689" s="64"/>
      <c r="BO689" s="64"/>
      <c r="BP689" s="64"/>
      <c r="BQ689" s="64"/>
      <c r="BR689" s="64"/>
      <c r="BS689" s="64"/>
      <c r="BT689" s="64"/>
      <c r="BU689" s="64"/>
      <c r="BV689" s="64"/>
      <c r="BW689" s="64"/>
      <c r="BX689" s="64"/>
      <c r="BY689" s="64"/>
      <c r="BZ689" s="64"/>
      <c r="CA689" s="64"/>
      <c r="CB689" s="64"/>
      <c r="CC689" s="64"/>
      <c r="CD689" s="64"/>
      <c r="CE689" s="64"/>
      <c r="CF689" s="64"/>
      <c r="CG689" s="64"/>
      <c r="CH689" s="64"/>
      <c r="CI689" s="64"/>
      <c r="CJ689" s="64"/>
      <c r="CK689" s="64"/>
      <c r="CL689" s="64"/>
      <c r="CM689" s="64"/>
      <c r="CN689" s="64"/>
      <c r="CO689" s="64"/>
      <c r="CP689" s="64"/>
      <c r="CQ689" s="64"/>
      <c r="CR689" s="64"/>
      <c r="CS689" s="64"/>
      <c r="CT689" s="64"/>
      <c r="CU689" s="64"/>
      <c r="CV689" s="64"/>
      <c r="CW689" s="64"/>
      <c r="CX689" s="64"/>
      <c r="CY689" s="64"/>
      <c r="CZ689" s="64"/>
      <c r="DA689" s="64"/>
      <c r="DB689" s="64"/>
      <c r="DC689" s="64"/>
      <c r="DD689" s="64"/>
      <c r="DE689" s="64"/>
      <c r="DF689" s="64"/>
      <c r="DG689" s="64"/>
      <c r="DH689" s="64"/>
      <c r="DI689" s="64"/>
      <c r="DJ689" s="64"/>
      <c r="DK689" s="64"/>
      <c r="DL689" s="64"/>
      <c r="DM689" s="64"/>
      <c r="DN689" s="64"/>
      <c r="DO689" s="64"/>
      <c r="DP689" s="64"/>
      <c r="DQ689" s="64"/>
      <c r="DR689" s="64"/>
      <c r="DS689" s="64"/>
    </row>
    <row r="690" spans="14:123"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  <c r="BB690" s="64"/>
      <c r="BC690" s="64"/>
      <c r="BD690" s="64"/>
      <c r="BE690" s="64"/>
      <c r="BF690" s="64"/>
      <c r="BG690" s="64"/>
      <c r="BH690" s="64"/>
      <c r="BI690" s="64"/>
      <c r="BJ690" s="64"/>
      <c r="BK690" s="64"/>
      <c r="BL690" s="64"/>
      <c r="BM690" s="64"/>
      <c r="BN690" s="64"/>
      <c r="BO690" s="64"/>
      <c r="BP690" s="64"/>
      <c r="BQ690" s="64"/>
      <c r="BR690" s="64"/>
      <c r="BS690" s="64"/>
      <c r="BT690" s="64"/>
      <c r="BU690" s="64"/>
      <c r="BV690" s="64"/>
      <c r="BW690" s="64"/>
      <c r="BX690" s="64"/>
      <c r="BY690" s="64"/>
      <c r="BZ690" s="64"/>
      <c r="CA690" s="64"/>
      <c r="CB690" s="64"/>
      <c r="CC690" s="64"/>
      <c r="CD690" s="64"/>
      <c r="CE690" s="64"/>
      <c r="CF690" s="64"/>
      <c r="CG690" s="64"/>
      <c r="CH690" s="64"/>
      <c r="CI690" s="64"/>
      <c r="CJ690" s="64"/>
      <c r="CK690" s="64"/>
      <c r="CL690" s="64"/>
      <c r="CM690" s="64"/>
      <c r="CN690" s="64"/>
      <c r="CO690" s="64"/>
      <c r="CP690" s="64"/>
      <c r="CQ690" s="64"/>
      <c r="CR690" s="64"/>
      <c r="CS690" s="64"/>
      <c r="CT690" s="64"/>
      <c r="CU690" s="64"/>
      <c r="CV690" s="64"/>
      <c r="CW690" s="64"/>
      <c r="CX690" s="64"/>
      <c r="CY690" s="64"/>
      <c r="CZ690" s="64"/>
      <c r="DA690" s="64"/>
      <c r="DB690" s="64"/>
      <c r="DC690" s="64"/>
      <c r="DD690" s="64"/>
      <c r="DE690" s="64"/>
      <c r="DF690" s="64"/>
      <c r="DG690" s="64"/>
      <c r="DH690" s="64"/>
      <c r="DI690" s="64"/>
      <c r="DJ690" s="64"/>
      <c r="DK690" s="64"/>
      <c r="DL690" s="64"/>
      <c r="DM690" s="64"/>
      <c r="DN690" s="64"/>
      <c r="DO690" s="64"/>
      <c r="DP690" s="64"/>
      <c r="DQ690" s="64"/>
      <c r="DR690" s="64"/>
      <c r="DS690" s="64"/>
    </row>
    <row r="691" spans="14:123"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  <c r="AW691" s="64"/>
      <c r="AX691" s="64"/>
      <c r="AY691" s="64"/>
      <c r="AZ691" s="64"/>
      <c r="BA691" s="64"/>
      <c r="BB691" s="64"/>
      <c r="BC691" s="64"/>
      <c r="BD691" s="64"/>
      <c r="BE691" s="64"/>
      <c r="BF691" s="64"/>
      <c r="BG691" s="64"/>
      <c r="BH691" s="64"/>
      <c r="BI691" s="64"/>
      <c r="BJ691" s="64"/>
      <c r="BK691" s="64"/>
      <c r="BL691" s="64"/>
      <c r="BM691" s="64"/>
      <c r="BN691" s="64"/>
      <c r="BO691" s="64"/>
      <c r="BP691" s="64"/>
      <c r="BQ691" s="64"/>
      <c r="BR691" s="64"/>
      <c r="BS691" s="64"/>
      <c r="BT691" s="64"/>
      <c r="BU691" s="64"/>
      <c r="BV691" s="64"/>
      <c r="BW691" s="64"/>
      <c r="BX691" s="64"/>
      <c r="BY691" s="64"/>
      <c r="BZ691" s="64"/>
      <c r="CA691" s="64"/>
      <c r="CB691" s="64"/>
      <c r="CC691" s="64"/>
      <c r="CD691" s="64"/>
      <c r="CE691" s="64"/>
      <c r="CF691" s="64"/>
      <c r="CG691" s="64"/>
      <c r="CH691" s="64"/>
      <c r="CI691" s="64"/>
      <c r="CJ691" s="64"/>
      <c r="CK691" s="64"/>
      <c r="CL691" s="64"/>
      <c r="CM691" s="64"/>
      <c r="CN691" s="64"/>
      <c r="CO691" s="64"/>
      <c r="CP691" s="64"/>
      <c r="CQ691" s="64"/>
      <c r="CR691" s="64"/>
      <c r="CS691" s="64"/>
      <c r="CT691" s="64"/>
      <c r="CU691" s="64"/>
      <c r="CV691" s="64"/>
      <c r="CW691" s="64"/>
      <c r="CX691" s="64"/>
      <c r="CY691" s="64"/>
      <c r="CZ691" s="64"/>
      <c r="DA691" s="64"/>
      <c r="DB691" s="64"/>
      <c r="DC691" s="64"/>
      <c r="DD691" s="64"/>
      <c r="DE691" s="64"/>
      <c r="DF691" s="64"/>
      <c r="DG691" s="64"/>
      <c r="DH691" s="64"/>
      <c r="DI691" s="64"/>
      <c r="DJ691" s="64"/>
      <c r="DK691" s="64"/>
      <c r="DL691" s="64"/>
      <c r="DM691" s="64"/>
      <c r="DN691" s="64"/>
      <c r="DO691" s="64"/>
      <c r="DP691" s="64"/>
      <c r="DQ691" s="64"/>
      <c r="DR691" s="64"/>
      <c r="DS691" s="64"/>
    </row>
    <row r="692" spans="14:123"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  <c r="AW692" s="64"/>
      <c r="AX692" s="64"/>
      <c r="AY692" s="64"/>
      <c r="AZ692" s="64"/>
      <c r="BA692" s="64"/>
      <c r="BB692" s="64"/>
      <c r="BC692" s="64"/>
      <c r="BD692" s="64"/>
      <c r="BE692" s="64"/>
      <c r="BF692" s="64"/>
      <c r="BG692" s="64"/>
      <c r="BH692" s="64"/>
      <c r="BI692" s="64"/>
      <c r="BJ692" s="64"/>
      <c r="BK692" s="64"/>
      <c r="BL692" s="64"/>
      <c r="BM692" s="64"/>
      <c r="BN692" s="64"/>
      <c r="BO692" s="64"/>
      <c r="BP692" s="64"/>
      <c r="BQ692" s="64"/>
      <c r="BR692" s="64"/>
      <c r="BS692" s="64"/>
      <c r="BT692" s="64"/>
      <c r="BU692" s="64"/>
      <c r="BV692" s="64"/>
      <c r="BW692" s="64"/>
      <c r="BX692" s="64"/>
      <c r="BY692" s="64"/>
      <c r="BZ692" s="64"/>
      <c r="CA692" s="64"/>
      <c r="CB692" s="64"/>
      <c r="CC692" s="64"/>
      <c r="CD692" s="64"/>
      <c r="CE692" s="64"/>
      <c r="CF692" s="64"/>
      <c r="CG692" s="64"/>
      <c r="CH692" s="64"/>
      <c r="CI692" s="64"/>
      <c r="CJ692" s="64"/>
      <c r="CK692" s="64"/>
      <c r="CL692" s="64"/>
      <c r="CM692" s="64"/>
      <c r="CN692" s="64"/>
      <c r="CO692" s="64"/>
      <c r="CP692" s="64"/>
      <c r="CQ692" s="64"/>
      <c r="CR692" s="64"/>
      <c r="CS692" s="64"/>
      <c r="CT692" s="64"/>
      <c r="CU692" s="64"/>
      <c r="CV692" s="64"/>
      <c r="CW692" s="64"/>
      <c r="CX692" s="64"/>
      <c r="CY692" s="64"/>
      <c r="CZ692" s="64"/>
      <c r="DA692" s="64"/>
      <c r="DB692" s="64"/>
      <c r="DC692" s="64"/>
      <c r="DD692" s="64"/>
      <c r="DE692" s="64"/>
      <c r="DF692" s="64"/>
      <c r="DG692" s="64"/>
      <c r="DH692" s="64"/>
      <c r="DI692" s="64"/>
      <c r="DJ692" s="64"/>
      <c r="DK692" s="64"/>
      <c r="DL692" s="64"/>
      <c r="DM692" s="64"/>
      <c r="DN692" s="64"/>
      <c r="DO692" s="64"/>
      <c r="DP692" s="64"/>
      <c r="DQ692" s="64"/>
      <c r="DR692" s="64"/>
      <c r="DS692" s="64"/>
    </row>
    <row r="693" spans="14:123"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  <c r="AW693" s="64"/>
      <c r="AX693" s="64"/>
      <c r="AY693" s="64"/>
      <c r="AZ693" s="64"/>
      <c r="BA693" s="64"/>
      <c r="BB693" s="64"/>
      <c r="BC693" s="64"/>
      <c r="BD693" s="64"/>
      <c r="BE693" s="64"/>
      <c r="BF693" s="64"/>
      <c r="BG693" s="64"/>
      <c r="BH693" s="64"/>
      <c r="BI693" s="64"/>
      <c r="BJ693" s="64"/>
      <c r="BK693" s="64"/>
      <c r="BL693" s="64"/>
      <c r="BM693" s="64"/>
      <c r="BN693" s="64"/>
      <c r="BO693" s="64"/>
      <c r="BP693" s="64"/>
      <c r="BQ693" s="64"/>
      <c r="BR693" s="64"/>
      <c r="BS693" s="64"/>
      <c r="BT693" s="64"/>
      <c r="BU693" s="64"/>
      <c r="BV693" s="64"/>
      <c r="BW693" s="64"/>
      <c r="BX693" s="64"/>
      <c r="BY693" s="64"/>
      <c r="BZ693" s="64"/>
      <c r="CA693" s="64"/>
      <c r="CB693" s="64"/>
      <c r="CC693" s="64"/>
      <c r="CD693" s="64"/>
      <c r="CE693" s="64"/>
      <c r="CF693" s="64"/>
      <c r="CG693" s="64"/>
      <c r="CH693" s="64"/>
      <c r="CI693" s="64"/>
      <c r="CJ693" s="64"/>
      <c r="CK693" s="64"/>
      <c r="CL693" s="64"/>
      <c r="CM693" s="64"/>
      <c r="CN693" s="64"/>
      <c r="CO693" s="64"/>
      <c r="CP693" s="64"/>
      <c r="CQ693" s="64"/>
      <c r="CR693" s="64"/>
      <c r="CS693" s="64"/>
      <c r="CT693" s="64"/>
      <c r="CU693" s="64"/>
      <c r="CV693" s="64"/>
      <c r="CW693" s="64"/>
      <c r="CX693" s="64"/>
      <c r="CY693" s="64"/>
      <c r="CZ693" s="64"/>
      <c r="DA693" s="64"/>
      <c r="DB693" s="64"/>
      <c r="DC693" s="64"/>
      <c r="DD693" s="64"/>
      <c r="DE693" s="64"/>
      <c r="DF693" s="64"/>
      <c r="DG693" s="64"/>
      <c r="DH693" s="64"/>
      <c r="DI693" s="64"/>
      <c r="DJ693" s="64"/>
      <c r="DK693" s="64"/>
      <c r="DL693" s="64"/>
      <c r="DM693" s="64"/>
      <c r="DN693" s="64"/>
      <c r="DO693" s="64"/>
      <c r="DP693" s="64"/>
      <c r="DQ693" s="64"/>
      <c r="DR693" s="64"/>
      <c r="DS693" s="64"/>
    </row>
    <row r="694" spans="14:123"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  <c r="AW694" s="64"/>
      <c r="AX694" s="64"/>
      <c r="AY694" s="64"/>
      <c r="AZ694" s="64"/>
      <c r="BA694" s="64"/>
      <c r="BB694" s="64"/>
      <c r="BC694" s="64"/>
      <c r="BD694" s="64"/>
      <c r="BE694" s="64"/>
      <c r="BF694" s="64"/>
      <c r="BG694" s="64"/>
      <c r="BH694" s="64"/>
      <c r="BI694" s="64"/>
      <c r="BJ694" s="64"/>
      <c r="BK694" s="64"/>
      <c r="BL694" s="64"/>
      <c r="BM694" s="64"/>
      <c r="BN694" s="64"/>
      <c r="BO694" s="64"/>
      <c r="BP694" s="64"/>
      <c r="BQ694" s="64"/>
      <c r="BR694" s="64"/>
      <c r="BS694" s="64"/>
      <c r="BT694" s="64"/>
      <c r="BU694" s="64"/>
      <c r="BV694" s="64"/>
      <c r="BW694" s="64"/>
      <c r="BX694" s="64"/>
      <c r="BY694" s="64"/>
      <c r="BZ694" s="64"/>
      <c r="CA694" s="64"/>
      <c r="CB694" s="64"/>
      <c r="CC694" s="64"/>
      <c r="CD694" s="64"/>
      <c r="CE694" s="64"/>
      <c r="CF694" s="64"/>
      <c r="CG694" s="64"/>
      <c r="CH694" s="64"/>
      <c r="CI694" s="64"/>
      <c r="CJ694" s="64"/>
      <c r="CK694" s="64"/>
      <c r="CL694" s="64"/>
      <c r="CM694" s="64"/>
      <c r="CN694" s="64"/>
      <c r="CO694" s="64"/>
      <c r="CP694" s="64"/>
      <c r="CQ694" s="64"/>
      <c r="CR694" s="64"/>
      <c r="CS694" s="64"/>
      <c r="CT694" s="64"/>
      <c r="CU694" s="64"/>
      <c r="CV694" s="64"/>
      <c r="CW694" s="64"/>
      <c r="CX694" s="64"/>
      <c r="CY694" s="64"/>
      <c r="CZ694" s="64"/>
      <c r="DA694" s="64"/>
      <c r="DB694" s="64"/>
      <c r="DC694" s="64"/>
      <c r="DD694" s="64"/>
      <c r="DE694" s="64"/>
      <c r="DF694" s="64"/>
      <c r="DG694" s="64"/>
      <c r="DH694" s="64"/>
      <c r="DI694" s="64"/>
      <c r="DJ694" s="64"/>
      <c r="DK694" s="64"/>
      <c r="DL694" s="64"/>
      <c r="DM694" s="64"/>
      <c r="DN694" s="64"/>
      <c r="DO694" s="64"/>
      <c r="DP694" s="64"/>
      <c r="DQ694" s="64"/>
      <c r="DR694" s="64"/>
      <c r="DS694" s="64"/>
    </row>
    <row r="695" spans="14:123"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  <c r="BB695" s="64"/>
      <c r="BC695" s="64"/>
      <c r="BD695" s="64"/>
      <c r="BE695" s="64"/>
      <c r="BF695" s="64"/>
      <c r="BG695" s="64"/>
      <c r="BH695" s="64"/>
      <c r="BI695" s="64"/>
      <c r="BJ695" s="64"/>
      <c r="BK695" s="64"/>
      <c r="BL695" s="64"/>
      <c r="BM695" s="64"/>
      <c r="BN695" s="64"/>
      <c r="BO695" s="64"/>
      <c r="BP695" s="64"/>
      <c r="BQ695" s="64"/>
      <c r="BR695" s="64"/>
      <c r="BS695" s="64"/>
      <c r="BT695" s="64"/>
      <c r="BU695" s="64"/>
      <c r="BV695" s="64"/>
      <c r="BW695" s="64"/>
      <c r="BX695" s="64"/>
      <c r="BY695" s="64"/>
      <c r="BZ695" s="64"/>
      <c r="CA695" s="64"/>
      <c r="CB695" s="64"/>
      <c r="CC695" s="64"/>
      <c r="CD695" s="64"/>
      <c r="CE695" s="64"/>
      <c r="CF695" s="64"/>
      <c r="CG695" s="64"/>
      <c r="CH695" s="64"/>
      <c r="CI695" s="64"/>
      <c r="CJ695" s="64"/>
      <c r="CK695" s="64"/>
      <c r="CL695" s="64"/>
      <c r="CM695" s="64"/>
      <c r="CN695" s="64"/>
      <c r="CO695" s="64"/>
      <c r="CP695" s="64"/>
      <c r="CQ695" s="64"/>
      <c r="CR695" s="64"/>
      <c r="CS695" s="64"/>
      <c r="CT695" s="64"/>
      <c r="CU695" s="64"/>
      <c r="CV695" s="64"/>
      <c r="CW695" s="64"/>
      <c r="CX695" s="64"/>
      <c r="CY695" s="64"/>
      <c r="CZ695" s="64"/>
      <c r="DA695" s="64"/>
      <c r="DB695" s="64"/>
      <c r="DC695" s="64"/>
      <c r="DD695" s="64"/>
      <c r="DE695" s="64"/>
      <c r="DF695" s="64"/>
      <c r="DG695" s="64"/>
      <c r="DH695" s="64"/>
      <c r="DI695" s="64"/>
      <c r="DJ695" s="64"/>
      <c r="DK695" s="64"/>
      <c r="DL695" s="64"/>
      <c r="DM695" s="64"/>
      <c r="DN695" s="64"/>
      <c r="DO695" s="64"/>
      <c r="DP695" s="64"/>
      <c r="DQ695" s="64"/>
      <c r="DR695" s="64"/>
      <c r="DS695" s="64"/>
    </row>
    <row r="696" spans="14:123"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  <c r="BB696" s="64"/>
      <c r="BC696" s="64"/>
      <c r="BD696" s="64"/>
      <c r="BE696" s="64"/>
      <c r="BF696" s="64"/>
      <c r="BG696" s="64"/>
      <c r="BH696" s="64"/>
      <c r="BI696" s="64"/>
      <c r="BJ696" s="64"/>
      <c r="BK696" s="64"/>
      <c r="BL696" s="64"/>
      <c r="BM696" s="64"/>
      <c r="BN696" s="64"/>
      <c r="BO696" s="64"/>
      <c r="BP696" s="64"/>
      <c r="BQ696" s="64"/>
      <c r="BR696" s="64"/>
      <c r="BS696" s="64"/>
      <c r="BT696" s="64"/>
      <c r="BU696" s="64"/>
      <c r="BV696" s="64"/>
      <c r="BW696" s="64"/>
      <c r="BX696" s="64"/>
      <c r="BY696" s="64"/>
      <c r="BZ696" s="64"/>
      <c r="CA696" s="64"/>
      <c r="CB696" s="64"/>
      <c r="CC696" s="64"/>
      <c r="CD696" s="64"/>
      <c r="CE696" s="64"/>
      <c r="CF696" s="64"/>
      <c r="CG696" s="64"/>
      <c r="CH696" s="64"/>
      <c r="CI696" s="64"/>
      <c r="CJ696" s="64"/>
      <c r="CK696" s="64"/>
      <c r="CL696" s="64"/>
      <c r="CM696" s="64"/>
      <c r="CN696" s="64"/>
      <c r="CO696" s="64"/>
      <c r="CP696" s="64"/>
      <c r="CQ696" s="64"/>
      <c r="CR696" s="64"/>
      <c r="CS696" s="64"/>
      <c r="CT696" s="64"/>
      <c r="CU696" s="64"/>
      <c r="CV696" s="64"/>
      <c r="CW696" s="64"/>
      <c r="CX696" s="64"/>
      <c r="CY696" s="64"/>
      <c r="CZ696" s="64"/>
      <c r="DA696" s="64"/>
      <c r="DB696" s="64"/>
      <c r="DC696" s="64"/>
      <c r="DD696" s="64"/>
      <c r="DE696" s="64"/>
      <c r="DF696" s="64"/>
      <c r="DG696" s="64"/>
      <c r="DH696" s="64"/>
      <c r="DI696" s="64"/>
      <c r="DJ696" s="64"/>
      <c r="DK696" s="64"/>
      <c r="DL696" s="64"/>
      <c r="DM696" s="64"/>
      <c r="DN696" s="64"/>
      <c r="DO696" s="64"/>
      <c r="DP696" s="64"/>
      <c r="DQ696" s="64"/>
      <c r="DR696" s="64"/>
      <c r="DS696" s="64"/>
    </row>
    <row r="697" spans="14:123"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  <c r="AW697" s="64"/>
      <c r="AX697" s="64"/>
      <c r="AY697" s="64"/>
      <c r="AZ697" s="64"/>
      <c r="BA697" s="64"/>
      <c r="BB697" s="64"/>
      <c r="BC697" s="64"/>
      <c r="BD697" s="64"/>
      <c r="BE697" s="64"/>
      <c r="BF697" s="64"/>
      <c r="BG697" s="64"/>
      <c r="BH697" s="64"/>
      <c r="BI697" s="64"/>
      <c r="BJ697" s="64"/>
      <c r="BK697" s="64"/>
      <c r="BL697" s="64"/>
      <c r="BM697" s="64"/>
      <c r="BN697" s="64"/>
      <c r="BO697" s="64"/>
      <c r="BP697" s="64"/>
      <c r="BQ697" s="64"/>
      <c r="BR697" s="64"/>
      <c r="BS697" s="64"/>
      <c r="BT697" s="64"/>
      <c r="BU697" s="64"/>
      <c r="BV697" s="64"/>
      <c r="BW697" s="64"/>
      <c r="BX697" s="64"/>
      <c r="BY697" s="64"/>
      <c r="BZ697" s="64"/>
      <c r="CA697" s="64"/>
      <c r="CB697" s="64"/>
      <c r="CC697" s="64"/>
      <c r="CD697" s="64"/>
      <c r="CE697" s="64"/>
      <c r="CF697" s="64"/>
      <c r="CG697" s="64"/>
      <c r="CH697" s="64"/>
      <c r="CI697" s="64"/>
      <c r="CJ697" s="64"/>
      <c r="CK697" s="64"/>
      <c r="CL697" s="64"/>
      <c r="CM697" s="64"/>
      <c r="CN697" s="64"/>
      <c r="CO697" s="64"/>
      <c r="CP697" s="64"/>
      <c r="CQ697" s="64"/>
      <c r="CR697" s="64"/>
      <c r="CS697" s="64"/>
      <c r="CT697" s="64"/>
      <c r="CU697" s="64"/>
      <c r="CV697" s="64"/>
      <c r="CW697" s="64"/>
      <c r="CX697" s="64"/>
      <c r="CY697" s="64"/>
      <c r="CZ697" s="64"/>
      <c r="DA697" s="64"/>
      <c r="DB697" s="64"/>
      <c r="DC697" s="64"/>
      <c r="DD697" s="64"/>
      <c r="DE697" s="64"/>
      <c r="DF697" s="64"/>
      <c r="DG697" s="64"/>
      <c r="DH697" s="64"/>
      <c r="DI697" s="64"/>
      <c r="DJ697" s="64"/>
      <c r="DK697" s="64"/>
      <c r="DL697" s="64"/>
      <c r="DM697" s="64"/>
      <c r="DN697" s="64"/>
      <c r="DO697" s="64"/>
      <c r="DP697" s="64"/>
      <c r="DQ697" s="64"/>
      <c r="DR697" s="64"/>
      <c r="DS697" s="64"/>
    </row>
    <row r="698" spans="14:123"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4"/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B698" s="64"/>
      <c r="CC698" s="64"/>
      <c r="CD698" s="64"/>
      <c r="CE698" s="64"/>
      <c r="CF698" s="64"/>
      <c r="CG698" s="64"/>
      <c r="CH698" s="64"/>
      <c r="CI698" s="64"/>
      <c r="CJ698" s="64"/>
      <c r="CK698" s="64"/>
      <c r="CL698" s="64"/>
      <c r="CM698" s="64"/>
      <c r="CN698" s="64"/>
      <c r="CO698" s="64"/>
      <c r="CP698" s="64"/>
      <c r="CQ698" s="64"/>
      <c r="CR698" s="64"/>
      <c r="CS698" s="64"/>
      <c r="CT698" s="64"/>
      <c r="CU698" s="64"/>
      <c r="CV698" s="64"/>
      <c r="CW698" s="64"/>
      <c r="CX698" s="64"/>
      <c r="CY698" s="64"/>
      <c r="CZ698" s="64"/>
      <c r="DA698" s="64"/>
      <c r="DB698" s="64"/>
      <c r="DC698" s="64"/>
      <c r="DD698" s="64"/>
      <c r="DE698" s="64"/>
      <c r="DF698" s="64"/>
      <c r="DG698" s="64"/>
      <c r="DH698" s="64"/>
      <c r="DI698" s="64"/>
      <c r="DJ698" s="64"/>
      <c r="DK698" s="64"/>
      <c r="DL698" s="64"/>
      <c r="DM698" s="64"/>
      <c r="DN698" s="64"/>
      <c r="DO698" s="64"/>
      <c r="DP698" s="64"/>
      <c r="DQ698" s="64"/>
      <c r="DR698" s="64"/>
      <c r="DS698" s="64"/>
    </row>
    <row r="699" spans="14:123"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4"/>
      <c r="BN699" s="64"/>
      <c r="BO699" s="64"/>
      <c r="BP699" s="64"/>
      <c r="BQ699" s="64"/>
      <c r="BR699" s="64"/>
      <c r="BS699" s="64"/>
      <c r="BT699" s="64"/>
      <c r="BU699" s="64"/>
      <c r="BV699" s="64"/>
      <c r="BW699" s="64"/>
      <c r="BX699" s="64"/>
      <c r="BY699" s="64"/>
      <c r="BZ699" s="64"/>
      <c r="CA699" s="64"/>
      <c r="CB699" s="64"/>
      <c r="CC699" s="64"/>
      <c r="CD699" s="64"/>
      <c r="CE699" s="64"/>
      <c r="CF699" s="64"/>
      <c r="CG699" s="64"/>
      <c r="CH699" s="64"/>
      <c r="CI699" s="64"/>
      <c r="CJ699" s="64"/>
      <c r="CK699" s="64"/>
      <c r="CL699" s="64"/>
      <c r="CM699" s="64"/>
      <c r="CN699" s="64"/>
      <c r="CO699" s="64"/>
      <c r="CP699" s="64"/>
      <c r="CQ699" s="64"/>
      <c r="CR699" s="64"/>
      <c r="CS699" s="64"/>
      <c r="CT699" s="64"/>
      <c r="CU699" s="64"/>
      <c r="CV699" s="64"/>
      <c r="CW699" s="64"/>
      <c r="CX699" s="64"/>
      <c r="CY699" s="64"/>
      <c r="CZ699" s="64"/>
      <c r="DA699" s="64"/>
      <c r="DB699" s="64"/>
      <c r="DC699" s="64"/>
      <c r="DD699" s="64"/>
      <c r="DE699" s="64"/>
      <c r="DF699" s="64"/>
      <c r="DG699" s="64"/>
      <c r="DH699" s="64"/>
      <c r="DI699" s="64"/>
      <c r="DJ699" s="64"/>
      <c r="DK699" s="64"/>
      <c r="DL699" s="64"/>
      <c r="DM699" s="64"/>
      <c r="DN699" s="64"/>
      <c r="DO699" s="64"/>
      <c r="DP699" s="64"/>
      <c r="DQ699" s="64"/>
      <c r="DR699" s="64"/>
      <c r="DS699" s="64"/>
    </row>
    <row r="700" spans="14:123"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64"/>
      <c r="CV700" s="64"/>
      <c r="CW700" s="64"/>
      <c r="CX700" s="64"/>
      <c r="CY700" s="64"/>
      <c r="CZ700" s="64"/>
      <c r="DA700" s="64"/>
      <c r="DB700" s="64"/>
      <c r="DC700" s="64"/>
      <c r="DD700" s="64"/>
      <c r="DE700" s="64"/>
      <c r="DF700" s="64"/>
      <c r="DG700" s="64"/>
      <c r="DH700" s="64"/>
      <c r="DI700" s="64"/>
      <c r="DJ700" s="64"/>
      <c r="DK700" s="64"/>
      <c r="DL700" s="64"/>
      <c r="DM700" s="64"/>
      <c r="DN700" s="64"/>
      <c r="DO700" s="64"/>
      <c r="DP700" s="64"/>
      <c r="DQ700" s="64"/>
      <c r="DR700" s="64"/>
      <c r="DS700" s="64"/>
    </row>
    <row r="701" spans="14:123"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4"/>
      <c r="DG701" s="64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4"/>
    </row>
    <row r="702" spans="14:123"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64"/>
      <c r="CV702" s="64"/>
      <c r="CW702" s="64"/>
      <c r="CX702" s="64"/>
      <c r="CY702" s="64"/>
      <c r="CZ702" s="64"/>
      <c r="DA702" s="64"/>
      <c r="DB702" s="64"/>
      <c r="DC702" s="64"/>
      <c r="DD702" s="64"/>
      <c r="DE702" s="64"/>
      <c r="DF702" s="64"/>
      <c r="DG702" s="64"/>
      <c r="DH702" s="64"/>
      <c r="DI702" s="64"/>
      <c r="DJ702" s="64"/>
      <c r="DK702" s="64"/>
      <c r="DL702" s="64"/>
      <c r="DM702" s="64"/>
      <c r="DN702" s="64"/>
      <c r="DO702" s="64"/>
      <c r="DP702" s="64"/>
      <c r="DQ702" s="64"/>
      <c r="DR702" s="64"/>
      <c r="DS702" s="64"/>
    </row>
    <row r="703" spans="14:123"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4"/>
      <c r="BN703" s="64"/>
      <c r="BO703" s="64"/>
      <c r="BP703" s="64"/>
      <c r="BQ703" s="64"/>
      <c r="BR703" s="64"/>
      <c r="BS703" s="64"/>
      <c r="BT703" s="64"/>
      <c r="BU703" s="64"/>
      <c r="BV703" s="64"/>
      <c r="BW703" s="64"/>
      <c r="BX703" s="64"/>
      <c r="BY703" s="64"/>
      <c r="BZ703" s="64"/>
      <c r="CA703" s="64"/>
      <c r="CB703" s="64"/>
      <c r="CC703" s="64"/>
      <c r="CD703" s="64"/>
      <c r="CE703" s="64"/>
      <c r="CF703" s="64"/>
      <c r="CG703" s="64"/>
      <c r="CH703" s="64"/>
      <c r="CI703" s="64"/>
      <c r="CJ703" s="64"/>
      <c r="CK703" s="64"/>
      <c r="CL703" s="64"/>
      <c r="CM703" s="64"/>
      <c r="CN703" s="64"/>
      <c r="CO703" s="64"/>
      <c r="CP703" s="64"/>
      <c r="CQ703" s="64"/>
      <c r="CR703" s="64"/>
      <c r="CS703" s="64"/>
      <c r="CT703" s="64"/>
      <c r="CU703" s="64"/>
      <c r="CV703" s="64"/>
      <c r="CW703" s="64"/>
      <c r="CX703" s="64"/>
      <c r="CY703" s="64"/>
      <c r="CZ703" s="64"/>
      <c r="DA703" s="64"/>
      <c r="DB703" s="64"/>
      <c r="DC703" s="64"/>
      <c r="DD703" s="64"/>
      <c r="DE703" s="64"/>
      <c r="DF703" s="64"/>
      <c r="DG703" s="64"/>
      <c r="DH703" s="64"/>
      <c r="DI703" s="64"/>
      <c r="DJ703" s="64"/>
      <c r="DK703" s="64"/>
      <c r="DL703" s="64"/>
      <c r="DM703" s="64"/>
      <c r="DN703" s="64"/>
      <c r="DO703" s="64"/>
      <c r="DP703" s="64"/>
      <c r="DQ703" s="64"/>
      <c r="DR703" s="64"/>
      <c r="DS703" s="64"/>
    </row>
  </sheetData>
  <hyperlinks>
    <hyperlink ref="A66" r:id="rId1"/>
    <hyperlink ref="A67" r:id="rId2" location="calculator"/>
  </hyperlinks>
  <pageMargins left="0.7" right="0.7" top="0.78740157499999996" bottom="0.78740157499999996" header="0.3" footer="0.3"/>
  <pageSetup paperSize="9" orientation="portrait" r:id="rId3"/>
  <ignoredErrors>
    <ignoredError sqref="C41" formula="1"/>
  </ignoredError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/>
  </sheetViews>
  <sheetFormatPr defaultRowHeight="15"/>
  <cols>
    <col min="1" max="1" width="22.28515625" bestFit="1" customWidth="1"/>
    <col min="2" max="3" width="12" bestFit="1" customWidth="1"/>
    <col min="4" max="4" width="16.5703125" bestFit="1" customWidth="1"/>
    <col min="5" max="5" width="12" bestFit="1" customWidth="1"/>
  </cols>
  <sheetData>
    <row r="1" spans="1:5">
      <c r="A1" s="66"/>
      <c r="B1" s="67" t="s">
        <v>15</v>
      </c>
      <c r="C1" s="67" t="s">
        <v>16</v>
      </c>
      <c r="D1" s="67" t="s">
        <v>17</v>
      </c>
      <c r="E1" s="67" t="s">
        <v>18</v>
      </c>
    </row>
    <row r="2" spans="1:5">
      <c r="A2" s="7" t="s">
        <v>0</v>
      </c>
      <c r="B2" s="4" t="s">
        <v>4</v>
      </c>
      <c r="C2" s="4" t="s">
        <v>6</v>
      </c>
      <c r="D2" s="4" t="s">
        <v>34</v>
      </c>
      <c r="E2" s="4" t="s">
        <v>12</v>
      </c>
    </row>
    <row r="3" spans="1:5">
      <c r="A3" s="7" t="s">
        <v>86</v>
      </c>
      <c r="B3" s="38">
        <v>426900</v>
      </c>
      <c r="C3" s="38">
        <v>476900</v>
      </c>
      <c r="D3" s="38">
        <v>492900</v>
      </c>
      <c r="E3" s="38">
        <v>909900</v>
      </c>
    </row>
    <row r="4" spans="1:5">
      <c r="A4" s="7" t="s">
        <v>14</v>
      </c>
      <c r="B4" s="39">
        <f>B15*B21</f>
        <v>1.7056900000000002</v>
      </c>
      <c r="C4" s="39">
        <f>C16*C21</f>
        <v>1.3148</v>
      </c>
      <c r="D4" s="39">
        <f>D18*D21</f>
        <v>0.89250000000000007</v>
      </c>
      <c r="E4" s="39">
        <f>E17*E21</f>
        <v>0.26669999999999999</v>
      </c>
    </row>
    <row r="5" spans="1:5">
      <c r="A5" s="7" t="s">
        <v>83</v>
      </c>
      <c r="B5" s="39">
        <f>B19*B4</f>
        <v>2046.8280000000002</v>
      </c>
      <c r="C5" s="39">
        <f>C19*C4</f>
        <v>1577.76</v>
      </c>
      <c r="D5" s="39">
        <f>D19*D4</f>
        <v>1071</v>
      </c>
      <c r="E5" s="39">
        <f>E19*E4</f>
        <v>320.03999999999996</v>
      </c>
    </row>
    <row r="6" spans="1:5">
      <c r="A6" s="7" t="s">
        <v>84</v>
      </c>
      <c r="B6" s="39">
        <f>B20*B4</f>
        <v>24561.936000000002</v>
      </c>
      <c r="C6" s="39">
        <f>C20*C4</f>
        <v>18933.12</v>
      </c>
      <c r="D6" s="39">
        <f>D20*D4</f>
        <v>12852.000000000002</v>
      </c>
      <c r="E6" s="39">
        <f>E20*E4</f>
        <v>3840.48</v>
      </c>
    </row>
    <row r="7" spans="1:5">
      <c r="A7" s="7" t="s">
        <v>87</v>
      </c>
      <c r="B7" s="39">
        <v>86391</v>
      </c>
      <c r="C7" s="39"/>
      <c r="D7" s="39"/>
      <c r="E7" s="39"/>
    </row>
    <row r="8" spans="1:5">
      <c r="A8" s="7" t="s">
        <v>20</v>
      </c>
      <c r="B8" s="40">
        <v>0.1037</v>
      </c>
      <c r="C8" s="40">
        <v>0.1037</v>
      </c>
      <c r="D8" s="40">
        <v>0.1037</v>
      </c>
      <c r="E8" s="40">
        <v>6.5000000000000002E-2</v>
      </c>
    </row>
    <row r="9" spans="1:5">
      <c r="A9" s="7" t="s">
        <v>21</v>
      </c>
      <c r="B9" s="39">
        <v>3</v>
      </c>
      <c r="C9" s="39">
        <v>3</v>
      </c>
      <c r="D9" s="39">
        <v>3</v>
      </c>
      <c r="E9" s="39">
        <v>6</v>
      </c>
    </row>
    <row r="10" spans="1:5">
      <c r="A10" s="7" t="s">
        <v>24</v>
      </c>
      <c r="B10" s="39">
        <f>(100-(B14/B3)*100)</f>
        <v>50</v>
      </c>
      <c r="C10" s="41">
        <f>(100-(C14/C3)*100)</f>
        <v>44.757810861815898</v>
      </c>
      <c r="D10" s="41">
        <f>(100-(D14/D3)*100)</f>
        <v>43.30493000608643</v>
      </c>
      <c r="E10" s="41">
        <f>(100-(E14/E3)*100)</f>
        <v>23.458621826574344</v>
      </c>
    </row>
    <row r="11" spans="1:5">
      <c r="A11" s="7" t="s">
        <v>22</v>
      </c>
      <c r="B11" s="41">
        <f>(((1+B8)^3*((1+B8)-1))/((1+B8)^3-1))*B14</f>
        <v>86391.056793513591</v>
      </c>
      <c r="C11" s="41">
        <f t="shared" ref="C11:D11" si="0">(((1+C8)^3*((1+C8)-1))/((1+C8)^3-1))*C14</f>
        <v>106627.89370930502</v>
      </c>
      <c r="D11" s="41">
        <f t="shared" si="0"/>
        <v>113103.68152235828</v>
      </c>
      <c r="E11" s="41">
        <f>(((1+E8)^6*((1+E8)-1))/((1+E8)^6-1))*E14</f>
        <v>143864.50106132065</v>
      </c>
    </row>
    <row r="12" spans="1:5">
      <c r="A12" s="7" t="s">
        <v>23</v>
      </c>
      <c r="B12" s="41">
        <f>B11/12</f>
        <v>7199.2547327927996</v>
      </c>
      <c r="C12" s="41">
        <f t="shared" ref="C12:E12" si="1">C11/12</f>
        <v>8885.6578091087522</v>
      </c>
      <c r="D12" s="41">
        <f t="shared" si="1"/>
        <v>9425.3067935298568</v>
      </c>
      <c r="E12" s="41">
        <f t="shared" si="1"/>
        <v>11988.708421776721</v>
      </c>
    </row>
    <row r="13" spans="1:5">
      <c r="A13" s="7" t="s">
        <v>25</v>
      </c>
      <c r="B13" s="42">
        <v>213450</v>
      </c>
      <c r="C13" s="42">
        <v>213450</v>
      </c>
      <c r="D13" s="42">
        <v>213450</v>
      </c>
      <c r="E13" s="42">
        <v>213450</v>
      </c>
    </row>
    <row r="14" spans="1:5">
      <c r="A14" s="7" t="s">
        <v>36</v>
      </c>
      <c r="B14" s="42">
        <f>B3-B13</f>
        <v>213450</v>
      </c>
      <c r="C14" s="42">
        <f>C3-C13</f>
        <v>263450</v>
      </c>
      <c r="D14" s="42">
        <f>D3-D13</f>
        <v>279450</v>
      </c>
      <c r="E14" s="42">
        <f>E3-E13</f>
        <v>696450</v>
      </c>
    </row>
    <row r="15" spans="1:5">
      <c r="A15" s="7" t="s">
        <v>28</v>
      </c>
      <c r="B15" s="39">
        <v>34.81</v>
      </c>
      <c r="C15" s="39">
        <v>34.81</v>
      </c>
      <c r="D15" s="39">
        <v>34.81</v>
      </c>
      <c r="E15" s="39">
        <v>34.81</v>
      </c>
    </row>
    <row r="16" spans="1:5">
      <c r="A16" s="7" t="s">
        <v>29</v>
      </c>
      <c r="B16" s="39">
        <v>34.6</v>
      </c>
      <c r="C16" s="39">
        <v>34.6</v>
      </c>
      <c r="D16" s="39">
        <v>34.6</v>
      </c>
      <c r="E16" s="39">
        <v>34.6</v>
      </c>
    </row>
    <row r="17" spans="1:5">
      <c r="A17" s="7" t="s">
        <v>105</v>
      </c>
      <c r="B17" s="39">
        <v>2.1</v>
      </c>
      <c r="C17" s="39">
        <v>2.1</v>
      </c>
      <c r="D17" s="39">
        <v>2.1</v>
      </c>
      <c r="E17" s="39">
        <v>2.1</v>
      </c>
    </row>
    <row r="18" spans="1:5">
      <c r="A18" s="7" t="s">
        <v>31</v>
      </c>
      <c r="B18" s="39">
        <v>25.5</v>
      </c>
      <c r="C18" s="39">
        <v>25.5</v>
      </c>
      <c r="D18" s="39">
        <v>25.5</v>
      </c>
      <c r="E18" s="39">
        <v>25.5</v>
      </c>
    </row>
    <row r="19" spans="1:5">
      <c r="A19" s="7" t="s">
        <v>40</v>
      </c>
      <c r="B19" s="39">
        <f>(50*5*4)+200</f>
        <v>1200</v>
      </c>
      <c r="C19" s="39">
        <f t="shared" ref="C19:E19" si="2">(50*5*4)+200</f>
        <v>1200</v>
      </c>
      <c r="D19" s="39">
        <f t="shared" si="2"/>
        <v>1200</v>
      </c>
      <c r="E19" s="39">
        <f t="shared" si="2"/>
        <v>1200</v>
      </c>
    </row>
    <row r="20" spans="1:5">
      <c r="A20" s="7" t="s">
        <v>88</v>
      </c>
      <c r="B20" s="39">
        <f>B19*12</f>
        <v>14400</v>
      </c>
      <c r="C20" s="39">
        <f t="shared" ref="C20:E20" si="3">C19*12</f>
        <v>14400</v>
      </c>
      <c r="D20" s="39">
        <f t="shared" si="3"/>
        <v>14400</v>
      </c>
      <c r="E20" s="39">
        <f t="shared" si="3"/>
        <v>14400</v>
      </c>
    </row>
    <row r="21" spans="1:5">
      <c r="A21" s="7" t="s">
        <v>32</v>
      </c>
      <c r="B21" s="39">
        <f>4.9/100</f>
        <v>4.9000000000000002E-2</v>
      </c>
      <c r="C21" s="39">
        <f>3.8/100</f>
        <v>3.7999999999999999E-2</v>
      </c>
      <c r="D21" s="39">
        <f>3.5/100</f>
        <v>3.5000000000000003E-2</v>
      </c>
      <c r="E21" s="39">
        <f>12.7/100</f>
        <v>0.127</v>
      </c>
    </row>
    <row r="22" spans="1:5">
      <c r="A22" s="7" t="s">
        <v>108</v>
      </c>
      <c r="B22" s="41">
        <f>B11+B7</f>
        <v>172782.05679351359</v>
      </c>
      <c r="C22" s="41">
        <f>C11+C7</f>
        <v>106627.89370930502</v>
      </c>
      <c r="D22" s="41">
        <f>D11+D7</f>
        <v>113103.68152235828</v>
      </c>
      <c r="E22" s="41">
        <f>E11+E7</f>
        <v>143864.50106132065</v>
      </c>
    </row>
  </sheetData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10"/>
  <sheetViews>
    <sheetView zoomScaleNormal="100" workbookViewId="0"/>
  </sheetViews>
  <sheetFormatPr defaultRowHeight="15"/>
  <cols>
    <col min="1" max="1" width="12.5703125" bestFit="1" customWidth="1"/>
    <col min="2" max="2" width="12.7109375" bestFit="1" customWidth="1"/>
    <col min="3" max="3" width="13.28515625" bestFit="1" customWidth="1"/>
  </cols>
  <sheetData>
    <row r="1" spans="1:40" ht="18.75">
      <c r="A1" s="45" t="s">
        <v>65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>
      <c r="A2" s="44"/>
      <c r="B2" s="44"/>
      <c r="C2" s="44"/>
      <c r="D2" s="4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>
      <c r="A3" s="20"/>
      <c r="B3" s="20" t="s">
        <v>43</v>
      </c>
      <c r="C3" s="20" t="s">
        <v>44</v>
      </c>
      <c r="D3" s="20" t="s">
        <v>45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>
      <c r="A4" s="21" t="s">
        <v>46</v>
      </c>
      <c r="B4" s="24">
        <v>397</v>
      </c>
      <c r="C4" s="23" t="s">
        <v>51</v>
      </c>
      <c r="D4" s="22">
        <v>934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>
      <c r="A5" s="21" t="s">
        <v>47</v>
      </c>
      <c r="B5" s="24">
        <v>121</v>
      </c>
      <c r="C5" s="23">
        <v>680</v>
      </c>
      <c r="D5" s="22">
        <v>1659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40">
      <c r="A6" s="21" t="s">
        <v>48</v>
      </c>
      <c r="B6" s="24">
        <v>48</v>
      </c>
      <c r="C6" s="23" t="s">
        <v>51</v>
      </c>
      <c r="D6" s="22">
        <v>2819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>
      <c r="A7" s="21" t="s">
        <v>49</v>
      </c>
      <c r="B7" s="24">
        <v>1</v>
      </c>
      <c r="C7" s="23" t="s">
        <v>51</v>
      </c>
      <c r="D7" s="22">
        <v>55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>
      <c r="A8" s="21" t="s">
        <v>50</v>
      </c>
      <c r="B8" s="24">
        <f>SUM(B4:B7)</f>
        <v>567</v>
      </c>
      <c r="C8" s="23">
        <v>680</v>
      </c>
      <c r="D8" s="22">
        <f t="shared" ref="D8" si="0">SUM(D4:D7)</f>
        <v>5467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>
      <c r="A9" s="46" t="s">
        <v>104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</row>
    <row r="10" spans="1:40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</row>
    <row r="11" spans="1:40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</row>
    <row r="12" spans="1:40">
      <c r="A12" s="57" t="s">
        <v>102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>
      <c r="A13" s="57" t="s">
        <v>103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</row>
    <row r="14" spans="1:40">
      <c r="A14" s="57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0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</row>
    <row r="16" spans="1:40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</row>
    <row r="18" spans="1:40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</row>
    <row r="19" spans="1:40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</row>
    <row r="21" spans="1:40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</row>
    <row r="22" spans="1:40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</row>
    <row r="23" spans="1:40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</row>
    <row r="24" spans="1:40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</row>
    <row r="25" spans="1:40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</row>
    <row r="26" spans="1:40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</row>
    <row r="27" spans="1:40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</row>
    <row r="28" spans="1:40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</row>
    <row r="29" spans="1:40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</row>
    <row r="30" spans="1:40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</row>
    <row r="31" spans="1:40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</row>
    <row r="32" spans="1:40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</row>
    <row r="33" spans="1:40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</row>
    <row r="34" spans="1:40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</row>
    <row r="35" spans="1:40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</row>
    <row r="36" spans="1:40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</row>
    <row r="37" spans="1:40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</row>
    <row r="38" spans="1:40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</row>
    <row r="39" spans="1:40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</row>
    <row r="40" spans="1:40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</row>
    <row r="41" spans="1:40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</row>
    <row r="42" spans="1:40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</row>
    <row r="43" spans="1:40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</row>
    <row r="44" spans="1:40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</row>
    <row r="45" spans="1:40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</row>
    <row r="46" spans="1:40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</row>
    <row r="47" spans="1:40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</row>
    <row r="48" spans="1:40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</row>
    <row r="49" spans="1:40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</row>
    <row r="50" spans="1:40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</row>
    <row r="51" spans="1:40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</row>
    <row r="53" spans="1:40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</row>
    <row r="54" spans="1:40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</row>
    <row r="55" spans="1:40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</row>
    <row r="56" spans="1:40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</row>
    <row r="57" spans="1:40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</row>
    <row r="58" spans="1:40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</row>
    <row r="59" spans="1:40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</row>
    <row r="60" spans="1:40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</row>
    <row r="61" spans="1:40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</row>
    <row r="62" spans="1:40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</row>
    <row r="63" spans="1:40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</row>
    <row r="64" spans="1:40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</row>
    <row r="65" spans="1:40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</row>
    <row r="66" spans="1:40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</row>
    <row r="67" spans="1:40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</row>
    <row r="68" spans="1:40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</row>
    <row r="69" spans="1:40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</row>
    <row r="70" spans="1:4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</row>
    <row r="71" spans="1:40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</row>
    <row r="72" spans="1:40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</row>
    <row r="73" spans="1:40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</row>
    <row r="74" spans="1:40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</row>
    <row r="75" spans="1:40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</row>
    <row r="76" spans="1:40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</row>
    <row r="77" spans="1:40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</row>
    <row r="78" spans="1:40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</row>
    <row r="79" spans="1:40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</row>
    <row r="80" spans="1:40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</row>
    <row r="81" spans="1:40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</row>
    <row r="82" spans="1:40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</row>
    <row r="83" spans="1:40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</row>
    <row r="84" spans="1:40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</row>
    <row r="85" spans="1:40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</row>
    <row r="86" spans="1:40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</row>
    <row r="87" spans="1:40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</row>
    <row r="88" spans="1:40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</row>
    <row r="89" spans="1:40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</row>
    <row r="90" spans="1:40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</row>
    <row r="91" spans="1:40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</row>
    <row r="92" spans="1:40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</row>
    <row r="93" spans="1:40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</row>
    <row r="94" spans="1:40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</row>
    <row r="95" spans="1:40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</row>
    <row r="96" spans="1:40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</row>
    <row r="97" spans="1:40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</row>
    <row r="98" spans="1:40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</row>
    <row r="99" spans="1:40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</row>
    <row r="100" spans="1:40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</row>
    <row r="101" spans="1:40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</row>
    <row r="102" spans="1:40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</row>
    <row r="103" spans="1:40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</row>
    <row r="104" spans="1:40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</row>
    <row r="105" spans="1:40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</row>
    <row r="106" spans="1:40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</row>
    <row r="107" spans="1:40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</row>
    <row r="108" spans="1:40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</row>
    <row r="109" spans="1:40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</row>
    <row r="110" spans="1:40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</row>
  </sheetData>
  <hyperlinks>
    <hyperlink ref="A12" r:id="rId1"/>
    <hyperlink ref="A13" r:id="rId2"/>
  </hyperlinks>
  <pageMargins left="0.7" right="0.7" top="0.78740157499999996" bottom="0.78740157499999996" header="0.3" footer="0.3"/>
  <pageSetup paperSize="9" orientation="portrait" horizontalDpi="4294967293" verticalDpi="0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zoomScaleNormal="100" workbookViewId="0"/>
  </sheetViews>
  <sheetFormatPr defaultRowHeight="15"/>
  <cols>
    <col min="1" max="1" width="21.7109375" style="25" customWidth="1"/>
    <col min="2" max="3" width="22.140625" style="25" customWidth="1"/>
    <col min="4" max="256" width="9.140625" style="25"/>
    <col min="257" max="257" width="21.7109375" style="25" customWidth="1"/>
    <col min="258" max="259" width="22.140625" style="25" customWidth="1"/>
    <col min="260" max="512" width="9.140625" style="25"/>
    <col min="513" max="513" width="21.7109375" style="25" customWidth="1"/>
    <col min="514" max="515" width="22.140625" style="25" customWidth="1"/>
    <col min="516" max="768" width="9.140625" style="25"/>
    <col min="769" max="769" width="21.7109375" style="25" customWidth="1"/>
    <col min="770" max="771" width="22.140625" style="25" customWidth="1"/>
    <col min="772" max="1024" width="9.140625" style="25"/>
    <col min="1025" max="1025" width="21.7109375" style="25" customWidth="1"/>
    <col min="1026" max="1027" width="22.140625" style="25" customWidth="1"/>
    <col min="1028" max="1280" width="9.140625" style="25"/>
    <col min="1281" max="1281" width="21.7109375" style="25" customWidth="1"/>
    <col min="1282" max="1283" width="22.140625" style="25" customWidth="1"/>
    <col min="1284" max="1536" width="9.140625" style="25"/>
    <col min="1537" max="1537" width="21.7109375" style="25" customWidth="1"/>
    <col min="1538" max="1539" width="22.140625" style="25" customWidth="1"/>
    <col min="1540" max="1792" width="9.140625" style="25"/>
    <col min="1793" max="1793" width="21.7109375" style="25" customWidth="1"/>
    <col min="1794" max="1795" width="22.140625" style="25" customWidth="1"/>
    <col min="1796" max="2048" width="9.140625" style="25"/>
    <col min="2049" max="2049" width="21.7109375" style="25" customWidth="1"/>
    <col min="2050" max="2051" width="22.140625" style="25" customWidth="1"/>
    <col min="2052" max="2304" width="9.140625" style="25"/>
    <col min="2305" max="2305" width="21.7109375" style="25" customWidth="1"/>
    <col min="2306" max="2307" width="22.140625" style="25" customWidth="1"/>
    <col min="2308" max="2560" width="9.140625" style="25"/>
    <col min="2561" max="2561" width="21.7109375" style="25" customWidth="1"/>
    <col min="2562" max="2563" width="22.140625" style="25" customWidth="1"/>
    <col min="2564" max="2816" width="9.140625" style="25"/>
    <col min="2817" max="2817" width="21.7109375" style="25" customWidth="1"/>
    <col min="2818" max="2819" width="22.140625" style="25" customWidth="1"/>
    <col min="2820" max="3072" width="9.140625" style="25"/>
    <col min="3073" max="3073" width="21.7109375" style="25" customWidth="1"/>
    <col min="3074" max="3075" width="22.140625" style="25" customWidth="1"/>
    <col min="3076" max="3328" width="9.140625" style="25"/>
    <col min="3329" max="3329" width="21.7109375" style="25" customWidth="1"/>
    <col min="3330" max="3331" width="22.140625" style="25" customWidth="1"/>
    <col min="3332" max="3584" width="9.140625" style="25"/>
    <col min="3585" max="3585" width="21.7109375" style="25" customWidth="1"/>
    <col min="3586" max="3587" width="22.140625" style="25" customWidth="1"/>
    <col min="3588" max="3840" width="9.140625" style="25"/>
    <col min="3841" max="3841" width="21.7109375" style="25" customWidth="1"/>
    <col min="3842" max="3843" width="22.140625" style="25" customWidth="1"/>
    <col min="3844" max="4096" width="9.140625" style="25"/>
    <col min="4097" max="4097" width="21.7109375" style="25" customWidth="1"/>
    <col min="4098" max="4099" width="22.140625" style="25" customWidth="1"/>
    <col min="4100" max="4352" width="9.140625" style="25"/>
    <col min="4353" max="4353" width="21.7109375" style="25" customWidth="1"/>
    <col min="4354" max="4355" width="22.140625" style="25" customWidth="1"/>
    <col min="4356" max="4608" width="9.140625" style="25"/>
    <col min="4609" max="4609" width="21.7109375" style="25" customWidth="1"/>
    <col min="4610" max="4611" width="22.140625" style="25" customWidth="1"/>
    <col min="4612" max="4864" width="9.140625" style="25"/>
    <col min="4865" max="4865" width="21.7109375" style="25" customWidth="1"/>
    <col min="4866" max="4867" width="22.140625" style="25" customWidth="1"/>
    <col min="4868" max="5120" width="9.140625" style="25"/>
    <col min="5121" max="5121" width="21.7109375" style="25" customWidth="1"/>
    <col min="5122" max="5123" width="22.140625" style="25" customWidth="1"/>
    <col min="5124" max="5376" width="9.140625" style="25"/>
    <col min="5377" max="5377" width="21.7109375" style="25" customWidth="1"/>
    <col min="5378" max="5379" width="22.140625" style="25" customWidth="1"/>
    <col min="5380" max="5632" width="9.140625" style="25"/>
    <col min="5633" max="5633" width="21.7109375" style="25" customWidth="1"/>
    <col min="5634" max="5635" width="22.140625" style="25" customWidth="1"/>
    <col min="5636" max="5888" width="9.140625" style="25"/>
    <col min="5889" max="5889" width="21.7109375" style="25" customWidth="1"/>
    <col min="5890" max="5891" width="22.140625" style="25" customWidth="1"/>
    <col min="5892" max="6144" width="9.140625" style="25"/>
    <col min="6145" max="6145" width="21.7109375" style="25" customWidth="1"/>
    <col min="6146" max="6147" width="22.140625" style="25" customWidth="1"/>
    <col min="6148" max="6400" width="9.140625" style="25"/>
    <col min="6401" max="6401" width="21.7109375" style="25" customWidth="1"/>
    <col min="6402" max="6403" width="22.140625" style="25" customWidth="1"/>
    <col min="6404" max="6656" width="9.140625" style="25"/>
    <col min="6657" max="6657" width="21.7109375" style="25" customWidth="1"/>
    <col min="6658" max="6659" width="22.140625" style="25" customWidth="1"/>
    <col min="6660" max="6912" width="9.140625" style="25"/>
    <col min="6913" max="6913" width="21.7109375" style="25" customWidth="1"/>
    <col min="6914" max="6915" width="22.140625" style="25" customWidth="1"/>
    <col min="6916" max="7168" width="9.140625" style="25"/>
    <col min="7169" max="7169" width="21.7109375" style="25" customWidth="1"/>
    <col min="7170" max="7171" width="22.140625" style="25" customWidth="1"/>
    <col min="7172" max="7424" width="9.140625" style="25"/>
    <col min="7425" max="7425" width="21.7109375" style="25" customWidth="1"/>
    <col min="7426" max="7427" width="22.140625" style="25" customWidth="1"/>
    <col min="7428" max="7680" width="9.140625" style="25"/>
    <col min="7681" max="7681" width="21.7109375" style="25" customWidth="1"/>
    <col min="7682" max="7683" width="22.140625" style="25" customWidth="1"/>
    <col min="7684" max="7936" width="9.140625" style="25"/>
    <col min="7937" max="7937" width="21.7109375" style="25" customWidth="1"/>
    <col min="7938" max="7939" width="22.140625" style="25" customWidth="1"/>
    <col min="7940" max="8192" width="9.140625" style="25"/>
    <col min="8193" max="8193" width="21.7109375" style="25" customWidth="1"/>
    <col min="8194" max="8195" width="22.140625" style="25" customWidth="1"/>
    <col min="8196" max="8448" width="9.140625" style="25"/>
    <col min="8449" max="8449" width="21.7109375" style="25" customWidth="1"/>
    <col min="8450" max="8451" width="22.140625" style="25" customWidth="1"/>
    <col min="8452" max="8704" width="9.140625" style="25"/>
    <col min="8705" max="8705" width="21.7109375" style="25" customWidth="1"/>
    <col min="8706" max="8707" width="22.140625" style="25" customWidth="1"/>
    <col min="8708" max="8960" width="9.140625" style="25"/>
    <col min="8961" max="8961" width="21.7109375" style="25" customWidth="1"/>
    <col min="8962" max="8963" width="22.140625" style="25" customWidth="1"/>
    <col min="8964" max="9216" width="9.140625" style="25"/>
    <col min="9217" max="9217" width="21.7109375" style="25" customWidth="1"/>
    <col min="9218" max="9219" width="22.140625" style="25" customWidth="1"/>
    <col min="9220" max="9472" width="9.140625" style="25"/>
    <col min="9473" max="9473" width="21.7109375" style="25" customWidth="1"/>
    <col min="9474" max="9475" width="22.140625" style="25" customWidth="1"/>
    <col min="9476" max="9728" width="9.140625" style="25"/>
    <col min="9729" max="9729" width="21.7109375" style="25" customWidth="1"/>
    <col min="9730" max="9731" width="22.140625" style="25" customWidth="1"/>
    <col min="9732" max="9984" width="9.140625" style="25"/>
    <col min="9985" max="9985" width="21.7109375" style="25" customWidth="1"/>
    <col min="9986" max="9987" width="22.140625" style="25" customWidth="1"/>
    <col min="9988" max="10240" width="9.140625" style="25"/>
    <col min="10241" max="10241" width="21.7109375" style="25" customWidth="1"/>
    <col min="10242" max="10243" width="22.140625" style="25" customWidth="1"/>
    <col min="10244" max="10496" width="9.140625" style="25"/>
    <col min="10497" max="10497" width="21.7109375" style="25" customWidth="1"/>
    <col min="10498" max="10499" width="22.140625" style="25" customWidth="1"/>
    <col min="10500" max="10752" width="9.140625" style="25"/>
    <col min="10753" max="10753" width="21.7109375" style="25" customWidth="1"/>
    <col min="10754" max="10755" width="22.140625" style="25" customWidth="1"/>
    <col min="10756" max="11008" width="9.140625" style="25"/>
    <col min="11009" max="11009" width="21.7109375" style="25" customWidth="1"/>
    <col min="11010" max="11011" width="22.140625" style="25" customWidth="1"/>
    <col min="11012" max="11264" width="9.140625" style="25"/>
    <col min="11265" max="11265" width="21.7109375" style="25" customWidth="1"/>
    <col min="11266" max="11267" width="22.140625" style="25" customWidth="1"/>
    <col min="11268" max="11520" width="9.140625" style="25"/>
    <col min="11521" max="11521" width="21.7109375" style="25" customWidth="1"/>
    <col min="11522" max="11523" width="22.140625" style="25" customWidth="1"/>
    <col min="11524" max="11776" width="9.140625" style="25"/>
    <col min="11777" max="11777" width="21.7109375" style="25" customWidth="1"/>
    <col min="11778" max="11779" width="22.140625" style="25" customWidth="1"/>
    <col min="11780" max="12032" width="9.140625" style="25"/>
    <col min="12033" max="12033" width="21.7109375" style="25" customWidth="1"/>
    <col min="12034" max="12035" width="22.140625" style="25" customWidth="1"/>
    <col min="12036" max="12288" width="9.140625" style="25"/>
    <col min="12289" max="12289" width="21.7109375" style="25" customWidth="1"/>
    <col min="12290" max="12291" width="22.140625" style="25" customWidth="1"/>
    <col min="12292" max="12544" width="9.140625" style="25"/>
    <col min="12545" max="12545" width="21.7109375" style="25" customWidth="1"/>
    <col min="12546" max="12547" width="22.140625" style="25" customWidth="1"/>
    <col min="12548" max="12800" width="9.140625" style="25"/>
    <col min="12801" max="12801" width="21.7109375" style="25" customWidth="1"/>
    <col min="12802" max="12803" width="22.140625" style="25" customWidth="1"/>
    <col min="12804" max="13056" width="9.140625" style="25"/>
    <col min="13057" max="13057" width="21.7109375" style="25" customWidth="1"/>
    <col min="13058" max="13059" width="22.140625" style="25" customWidth="1"/>
    <col min="13060" max="13312" width="9.140625" style="25"/>
    <col min="13313" max="13313" width="21.7109375" style="25" customWidth="1"/>
    <col min="13314" max="13315" width="22.140625" style="25" customWidth="1"/>
    <col min="13316" max="13568" width="9.140625" style="25"/>
    <col min="13569" max="13569" width="21.7109375" style="25" customWidth="1"/>
    <col min="13570" max="13571" width="22.140625" style="25" customWidth="1"/>
    <col min="13572" max="13824" width="9.140625" style="25"/>
    <col min="13825" max="13825" width="21.7109375" style="25" customWidth="1"/>
    <col min="13826" max="13827" width="22.140625" style="25" customWidth="1"/>
    <col min="13828" max="14080" width="9.140625" style="25"/>
    <col min="14081" max="14081" width="21.7109375" style="25" customWidth="1"/>
    <col min="14082" max="14083" width="22.140625" style="25" customWidth="1"/>
    <col min="14084" max="14336" width="9.140625" style="25"/>
    <col min="14337" max="14337" width="21.7109375" style="25" customWidth="1"/>
    <col min="14338" max="14339" width="22.140625" style="25" customWidth="1"/>
    <col min="14340" max="14592" width="9.140625" style="25"/>
    <col min="14593" max="14593" width="21.7109375" style="25" customWidth="1"/>
    <col min="14594" max="14595" width="22.140625" style="25" customWidth="1"/>
    <col min="14596" max="14848" width="9.140625" style="25"/>
    <col min="14849" max="14849" width="21.7109375" style="25" customWidth="1"/>
    <col min="14850" max="14851" width="22.140625" style="25" customWidth="1"/>
    <col min="14852" max="15104" width="9.140625" style="25"/>
    <col min="15105" max="15105" width="21.7109375" style="25" customWidth="1"/>
    <col min="15106" max="15107" width="22.140625" style="25" customWidth="1"/>
    <col min="15108" max="15360" width="9.140625" style="25"/>
    <col min="15361" max="15361" width="21.7109375" style="25" customWidth="1"/>
    <col min="15362" max="15363" width="22.140625" style="25" customWidth="1"/>
    <col min="15364" max="15616" width="9.140625" style="25"/>
    <col min="15617" max="15617" width="21.7109375" style="25" customWidth="1"/>
    <col min="15618" max="15619" width="22.140625" style="25" customWidth="1"/>
    <col min="15620" max="15872" width="9.140625" style="25"/>
    <col min="15873" max="15873" width="21.7109375" style="25" customWidth="1"/>
    <col min="15874" max="15875" width="22.140625" style="25" customWidth="1"/>
    <col min="15876" max="16128" width="9.140625" style="25"/>
    <col min="16129" max="16129" width="21.7109375" style="25" customWidth="1"/>
    <col min="16130" max="16131" width="22.140625" style="25" customWidth="1"/>
    <col min="16132" max="16384" width="9.140625" style="25"/>
  </cols>
  <sheetData>
    <row r="1" spans="1:3" ht="15" customHeight="1">
      <c r="A1" s="37" t="s">
        <v>82</v>
      </c>
      <c r="B1" s="27"/>
      <c r="C1" s="26"/>
    </row>
    <row r="2" spans="1:3" ht="15" customHeight="1">
      <c r="B2" s="27"/>
      <c r="C2" s="26"/>
    </row>
    <row r="3" spans="1:3" ht="15" customHeight="1">
      <c r="A3" s="27"/>
      <c r="B3" s="27"/>
      <c r="C3" s="26"/>
    </row>
    <row r="4" spans="1:3" ht="15" customHeight="1">
      <c r="A4" s="32" t="s">
        <v>67</v>
      </c>
      <c r="B4" s="33" t="s">
        <v>68</v>
      </c>
      <c r="C4" s="33" t="s">
        <v>69</v>
      </c>
    </row>
    <row r="5" spans="1:3" ht="15" customHeight="1">
      <c r="A5" s="34" t="s">
        <v>70</v>
      </c>
      <c r="B5" s="28">
        <v>4887</v>
      </c>
      <c r="C5" s="30">
        <f>(B5/$B$17)*100</f>
        <v>5.5807420434171906</v>
      </c>
    </row>
    <row r="6" spans="1:3" ht="15" customHeight="1">
      <c r="A6" s="34" t="s">
        <v>71</v>
      </c>
      <c r="B6" s="28">
        <v>39143</v>
      </c>
      <c r="C6" s="30">
        <f t="shared" ref="C6:C17" si="0">(B6/$B$17)*100</f>
        <v>44.699608308876428</v>
      </c>
    </row>
    <row r="7" spans="1:3" ht="15" customHeight="1">
      <c r="A7" s="34" t="s">
        <v>72</v>
      </c>
      <c r="B7" s="28">
        <v>1813</v>
      </c>
      <c r="C7" s="30">
        <f t="shared" si="0"/>
        <v>2.0703673674473846</v>
      </c>
    </row>
    <row r="8" spans="1:3" ht="15" customHeight="1">
      <c r="A8" s="34" t="s">
        <v>73</v>
      </c>
      <c r="B8" s="28">
        <v>48</v>
      </c>
      <c r="C8" s="30">
        <f t="shared" si="0"/>
        <v>5.4813918167388002E-2</v>
      </c>
    </row>
    <row r="9" spans="1:3" ht="15" customHeight="1">
      <c r="A9" s="34" t="s">
        <v>74</v>
      </c>
      <c r="B9" s="28">
        <v>1141</v>
      </c>
      <c r="C9" s="30">
        <f t="shared" si="0"/>
        <v>1.3029725131039525</v>
      </c>
    </row>
    <row r="10" spans="1:3" ht="15" customHeight="1">
      <c r="A10" s="34" t="s">
        <v>75</v>
      </c>
      <c r="B10" s="28">
        <v>102</v>
      </c>
      <c r="C10" s="30">
        <f t="shared" si="0"/>
        <v>0.11647957610569952</v>
      </c>
    </row>
    <row r="11" spans="1:3" ht="15" customHeight="1">
      <c r="A11" s="34" t="s">
        <v>76</v>
      </c>
      <c r="B11" s="28">
        <v>4294</v>
      </c>
      <c r="C11" s="30">
        <f t="shared" si="0"/>
        <v>4.9035617627242516</v>
      </c>
    </row>
    <row r="12" spans="1:3" ht="15" customHeight="1">
      <c r="A12" s="34" t="s">
        <v>77</v>
      </c>
      <c r="B12" s="28">
        <v>264</v>
      </c>
      <c r="C12" s="30">
        <f t="shared" si="0"/>
        <v>0.30147654992063405</v>
      </c>
    </row>
    <row r="13" spans="1:3" ht="15" customHeight="1">
      <c r="A13" s="34" t="s">
        <v>78</v>
      </c>
      <c r="B13" s="28">
        <v>417</v>
      </c>
      <c r="C13" s="30">
        <f t="shared" si="0"/>
        <v>0.47619591407918327</v>
      </c>
    </row>
    <row r="14" spans="1:3" ht="15" customHeight="1">
      <c r="A14" s="34" t="s">
        <v>79</v>
      </c>
      <c r="B14" s="28">
        <v>30324</v>
      </c>
      <c r="C14" s="30">
        <f t="shared" si="0"/>
        <v>34.628692802247372</v>
      </c>
    </row>
    <row r="15" spans="1:3" ht="15" customHeight="1">
      <c r="A15" s="34" t="s">
        <v>80</v>
      </c>
      <c r="B15" s="28">
        <v>2963</v>
      </c>
      <c r="C15" s="30">
        <f t="shared" si="0"/>
        <v>3.3836174902077221</v>
      </c>
    </row>
    <row r="16" spans="1:3" ht="15" customHeight="1">
      <c r="A16" s="34" t="s">
        <v>81</v>
      </c>
      <c r="B16" s="28">
        <v>2173</v>
      </c>
      <c r="C16" s="30">
        <f t="shared" si="0"/>
        <v>2.4814717537027944</v>
      </c>
    </row>
    <row r="17" spans="1:3" ht="15" customHeight="1">
      <c r="A17" s="35" t="s">
        <v>50</v>
      </c>
      <c r="B17" s="29">
        <f>SUM(B5:B16)</f>
        <v>87569</v>
      </c>
      <c r="C17" s="31">
        <f t="shared" si="0"/>
        <v>100</v>
      </c>
    </row>
    <row r="18" spans="1:3">
      <c r="A18" s="17"/>
      <c r="B18" s="17"/>
      <c r="C18" s="36" t="s">
        <v>66</v>
      </c>
    </row>
    <row r="19" spans="1:3">
      <c r="A19" s="17"/>
      <c r="B19" s="17"/>
      <c r="C19" s="1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S355"/>
  <sheetViews>
    <sheetView zoomScaleNormal="100" workbookViewId="0"/>
  </sheetViews>
  <sheetFormatPr defaultRowHeight="15"/>
  <cols>
    <col min="1" max="1" width="27.5703125" style="27" customWidth="1"/>
    <col min="2" max="2" width="14.85546875" style="27" customWidth="1"/>
    <col min="3" max="3" width="17.28515625" style="27" customWidth="1"/>
    <col min="4" max="5" width="9.140625" style="27"/>
    <col min="6" max="6" width="24.42578125" style="27" customWidth="1"/>
    <col min="7" max="256" width="9.140625" style="27"/>
    <col min="257" max="257" width="27.5703125" style="27" customWidth="1"/>
    <col min="258" max="258" width="20.42578125" style="27" customWidth="1"/>
    <col min="259" max="259" width="18.7109375" style="27" customWidth="1"/>
    <col min="260" max="261" width="9.140625" style="27"/>
    <col min="262" max="262" width="24.42578125" style="27" customWidth="1"/>
    <col min="263" max="512" width="9.140625" style="27"/>
    <col min="513" max="513" width="27.5703125" style="27" customWidth="1"/>
    <col min="514" max="514" width="20.42578125" style="27" customWidth="1"/>
    <col min="515" max="515" width="18.7109375" style="27" customWidth="1"/>
    <col min="516" max="517" width="9.140625" style="27"/>
    <col min="518" max="518" width="24.42578125" style="27" customWidth="1"/>
    <col min="519" max="768" width="9.140625" style="27"/>
    <col min="769" max="769" width="27.5703125" style="27" customWidth="1"/>
    <col min="770" max="770" width="20.42578125" style="27" customWidth="1"/>
    <col min="771" max="771" width="18.7109375" style="27" customWidth="1"/>
    <col min="772" max="773" width="9.140625" style="27"/>
    <col min="774" max="774" width="24.42578125" style="27" customWidth="1"/>
    <col min="775" max="1024" width="9.140625" style="27"/>
    <col min="1025" max="1025" width="27.5703125" style="27" customWidth="1"/>
    <col min="1026" max="1026" width="20.42578125" style="27" customWidth="1"/>
    <col min="1027" max="1027" width="18.7109375" style="27" customWidth="1"/>
    <col min="1028" max="1029" width="9.140625" style="27"/>
    <col min="1030" max="1030" width="24.42578125" style="27" customWidth="1"/>
    <col min="1031" max="1280" width="9.140625" style="27"/>
    <col min="1281" max="1281" width="27.5703125" style="27" customWidth="1"/>
    <col min="1282" max="1282" width="20.42578125" style="27" customWidth="1"/>
    <col min="1283" max="1283" width="18.7109375" style="27" customWidth="1"/>
    <col min="1284" max="1285" width="9.140625" style="27"/>
    <col min="1286" max="1286" width="24.42578125" style="27" customWidth="1"/>
    <col min="1287" max="1536" width="9.140625" style="27"/>
    <col min="1537" max="1537" width="27.5703125" style="27" customWidth="1"/>
    <col min="1538" max="1538" width="20.42578125" style="27" customWidth="1"/>
    <col min="1539" max="1539" width="18.7109375" style="27" customWidth="1"/>
    <col min="1540" max="1541" width="9.140625" style="27"/>
    <col min="1542" max="1542" width="24.42578125" style="27" customWidth="1"/>
    <col min="1543" max="1792" width="9.140625" style="27"/>
    <col min="1793" max="1793" width="27.5703125" style="27" customWidth="1"/>
    <col min="1794" max="1794" width="20.42578125" style="27" customWidth="1"/>
    <col min="1795" max="1795" width="18.7109375" style="27" customWidth="1"/>
    <col min="1796" max="1797" width="9.140625" style="27"/>
    <col min="1798" max="1798" width="24.42578125" style="27" customWidth="1"/>
    <col min="1799" max="2048" width="9.140625" style="27"/>
    <col min="2049" max="2049" width="27.5703125" style="27" customWidth="1"/>
    <col min="2050" max="2050" width="20.42578125" style="27" customWidth="1"/>
    <col min="2051" max="2051" width="18.7109375" style="27" customWidth="1"/>
    <col min="2052" max="2053" width="9.140625" style="27"/>
    <col min="2054" max="2054" width="24.42578125" style="27" customWidth="1"/>
    <col min="2055" max="2304" width="9.140625" style="27"/>
    <col min="2305" max="2305" width="27.5703125" style="27" customWidth="1"/>
    <col min="2306" max="2306" width="20.42578125" style="27" customWidth="1"/>
    <col min="2307" max="2307" width="18.7109375" style="27" customWidth="1"/>
    <col min="2308" max="2309" width="9.140625" style="27"/>
    <col min="2310" max="2310" width="24.42578125" style="27" customWidth="1"/>
    <col min="2311" max="2560" width="9.140625" style="27"/>
    <col min="2561" max="2561" width="27.5703125" style="27" customWidth="1"/>
    <col min="2562" max="2562" width="20.42578125" style="27" customWidth="1"/>
    <col min="2563" max="2563" width="18.7109375" style="27" customWidth="1"/>
    <col min="2564" max="2565" width="9.140625" style="27"/>
    <col min="2566" max="2566" width="24.42578125" style="27" customWidth="1"/>
    <col min="2567" max="2816" width="9.140625" style="27"/>
    <col min="2817" max="2817" width="27.5703125" style="27" customWidth="1"/>
    <col min="2818" max="2818" width="20.42578125" style="27" customWidth="1"/>
    <col min="2819" max="2819" width="18.7109375" style="27" customWidth="1"/>
    <col min="2820" max="2821" width="9.140625" style="27"/>
    <col min="2822" max="2822" width="24.42578125" style="27" customWidth="1"/>
    <col min="2823" max="3072" width="9.140625" style="27"/>
    <col min="3073" max="3073" width="27.5703125" style="27" customWidth="1"/>
    <col min="3074" max="3074" width="20.42578125" style="27" customWidth="1"/>
    <col min="3075" max="3075" width="18.7109375" style="27" customWidth="1"/>
    <col min="3076" max="3077" width="9.140625" style="27"/>
    <col min="3078" max="3078" width="24.42578125" style="27" customWidth="1"/>
    <col min="3079" max="3328" width="9.140625" style="27"/>
    <col min="3329" max="3329" width="27.5703125" style="27" customWidth="1"/>
    <col min="3330" max="3330" width="20.42578125" style="27" customWidth="1"/>
    <col min="3331" max="3331" width="18.7109375" style="27" customWidth="1"/>
    <col min="3332" max="3333" width="9.140625" style="27"/>
    <col min="3334" max="3334" width="24.42578125" style="27" customWidth="1"/>
    <col min="3335" max="3584" width="9.140625" style="27"/>
    <col min="3585" max="3585" width="27.5703125" style="27" customWidth="1"/>
    <col min="3586" max="3586" width="20.42578125" style="27" customWidth="1"/>
    <col min="3587" max="3587" width="18.7109375" style="27" customWidth="1"/>
    <col min="3588" max="3589" width="9.140625" style="27"/>
    <col min="3590" max="3590" width="24.42578125" style="27" customWidth="1"/>
    <col min="3591" max="3840" width="9.140625" style="27"/>
    <col min="3841" max="3841" width="27.5703125" style="27" customWidth="1"/>
    <col min="3842" max="3842" width="20.42578125" style="27" customWidth="1"/>
    <col min="3843" max="3843" width="18.7109375" style="27" customWidth="1"/>
    <col min="3844" max="3845" width="9.140625" style="27"/>
    <col min="3846" max="3846" width="24.42578125" style="27" customWidth="1"/>
    <col min="3847" max="4096" width="9.140625" style="27"/>
    <col min="4097" max="4097" width="27.5703125" style="27" customWidth="1"/>
    <col min="4098" max="4098" width="20.42578125" style="27" customWidth="1"/>
    <col min="4099" max="4099" width="18.7109375" style="27" customWidth="1"/>
    <col min="4100" max="4101" width="9.140625" style="27"/>
    <col min="4102" max="4102" width="24.42578125" style="27" customWidth="1"/>
    <col min="4103" max="4352" width="9.140625" style="27"/>
    <col min="4353" max="4353" width="27.5703125" style="27" customWidth="1"/>
    <col min="4354" max="4354" width="20.42578125" style="27" customWidth="1"/>
    <col min="4355" max="4355" width="18.7109375" style="27" customWidth="1"/>
    <col min="4356" max="4357" width="9.140625" style="27"/>
    <col min="4358" max="4358" width="24.42578125" style="27" customWidth="1"/>
    <col min="4359" max="4608" width="9.140625" style="27"/>
    <col min="4609" max="4609" width="27.5703125" style="27" customWidth="1"/>
    <col min="4610" max="4610" width="20.42578125" style="27" customWidth="1"/>
    <col min="4611" max="4611" width="18.7109375" style="27" customWidth="1"/>
    <col min="4612" max="4613" width="9.140625" style="27"/>
    <col min="4614" max="4614" width="24.42578125" style="27" customWidth="1"/>
    <col min="4615" max="4864" width="9.140625" style="27"/>
    <col min="4865" max="4865" width="27.5703125" style="27" customWidth="1"/>
    <col min="4866" max="4866" width="20.42578125" style="27" customWidth="1"/>
    <col min="4867" max="4867" width="18.7109375" style="27" customWidth="1"/>
    <col min="4868" max="4869" width="9.140625" style="27"/>
    <col min="4870" max="4870" width="24.42578125" style="27" customWidth="1"/>
    <col min="4871" max="5120" width="9.140625" style="27"/>
    <col min="5121" max="5121" width="27.5703125" style="27" customWidth="1"/>
    <col min="5122" max="5122" width="20.42578125" style="27" customWidth="1"/>
    <col min="5123" max="5123" width="18.7109375" style="27" customWidth="1"/>
    <col min="5124" max="5125" width="9.140625" style="27"/>
    <col min="5126" max="5126" width="24.42578125" style="27" customWidth="1"/>
    <col min="5127" max="5376" width="9.140625" style="27"/>
    <col min="5377" max="5377" width="27.5703125" style="27" customWidth="1"/>
    <col min="5378" max="5378" width="20.42578125" style="27" customWidth="1"/>
    <col min="5379" max="5379" width="18.7109375" style="27" customWidth="1"/>
    <col min="5380" max="5381" width="9.140625" style="27"/>
    <col min="5382" max="5382" width="24.42578125" style="27" customWidth="1"/>
    <col min="5383" max="5632" width="9.140625" style="27"/>
    <col min="5633" max="5633" width="27.5703125" style="27" customWidth="1"/>
    <col min="5634" max="5634" width="20.42578125" style="27" customWidth="1"/>
    <col min="5635" max="5635" width="18.7109375" style="27" customWidth="1"/>
    <col min="5636" max="5637" width="9.140625" style="27"/>
    <col min="5638" max="5638" width="24.42578125" style="27" customWidth="1"/>
    <col min="5639" max="5888" width="9.140625" style="27"/>
    <col min="5889" max="5889" width="27.5703125" style="27" customWidth="1"/>
    <col min="5890" max="5890" width="20.42578125" style="27" customWidth="1"/>
    <col min="5891" max="5891" width="18.7109375" style="27" customWidth="1"/>
    <col min="5892" max="5893" width="9.140625" style="27"/>
    <col min="5894" max="5894" width="24.42578125" style="27" customWidth="1"/>
    <col min="5895" max="6144" width="9.140625" style="27"/>
    <col min="6145" max="6145" width="27.5703125" style="27" customWidth="1"/>
    <col min="6146" max="6146" width="20.42578125" style="27" customWidth="1"/>
    <col min="6147" max="6147" width="18.7109375" style="27" customWidth="1"/>
    <col min="6148" max="6149" width="9.140625" style="27"/>
    <col min="6150" max="6150" width="24.42578125" style="27" customWidth="1"/>
    <col min="6151" max="6400" width="9.140625" style="27"/>
    <col min="6401" max="6401" width="27.5703125" style="27" customWidth="1"/>
    <col min="6402" max="6402" width="20.42578125" style="27" customWidth="1"/>
    <col min="6403" max="6403" width="18.7109375" style="27" customWidth="1"/>
    <col min="6404" max="6405" width="9.140625" style="27"/>
    <col min="6406" max="6406" width="24.42578125" style="27" customWidth="1"/>
    <col min="6407" max="6656" width="9.140625" style="27"/>
    <col min="6657" max="6657" width="27.5703125" style="27" customWidth="1"/>
    <col min="6658" max="6658" width="20.42578125" style="27" customWidth="1"/>
    <col min="6659" max="6659" width="18.7109375" style="27" customWidth="1"/>
    <col min="6660" max="6661" width="9.140625" style="27"/>
    <col min="6662" max="6662" width="24.42578125" style="27" customWidth="1"/>
    <col min="6663" max="6912" width="9.140625" style="27"/>
    <col min="6913" max="6913" width="27.5703125" style="27" customWidth="1"/>
    <col min="6914" max="6914" width="20.42578125" style="27" customWidth="1"/>
    <col min="6915" max="6915" width="18.7109375" style="27" customWidth="1"/>
    <col min="6916" max="6917" width="9.140625" style="27"/>
    <col min="6918" max="6918" width="24.42578125" style="27" customWidth="1"/>
    <col min="6919" max="7168" width="9.140625" style="27"/>
    <col min="7169" max="7169" width="27.5703125" style="27" customWidth="1"/>
    <col min="7170" max="7170" width="20.42578125" style="27" customWidth="1"/>
    <col min="7171" max="7171" width="18.7109375" style="27" customWidth="1"/>
    <col min="7172" max="7173" width="9.140625" style="27"/>
    <col min="7174" max="7174" width="24.42578125" style="27" customWidth="1"/>
    <col min="7175" max="7424" width="9.140625" style="27"/>
    <col min="7425" max="7425" width="27.5703125" style="27" customWidth="1"/>
    <col min="7426" max="7426" width="20.42578125" style="27" customWidth="1"/>
    <col min="7427" max="7427" width="18.7109375" style="27" customWidth="1"/>
    <col min="7428" max="7429" width="9.140625" style="27"/>
    <col min="7430" max="7430" width="24.42578125" style="27" customWidth="1"/>
    <col min="7431" max="7680" width="9.140625" style="27"/>
    <col min="7681" max="7681" width="27.5703125" style="27" customWidth="1"/>
    <col min="7682" max="7682" width="20.42578125" style="27" customWidth="1"/>
    <col min="7683" max="7683" width="18.7109375" style="27" customWidth="1"/>
    <col min="7684" max="7685" width="9.140625" style="27"/>
    <col min="7686" max="7686" width="24.42578125" style="27" customWidth="1"/>
    <col min="7687" max="7936" width="9.140625" style="27"/>
    <col min="7937" max="7937" width="27.5703125" style="27" customWidth="1"/>
    <col min="7938" max="7938" width="20.42578125" style="27" customWidth="1"/>
    <col min="7939" max="7939" width="18.7109375" style="27" customWidth="1"/>
    <col min="7940" max="7941" width="9.140625" style="27"/>
    <col min="7942" max="7942" width="24.42578125" style="27" customWidth="1"/>
    <col min="7943" max="8192" width="9.140625" style="27"/>
    <col min="8193" max="8193" width="27.5703125" style="27" customWidth="1"/>
    <col min="8194" max="8194" width="20.42578125" style="27" customWidth="1"/>
    <col min="8195" max="8195" width="18.7109375" style="27" customWidth="1"/>
    <col min="8196" max="8197" width="9.140625" style="27"/>
    <col min="8198" max="8198" width="24.42578125" style="27" customWidth="1"/>
    <col min="8199" max="8448" width="9.140625" style="27"/>
    <col min="8449" max="8449" width="27.5703125" style="27" customWidth="1"/>
    <col min="8450" max="8450" width="20.42578125" style="27" customWidth="1"/>
    <col min="8451" max="8451" width="18.7109375" style="27" customWidth="1"/>
    <col min="8452" max="8453" width="9.140625" style="27"/>
    <col min="8454" max="8454" width="24.42578125" style="27" customWidth="1"/>
    <col min="8455" max="8704" width="9.140625" style="27"/>
    <col min="8705" max="8705" width="27.5703125" style="27" customWidth="1"/>
    <col min="8706" max="8706" width="20.42578125" style="27" customWidth="1"/>
    <col min="8707" max="8707" width="18.7109375" style="27" customWidth="1"/>
    <col min="8708" max="8709" width="9.140625" style="27"/>
    <col min="8710" max="8710" width="24.42578125" style="27" customWidth="1"/>
    <col min="8711" max="8960" width="9.140625" style="27"/>
    <col min="8961" max="8961" width="27.5703125" style="27" customWidth="1"/>
    <col min="8962" max="8962" width="20.42578125" style="27" customWidth="1"/>
    <col min="8963" max="8963" width="18.7109375" style="27" customWidth="1"/>
    <col min="8964" max="8965" width="9.140625" style="27"/>
    <col min="8966" max="8966" width="24.42578125" style="27" customWidth="1"/>
    <col min="8967" max="9216" width="9.140625" style="27"/>
    <col min="9217" max="9217" width="27.5703125" style="27" customWidth="1"/>
    <col min="9218" max="9218" width="20.42578125" style="27" customWidth="1"/>
    <col min="9219" max="9219" width="18.7109375" style="27" customWidth="1"/>
    <col min="9220" max="9221" width="9.140625" style="27"/>
    <col min="9222" max="9222" width="24.42578125" style="27" customWidth="1"/>
    <col min="9223" max="9472" width="9.140625" style="27"/>
    <col min="9473" max="9473" width="27.5703125" style="27" customWidth="1"/>
    <col min="9474" max="9474" width="20.42578125" style="27" customWidth="1"/>
    <col min="9475" max="9475" width="18.7109375" style="27" customWidth="1"/>
    <col min="9476" max="9477" width="9.140625" style="27"/>
    <col min="9478" max="9478" width="24.42578125" style="27" customWidth="1"/>
    <col min="9479" max="9728" width="9.140625" style="27"/>
    <col min="9729" max="9729" width="27.5703125" style="27" customWidth="1"/>
    <col min="9730" max="9730" width="20.42578125" style="27" customWidth="1"/>
    <col min="9731" max="9731" width="18.7109375" style="27" customWidth="1"/>
    <col min="9732" max="9733" width="9.140625" style="27"/>
    <col min="9734" max="9734" width="24.42578125" style="27" customWidth="1"/>
    <col min="9735" max="9984" width="9.140625" style="27"/>
    <col min="9985" max="9985" width="27.5703125" style="27" customWidth="1"/>
    <col min="9986" max="9986" width="20.42578125" style="27" customWidth="1"/>
    <col min="9987" max="9987" width="18.7109375" style="27" customWidth="1"/>
    <col min="9988" max="9989" width="9.140625" style="27"/>
    <col min="9990" max="9990" width="24.42578125" style="27" customWidth="1"/>
    <col min="9991" max="10240" width="9.140625" style="27"/>
    <col min="10241" max="10241" width="27.5703125" style="27" customWidth="1"/>
    <col min="10242" max="10242" width="20.42578125" style="27" customWidth="1"/>
    <col min="10243" max="10243" width="18.7109375" style="27" customWidth="1"/>
    <col min="10244" max="10245" width="9.140625" style="27"/>
    <col min="10246" max="10246" width="24.42578125" style="27" customWidth="1"/>
    <col min="10247" max="10496" width="9.140625" style="27"/>
    <col min="10497" max="10497" width="27.5703125" style="27" customWidth="1"/>
    <col min="10498" max="10498" width="20.42578125" style="27" customWidth="1"/>
    <col min="10499" max="10499" width="18.7109375" style="27" customWidth="1"/>
    <col min="10500" max="10501" width="9.140625" style="27"/>
    <col min="10502" max="10502" width="24.42578125" style="27" customWidth="1"/>
    <col min="10503" max="10752" width="9.140625" style="27"/>
    <col min="10753" max="10753" width="27.5703125" style="27" customWidth="1"/>
    <col min="10754" max="10754" width="20.42578125" style="27" customWidth="1"/>
    <col min="10755" max="10755" width="18.7109375" style="27" customWidth="1"/>
    <col min="10756" max="10757" width="9.140625" style="27"/>
    <col min="10758" max="10758" width="24.42578125" style="27" customWidth="1"/>
    <col min="10759" max="11008" width="9.140625" style="27"/>
    <col min="11009" max="11009" width="27.5703125" style="27" customWidth="1"/>
    <col min="11010" max="11010" width="20.42578125" style="27" customWidth="1"/>
    <col min="11011" max="11011" width="18.7109375" style="27" customWidth="1"/>
    <col min="11012" max="11013" width="9.140625" style="27"/>
    <col min="11014" max="11014" width="24.42578125" style="27" customWidth="1"/>
    <col min="11015" max="11264" width="9.140625" style="27"/>
    <col min="11265" max="11265" width="27.5703125" style="27" customWidth="1"/>
    <col min="11266" max="11266" width="20.42578125" style="27" customWidth="1"/>
    <col min="11267" max="11267" width="18.7109375" style="27" customWidth="1"/>
    <col min="11268" max="11269" width="9.140625" style="27"/>
    <col min="11270" max="11270" width="24.42578125" style="27" customWidth="1"/>
    <col min="11271" max="11520" width="9.140625" style="27"/>
    <col min="11521" max="11521" width="27.5703125" style="27" customWidth="1"/>
    <col min="11522" max="11522" width="20.42578125" style="27" customWidth="1"/>
    <col min="11523" max="11523" width="18.7109375" style="27" customWidth="1"/>
    <col min="11524" max="11525" width="9.140625" style="27"/>
    <col min="11526" max="11526" width="24.42578125" style="27" customWidth="1"/>
    <col min="11527" max="11776" width="9.140625" style="27"/>
    <col min="11777" max="11777" width="27.5703125" style="27" customWidth="1"/>
    <col min="11778" max="11778" width="20.42578125" style="27" customWidth="1"/>
    <col min="11779" max="11779" width="18.7109375" style="27" customWidth="1"/>
    <col min="11780" max="11781" width="9.140625" style="27"/>
    <col min="11782" max="11782" width="24.42578125" style="27" customWidth="1"/>
    <col min="11783" max="12032" width="9.140625" style="27"/>
    <col min="12033" max="12033" width="27.5703125" style="27" customWidth="1"/>
    <col min="12034" max="12034" width="20.42578125" style="27" customWidth="1"/>
    <col min="12035" max="12035" width="18.7109375" style="27" customWidth="1"/>
    <col min="12036" max="12037" width="9.140625" style="27"/>
    <col min="12038" max="12038" width="24.42578125" style="27" customWidth="1"/>
    <col min="12039" max="12288" width="9.140625" style="27"/>
    <col min="12289" max="12289" width="27.5703125" style="27" customWidth="1"/>
    <col min="12290" max="12290" width="20.42578125" style="27" customWidth="1"/>
    <col min="12291" max="12291" width="18.7109375" style="27" customWidth="1"/>
    <col min="12292" max="12293" width="9.140625" style="27"/>
    <col min="12294" max="12294" width="24.42578125" style="27" customWidth="1"/>
    <col min="12295" max="12544" width="9.140625" style="27"/>
    <col min="12545" max="12545" width="27.5703125" style="27" customWidth="1"/>
    <col min="12546" max="12546" width="20.42578125" style="27" customWidth="1"/>
    <col min="12547" max="12547" width="18.7109375" style="27" customWidth="1"/>
    <col min="12548" max="12549" width="9.140625" style="27"/>
    <col min="12550" max="12550" width="24.42578125" style="27" customWidth="1"/>
    <col min="12551" max="12800" width="9.140625" style="27"/>
    <col min="12801" max="12801" width="27.5703125" style="27" customWidth="1"/>
    <col min="12802" max="12802" width="20.42578125" style="27" customWidth="1"/>
    <col min="12803" max="12803" width="18.7109375" style="27" customWidth="1"/>
    <col min="12804" max="12805" width="9.140625" style="27"/>
    <col min="12806" max="12806" width="24.42578125" style="27" customWidth="1"/>
    <col min="12807" max="13056" width="9.140625" style="27"/>
    <col min="13057" max="13057" width="27.5703125" style="27" customWidth="1"/>
    <col min="13058" max="13058" width="20.42578125" style="27" customWidth="1"/>
    <col min="13059" max="13059" width="18.7109375" style="27" customWidth="1"/>
    <col min="13060" max="13061" width="9.140625" style="27"/>
    <col min="13062" max="13062" width="24.42578125" style="27" customWidth="1"/>
    <col min="13063" max="13312" width="9.140625" style="27"/>
    <col min="13313" max="13313" width="27.5703125" style="27" customWidth="1"/>
    <col min="13314" max="13314" width="20.42578125" style="27" customWidth="1"/>
    <col min="13315" max="13315" width="18.7109375" style="27" customWidth="1"/>
    <col min="13316" max="13317" width="9.140625" style="27"/>
    <col min="13318" max="13318" width="24.42578125" style="27" customWidth="1"/>
    <col min="13319" max="13568" width="9.140625" style="27"/>
    <col min="13569" max="13569" width="27.5703125" style="27" customWidth="1"/>
    <col min="13570" max="13570" width="20.42578125" style="27" customWidth="1"/>
    <col min="13571" max="13571" width="18.7109375" style="27" customWidth="1"/>
    <col min="13572" max="13573" width="9.140625" style="27"/>
    <col min="13574" max="13574" width="24.42578125" style="27" customWidth="1"/>
    <col min="13575" max="13824" width="9.140625" style="27"/>
    <col min="13825" max="13825" width="27.5703125" style="27" customWidth="1"/>
    <col min="13826" max="13826" width="20.42578125" style="27" customWidth="1"/>
    <col min="13827" max="13827" width="18.7109375" style="27" customWidth="1"/>
    <col min="13828" max="13829" width="9.140625" style="27"/>
    <col min="13830" max="13830" width="24.42578125" style="27" customWidth="1"/>
    <col min="13831" max="14080" width="9.140625" style="27"/>
    <col min="14081" max="14081" width="27.5703125" style="27" customWidth="1"/>
    <col min="14082" max="14082" width="20.42578125" style="27" customWidth="1"/>
    <col min="14083" max="14083" width="18.7109375" style="27" customWidth="1"/>
    <col min="14084" max="14085" width="9.140625" style="27"/>
    <col min="14086" max="14086" width="24.42578125" style="27" customWidth="1"/>
    <col min="14087" max="14336" width="9.140625" style="27"/>
    <col min="14337" max="14337" width="27.5703125" style="27" customWidth="1"/>
    <col min="14338" max="14338" width="20.42578125" style="27" customWidth="1"/>
    <col min="14339" max="14339" width="18.7109375" style="27" customWidth="1"/>
    <col min="14340" max="14341" width="9.140625" style="27"/>
    <col min="14342" max="14342" width="24.42578125" style="27" customWidth="1"/>
    <col min="14343" max="14592" width="9.140625" style="27"/>
    <col min="14593" max="14593" width="27.5703125" style="27" customWidth="1"/>
    <col min="14594" max="14594" width="20.42578125" style="27" customWidth="1"/>
    <col min="14595" max="14595" width="18.7109375" style="27" customWidth="1"/>
    <col min="14596" max="14597" width="9.140625" style="27"/>
    <col min="14598" max="14598" width="24.42578125" style="27" customWidth="1"/>
    <col min="14599" max="14848" width="9.140625" style="27"/>
    <col min="14849" max="14849" width="27.5703125" style="27" customWidth="1"/>
    <col min="14850" max="14850" width="20.42578125" style="27" customWidth="1"/>
    <col min="14851" max="14851" width="18.7109375" style="27" customWidth="1"/>
    <col min="14852" max="14853" width="9.140625" style="27"/>
    <col min="14854" max="14854" width="24.42578125" style="27" customWidth="1"/>
    <col min="14855" max="15104" width="9.140625" style="27"/>
    <col min="15105" max="15105" width="27.5703125" style="27" customWidth="1"/>
    <col min="15106" max="15106" width="20.42578125" style="27" customWidth="1"/>
    <col min="15107" max="15107" width="18.7109375" style="27" customWidth="1"/>
    <col min="15108" max="15109" width="9.140625" style="27"/>
    <col min="15110" max="15110" width="24.42578125" style="27" customWidth="1"/>
    <col min="15111" max="15360" width="9.140625" style="27"/>
    <col min="15361" max="15361" width="27.5703125" style="27" customWidth="1"/>
    <col min="15362" max="15362" width="20.42578125" style="27" customWidth="1"/>
    <col min="15363" max="15363" width="18.7109375" style="27" customWidth="1"/>
    <col min="15364" max="15365" width="9.140625" style="27"/>
    <col min="15366" max="15366" width="24.42578125" style="27" customWidth="1"/>
    <col min="15367" max="15616" width="9.140625" style="27"/>
    <col min="15617" max="15617" width="27.5703125" style="27" customWidth="1"/>
    <col min="15618" max="15618" width="20.42578125" style="27" customWidth="1"/>
    <col min="15619" max="15619" width="18.7109375" style="27" customWidth="1"/>
    <col min="15620" max="15621" width="9.140625" style="27"/>
    <col min="15622" max="15622" width="24.42578125" style="27" customWidth="1"/>
    <col min="15623" max="15872" width="9.140625" style="27"/>
    <col min="15873" max="15873" width="27.5703125" style="27" customWidth="1"/>
    <col min="15874" max="15874" width="20.42578125" style="27" customWidth="1"/>
    <col min="15875" max="15875" width="18.7109375" style="27" customWidth="1"/>
    <col min="15876" max="15877" width="9.140625" style="27"/>
    <col min="15878" max="15878" width="24.42578125" style="27" customWidth="1"/>
    <col min="15879" max="16128" width="9.140625" style="27"/>
    <col min="16129" max="16129" width="27.5703125" style="27" customWidth="1"/>
    <col min="16130" max="16130" width="20.42578125" style="27" customWidth="1"/>
    <col min="16131" max="16131" width="18.7109375" style="27" customWidth="1"/>
    <col min="16132" max="16133" width="9.140625" style="27"/>
    <col min="16134" max="16134" width="24.42578125" style="27" customWidth="1"/>
    <col min="16135" max="16384" width="9.140625" style="27"/>
  </cols>
  <sheetData>
    <row r="1" spans="1:123" ht="18.75">
      <c r="A1" s="37" t="s">
        <v>101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</row>
    <row r="2" spans="1:123">
      <c r="A2" s="53"/>
      <c r="B2" s="53"/>
      <c r="C2" s="53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</row>
    <row r="3" spans="1:123">
      <c r="A3" s="53"/>
      <c r="B3" s="53"/>
      <c r="C3" s="5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</row>
    <row r="4" spans="1:123" ht="30">
      <c r="A4" s="47" t="s">
        <v>90</v>
      </c>
      <c r="B4" s="48" t="s">
        <v>91</v>
      </c>
      <c r="C4" s="48" t="s">
        <v>92</v>
      </c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</row>
    <row r="5" spans="1:123">
      <c r="A5" s="49" t="s">
        <v>93</v>
      </c>
      <c r="B5" s="50">
        <v>217.5</v>
      </c>
      <c r="C5" s="51">
        <f t="shared" ref="C5:C10" si="0">(B5/$B$11)*100</f>
        <v>13.160283172989654</v>
      </c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</row>
    <row r="6" spans="1:123">
      <c r="A6" s="49" t="s">
        <v>94</v>
      </c>
      <c r="B6" s="50">
        <v>325.39999999999998</v>
      </c>
      <c r="C6" s="51">
        <f t="shared" si="0"/>
        <v>19.688993767773944</v>
      </c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>
      <c r="A7" s="49" t="s">
        <v>95</v>
      </c>
      <c r="B7" s="50">
        <v>795</v>
      </c>
      <c r="C7" s="51">
        <f t="shared" si="0"/>
        <v>48.103104011617354</v>
      </c>
      <c r="D7" s="53"/>
      <c r="E7" s="54"/>
      <c r="F7" s="54"/>
      <c r="G7" s="54"/>
      <c r="H7" s="54"/>
      <c r="I7" s="54"/>
      <c r="J7" s="54"/>
      <c r="K7" s="54"/>
      <c r="L7" s="54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</row>
    <row r="8" spans="1:123">
      <c r="A8" s="49" t="s">
        <v>96</v>
      </c>
      <c r="B8" s="50">
        <v>141.1</v>
      </c>
      <c r="C8" s="51">
        <f t="shared" si="0"/>
        <v>8.5375446239486905</v>
      </c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</row>
    <row r="9" spans="1:123">
      <c r="A9" s="49" t="s">
        <v>97</v>
      </c>
      <c r="B9" s="50">
        <v>132.4</v>
      </c>
      <c r="C9" s="51">
        <f t="shared" si="0"/>
        <v>8.0111332970291027</v>
      </c>
      <c r="D9" s="53"/>
      <c r="E9" s="54"/>
      <c r="F9" s="53"/>
      <c r="G9" s="5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</row>
    <row r="10" spans="1:123">
      <c r="A10" s="49" t="s">
        <v>98</v>
      </c>
      <c r="B10" s="50">
        <v>41.3</v>
      </c>
      <c r="C10" s="51">
        <f t="shared" si="0"/>
        <v>2.4989411266412533</v>
      </c>
      <c r="D10" s="53"/>
      <c r="E10" s="54"/>
      <c r="F10" s="53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>
      <c r="A11" s="49" t="s">
        <v>99</v>
      </c>
      <c r="B11" s="52">
        <f>SUM(B5:B10)</f>
        <v>1652.7</v>
      </c>
      <c r="C11" s="51">
        <f>SUM(C5:C10)</f>
        <v>100.00000000000001</v>
      </c>
      <c r="D11" s="53"/>
      <c r="E11" s="54"/>
      <c r="F11" s="53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</row>
    <row r="12" spans="1:123">
      <c r="A12" s="36" t="s">
        <v>89</v>
      </c>
      <c r="D12" s="53"/>
      <c r="E12" s="54"/>
      <c r="F12" s="53"/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</row>
    <row r="13" spans="1:123">
      <c r="A13" s="53"/>
      <c r="B13" s="53"/>
      <c r="C13" s="53"/>
      <c r="D13" s="53"/>
      <c r="E13" s="54"/>
      <c r="F13" s="53"/>
      <c r="G13" s="53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</row>
    <row r="14" spans="1:123">
      <c r="A14" s="53"/>
      <c r="B14" s="53"/>
      <c r="C14" s="53"/>
      <c r="D14" s="53"/>
      <c r="E14" s="54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</row>
    <row r="15" spans="1:123">
      <c r="A15" s="53"/>
      <c r="B15" s="53"/>
      <c r="C15" s="53"/>
      <c r="D15" s="53"/>
      <c r="E15" s="54"/>
      <c r="F15" s="53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</row>
    <row r="16" spans="1:123">
      <c r="A16" s="53"/>
      <c r="B16" s="53"/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</row>
    <row r="17" spans="1:123">
      <c r="A17" s="53"/>
      <c r="B17" s="53"/>
      <c r="C17" s="53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 t="s">
        <v>100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</row>
    <row r="18" spans="1:12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</row>
    <row r="19" spans="1:12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</row>
    <row r="20" spans="1:12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</row>
    <row r="21" spans="1:12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</row>
    <row r="22" spans="1:12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</row>
    <row r="23" spans="1:12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</row>
    <row r="24" spans="1:12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</row>
    <row r="25" spans="1:12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</row>
    <row r="26" spans="1:12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</row>
    <row r="27" spans="1:12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</row>
    <row r="28" spans="1:12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</row>
    <row r="29" spans="1:12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</row>
    <row r="30" spans="1:12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</row>
    <row r="31" spans="1:12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</row>
    <row r="32" spans="1:12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</row>
    <row r="33" spans="1:1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</row>
    <row r="34" spans="1:1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</row>
    <row r="35" spans="1:1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</row>
    <row r="36" spans="1:1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</row>
    <row r="37" spans="1:1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</row>
    <row r="38" spans="1:1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</row>
    <row r="39" spans="1:1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</row>
    <row r="40" spans="1:1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</row>
    <row r="41" spans="1:1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</row>
    <row r="42" spans="1:1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</row>
    <row r="43" spans="1:1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</row>
    <row r="44" spans="1:1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</row>
    <row r="45" spans="1:1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</row>
    <row r="46" spans="1:1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</row>
    <row r="47" spans="1:1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</row>
    <row r="48" spans="1:12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</row>
    <row r="49" spans="1:12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</row>
    <row r="50" spans="1:12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</row>
    <row r="51" spans="1:12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</row>
    <row r="52" spans="1:12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</row>
    <row r="53" spans="1:12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</row>
    <row r="54" spans="1:12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</row>
    <row r="55" spans="1:12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</row>
    <row r="56" spans="1:12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</row>
    <row r="57" spans="1:12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</row>
    <row r="58" spans="1:12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</row>
    <row r="59" spans="1:12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</row>
    <row r="60" spans="1:12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</row>
    <row r="61" spans="1:12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</row>
    <row r="62" spans="1:123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</row>
    <row r="63" spans="1:12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</row>
    <row r="64" spans="1:12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</row>
    <row r="65" spans="1:12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</row>
    <row r="66" spans="1:12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</row>
    <row r="67" spans="1:12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</row>
    <row r="68" spans="1:123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</row>
    <row r="69" spans="1:123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</row>
    <row r="70" spans="1:12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</row>
    <row r="71" spans="1:12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</row>
    <row r="72" spans="1:12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</row>
    <row r="73" spans="1:12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</row>
    <row r="74" spans="1:12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</row>
    <row r="75" spans="1:12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</row>
    <row r="76" spans="1:12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</row>
    <row r="77" spans="1:12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</row>
    <row r="78" spans="1:12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</row>
    <row r="79" spans="1:12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</row>
    <row r="80" spans="1:12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</row>
    <row r="81" spans="1:123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</row>
    <row r="82" spans="1:12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</row>
    <row r="83" spans="1:12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</row>
    <row r="84" spans="1:12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</row>
    <row r="85" spans="1:123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</row>
    <row r="86" spans="1:123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</row>
    <row r="87" spans="1:12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</row>
    <row r="88" spans="1:12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</row>
    <row r="89" spans="1:12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</row>
    <row r="90" spans="1:12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</row>
    <row r="91" spans="1:12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</row>
    <row r="92" spans="1:12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</row>
    <row r="93" spans="1:12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</row>
    <row r="94" spans="1:12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</row>
    <row r="95" spans="1:12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</row>
    <row r="96" spans="1:12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</row>
    <row r="97" spans="1:12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</row>
    <row r="98" spans="1:12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</row>
    <row r="99" spans="1:12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</row>
    <row r="100" spans="1:12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</row>
    <row r="101" spans="1:12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</row>
    <row r="102" spans="1:12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</row>
    <row r="103" spans="1:12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</row>
    <row r="104" spans="1:12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</row>
    <row r="105" spans="1:12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</row>
    <row r="106" spans="1:12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</row>
    <row r="107" spans="1:12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</row>
    <row r="108" spans="1:12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</row>
    <row r="109" spans="1:12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</row>
    <row r="110" spans="1:12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</row>
    <row r="111" spans="1:12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</row>
    <row r="112" spans="1:12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</row>
    <row r="113" spans="1:12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</row>
    <row r="114" spans="1:12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</row>
    <row r="115" spans="1:123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</row>
    <row r="116" spans="1:12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</row>
    <row r="117" spans="1:12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</row>
    <row r="118" spans="1:123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</row>
    <row r="119" spans="1:123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</row>
    <row r="120" spans="1:123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</row>
    <row r="121" spans="1:12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</row>
    <row r="122" spans="1:123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</row>
    <row r="123" spans="1:12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</row>
    <row r="124" spans="1:123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</row>
    <row r="125" spans="1:123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</row>
    <row r="126" spans="1:123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</row>
    <row r="127" spans="1:123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</row>
    <row r="128" spans="1:123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</row>
    <row r="129" spans="1:123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</row>
    <row r="130" spans="1:123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</row>
    <row r="131" spans="1:123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</row>
    <row r="132" spans="1:123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</row>
    <row r="133" spans="1:123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</row>
    <row r="134" spans="1:123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</row>
    <row r="135" spans="1:123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</row>
    <row r="136" spans="1:123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</row>
    <row r="137" spans="1:123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</row>
    <row r="138" spans="1:123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</row>
    <row r="139" spans="1:123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  <c r="DR139" s="56"/>
      <c r="DS139" s="56"/>
    </row>
    <row r="140" spans="1:123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</row>
    <row r="141" spans="1:123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</row>
    <row r="142" spans="1:123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</row>
    <row r="143" spans="1:123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</row>
    <row r="144" spans="1:123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</row>
    <row r="145" spans="1:123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</row>
    <row r="146" spans="1:123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</row>
    <row r="147" spans="1:123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</row>
    <row r="148" spans="1:123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</row>
    <row r="149" spans="1:123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</row>
    <row r="150" spans="1:123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</row>
    <row r="151" spans="1:123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</row>
    <row r="152" spans="1:123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</row>
    <row r="153" spans="1:12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</row>
    <row r="154" spans="1:123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</row>
    <row r="155" spans="1:123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</row>
    <row r="156" spans="1:123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</row>
    <row r="157" spans="1:123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</row>
    <row r="158" spans="1:123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</row>
    <row r="159" spans="1:123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</row>
    <row r="160" spans="1:123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</row>
    <row r="161" spans="1:123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</row>
    <row r="162" spans="1:123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</row>
    <row r="163" spans="1:123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</row>
    <row r="164" spans="1:123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</row>
    <row r="165" spans="1:123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</row>
    <row r="166" spans="1:123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</row>
    <row r="167" spans="1:123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</row>
    <row r="168" spans="1:123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</row>
    <row r="169" spans="1:123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</row>
    <row r="170" spans="1:123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</row>
    <row r="171" spans="1:123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</row>
    <row r="172" spans="1:123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</row>
    <row r="173" spans="1:12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</row>
    <row r="174" spans="1:123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</row>
    <row r="175" spans="1:123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</row>
    <row r="176" spans="1:123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</row>
    <row r="177" spans="1:123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</row>
    <row r="178" spans="1:123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</row>
    <row r="179" spans="1:123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  <c r="DR179" s="56"/>
      <c r="DS179" s="56"/>
    </row>
    <row r="180" spans="1:12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  <c r="DR180" s="56"/>
      <c r="DS180" s="56"/>
    </row>
    <row r="181" spans="1:123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</row>
    <row r="182" spans="1:123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  <c r="DR182" s="56"/>
      <c r="DS182" s="56"/>
    </row>
    <row r="183" spans="1:123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56"/>
      <c r="DL183" s="56"/>
      <c r="DM183" s="56"/>
      <c r="DN183" s="56"/>
      <c r="DO183" s="56"/>
      <c r="DP183" s="56"/>
      <c r="DQ183" s="56"/>
      <c r="DR183" s="56"/>
      <c r="DS183" s="56"/>
    </row>
    <row r="184" spans="1:123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  <c r="DR184" s="56"/>
      <c r="DS184" s="56"/>
    </row>
    <row r="185" spans="1:123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56"/>
      <c r="CY185" s="56"/>
      <c r="CZ185" s="56"/>
      <c r="DA185" s="56"/>
      <c r="DB185" s="56"/>
      <c r="DC185" s="56"/>
      <c r="DD185" s="56"/>
      <c r="DE185" s="56"/>
      <c r="DF185" s="56"/>
      <c r="DG185" s="56"/>
      <c r="DH185" s="56"/>
      <c r="DI185" s="56"/>
      <c r="DJ185" s="56"/>
      <c r="DK185" s="56"/>
      <c r="DL185" s="56"/>
      <c r="DM185" s="56"/>
      <c r="DN185" s="56"/>
      <c r="DO185" s="56"/>
      <c r="DP185" s="56"/>
      <c r="DQ185" s="56"/>
      <c r="DR185" s="56"/>
      <c r="DS185" s="56"/>
    </row>
    <row r="186" spans="1:123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56"/>
      <c r="DL186" s="56"/>
      <c r="DM186" s="56"/>
      <c r="DN186" s="56"/>
      <c r="DO186" s="56"/>
      <c r="DP186" s="56"/>
      <c r="DQ186" s="56"/>
      <c r="DR186" s="56"/>
      <c r="DS186" s="56"/>
    </row>
    <row r="187" spans="1:123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56"/>
      <c r="CO187" s="56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6"/>
      <c r="DE187" s="56"/>
      <c r="DF187" s="56"/>
      <c r="DG187" s="56"/>
      <c r="DH187" s="56"/>
      <c r="DI187" s="56"/>
      <c r="DJ187" s="56"/>
      <c r="DK187" s="56"/>
      <c r="DL187" s="56"/>
      <c r="DM187" s="56"/>
      <c r="DN187" s="56"/>
      <c r="DO187" s="56"/>
      <c r="DP187" s="56"/>
      <c r="DQ187" s="56"/>
      <c r="DR187" s="56"/>
      <c r="DS187" s="56"/>
    </row>
    <row r="188" spans="1:123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56"/>
      <c r="DL188" s="56"/>
      <c r="DM188" s="56"/>
      <c r="DN188" s="56"/>
      <c r="DO188" s="56"/>
      <c r="DP188" s="56"/>
      <c r="DQ188" s="56"/>
      <c r="DR188" s="56"/>
      <c r="DS188" s="56"/>
    </row>
    <row r="189" spans="1:123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6"/>
      <c r="DE189" s="56"/>
      <c r="DF189" s="56"/>
      <c r="DG189" s="56"/>
      <c r="DH189" s="56"/>
      <c r="DI189" s="56"/>
      <c r="DJ189" s="56"/>
      <c r="DK189" s="56"/>
      <c r="DL189" s="56"/>
      <c r="DM189" s="56"/>
      <c r="DN189" s="56"/>
      <c r="DO189" s="56"/>
      <c r="DP189" s="56"/>
      <c r="DQ189" s="56"/>
      <c r="DR189" s="56"/>
      <c r="DS189" s="56"/>
    </row>
    <row r="190" spans="1:123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56"/>
      <c r="DL190" s="56"/>
      <c r="DM190" s="56"/>
      <c r="DN190" s="56"/>
      <c r="DO190" s="56"/>
      <c r="DP190" s="56"/>
      <c r="DQ190" s="56"/>
      <c r="DR190" s="56"/>
      <c r="DS190" s="56"/>
    </row>
    <row r="191" spans="1:123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56"/>
      <c r="DL191" s="56"/>
      <c r="DM191" s="56"/>
      <c r="DN191" s="56"/>
      <c r="DO191" s="56"/>
      <c r="DP191" s="56"/>
      <c r="DQ191" s="56"/>
      <c r="DR191" s="56"/>
      <c r="DS191" s="56"/>
    </row>
    <row r="192" spans="1:123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</row>
    <row r="193" spans="1:123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</row>
    <row r="194" spans="1:123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</row>
    <row r="195" spans="1:123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  <c r="DR195" s="56"/>
      <c r="DS195" s="56"/>
    </row>
    <row r="196" spans="1:123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  <c r="DD196" s="56"/>
      <c r="DE196" s="56"/>
      <c r="DF196" s="56"/>
      <c r="DG196" s="56"/>
      <c r="DH196" s="56"/>
      <c r="DI196" s="56"/>
      <c r="DJ196" s="56"/>
      <c r="DK196" s="56"/>
      <c r="DL196" s="56"/>
      <c r="DM196" s="56"/>
      <c r="DN196" s="56"/>
      <c r="DO196" s="56"/>
      <c r="DP196" s="56"/>
      <c r="DQ196" s="56"/>
      <c r="DR196" s="56"/>
      <c r="DS196" s="56"/>
    </row>
    <row r="197" spans="1:123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  <c r="CV197" s="56"/>
      <c r="CW197" s="56"/>
      <c r="CX197" s="56"/>
      <c r="CY197" s="56"/>
      <c r="CZ197" s="56"/>
      <c r="DA197" s="56"/>
      <c r="DB197" s="56"/>
      <c r="DC197" s="56"/>
      <c r="DD197" s="56"/>
      <c r="DE197" s="56"/>
      <c r="DF197" s="56"/>
      <c r="DG197" s="56"/>
      <c r="DH197" s="56"/>
      <c r="DI197" s="56"/>
      <c r="DJ197" s="56"/>
      <c r="DK197" s="56"/>
      <c r="DL197" s="56"/>
      <c r="DM197" s="56"/>
      <c r="DN197" s="56"/>
      <c r="DO197" s="56"/>
      <c r="DP197" s="56"/>
      <c r="DQ197" s="56"/>
      <c r="DR197" s="56"/>
      <c r="DS197" s="56"/>
    </row>
    <row r="198" spans="1:123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</row>
    <row r="199" spans="1:123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56"/>
      <c r="DL199" s="56"/>
      <c r="DM199" s="56"/>
      <c r="DN199" s="56"/>
      <c r="DO199" s="56"/>
      <c r="DP199" s="56"/>
      <c r="DQ199" s="56"/>
      <c r="DR199" s="56"/>
      <c r="DS199" s="56"/>
    </row>
    <row r="200" spans="1:123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</row>
    <row r="201" spans="1:123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56"/>
      <c r="DL201" s="56"/>
      <c r="DM201" s="56"/>
      <c r="DN201" s="56"/>
      <c r="DO201" s="56"/>
      <c r="DP201" s="56"/>
      <c r="DQ201" s="56"/>
      <c r="DR201" s="56"/>
      <c r="DS201" s="56"/>
    </row>
    <row r="202" spans="1:123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6"/>
      <c r="DE202" s="56"/>
      <c r="DF202" s="56"/>
      <c r="DG202" s="56"/>
      <c r="DH202" s="56"/>
      <c r="DI202" s="56"/>
      <c r="DJ202" s="56"/>
      <c r="DK202" s="56"/>
      <c r="DL202" s="56"/>
      <c r="DM202" s="56"/>
      <c r="DN202" s="56"/>
      <c r="DO202" s="56"/>
      <c r="DP202" s="56"/>
      <c r="DQ202" s="56"/>
      <c r="DR202" s="56"/>
      <c r="DS202" s="56"/>
    </row>
    <row r="203" spans="1:123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56"/>
      <c r="CO203" s="56"/>
      <c r="CP203" s="56"/>
      <c r="CQ203" s="56"/>
      <c r="CR203" s="56"/>
      <c r="CS203" s="56"/>
      <c r="CT203" s="56"/>
      <c r="CU203" s="56"/>
      <c r="CV203" s="56"/>
      <c r="CW203" s="56"/>
      <c r="CX203" s="56"/>
      <c r="CY203" s="56"/>
      <c r="CZ203" s="56"/>
      <c r="DA203" s="56"/>
      <c r="DB203" s="56"/>
      <c r="DC203" s="56"/>
      <c r="DD203" s="56"/>
      <c r="DE203" s="56"/>
      <c r="DF203" s="56"/>
      <c r="DG203" s="56"/>
      <c r="DH203" s="56"/>
      <c r="DI203" s="56"/>
      <c r="DJ203" s="56"/>
      <c r="DK203" s="56"/>
      <c r="DL203" s="56"/>
      <c r="DM203" s="56"/>
      <c r="DN203" s="56"/>
      <c r="DO203" s="56"/>
      <c r="DP203" s="56"/>
      <c r="DQ203" s="56"/>
      <c r="DR203" s="56"/>
      <c r="DS203" s="56"/>
    </row>
    <row r="204" spans="1:123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6"/>
      <c r="CZ204" s="56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56"/>
      <c r="DL204" s="56"/>
      <c r="DM204" s="56"/>
      <c r="DN204" s="56"/>
      <c r="DO204" s="56"/>
      <c r="DP204" s="56"/>
      <c r="DQ204" s="56"/>
      <c r="DR204" s="56"/>
      <c r="DS204" s="56"/>
    </row>
    <row r="205" spans="1:123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56"/>
      <c r="DL205" s="56"/>
      <c r="DM205" s="56"/>
      <c r="DN205" s="56"/>
      <c r="DO205" s="56"/>
      <c r="DP205" s="56"/>
      <c r="DQ205" s="56"/>
      <c r="DR205" s="56"/>
      <c r="DS205" s="56"/>
    </row>
    <row r="206" spans="1:123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  <c r="DJ206" s="56"/>
      <c r="DK206" s="56"/>
      <c r="DL206" s="56"/>
      <c r="DM206" s="56"/>
      <c r="DN206" s="56"/>
      <c r="DO206" s="56"/>
      <c r="DP206" s="56"/>
      <c r="DQ206" s="56"/>
      <c r="DR206" s="56"/>
      <c r="DS206" s="56"/>
    </row>
    <row r="207" spans="1:123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  <c r="DR207" s="56"/>
      <c r="DS207" s="56"/>
    </row>
    <row r="208" spans="1:123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</row>
    <row r="209" spans="1:123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</row>
    <row r="210" spans="1:123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  <c r="DR210" s="56"/>
      <c r="DS210" s="56"/>
    </row>
    <row r="211" spans="1:123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</row>
    <row r="212" spans="1:123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</row>
    <row r="213" spans="1:12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</row>
    <row r="214" spans="1:123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</row>
    <row r="215" spans="1:123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</row>
    <row r="216" spans="1:123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</row>
    <row r="217" spans="1:123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</row>
    <row r="218" spans="1:123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  <c r="DR218" s="56"/>
      <c r="DS218" s="56"/>
    </row>
    <row r="219" spans="1:123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</row>
    <row r="220" spans="1:123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</row>
    <row r="221" spans="1:123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  <c r="DR221" s="56"/>
      <c r="DS221" s="56"/>
    </row>
    <row r="222" spans="1:123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56"/>
      <c r="DO222" s="56"/>
      <c r="DP222" s="56"/>
      <c r="DQ222" s="56"/>
      <c r="DR222" s="56"/>
      <c r="DS222" s="56"/>
    </row>
    <row r="223" spans="1:123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56"/>
      <c r="DL223" s="56"/>
      <c r="DM223" s="56"/>
      <c r="DN223" s="56"/>
      <c r="DO223" s="56"/>
      <c r="DP223" s="56"/>
      <c r="DQ223" s="56"/>
      <c r="DR223" s="56"/>
      <c r="DS223" s="56"/>
    </row>
    <row r="224" spans="1:123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56"/>
      <c r="DL224" s="56"/>
      <c r="DM224" s="56"/>
      <c r="DN224" s="56"/>
      <c r="DO224" s="56"/>
      <c r="DP224" s="56"/>
      <c r="DQ224" s="56"/>
      <c r="DR224" s="56"/>
      <c r="DS224" s="56"/>
    </row>
    <row r="225" spans="1:123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</row>
    <row r="226" spans="1:123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</row>
    <row r="227" spans="1:123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</row>
    <row r="228" spans="1:123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</row>
    <row r="229" spans="1:123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</row>
    <row r="230" spans="1:123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</row>
    <row r="231" spans="1:123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</row>
    <row r="232" spans="1:123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</row>
    <row r="233" spans="1:123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</row>
    <row r="234" spans="1:123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</row>
    <row r="235" spans="1:123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</row>
    <row r="236" spans="1:123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</row>
    <row r="237" spans="1:123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</row>
    <row r="238" spans="1:123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</row>
    <row r="239" spans="1:123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</row>
    <row r="240" spans="1:123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</row>
    <row r="241" spans="1:73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</row>
    <row r="242" spans="1:73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</row>
    <row r="243" spans="1:73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</row>
    <row r="244" spans="1:73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</row>
    <row r="245" spans="1:73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</row>
    <row r="246" spans="1:73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</row>
    <row r="247" spans="1:73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</row>
    <row r="248" spans="1:73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</row>
    <row r="249" spans="1:73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</row>
    <row r="250" spans="1:73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</row>
    <row r="251" spans="1:73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</row>
    <row r="252" spans="1:73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</row>
    <row r="253" spans="1:73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</row>
    <row r="254" spans="1:73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</row>
    <row r="255" spans="1:73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</row>
    <row r="256" spans="1:73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</row>
    <row r="257" spans="1:73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</row>
    <row r="258" spans="1:73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</row>
    <row r="259" spans="1:73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</row>
    <row r="260" spans="1:73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</row>
    <row r="261" spans="1:73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</row>
    <row r="262" spans="1:73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</row>
    <row r="263" spans="1:73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</row>
    <row r="264" spans="1:73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</row>
    <row r="265" spans="1:73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</row>
    <row r="266" spans="1:73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</row>
    <row r="267" spans="1:73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</row>
    <row r="268" spans="1:73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</row>
    <row r="269" spans="1:73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</row>
    <row r="270" spans="1:73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</row>
    <row r="271" spans="1:73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</row>
    <row r="272" spans="1:73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</row>
    <row r="273" spans="1:73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</row>
    <row r="274" spans="1:73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</row>
    <row r="275" spans="1:73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</row>
    <row r="276" spans="1:73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</row>
    <row r="277" spans="1:73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</row>
    <row r="278" spans="1:73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</row>
    <row r="279" spans="1:73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</row>
    <row r="280" spans="1:73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</row>
    <row r="281" spans="1:73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</row>
    <row r="282" spans="1:73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</row>
    <row r="283" spans="1:73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</row>
    <row r="284" spans="1:73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</row>
    <row r="285" spans="1:73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</row>
    <row r="286" spans="1:73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</row>
    <row r="287" spans="1:73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</row>
    <row r="288" spans="1:73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</row>
    <row r="289" spans="1:73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</row>
    <row r="290" spans="1:73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</row>
    <row r="291" spans="1:73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</row>
    <row r="292" spans="1:73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</row>
    <row r="293" spans="1:7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</row>
    <row r="294" spans="1:73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53"/>
      <c r="BU294" s="53"/>
    </row>
    <row r="295" spans="1:73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</row>
    <row r="296" spans="1:73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</row>
    <row r="297" spans="1:73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</row>
    <row r="298" spans="1:73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</row>
    <row r="299" spans="1:73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53"/>
      <c r="BU299" s="53"/>
    </row>
    <row r="300" spans="1:73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3"/>
      <c r="BS300" s="53"/>
      <c r="BT300" s="53"/>
      <c r="BU300" s="53"/>
    </row>
    <row r="301" spans="1:73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3"/>
      <c r="BS301" s="53"/>
      <c r="BT301" s="53"/>
      <c r="BU301" s="53"/>
    </row>
    <row r="302" spans="1:73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53"/>
      <c r="BU302" s="53"/>
    </row>
    <row r="303" spans="1:73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</row>
    <row r="304" spans="1:73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</row>
    <row r="305" spans="1:73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</row>
    <row r="306" spans="1:73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</row>
    <row r="307" spans="1:73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</row>
    <row r="308" spans="1:73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</row>
    <row r="309" spans="1:73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</row>
    <row r="310" spans="1:73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</row>
    <row r="311" spans="1:73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</row>
    <row r="312" spans="1:73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</row>
    <row r="313" spans="1:73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</row>
    <row r="314" spans="1:73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</row>
    <row r="315" spans="1:73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</row>
    <row r="316" spans="1:73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3"/>
      <c r="BS316" s="53"/>
      <c r="BT316" s="53"/>
      <c r="BU316" s="53"/>
    </row>
    <row r="317" spans="1:73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3"/>
      <c r="BS317" s="53"/>
      <c r="BT317" s="53"/>
      <c r="BU317" s="53"/>
    </row>
    <row r="318" spans="1:73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3"/>
      <c r="BS318" s="53"/>
      <c r="BT318" s="53"/>
      <c r="BU318" s="53"/>
    </row>
    <row r="319" spans="1:73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3"/>
      <c r="BS319" s="53"/>
      <c r="BT319" s="53"/>
      <c r="BU319" s="53"/>
    </row>
    <row r="320" spans="1:73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3"/>
      <c r="BS320" s="53"/>
      <c r="BT320" s="53"/>
      <c r="BU320" s="53"/>
    </row>
    <row r="321" spans="1:73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3"/>
      <c r="BS321" s="53"/>
      <c r="BT321" s="53"/>
      <c r="BU321" s="53"/>
    </row>
    <row r="322" spans="1:73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3"/>
      <c r="BS322" s="53"/>
      <c r="BT322" s="53"/>
      <c r="BU322" s="53"/>
    </row>
    <row r="323" spans="1:73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3"/>
      <c r="BS323" s="53"/>
      <c r="BT323" s="53"/>
      <c r="BU323" s="53"/>
    </row>
    <row r="324" spans="1:73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3"/>
      <c r="BS324" s="53"/>
      <c r="BT324" s="53"/>
      <c r="BU324" s="53"/>
    </row>
    <row r="325" spans="1:73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3"/>
      <c r="BS325" s="53"/>
      <c r="BT325" s="53"/>
      <c r="BU325" s="53"/>
    </row>
    <row r="326" spans="1:73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3"/>
      <c r="BS326" s="53"/>
      <c r="BT326" s="53"/>
      <c r="BU326" s="53"/>
    </row>
    <row r="327" spans="1:73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3"/>
      <c r="BS327" s="53"/>
      <c r="BT327" s="53"/>
      <c r="BU327" s="53"/>
    </row>
    <row r="328" spans="1:73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53"/>
      <c r="BU328" s="53"/>
    </row>
    <row r="329" spans="1:73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53"/>
      <c r="BU329" s="53"/>
    </row>
    <row r="330" spans="1:73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3"/>
      <c r="BS330" s="53"/>
      <c r="BT330" s="53"/>
      <c r="BU330" s="53"/>
    </row>
    <row r="331" spans="1:73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3"/>
      <c r="BS331" s="53"/>
      <c r="BT331" s="53"/>
      <c r="BU331" s="53"/>
    </row>
    <row r="332" spans="1:73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3"/>
      <c r="BS332" s="53"/>
      <c r="BT332" s="53"/>
      <c r="BU332" s="53"/>
    </row>
    <row r="333" spans="1:73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3"/>
      <c r="BS333" s="53"/>
      <c r="BT333" s="53"/>
      <c r="BU333" s="53"/>
    </row>
    <row r="334" spans="1:73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</row>
    <row r="335" spans="1:73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3"/>
      <c r="BS335" s="53"/>
      <c r="BT335" s="53"/>
      <c r="BU335" s="53"/>
    </row>
    <row r="336" spans="1:73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3"/>
      <c r="BS336" s="53"/>
      <c r="BT336" s="53"/>
      <c r="BU336" s="53"/>
    </row>
    <row r="337" spans="1:73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3"/>
      <c r="BS337" s="53"/>
      <c r="BT337" s="53"/>
      <c r="BU337" s="53"/>
    </row>
    <row r="338" spans="1:73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3"/>
      <c r="BS338" s="53"/>
      <c r="BT338" s="53"/>
      <c r="BU338" s="53"/>
    </row>
    <row r="339" spans="1:73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3"/>
      <c r="BS339" s="53"/>
      <c r="BT339" s="53"/>
      <c r="BU339" s="53"/>
    </row>
    <row r="340" spans="1:73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3"/>
      <c r="BS340" s="53"/>
      <c r="BT340" s="53"/>
      <c r="BU340" s="53"/>
    </row>
    <row r="341" spans="1:73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3"/>
      <c r="BS341" s="53"/>
      <c r="BT341" s="53"/>
      <c r="BU341" s="53"/>
    </row>
    <row r="342" spans="1:73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3"/>
      <c r="BS342" s="53"/>
      <c r="BT342" s="53"/>
      <c r="BU342" s="53"/>
    </row>
    <row r="343" spans="1:73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</row>
    <row r="344" spans="1:73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3"/>
      <c r="BS344" s="53"/>
      <c r="BT344" s="53"/>
      <c r="BU344" s="53"/>
    </row>
    <row r="345" spans="1:73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3"/>
      <c r="BS345" s="53"/>
      <c r="BT345" s="53"/>
      <c r="BU345" s="53"/>
    </row>
    <row r="346" spans="1:73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3"/>
      <c r="BS346" s="53"/>
      <c r="BT346" s="53"/>
      <c r="BU346" s="53"/>
    </row>
    <row r="347" spans="1:73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3"/>
      <c r="BS347" s="53"/>
      <c r="BT347" s="53"/>
      <c r="BU347" s="53"/>
    </row>
    <row r="348" spans="1:73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3"/>
      <c r="BS348" s="53"/>
      <c r="BT348" s="53"/>
      <c r="BU348" s="53"/>
    </row>
    <row r="349" spans="1:73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3"/>
      <c r="BS349" s="53"/>
      <c r="BT349" s="53"/>
      <c r="BU349" s="53"/>
    </row>
    <row r="350" spans="1:73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3"/>
      <c r="BS350" s="53"/>
      <c r="BT350" s="53"/>
      <c r="BU350" s="53"/>
    </row>
    <row r="351" spans="1:73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3"/>
      <c r="BS351" s="53"/>
      <c r="BT351" s="53"/>
      <c r="BU351" s="53"/>
    </row>
    <row r="352" spans="1:73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3"/>
      <c r="BS352" s="53"/>
      <c r="BT352" s="53"/>
      <c r="BU352" s="53"/>
    </row>
    <row r="353" spans="1:73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3"/>
      <c r="BS353" s="53"/>
      <c r="BT353" s="53"/>
      <c r="BU353" s="53"/>
    </row>
    <row r="354" spans="1:73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3"/>
      <c r="BS354" s="53"/>
      <c r="BT354" s="53"/>
      <c r="BU354" s="53"/>
    </row>
    <row r="355" spans="1:73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3"/>
      <c r="BS355" s="53"/>
      <c r="BT355" s="53"/>
      <c r="BU355" s="53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Případová studie</vt:lpstr>
      <vt:lpstr>Případová studie Tabulka</vt:lpstr>
      <vt:lpstr>Celosvětová infrastruktura</vt:lpstr>
      <vt:lpstr>Výroba elektřiny %</vt:lpstr>
      <vt:lpstr>Zásoby ropy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sesit.xlsx</dc:title>
  <dc:subject>Příloha k bakalářské práci</dc:subject>
  <dc:creator>Ondřej Rolník</dc:creator>
  <cp:lastModifiedBy>Ondřej Rolník</cp:lastModifiedBy>
  <dcterms:created xsi:type="dcterms:W3CDTF">2014-12-05T10:53:33Z</dcterms:created>
  <dcterms:modified xsi:type="dcterms:W3CDTF">2015-04-02T06:50:15Z</dcterms:modified>
</cp:coreProperties>
</file>