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 activeTab="2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List1!$A$1:$N$56</definedName>
  </definedNames>
  <calcPr calcId="125725"/>
</workbook>
</file>

<file path=xl/calcChain.xml><?xml version="1.0" encoding="utf-8"?>
<calcChain xmlns="http://schemas.openxmlformats.org/spreadsheetml/2006/main">
  <c r="D3" i="3"/>
  <c r="D4"/>
  <c r="D5"/>
  <c r="D6"/>
  <c r="D7"/>
  <c r="D2"/>
  <c r="C4"/>
  <c r="C5"/>
  <c r="C6"/>
  <c r="C7"/>
  <c r="C3"/>
</calcChain>
</file>

<file path=xl/sharedStrings.xml><?xml version="1.0" encoding="utf-8"?>
<sst xmlns="http://schemas.openxmlformats.org/spreadsheetml/2006/main" count="70" uniqueCount="16">
  <si>
    <t>rychlost ventilítoru (ot/min)</t>
  </si>
  <si>
    <t>výstupní teplota (°C)</t>
  </si>
  <si>
    <t>CO2 (%)</t>
  </si>
  <si>
    <t>O2 (%)</t>
  </si>
  <si>
    <r>
      <t xml:space="preserve">účinnost </t>
    </r>
    <r>
      <rPr>
        <sz val="11"/>
        <color theme="1"/>
        <rFont val="Calibri"/>
        <family val="2"/>
        <charset val="238"/>
      </rPr>
      <t>η (%)</t>
    </r>
  </si>
  <si>
    <t>CO (ppm)</t>
  </si>
  <si>
    <t>komínová ztráta (%)</t>
  </si>
  <si>
    <t>teplota spalin (°C)</t>
  </si>
  <si>
    <t>přebytek vzduchu λ (-)</t>
  </si>
  <si>
    <t>rosný bod (°C)</t>
  </si>
  <si>
    <t>zpětná teplota (°C)</t>
  </si>
  <si>
    <t>venkovní teplota (°C)</t>
  </si>
  <si>
    <t>teplota přivedeného vzduchu (°C)</t>
  </si>
  <si>
    <t>dopočtená hodnota účinnosti (%)</t>
  </si>
  <si>
    <t>-</t>
  </si>
  <si>
    <t>…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</si>
</sst>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24" xfId="0" applyBorder="1"/>
    <xf numFmtId="2" fontId="5" fillId="0" borderId="2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Závislost</a:t>
            </a:r>
            <a:r>
              <a:rPr lang="cs-CZ" baseline="0"/>
              <a:t> rosného bodu na přebytku vzduchu</a:t>
            </a:r>
            <a:endParaRPr lang="cs-CZ"/>
          </a:p>
        </c:rich>
      </c:tx>
      <c:layout/>
    </c:title>
    <c:plotArea>
      <c:layout>
        <c:manualLayout>
          <c:layoutTarget val="inner"/>
          <c:xMode val="edge"/>
          <c:yMode val="edge"/>
          <c:x val="8.7856433851727755E-2"/>
          <c:y val="0.2186130483689539"/>
          <c:w val="0.67846971061422423"/>
          <c:h val="0.55288182348835879"/>
        </c:manualLayout>
      </c:layout>
      <c:scatterChart>
        <c:scatterStyle val="lineMarker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List1!$I$2:$I$14</c:f>
              <c:numCache>
                <c:formatCode>0.00</c:formatCode>
                <c:ptCount val="13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1.46</c:v>
                </c:pt>
                <c:pt idx="4">
                  <c:v>1.58</c:v>
                </c:pt>
                <c:pt idx="5">
                  <c:v>1.39</c:v>
                </c:pt>
                <c:pt idx="6">
                  <c:v>1.24</c:v>
                </c:pt>
                <c:pt idx="7">
                  <c:v>1.17</c:v>
                </c:pt>
                <c:pt idx="8">
                  <c:v>1.1100000000000001</c:v>
                </c:pt>
                <c:pt idx="9">
                  <c:v>1.06</c:v>
                </c:pt>
                <c:pt idx="10">
                  <c:v>1.02</c:v>
                </c:pt>
                <c:pt idx="11">
                  <c:v>1</c:v>
                </c:pt>
                <c:pt idx="12">
                  <c:v>1.18</c:v>
                </c:pt>
              </c:numCache>
            </c:numRef>
          </c:xVal>
          <c:yVal>
            <c:numRef>
              <c:f>List1!$K$2:$K$14</c:f>
              <c:numCache>
                <c:formatCode>0.00</c:formatCode>
                <c:ptCount val="13"/>
                <c:pt idx="0">
                  <c:v>53.4</c:v>
                </c:pt>
                <c:pt idx="1">
                  <c:v>50.1</c:v>
                </c:pt>
                <c:pt idx="2">
                  <c:v>52.6</c:v>
                </c:pt>
                <c:pt idx="3">
                  <c:v>52.5</c:v>
                </c:pt>
                <c:pt idx="4">
                  <c:v>51.3</c:v>
                </c:pt>
                <c:pt idx="5">
                  <c:v>53.3</c:v>
                </c:pt>
                <c:pt idx="6">
                  <c:v>55.1</c:v>
                </c:pt>
                <c:pt idx="7">
                  <c:v>56</c:v>
                </c:pt>
                <c:pt idx="8">
                  <c:v>56.8</c:v>
                </c:pt>
                <c:pt idx="9">
                  <c:v>57.6</c:v>
                </c:pt>
                <c:pt idx="10">
                  <c:v>58.2</c:v>
                </c:pt>
                <c:pt idx="11">
                  <c:v>58.5</c:v>
                </c:pt>
                <c:pt idx="12">
                  <c:v>55.9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List1!$I$15:$I$56</c:f>
              <c:numCache>
                <c:formatCode>0.00</c:formatCode>
                <c:ptCount val="42"/>
                <c:pt idx="0">
                  <c:v>1.19</c:v>
                </c:pt>
                <c:pt idx="1">
                  <c:v>1.39</c:v>
                </c:pt>
                <c:pt idx="2">
                  <c:v>1.18</c:v>
                </c:pt>
                <c:pt idx="3">
                  <c:v>1.39</c:v>
                </c:pt>
                <c:pt idx="4">
                  <c:v>1.18</c:v>
                </c:pt>
                <c:pt idx="5">
                  <c:v>1.39</c:v>
                </c:pt>
                <c:pt idx="6">
                  <c:v>1.17</c:v>
                </c:pt>
                <c:pt idx="7">
                  <c:v>1.17</c:v>
                </c:pt>
                <c:pt idx="8">
                  <c:v>1.17</c:v>
                </c:pt>
                <c:pt idx="9">
                  <c:v>1.17</c:v>
                </c:pt>
                <c:pt idx="10">
                  <c:v>1.39</c:v>
                </c:pt>
                <c:pt idx="11">
                  <c:v>1.39</c:v>
                </c:pt>
                <c:pt idx="12">
                  <c:v>1.39</c:v>
                </c:pt>
                <c:pt idx="13">
                  <c:v>1.39</c:v>
                </c:pt>
                <c:pt idx="14">
                  <c:v>1.3</c:v>
                </c:pt>
                <c:pt idx="15">
                  <c:v>1.26</c:v>
                </c:pt>
                <c:pt idx="16">
                  <c:v>1.23</c:v>
                </c:pt>
                <c:pt idx="17">
                  <c:v>1.21</c:v>
                </c:pt>
                <c:pt idx="18">
                  <c:v>1.19</c:v>
                </c:pt>
                <c:pt idx="19">
                  <c:v>1.19</c:v>
                </c:pt>
                <c:pt idx="20">
                  <c:v>1.17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1.24</c:v>
                </c:pt>
                <c:pt idx="25">
                  <c:v>1.28</c:v>
                </c:pt>
                <c:pt idx="26">
                  <c:v>1.35</c:v>
                </c:pt>
                <c:pt idx="27">
                  <c:v>1.35</c:v>
                </c:pt>
                <c:pt idx="28">
                  <c:v>1.3</c:v>
                </c:pt>
                <c:pt idx="29">
                  <c:v>1.27</c:v>
                </c:pt>
                <c:pt idx="30">
                  <c:v>1.24</c:v>
                </c:pt>
                <c:pt idx="31">
                  <c:v>1.21</c:v>
                </c:pt>
                <c:pt idx="32">
                  <c:v>1.19</c:v>
                </c:pt>
                <c:pt idx="33">
                  <c:v>1.19</c:v>
                </c:pt>
                <c:pt idx="34">
                  <c:v>1.18</c:v>
                </c:pt>
                <c:pt idx="35">
                  <c:v>1.19</c:v>
                </c:pt>
                <c:pt idx="36">
                  <c:v>1.2</c:v>
                </c:pt>
                <c:pt idx="37">
                  <c:v>1.21</c:v>
                </c:pt>
                <c:pt idx="38">
                  <c:v>1.24</c:v>
                </c:pt>
                <c:pt idx="39">
                  <c:v>1.28</c:v>
                </c:pt>
                <c:pt idx="40">
                  <c:v>1.35</c:v>
                </c:pt>
                <c:pt idx="41">
                  <c:v>1.4</c:v>
                </c:pt>
              </c:numCache>
            </c:numRef>
          </c:xVal>
          <c:yVal>
            <c:numRef>
              <c:f>List1!$K$15:$K$56</c:f>
              <c:numCache>
                <c:formatCode>0.00</c:formatCode>
                <c:ptCount val="42"/>
                <c:pt idx="0">
                  <c:v>56</c:v>
                </c:pt>
                <c:pt idx="1">
                  <c:v>53.3</c:v>
                </c:pt>
                <c:pt idx="2">
                  <c:v>55.9</c:v>
                </c:pt>
                <c:pt idx="3">
                  <c:v>53.3</c:v>
                </c:pt>
                <c:pt idx="4">
                  <c:v>55.9</c:v>
                </c:pt>
                <c:pt idx="5">
                  <c:v>53.3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53.3</c:v>
                </c:pt>
                <c:pt idx="11">
                  <c:v>53.3</c:v>
                </c:pt>
                <c:pt idx="12">
                  <c:v>53.3</c:v>
                </c:pt>
                <c:pt idx="13">
                  <c:v>53.3</c:v>
                </c:pt>
                <c:pt idx="14">
                  <c:v>54.3</c:v>
                </c:pt>
                <c:pt idx="15">
                  <c:v>54.9</c:v>
                </c:pt>
                <c:pt idx="16">
                  <c:v>55.2</c:v>
                </c:pt>
                <c:pt idx="17">
                  <c:v>55.5</c:v>
                </c:pt>
                <c:pt idx="18">
                  <c:v>55.7</c:v>
                </c:pt>
                <c:pt idx="19">
                  <c:v>55.8</c:v>
                </c:pt>
                <c:pt idx="20">
                  <c:v>56</c:v>
                </c:pt>
                <c:pt idx="21">
                  <c:v>55.8</c:v>
                </c:pt>
                <c:pt idx="22">
                  <c:v>55.6</c:v>
                </c:pt>
                <c:pt idx="23">
                  <c:v>55.5</c:v>
                </c:pt>
                <c:pt idx="24">
                  <c:v>55.1</c:v>
                </c:pt>
                <c:pt idx="25">
                  <c:v>54.6</c:v>
                </c:pt>
                <c:pt idx="26">
                  <c:v>53.8</c:v>
                </c:pt>
                <c:pt idx="27">
                  <c:v>53.8</c:v>
                </c:pt>
                <c:pt idx="28">
                  <c:v>54.3</c:v>
                </c:pt>
                <c:pt idx="29">
                  <c:v>54.8</c:v>
                </c:pt>
                <c:pt idx="30">
                  <c:v>55.1</c:v>
                </c:pt>
                <c:pt idx="31">
                  <c:v>55.5</c:v>
                </c:pt>
                <c:pt idx="32">
                  <c:v>55.7</c:v>
                </c:pt>
                <c:pt idx="33">
                  <c:v>55.8</c:v>
                </c:pt>
                <c:pt idx="34">
                  <c:v>55.9</c:v>
                </c:pt>
                <c:pt idx="35">
                  <c:v>55.8</c:v>
                </c:pt>
                <c:pt idx="36">
                  <c:v>55.6</c:v>
                </c:pt>
                <c:pt idx="37">
                  <c:v>55.4</c:v>
                </c:pt>
                <c:pt idx="38">
                  <c:v>55.1</c:v>
                </c:pt>
                <c:pt idx="39">
                  <c:v>54.6</c:v>
                </c:pt>
                <c:pt idx="40">
                  <c:v>53.7</c:v>
                </c:pt>
                <c:pt idx="41">
                  <c:v>53.2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chemeClr val="accent1"/>
                </a:solidFill>
              </a:ln>
            </c:spPr>
            <c:trendlineType val="poly"/>
            <c:order val="6"/>
          </c:trendline>
          <c:xVal>
            <c:numRef>
              <c:f>List1!$I$2:$I$14</c:f>
              <c:numCache>
                <c:formatCode>0.00</c:formatCode>
                <c:ptCount val="13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1.46</c:v>
                </c:pt>
                <c:pt idx="4">
                  <c:v>1.58</c:v>
                </c:pt>
                <c:pt idx="5">
                  <c:v>1.39</c:v>
                </c:pt>
                <c:pt idx="6">
                  <c:v>1.24</c:v>
                </c:pt>
                <c:pt idx="7">
                  <c:v>1.17</c:v>
                </c:pt>
                <c:pt idx="8">
                  <c:v>1.1100000000000001</c:v>
                </c:pt>
                <c:pt idx="9">
                  <c:v>1.06</c:v>
                </c:pt>
                <c:pt idx="10">
                  <c:v>1.02</c:v>
                </c:pt>
                <c:pt idx="11">
                  <c:v>1</c:v>
                </c:pt>
                <c:pt idx="12">
                  <c:v>1.18</c:v>
                </c:pt>
              </c:numCache>
            </c:numRef>
          </c:xVal>
          <c:yVal>
            <c:numRef>
              <c:f>List1!$K$2:$K$14</c:f>
              <c:numCache>
                <c:formatCode>0.00</c:formatCode>
                <c:ptCount val="13"/>
                <c:pt idx="0">
                  <c:v>53.4</c:v>
                </c:pt>
                <c:pt idx="1">
                  <c:v>50.1</c:v>
                </c:pt>
                <c:pt idx="2">
                  <c:v>52.6</c:v>
                </c:pt>
                <c:pt idx="3">
                  <c:v>52.5</c:v>
                </c:pt>
                <c:pt idx="4">
                  <c:v>51.3</c:v>
                </c:pt>
                <c:pt idx="5">
                  <c:v>53.3</c:v>
                </c:pt>
                <c:pt idx="6">
                  <c:v>55.1</c:v>
                </c:pt>
                <c:pt idx="7">
                  <c:v>56</c:v>
                </c:pt>
                <c:pt idx="8">
                  <c:v>56.8</c:v>
                </c:pt>
                <c:pt idx="9">
                  <c:v>57.6</c:v>
                </c:pt>
                <c:pt idx="10">
                  <c:v>58.2</c:v>
                </c:pt>
                <c:pt idx="11">
                  <c:v>58.5</c:v>
                </c:pt>
                <c:pt idx="12">
                  <c:v>55.9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ysClr val="windowText" lastClr="000000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1"/>
                  <a:tileRect/>
                </a:gradFill>
              </a:ln>
            </c:spPr>
            <c:trendlineType val="poly"/>
            <c:order val="6"/>
          </c:trendline>
          <c:xVal>
            <c:numRef>
              <c:f>List1!$I$15:$I$56</c:f>
              <c:numCache>
                <c:formatCode>0.00</c:formatCode>
                <c:ptCount val="42"/>
                <c:pt idx="0">
                  <c:v>1.19</c:v>
                </c:pt>
                <c:pt idx="1">
                  <c:v>1.39</c:v>
                </c:pt>
                <c:pt idx="2">
                  <c:v>1.18</c:v>
                </c:pt>
                <c:pt idx="3">
                  <c:v>1.39</c:v>
                </c:pt>
                <c:pt idx="4">
                  <c:v>1.18</c:v>
                </c:pt>
                <c:pt idx="5">
                  <c:v>1.39</c:v>
                </c:pt>
                <c:pt idx="6">
                  <c:v>1.17</c:v>
                </c:pt>
                <c:pt idx="7">
                  <c:v>1.17</c:v>
                </c:pt>
                <c:pt idx="8">
                  <c:v>1.17</c:v>
                </c:pt>
                <c:pt idx="9">
                  <c:v>1.17</c:v>
                </c:pt>
                <c:pt idx="10">
                  <c:v>1.39</c:v>
                </c:pt>
                <c:pt idx="11">
                  <c:v>1.39</c:v>
                </c:pt>
                <c:pt idx="12">
                  <c:v>1.39</c:v>
                </c:pt>
                <c:pt idx="13">
                  <c:v>1.39</c:v>
                </c:pt>
                <c:pt idx="14">
                  <c:v>1.3</c:v>
                </c:pt>
                <c:pt idx="15">
                  <c:v>1.26</c:v>
                </c:pt>
                <c:pt idx="16">
                  <c:v>1.23</c:v>
                </c:pt>
                <c:pt idx="17">
                  <c:v>1.21</c:v>
                </c:pt>
                <c:pt idx="18">
                  <c:v>1.19</c:v>
                </c:pt>
                <c:pt idx="19">
                  <c:v>1.19</c:v>
                </c:pt>
                <c:pt idx="20">
                  <c:v>1.17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1.24</c:v>
                </c:pt>
                <c:pt idx="25">
                  <c:v>1.28</c:v>
                </c:pt>
                <c:pt idx="26">
                  <c:v>1.35</c:v>
                </c:pt>
                <c:pt idx="27">
                  <c:v>1.35</c:v>
                </c:pt>
                <c:pt idx="28">
                  <c:v>1.3</c:v>
                </c:pt>
                <c:pt idx="29">
                  <c:v>1.27</c:v>
                </c:pt>
                <c:pt idx="30">
                  <c:v>1.24</c:v>
                </c:pt>
                <c:pt idx="31">
                  <c:v>1.21</c:v>
                </c:pt>
                <c:pt idx="32">
                  <c:v>1.19</c:v>
                </c:pt>
                <c:pt idx="33">
                  <c:v>1.19</c:v>
                </c:pt>
                <c:pt idx="34">
                  <c:v>1.18</c:v>
                </c:pt>
                <c:pt idx="35">
                  <c:v>1.19</c:v>
                </c:pt>
                <c:pt idx="36">
                  <c:v>1.2</c:v>
                </c:pt>
                <c:pt idx="37">
                  <c:v>1.21</c:v>
                </c:pt>
                <c:pt idx="38">
                  <c:v>1.24</c:v>
                </c:pt>
                <c:pt idx="39">
                  <c:v>1.28</c:v>
                </c:pt>
                <c:pt idx="40">
                  <c:v>1.35</c:v>
                </c:pt>
                <c:pt idx="41">
                  <c:v>1.4</c:v>
                </c:pt>
              </c:numCache>
            </c:numRef>
          </c:xVal>
          <c:yVal>
            <c:numRef>
              <c:f>List1!$K$15:$K$56</c:f>
              <c:numCache>
                <c:formatCode>0.00</c:formatCode>
                <c:ptCount val="42"/>
                <c:pt idx="0">
                  <c:v>56</c:v>
                </c:pt>
                <c:pt idx="1">
                  <c:v>53.3</c:v>
                </c:pt>
                <c:pt idx="2">
                  <c:v>55.9</c:v>
                </c:pt>
                <c:pt idx="3">
                  <c:v>53.3</c:v>
                </c:pt>
                <c:pt idx="4">
                  <c:v>55.9</c:v>
                </c:pt>
                <c:pt idx="5">
                  <c:v>53.3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53.3</c:v>
                </c:pt>
                <c:pt idx="11">
                  <c:v>53.3</c:v>
                </c:pt>
                <c:pt idx="12">
                  <c:v>53.3</c:v>
                </c:pt>
                <c:pt idx="13">
                  <c:v>53.3</c:v>
                </c:pt>
                <c:pt idx="14">
                  <c:v>54.3</c:v>
                </c:pt>
                <c:pt idx="15">
                  <c:v>54.9</c:v>
                </c:pt>
                <c:pt idx="16">
                  <c:v>55.2</c:v>
                </c:pt>
                <c:pt idx="17">
                  <c:v>55.5</c:v>
                </c:pt>
                <c:pt idx="18">
                  <c:v>55.7</c:v>
                </c:pt>
                <c:pt idx="19">
                  <c:v>55.8</c:v>
                </c:pt>
                <c:pt idx="20">
                  <c:v>56</c:v>
                </c:pt>
                <c:pt idx="21">
                  <c:v>55.8</c:v>
                </c:pt>
                <c:pt idx="22">
                  <c:v>55.6</c:v>
                </c:pt>
                <c:pt idx="23">
                  <c:v>55.5</c:v>
                </c:pt>
                <c:pt idx="24">
                  <c:v>55.1</c:v>
                </c:pt>
                <c:pt idx="25">
                  <c:v>54.6</c:v>
                </c:pt>
                <c:pt idx="26">
                  <c:v>53.8</c:v>
                </c:pt>
                <c:pt idx="27">
                  <c:v>53.8</c:v>
                </c:pt>
                <c:pt idx="28">
                  <c:v>54.3</c:v>
                </c:pt>
                <c:pt idx="29">
                  <c:v>54.8</c:v>
                </c:pt>
                <c:pt idx="30">
                  <c:v>55.1</c:v>
                </c:pt>
                <c:pt idx="31">
                  <c:v>55.5</c:v>
                </c:pt>
                <c:pt idx="32">
                  <c:v>55.7</c:v>
                </c:pt>
                <c:pt idx="33">
                  <c:v>55.8</c:v>
                </c:pt>
                <c:pt idx="34">
                  <c:v>55.9</c:v>
                </c:pt>
                <c:pt idx="35">
                  <c:v>55.8</c:v>
                </c:pt>
                <c:pt idx="36">
                  <c:v>55.6</c:v>
                </c:pt>
                <c:pt idx="37">
                  <c:v>55.4</c:v>
                </c:pt>
                <c:pt idx="38">
                  <c:v>55.1</c:v>
                </c:pt>
                <c:pt idx="39">
                  <c:v>54.6</c:v>
                </c:pt>
                <c:pt idx="40">
                  <c:v>53.7</c:v>
                </c:pt>
                <c:pt idx="41">
                  <c:v>53.2</c:v>
                </c:pt>
              </c:numCache>
            </c:numRef>
          </c:yVal>
        </c:ser>
        <c:axId val="100876288"/>
        <c:axId val="100878208"/>
      </c:scatterChart>
      <c:valAx>
        <c:axId val="100876288"/>
        <c:scaling>
          <c:orientation val="minMax"/>
          <c:max val="1.6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přebytek vzduchu </a:t>
                </a:r>
                <a:r>
                  <a:rPr lang="el-GR"/>
                  <a:t>λ (-)</a:t>
                </a:r>
                <a:endParaRPr lang="en-US"/>
              </a:p>
            </c:rich>
          </c:tx>
          <c:layout/>
        </c:title>
        <c:numFmt formatCode="0.0" sourceLinked="0"/>
        <c:majorTickMark val="none"/>
        <c:tickLblPos val="nextTo"/>
        <c:crossAx val="100878208"/>
        <c:crosses val="autoZero"/>
        <c:crossBetween val="midCat"/>
        <c:majorUnit val="0.2"/>
      </c:valAx>
      <c:valAx>
        <c:axId val="100878208"/>
        <c:scaling>
          <c:orientation val="minMax"/>
          <c:max val="59"/>
          <c:min val="49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rosný bod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0876288"/>
        <c:crosses val="autoZero"/>
        <c:crossBetween val="midCat"/>
        <c:majorUnit val="2"/>
        <c:minorUnit val="1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komínových ztrátách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rgbClr val="00B0F0"/>
                </a:solidFill>
              </a:ln>
            </c:spPr>
            <c:trendlineType val="poly"/>
            <c:order val="6"/>
          </c:trendline>
          <c:xVal>
            <c:numRef>
              <c:f>List1!$H$2:$H$14</c:f>
              <c:numCache>
                <c:formatCode>0.00</c:formatCode>
                <c:ptCount val="13"/>
                <c:pt idx="0">
                  <c:v>1.7</c:v>
                </c:pt>
                <c:pt idx="1">
                  <c:v>1.4</c:v>
                </c:pt>
                <c:pt idx="2">
                  <c:v>1.5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4</c:v>
                </c:pt>
                <c:pt idx="7">
                  <c:v>4.5999999999999996</c:v>
                </c:pt>
                <c:pt idx="8">
                  <c:v>4.5</c:v>
                </c:pt>
                <c:pt idx="9">
                  <c:v>4.9000000000000004</c:v>
                </c:pt>
                <c:pt idx="10">
                  <c:v>5.4</c:v>
                </c:pt>
                <c:pt idx="11">
                  <c:v>5.6</c:v>
                </c:pt>
                <c:pt idx="12">
                  <c:v>6.4</c:v>
                </c:pt>
              </c:numCache>
            </c:numRef>
          </c:xVal>
          <c:yVal>
            <c:numRef>
              <c:f>List1!$E$2:$E$14</c:f>
              <c:numCache>
                <c:formatCode>0.00</c:formatCode>
                <c:ptCount val="13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  <c:pt idx="6">
                  <c:v>96</c:v>
                </c:pt>
                <c:pt idx="7">
                  <c:v>95.4</c:v>
                </c:pt>
                <c:pt idx="8">
                  <c:v>95.5</c:v>
                </c:pt>
                <c:pt idx="9">
                  <c:v>95.1</c:v>
                </c:pt>
                <c:pt idx="10">
                  <c:v>94.6</c:v>
                </c:pt>
                <c:pt idx="11">
                  <c:v>94.4</c:v>
                </c:pt>
                <c:pt idx="12">
                  <c:v>93.6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  <c:intercept val="3"/>
          </c:trendline>
          <c:xVal>
            <c:numRef>
              <c:f>List1!$H$15:$H$56</c:f>
              <c:numCache>
                <c:formatCode>0.00</c:formatCode>
                <c:ptCount val="42"/>
                <c:pt idx="0">
                  <c:v>4.2</c:v>
                </c:pt>
                <c:pt idx="1">
                  <c:v>2.2000000000000002</c:v>
                </c:pt>
                <c:pt idx="2">
                  <c:v>4.0999999999999996</c:v>
                </c:pt>
                <c:pt idx="3">
                  <c:v>3.3</c:v>
                </c:pt>
                <c:pt idx="4">
                  <c:v>4.9000000000000004</c:v>
                </c:pt>
                <c:pt idx="5">
                  <c:v>3.9</c:v>
                </c:pt>
                <c:pt idx="6">
                  <c:v>5.2</c:v>
                </c:pt>
                <c:pt idx="7">
                  <c:v>5.8</c:v>
                </c:pt>
                <c:pt idx="8">
                  <c:v>5.7</c:v>
                </c:pt>
                <c:pt idx="9">
                  <c:v>6</c:v>
                </c:pt>
                <c:pt idx="10">
                  <c:v>4.4000000000000004</c:v>
                </c:pt>
                <c:pt idx="11">
                  <c:v>3.9</c:v>
                </c:pt>
                <c:pt idx="12">
                  <c:v>3.5</c:v>
                </c:pt>
                <c:pt idx="13">
                  <c:v>3.3</c:v>
                </c:pt>
                <c:pt idx="14">
                  <c:v>3.1</c:v>
                </c:pt>
                <c:pt idx="15">
                  <c:v>3.3</c:v>
                </c:pt>
                <c:pt idx="16">
                  <c:v>3.7</c:v>
                </c:pt>
                <c:pt idx="17">
                  <c:v>4.0999999999999996</c:v>
                </c:pt>
                <c:pt idx="18">
                  <c:v>4.5999999999999996</c:v>
                </c:pt>
                <c:pt idx="19">
                  <c:v>5.3</c:v>
                </c:pt>
                <c:pt idx="20">
                  <c:v>5.6</c:v>
                </c:pt>
                <c:pt idx="21">
                  <c:v>5.4</c:v>
                </c:pt>
                <c:pt idx="22">
                  <c:v>5.2</c:v>
                </c:pt>
                <c:pt idx="23">
                  <c:v>4.8</c:v>
                </c:pt>
                <c:pt idx="24">
                  <c:v>4.4000000000000004</c:v>
                </c:pt>
                <c:pt idx="25">
                  <c:v>4.0999999999999996</c:v>
                </c:pt>
                <c:pt idx="26">
                  <c:v>3.7</c:v>
                </c:pt>
                <c:pt idx="27">
                  <c:v>4.5</c:v>
                </c:pt>
                <c:pt idx="28">
                  <c:v>3.6</c:v>
                </c:pt>
                <c:pt idx="29">
                  <c:v>3.5</c:v>
                </c:pt>
                <c:pt idx="30">
                  <c:v>3.7</c:v>
                </c:pt>
                <c:pt idx="31">
                  <c:v>4.2</c:v>
                </c:pt>
                <c:pt idx="32">
                  <c:v>4.5</c:v>
                </c:pt>
                <c:pt idx="33">
                  <c:v>5.0999999999999996</c:v>
                </c:pt>
                <c:pt idx="34">
                  <c:v>5.6</c:v>
                </c:pt>
                <c:pt idx="35">
                  <c:v>5.4</c:v>
                </c:pt>
                <c:pt idx="36">
                  <c:v>5.0999999999999996</c:v>
                </c:pt>
                <c:pt idx="37">
                  <c:v>4.8</c:v>
                </c:pt>
                <c:pt idx="38">
                  <c:v>4.4000000000000004</c:v>
                </c:pt>
                <c:pt idx="39">
                  <c:v>3.9</c:v>
                </c:pt>
                <c:pt idx="40">
                  <c:v>3.5</c:v>
                </c:pt>
                <c:pt idx="41">
                  <c:v>3.3</c:v>
                </c:pt>
              </c:numCache>
            </c:numRef>
          </c:xVal>
          <c:yVal>
            <c:numRef>
              <c:f>List1!$E$15:$E$56</c:f>
              <c:numCache>
                <c:formatCode>0.00</c:formatCode>
                <c:ptCount val="42"/>
                <c:pt idx="0">
                  <c:v>95.8</c:v>
                </c:pt>
                <c:pt idx="1">
                  <c:v>97.8</c:v>
                </c:pt>
                <c:pt idx="2">
                  <c:v>95.9</c:v>
                </c:pt>
                <c:pt idx="3">
                  <c:v>96.7</c:v>
                </c:pt>
                <c:pt idx="4">
                  <c:v>95.1</c:v>
                </c:pt>
                <c:pt idx="5">
                  <c:v>96.1</c:v>
                </c:pt>
                <c:pt idx="6">
                  <c:v>94.8</c:v>
                </c:pt>
                <c:pt idx="7">
                  <c:v>94.2</c:v>
                </c:pt>
                <c:pt idx="8">
                  <c:v>94.3</c:v>
                </c:pt>
                <c:pt idx="9">
                  <c:v>94</c:v>
                </c:pt>
                <c:pt idx="10">
                  <c:v>95.6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96.9</c:v>
                </c:pt>
                <c:pt idx="15">
                  <c:v>96.7</c:v>
                </c:pt>
                <c:pt idx="16">
                  <c:v>96.3</c:v>
                </c:pt>
                <c:pt idx="17">
                  <c:v>95.9</c:v>
                </c:pt>
                <c:pt idx="18">
                  <c:v>95.4</c:v>
                </c:pt>
                <c:pt idx="19">
                  <c:v>94.7</c:v>
                </c:pt>
                <c:pt idx="20">
                  <c:v>94.4</c:v>
                </c:pt>
                <c:pt idx="21">
                  <c:v>94.6</c:v>
                </c:pt>
                <c:pt idx="22">
                  <c:v>94.8</c:v>
                </c:pt>
                <c:pt idx="23">
                  <c:v>95.2</c:v>
                </c:pt>
                <c:pt idx="24">
                  <c:v>95.6</c:v>
                </c:pt>
                <c:pt idx="25">
                  <c:v>95.9</c:v>
                </c:pt>
                <c:pt idx="26">
                  <c:v>96.3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96.3</c:v>
                </c:pt>
                <c:pt idx="31">
                  <c:v>95.8</c:v>
                </c:pt>
                <c:pt idx="32">
                  <c:v>95.5</c:v>
                </c:pt>
                <c:pt idx="33">
                  <c:v>94.9</c:v>
                </c:pt>
                <c:pt idx="34">
                  <c:v>94.4</c:v>
                </c:pt>
                <c:pt idx="35">
                  <c:v>94.6</c:v>
                </c:pt>
                <c:pt idx="36">
                  <c:v>94.9</c:v>
                </c:pt>
                <c:pt idx="37">
                  <c:v>95.2</c:v>
                </c:pt>
                <c:pt idx="38">
                  <c:v>95.6</c:v>
                </c:pt>
                <c:pt idx="39">
                  <c:v>96.1</c:v>
                </c:pt>
                <c:pt idx="40">
                  <c:v>96.5</c:v>
                </c:pt>
                <c:pt idx="41">
                  <c:v>96.7</c:v>
                </c:pt>
              </c:numCache>
            </c:numRef>
          </c:yVal>
        </c:ser>
        <c:axId val="101821824"/>
        <c:axId val="101660160"/>
      </c:scatterChart>
      <c:valAx>
        <c:axId val="101821824"/>
        <c:scaling>
          <c:orientation val="minMax"/>
          <c:max val="7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komínová ztráta (%)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660160"/>
        <c:crosses val="autoZero"/>
        <c:crossBetween val="midCat"/>
      </c:valAx>
      <c:valAx>
        <c:axId val="10166016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68E-2"/>
              <c:y val="0.30025009373828282"/>
            </c:manualLayout>
          </c:layout>
        </c:title>
        <c:numFmt formatCode="General" sourceLinked="0"/>
        <c:majorTickMark val="none"/>
        <c:tickLblPos val="nextTo"/>
        <c:crossAx val="101821824"/>
        <c:crosses val="autoZero"/>
        <c:crossBetween val="midCat"/>
        <c:majorUnit val="1"/>
        <c:min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teplotě spalin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rgbClr val="00B0F0"/>
                </a:solidFill>
              </a:ln>
            </c:spPr>
            <c:trendlineType val="poly"/>
            <c:order val="6"/>
          </c:trendline>
          <c:xVal>
            <c:numRef>
              <c:f>List1!$F$2:$F$14</c:f>
              <c:numCache>
                <c:formatCode>0.00</c:formatCode>
                <c:ptCount val="13"/>
                <c:pt idx="0">
                  <c:v>53.6</c:v>
                </c:pt>
                <c:pt idx="1">
                  <c:v>50.1</c:v>
                </c:pt>
                <c:pt idx="2">
                  <c:v>52.6</c:v>
                </c:pt>
                <c:pt idx="3">
                  <c:v>53.9</c:v>
                </c:pt>
                <c:pt idx="4">
                  <c:v>53.1</c:v>
                </c:pt>
                <c:pt idx="5">
                  <c:v>54.9</c:v>
                </c:pt>
                <c:pt idx="6">
                  <c:v>104.6</c:v>
                </c:pt>
                <c:pt idx="7">
                  <c:v>122.3</c:v>
                </c:pt>
                <c:pt idx="8">
                  <c:v>124</c:v>
                </c:pt>
                <c:pt idx="9">
                  <c:v>137</c:v>
                </c:pt>
                <c:pt idx="10">
                  <c:v>152.6</c:v>
                </c:pt>
                <c:pt idx="11">
                  <c:v>159.1</c:v>
                </c:pt>
                <c:pt idx="12">
                  <c:v>159.69999999999999</c:v>
                </c:pt>
              </c:numCache>
            </c:numRef>
          </c:xVal>
          <c:yVal>
            <c:numRef>
              <c:f>List1!$E$2:$E$14</c:f>
              <c:numCache>
                <c:formatCode>0.00</c:formatCode>
                <c:ptCount val="13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  <c:pt idx="6">
                  <c:v>96</c:v>
                </c:pt>
                <c:pt idx="7">
                  <c:v>95.4</c:v>
                </c:pt>
                <c:pt idx="8">
                  <c:v>95.5</c:v>
                </c:pt>
                <c:pt idx="9">
                  <c:v>95.1</c:v>
                </c:pt>
                <c:pt idx="10">
                  <c:v>94.6</c:v>
                </c:pt>
                <c:pt idx="11">
                  <c:v>94.4</c:v>
                </c:pt>
                <c:pt idx="12">
                  <c:v>93.6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  <c:intercept val="3"/>
          </c:trendline>
          <c:xVal>
            <c:numRef>
              <c:f>List1!$F$15:$F$56</c:f>
              <c:numCache>
                <c:formatCode>0.00</c:formatCode>
                <c:ptCount val="42"/>
                <c:pt idx="0">
                  <c:v>113.3</c:v>
                </c:pt>
                <c:pt idx="1">
                  <c:v>63.7</c:v>
                </c:pt>
                <c:pt idx="2">
                  <c:v>109.7</c:v>
                </c:pt>
                <c:pt idx="3">
                  <c:v>84.5</c:v>
                </c:pt>
                <c:pt idx="4">
                  <c:v>127.4</c:v>
                </c:pt>
                <c:pt idx="5">
                  <c:v>96.2</c:v>
                </c:pt>
                <c:pt idx="6">
                  <c:v>134.69999999999999</c:v>
                </c:pt>
                <c:pt idx="7">
                  <c:v>147.80000000000001</c:v>
                </c:pt>
                <c:pt idx="8">
                  <c:v>146.4</c:v>
                </c:pt>
                <c:pt idx="9">
                  <c:v>152.5</c:v>
                </c:pt>
                <c:pt idx="10">
                  <c:v>105.9</c:v>
                </c:pt>
                <c:pt idx="11">
                  <c:v>96.1</c:v>
                </c:pt>
                <c:pt idx="12">
                  <c:v>88.8</c:v>
                </c:pt>
                <c:pt idx="13">
                  <c:v>83.9</c:v>
                </c:pt>
                <c:pt idx="14">
                  <c:v>84.8</c:v>
                </c:pt>
                <c:pt idx="15">
                  <c:v>91</c:v>
                </c:pt>
                <c:pt idx="16">
                  <c:v>99.2</c:v>
                </c:pt>
                <c:pt idx="17">
                  <c:v>109.6</c:v>
                </c:pt>
                <c:pt idx="18">
                  <c:v>121.7</c:v>
                </c:pt>
                <c:pt idx="19">
                  <c:v>136.4</c:v>
                </c:pt>
                <c:pt idx="20">
                  <c:v>144.19999999999999</c:v>
                </c:pt>
                <c:pt idx="21">
                  <c:v>139.69999999999999</c:v>
                </c:pt>
                <c:pt idx="22">
                  <c:v>133.5</c:v>
                </c:pt>
                <c:pt idx="23">
                  <c:v>126.8</c:v>
                </c:pt>
                <c:pt idx="24">
                  <c:v>114</c:v>
                </c:pt>
                <c:pt idx="25">
                  <c:v>105.8</c:v>
                </c:pt>
                <c:pt idx="26">
                  <c:v>94</c:v>
                </c:pt>
                <c:pt idx="27">
                  <c:v>108.2</c:v>
                </c:pt>
                <c:pt idx="28">
                  <c:v>91.5</c:v>
                </c:pt>
                <c:pt idx="29">
                  <c:v>92.8</c:v>
                </c:pt>
                <c:pt idx="30">
                  <c:v>98.9</c:v>
                </c:pt>
                <c:pt idx="31">
                  <c:v>109.2</c:v>
                </c:pt>
                <c:pt idx="32">
                  <c:v>117.6</c:v>
                </c:pt>
                <c:pt idx="33">
                  <c:v>129.80000000000001</c:v>
                </c:pt>
                <c:pt idx="34">
                  <c:v>142.9</c:v>
                </c:pt>
                <c:pt idx="35">
                  <c:v>136.69999999999999</c:v>
                </c:pt>
                <c:pt idx="36">
                  <c:v>129.1</c:v>
                </c:pt>
                <c:pt idx="37">
                  <c:v>122.3</c:v>
                </c:pt>
                <c:pt idx="38">
                  <c:v>112.7</c:v>
                </c:pt>
                <c:pt idx="39">
                  <c:v>100.5</c:v>
                </c:pt>
                <c:pt idx="40">
                  <c:v>89.5</c:v>
                </c:pt>
                <c:pt idx="41">
                  <c:v>84.1</c:v>
                </c:pt>
              </c:numCache>
            </c:numRef>
          </c:xVal>
          <c:yVal>
            <c:numRef>
              <c:f>List1!$E$15:$E$56</c:f>
              <c:numCache>
                <c:formatCode>0.00</c:formatCode>
                <c:ptCount val="42"/>
                <c:pt idx="0">
                  <c:v>95.8</c:v>
                </c:pt>
                <c:pt idx="1">
                  <c:v>97.8</c:v>
                </c:pt>
                <c:pt idx="2">
                  <c:v>95.9</c:v>
                </c:pt>
                <c:pt idx="3">
                  <c:v>96.7</c:v>
                </c:pt>
                <c:pt idx="4">
                  <c:v>95.1</c:v>
                </c:pt>
                <c:pt idx="5">
                  <c:v>96.1</c:v>
                </c:pt>
                <c:pt idx="6">
                  <c:v>94.8</c:v>
                </c:pt>
                <c:pt idx="7">
                  <c:v>94.2</c:v>
                </c:pt>
                <c:pt idx="8">
                  <c:v>94.3</c:v>
                </c:pt>
                <c:pt idx="9">
                  <c:v>94</c:v>
                </c:pt>
                <c:pt idx="10">
                  <c:v>95.6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96.9</c:v>
                </c:pt>
                <c:pt idx="15">
                  <c:v>96.7</c:v>
                </c:pt>
                <c:pt idx="16">
                  <c:v>96.3</c:v>
                </c:pt>
                <c:pt idx="17">
                  <c:v>95.9</c:v>
                </c:pt>
                <c:pt idx="18">
                  <c:v>95.4</c:v>
                </c:pt>
                <c:pt idx="19">
                  <c:v>94.7</c:v>
                </c:pt>
                <c:pt idx="20">
                  <c:v>94.4</c:v>
                </c:pt>
                <c:pt idx="21">
                  <c:v>94.6</c:v>
                </c:pt>
                <c:pt idx="22">
                  <c:v>94.8</c:v>
                </c:pt>
                <c:pt idx="23">
                  <c:v>95.2</c:v>
                </c:pt>
                <c:pt idx="24">
                  <c:v>95.6</c:v>
                </c:pt>
                <c:pt idx="25">
                  <c:v>95.9</c:v>
                </c:pt>
                <c:pt idx="26">
                  <c:v>96.3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96.3</c:v>
                </c:pt>
                <c:pt idx="31">
                  <c:v>95.8</c:v>
                </c:pt>
                <c:pt idx="32">
                  <c:v>95.5</c:v>
                </c:pt>
                <c:pt idx="33">
                  <c:v>94.9</c:v>
                </c:pt>
                <c:pt idx="34">
                  <c:v>94.4</c:v>
                </c:pt>
                <c:pt idx="35">
                  <c:v>94.6</c:v>
                </c:pt>
                <c:pt idx="36">
                  <c:v>94.9</c:v>
                </c:pt>
                <c:pt idx="37">
                  <c:v>95.2</c:v>
                </c:pt>
                <c:pt idx="38">
                  <c:v>95.6</c:v>
                </c:pt>
                <c:pt idx="39">
                  <c:v>96.1</c:v>
                </c:pt>
                <c:pt idx="40">
                  <c:v>96.5</c:v>
                </c:pt>
                <c:pt idx="41">
                  <c:v>96.7</c:v>
                </c:pt>
              </c:numCache>
            </c:numRef>
          </c:yVal>
        </c:ser>
        <c:axId val="101709312"/>
        <c:axId val="101711232"/>
      </c:scatterChart>
      <c:valAx>
        <c:axId val="101709312"/>
        <c:scaling>
          <c:orientation val="minMax"/>
          <c:max val="165"/>
          <c:min val="4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teplota spalin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711232"/>
        <c:crosses val="autoZero"/>
        <c:crossBetween val="midCat"/>
        <c:majorUnit val="10"/>
        <c:minorUnit val="5"/>
      </c:valAx>
      <c:valAx>
        <c:axId val="101711232"/>
        <c:scaling>
          <c:orientation val="minMax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1226755863880462E-2"/>
              <c:y val="0.27167866516685457"/>
            </c:manualLayout>
          </c:layout>
        </c:title>
        <c:numFmt formatCode="General" sourceLinked="0"/>
        <c:majorTickMark val="none"/>
        <c:tickLblPos val="nextTo"/>
        <c:crossAx val="101709312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teplotě zpátečky vztažené k výkonu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seřízený min výkon</c:v>
          </c:tx>
          <c:spPr>
            <a:ln w="28575">
              <a:noFill/>
            </a:ln>
          </c:spPr>
          <c:marker>
            <c:symbol val="none"/>
          </c:marker>
          <c:trendline>
            <c:name>Seřízený kotel min. výkon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linear"/>
          </c:trendline>
          <c:xVal>
            <c:numRef>
              <c:f>List2!$L$8:$L$16</c:f>
              <c:numCache>
                <c:formatCode>0.00</c:formatCode>
                <c:ptCount val="9"/>
                <c:pt idx="0">
                  <c:v>39</c:v>
                </c:pt>
                <c:pt idx="1">
                  <c:v>42</c:v>
                </c:pt>
                <c:pt idx="2">
                  <c:v>46</c:v>
                </c:pt>
                <c:pt idx="3">
                  <c:v>53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44</c:v>
                </c:pt>
                <c:pt idx="8">
                  <c:v>53</c:v>
                </c:pt>
              </c:numCache>
            </c:numRef>
          </c:xVal>
          <c:yVal>
            <c:numRef>
              <c:f>List2!$E$8:$E$16</c:f>
              <c:numCache>
                <c:formatCode>0.00</c:formatCode>
                <c:ptCount val="9"/>
                <c:pt idx="0">
                  <c:v>97.8</c:v>
                </c:pt>
                <c:pt idx="1">
                  <c:v>96.7</c:v>
                </c:pt>
                <c:pt idx="2">
                  <c:v>96.1</c:v>
                </c:pt>
                <c:pt idx="3">
                  <c:v>95.6</c:v>
                </c:pt>
                <c:pt idx="4">
                  <c:v>96.1</c:v>
                </c:pt>
                <c:pt idx="5">
                  <c:v>96.5</c:v>
                </c:pt>
                <c:pt idx="6">
                  <c:v>96.7</c:v>
                </c:pt>
                <c:pt idx="7">
                  <c:v>95.5</c:v>
                </c:pt>
                <c:pt idx="8">
                  <c:v>96.7</c:v>
                </c:pt>
              </c:numCache>
            </c:numRef>
          </c:yVal>
        </c:ser>
        <c:ser>
          <c:idx val="3"/>
          <c:order val="1"/>
          <c:tx>
            <c:v>seřízený max výkon</c:v>
          </c:tx>
          <c:spPr>
            <a:ln w="28575">
              <a:noFill/>
            </a:ln>
          </c:spPr>
          <c:marker>
            <c:symbol val="none"/>
          </c:marker>
          <c:trendline>
            <c:name>Seřízený kotel max.výkon</c:name>
            <c:spPr>
              <a:ln w="25400">
                <a:prstDash val="sysDash"/>
              </a:ln>
            </c:spPr>
            <c:trendlineType val="linear"/>
          </c:trendline>
          <c:xVal>
            <c:numRef>
              <c:f>List2!$L$24:$L$32</c:f>
              <c:numCache>
                <c:formatCode>0.00</c:formatCode>
                <c:ptCount val="9"/>
                <c:pt idx="0">
                  <c:v>34</c:v>
                </c:pt>
                <c:pt idx="1">
                  <c:v>42</c:v>
                </c:pt>
                <c:pt idx="2">
                  <c:v>46</c:v>
                </c:pt>
                <c:pt idx="3">
                  <c:v>52</c:v>
                </c:pt>
                <c:pt idx="4">
                  <c:v>53</c:v>
                </c:pt>
                <c:pt idx="5">
                  <c:v>52</c:v>
                </c:pt>
                <c:pt idx="6">
                  <c:v>54</c:v>
                </c:pt>
                <c:pt idx="7">
                  <c:v>57</c:v>
                </c:pt>
                <c:pt idx="8">
                  <c:v>51</c:v>
                </c:pt>
              </c:numCache>
            </c:numRef>
          </c:xVal>
          <c:yVal>
            <c:numRef>
              <c:f>List2!$E$24:$E$32</c:f>
              <c:numCache>
                <c:formatCode>0.00</c:formatCode>
                <c:ptCount val="9"/>
                <c:pt idx="0">
                  <c:v>95.8</c:v>
                </c:pt>
                <c:pt idx="1">
                  <c:v>95.9</c:v>
                </c:pt>
                <c:pt idx="2">
                  <c:v>95.1</c:v>
                </c:pt>
                <c:pt idx="3">
                  <c:v>94.8</c:v>
                </c:pt>
                <c:pt idx="4">
                  <c:v>94.2</c:v>
                </c:pt>
                <c:pt idx="5">
                  <c:v>94.3</c:v>
                </c:pt>
                <c:pt idx="6">
                  <c:v>94</c:v>
                </c:pt>
                <c:pt idx="7">
                  <c:v>94.4</c:v>
                </c:pt>
                <c:pt idx="8">
                  <c:v>94.4</c:v>
                </c:pt>
              </c:numCache>
            </c:numRef>
          </c:yVal>
        </c:ser>
        <c:axId val="101915648"/>
        <c:axId val="101930112"/>
      </c:scatterChart>
      <c:valAx>
        <c:axId val="101915648"/>
        <c:scaling>
          <c:orientation val="minMax"/>
          <c:max val="63"/>
          <c:min val="3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zpětná teplota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930112"/>
        <c:crosses val="autoZero"/>
        <c:crossBetween val="midCat"/>
        <c:majorUnit val="5"/>
        <c:minorUnit val="2.5"/>
      </c:valAx>
      <c:valAx>
        <c:axId val="101930112"/>
        <c:scaling>
          <c:orientation val="minMax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705E-2"/>
              <c:y val="0.30977390326209298"/>
            </c:manualLayout>
          </c:layout>
        </c:title>
        <c:numFmt formatCode="General" sourceLinked="0"/>
        <c:majorTickMark val="none"/>
        <c:tickLblPos val="nextTo"/>
        <c:crossAx val="101915648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přebytku vuduchu vztažené k výkonu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 min výkon</c:v>
          </c:tx>
          <c:spPr>
            <a:ln w="28575">
              <a:noFill/>
            </a:ln>
          </c:spPr>
          <c:trendline>
            <c:name>Neseřízený kotel min. výkon</c:name>
            <c:spPr>
              <a:ln w="25400">
                <a:solidFill>
                  <a:srgbClr val="00B0F0"/>
                </a:solidFill>
              </a:ln>
            </c:spPr>
            <c:trendlineType val="poly"/>
            <c:order val="3"/>
          </c:trendline>
          <c:xVal>
            <c:numRef>
              <c:f>List2!$I$2:$I$7</c:f>
              <c:numCache>
                <c:formatCode>0.00</c:formatCode>
                <c:ptCount val="6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1.46</c:v>
                </c:pt>
                <c:pt idx="4">
                  <c:v>1.58</c:v>
                </c:pt>
                <c:pt idx="5">
                  <c:v>1.39</c:v>
                </c:pt>
              </c:numCache>
            </c:numRef>
          </c:xVal>
          <c:yVal>
            <c:numRef>
              <c:f>List2!$E$2:$E$7</c:f>
              <c:numCache>
                <c:formatCode>0.00</c:formatCode>
                <c:ptCount val="6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</c:numCache>
            </c:numRef>
          </c:yVal>
        </c:ser>
        <c:ser>
          <c:idx val="1"/>
          <c:order val="1"/>
          <c:tx>
            <c:v>seřízený min výkon</c:v>
          </c:tx>
          <c:spPr>
            <a:ln w="28575">
              <a:noFill/>
            </a:ln>
          </c:spPr>
          <c:trendline>
            <c:name>Seřízený kotel min. výkon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3"/>
          </c:trendline>
          <c:xVal>
            <c:numRef>
              <c:f>List2!$I$8:$I$16</c:f>
              <c:numCache>
                <c:formatCode>0.00</c:formatCode>
                <c:ptCount val="9"/>
                <c:pt idx="0">
                  <c:v>1.39</c:v>
                </c:pt>
                <c:pt idx="1">
                  <c:v>1.39</c:v>
                </c:pt>
                <c:pt idx="2">
                  <c:v>1.39</c:v>
                </c:pt>
                <c:pt idx="3">
                  <c:v>1.39</c:v>
                </c:pt>
                <c:pt idx="4">
                  <c:v>1.39</c:v>
                </c:pt>
                <c:pt idx="5">
                  <c:v>1.39</c:v>
                </c:pt>
                <c:pt idx="6">
                  <c:v>1.39</c:v>
                </c:pt>
                <c:pt idx="7">
                  <c:v>1.35</c:v>
                </c:pt>
                <c:pt idx="8">
                  <c:v>1.4</c:v>
                </c:pt>
              </c:numCache>
            </c:numRef>
          </c:xVal>
          <c:yVal>
            <c:numRef>
              <c:f>List2!$E$8:$E$16</c:f>
              <c:numCache>
                <c:formatCode>0.00</c:formatCode>
                <c:ptCount val="9"/>
                <c:pt idx="0">
                  <c:v>97.8</c:v>
                </c:pt>
                <c:pt idx="1">
                  <c:v>96.7</c:v>
                </c:pt>
                <c:pt idx="2">
                  <c:v>96.1</c:v>
                </c:pt>
                <c:pt idx="3">
                  <c:v>95.6</c:v>
                </c:pt>
                <c:pt idx="4">
                  <c:v>96.1</c:v>
                </c:pt>
                <c:pt idx="5">
                  <c:v>96.5</c:v>
                </c:pt>
                <c:pt idx="6">
                  <c:v>96.7</c:v>
                </c:pt>
                <c:pt idx="7">
                  <c:v>95.5</c:v>
                </c:pt>
                <c:pt idx="8">
                  <c:v>96.7</c:v>
                </c:pt>
              </c:numCache>
            </c:numRef>
          </c:yVal>
        </c:ser>
        <c:ser>
          <c:idx val="2"/>
          <c:order val="2"/>
          <c:tx>
            <c:v>neseřízený max výkon</c:v>
          </c:tx>
          <c:spPr>
            <a:ln w="28575">
              <a:noFill/>
            </a:ln>
          </c:spPr>
          <c:trendline>
            <c:name>Neseřízený kotel max. výkon</c:name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  <a:prstDash val="lgDash"/>
              </a:ln>
            </c:spPr>
            <c:trendlineType val="poly"/>
            <c:order val="3"/>
          </c:trendline>
          <c:xVal>
            <c:numRef>
              <c:f>List2!$I$17:$I$23</c:f>
              <c:numCache>
                <c:formatCode>0.00</c:formatCode>
                <c:ptCount val="7"/>
                <c:pt idx="0">
                  <c:v>1.24</c:v>
                </c:pt>
                <c:pt idx="1">
                  <c:v>1.17</c:v>
                </c:pt>
                <c:pt idx="2">
                  <c:v>1.1100000000000001</c:v>
                </c:pt>
                <c:pt idx="3">
                  <c:v>1.06</c:v>
                </c:pt>
                <c:pt idx="4">
                  <c:v>1.02</c:v>
                </c:pt>
                <c:pt idx="5">
                  <c:v>1</c:v>
                </c:pt>
                <c:pt idx="6">
                  <c:v>1.18</c:v>
                </c:pt>
              </c:numCache>
            </c:numRef>
          </c:xVal>
          <c:yVal>
            <c:numRef>
              <c:f>List2!$E$17:$E$23</c:f>
              <c:numCache>
                <c:formatCode>0.00</c:formatCode>
                <c:ptCount val="7"/>
                <c:pt idx="0">
                  <c:v>96</c:v>
                </c:pt>
                <c:pt idx="1">
                  <c:v>95.4</c:v>
                </c:pt>
                <c:pt idx="2">
                  <c:v>95.5</c:v>
                </c:pt>
                <c:pt idx="3">
                  <c:v>95.1</c:v>
                </c:pt>
                <c:pt idx="4">
                  <c:v>94.6</c:v>
                </c:pt>
                <c:pt idx="5">
                  <c:v>94.4</c:v>
                </c:pt>
                <c:pt idx="6">
                  <c:v>93.6</c:v>
                </c:pt>
              </c:numCache>
            </c:numRef>
          </c:yVal>
        </c:ser>
        <c:ser>
          <c:idx val="3"/>
          <c:order val="3"/>
          <c:tx>
            <c:v>seřízený max výkon</c:v>
          </c:tx>
          <c:spPr>
            <a:ln w="28575">
              <a:noFill/>
            </a:ln>
          </c:spPr>
          <c:trendline>
            <c:name>Seřízený kotel max.výkon</c:name>
            <c:spPr>
              <a:ln w="25400">
                <a:prstDash val="sysDash"/>
              </a:ln>
            </c:spPr>
            <c:trendlineType val="poly"/>
            <c:order val="3"/>
          </c:trendline>
          <c:xVal>
            <c:numRef>
              <c:f>List2!$I$24:$I$32</c:f>
              <c:numCache>
                <c:formatCode>0.00</c:formatCode>
                <c:ptCount val="9"/>
                <c:pt idx="0">
                  <c:v>1.19</c:v>
                </c:pt>
                <c:pt idx="1">
                  <c:v>1.18</c:v>
                </c:pt>
                <c:pt idx="2">
                  <c:v>1.18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1.17</c:v>
                </c:pt>
                <c:pt idx="7">
                  <c:v>1.17</c:v>
                </c:pt>
                <c:pt idx="8">
                  <c:v>1.18</c:v>
                </c:pt>
              </c:numCache>
            </c:numRef>
          </c:xVal>
          <c:yVal>
            <c:numRef>
              <c:f>List2!$E$24:$E$32</c:f>
              <c:numCache>
                <c:formatCode>0.00</c:formatCode>
                <c:ptCount val="9"/>
                <c:pt idx="0">
                  <c:v>95.8</c:v>
                </c:pt>
                <c:pt idx="1">
                  <c:v>95.9</c:v>
                </c:pt>
                <c:pt idx="2">
                  <c:v>95.1</c:v>
                </c:pt>
                <c:pt idx="3">
                  <c:v>94.8</c:v>
                </c:pt>
                <c:pt idx="4">
                  <c:v>94.2</c:v>
                </c:pt>
                <c:pt idx="5">
                  <c:v>94.3</c:v>
                </c:pt>
                <c:pt idx="6">
                  <c:v>94</c:v>
                </c:pt>
                <c:pt idx="7">
                  <c:v>94.4</c:v>
                </c:pt>
                <c:pt idx="8">
                  <c:v>94.4</c:v>
                </c:pt>
              </c:numCache>
            </c:numRef>
          </c:yVal>
        </c:ser>
        <c:axId val="102083968"/>
        <c:axId val="102090240"/>
      </c:scatterChart>
      <c:valAx>
        <c:axId val="10208396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přebytek vzduchu </a:t>
                </a:r>
                <a:r>
                  <a:rPr lang="el-GR"/>
                  <a:t>λ (-)</a:t>
                </a:r>
                <a:endParaRPr lang="cs-CZ"/>
              </a:p>
            </c:rich>
          </c:tx>
          <c:layout/>
        </c:title>
        <c:numFmt formatCode="General" sourceLinked="0"/>
        <c:majorTickMark val="none"/>
        <c:tickLblPos val="nextTo"/>
        <c:crossAx val="102090240"/>
        <c:crosses val="autoZero"/>
        <c:crossBetween val="midCat"/>
      </c:valAx>
      <c:valAx>
        <c:axId val="102090240"/>
        <c:scaling>
          <c:orientation val="minMax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712E-2"/>
              <c:y val="0.30977390326209314"/>
            </c:manualLayout>
          </c:layout>
        </c:title>
        <c:numFmt formatCode="General" sourceLinked="0"/>
        <c:majorTickMark val="none"/>
        <c:tickLblPos val="nextTo"/>
        <c:crossAx val="102083968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teplotě spalin vztažené k výkonu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 min výkon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 min. výkon</c:name>
            <c:spPr>
              <a:ln w="25400">
                <a:solidFill>
                  <a:srgbClr val="00B0F0"/>
                </a:solidFill>
              </a:ln>
            </c:spPr>
            <c:trendlineType val="poly"/>
            <c:order val="3"/>
          </c:trendline>
          <c:xVal>
            <c:numRef>
              <c:f>List2!$F$2:$F$7</c:f>
              <c:numCache>
                <c:formatCode>0.00</c:formatCode>
                <c:ptCount val="6"/>
                <c:pt idx="0">
                  <c:v>53.6</c:v>
                </c:pt>
                <c:pt idx="1">
                  <c:v>50.1</c:v>
                </c:pt>
                <c:pt idx="2">
                  <c:v>52.6</c:v>
                </c:pt>
                <c:pt idx="3">
                  <c:v>53.9</c:v>
                </c:pt>
                <c:pt idx="4">
                  <c:v>53.1</c:v>
                </c:pt>
                <c:pt idx="5">
                  <c:v>54.9</c:v>
                </c:pt>
              </c:numCache>
            </c:numRef>
          </c:xVal>
          <c:yVal>
            <c:numRef>
              <c:f>List2!$E$2:$E$7</c:f>
              <c:numCache>
                <c:formatCode>0.00</c:formatCode>
                <c:ptCount val="6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</c:numCache>
            </c:numRef>
          </c:yVal>
        </c:ser>
        <c:ser>
          <c:idx val="1"/>
          <c:order val="1"/>
          <c:tx>
            <c:v>seřízený min výkon</c:v>
          </c:tx>
          <c:spPr>
            <a:ln w="28575">
              <a:noFill/>
            </a:ln>
          </c:spPr>
          <c:marker>
            <c:symbol val="none"/>
          </c:marker>
          <c:trendline>
            <c:name>Seřízený kotel min. výkon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3"/>
          </c:trendline>
          <c:xVal>
            <c:numRef>
              <c:f>List2!$F$8:$F$16</c:f>
              <c:numCache>
                <c:formatCode>0.00</c:formatCode>
                <c:ptCount val="9"/>
                <c:pt idx="0">
                  <c:v>63.7</c:v>
                </c:pt>
                <c:pt idx="1">
                  <c:v>84.5</c:v>
                </c:pt>
                <c:pt idx="2">
                  <c:v>96.2</c:v>
                </c:pt>
                <c:pt idx="3">
                  <c:v>105.9</c:v>
                </c:pt>
                <c:pt idx="4">
                  <c:v>96.1</c:v>
                </c:pt>
                <c:pt idx="5">
                  <c:v>88.8</c:v>
                </c:pt>
                <c:pt idx="6">
                  <c:v>83.9</c:v>
                </c:pt>
                <c:pt idx="7">
                  <c:v>108.2</c:v>
                </c:pt>
                <c:pt idx="8">
                  <c:v>84.1</c:v>
                </c:pt>
              </c:numCache>
            </c:numRef>
          </c:xVal>
          <c:yVal>
            <c:numRef>
              <c:f>List2!$E$8:$E$16</c:f>
              <c:numCache>
                <c:formatCode>0.00</c:formatCode>
                <c:ptCount val="9"/>
                <c:pt idx="0">
                  <c:v>97.8</c:v>
                </c:pt>
                <c:pt idx="1">
                  <c:v>96.7</c:v>
                </c:pt>
                <c:pt idx="2">
                  <c:v>96.1</c:v>
                </c:pt>
                <c:pt idx="3">
                  <c:v>95.6</c:v>
                </c:pt>
                <c:pt idx="4">
                  <c:v>96.1</c:v>
                </c:pt>
                <c:pt idx="5">
                  <c:v>96.5</c:v>
                </c:pt>
                <c:pt idx="6">
                  <c:v>96.7</c:v>
                </c:pt>
                <c:pt idx="7">
                  <c:v>95.5</c:v>
                </c:pt>
                <c:pt idx="8">
                  <c:v>96.7</c:v>
                </c:pt>
              </c:numCache>
            </c:numRef>
          </c:yVal>
        </c:ser>
        <c:ser>
          <c:idx val="2"/>
          <c:order val="2"/>
          <c:tx>
            <c:v>neseřízený max výkon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 max. výkon</c:name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  <a:prstDash val="lgDash"/>
              </a:ln>
            </c:spPr>
            <c:trendlineType val="poly"/>
            <c:order val="3"/>
          </c:trendline>
          <c:xVal>
            <c:numRef>
              <c:f>List2!$F$17:$F$23</c:f>
              <c:numCache>
                <c:formatCode>0.00</c:formatCode>
                <c:ptCount val="7"/>
                <c:pt idx="0">
                  <c:v>104.6</c:v>
                </c:pt>
                <c:pt idx="1">
                  <c:v>122.3</c:v>
                </c:pt>
                <c:pt idx="2">
                  <c:v>124</c:v>
                </c:pt>
                <c:pt idx="3">
                  <c:v>137</c:v>
                </c:pt>
                <c:pt idx="4">
                  <c:v>152.6</c:v>
                </c:pt>
                <c:pt idx="5">
                  <c:v>159.1</c:v>
                </c:pt>
                <c:pt idx="6">
                  <c:v>159.69999999999999</c:v>
                </c:pt>
              </c:numCache>
            </c:numRef>
          </c:xVal>
          <c:yVal>
            <c:numRef>
              <c:f>List2!$E$17:$E$23</c:f>
              <c:numCache>
                <c:formatCode>0.00</c:formatCode>
                <c:ptCount val="7"/>
                <c:pt idx="0">
                  <c:v>96</c:v>
                </c:pt>
                <c:pt idx="1">
                  <c:v>95.4</c:v>
                </c:pt>
                <c:pt idx="2">
                  <c:v>95.5</c:v>
                </c:pt>
                <c:pt idx="3">
                  <c:v>95.1</c:v>
                </c:pt>
                <c:pt idx="4">
                  <c:v>94.6</c:v>
                </c:pt>
                <c:pt idx="5">
                  <c:v>94.4</c:v>
                </c:pt>
                <c:pt idx="6">
                  <c:v>93.6</c:v>
                </c:pt>
              </c:numCache>
            </c:numRef>
          </c:yVal>
        </c:ser>
        <c:ser>
          <c:idx val="3"/>
          <c:order val="3"/>
          <c:tx>
            <c:v>seřízený max výkon</c:v>
          </c:tx>
          <c:spPr>
            <a:ln w="28575">
              <a:noFill/>
            </a:ln>
          </c:spPr>
          <c:marker>
            <c:symbol val="none"/>
          </c:marker>
          <c:trendline>
            <c:name>Seřízený kotel max.výkon</c:name>
            <c:spPr>
              <a:ln w="25400">
                <a:prstDash val="sysDash"/>
              </a:ln>
            </c:spPr>
            <c:trendlineType val="poly"/>
            <c:order val="3"/>
          </c:trendline>
          <c:xVal>
            <c:numRef>
              <c:f>List2!$F$24:$F$32</c:f>
              <c:numCache>
                <c:formatCode>0.00</c:formatCode>
                <c:ptCount val="9"/>
                <c:pt idx="0">
                  <c:v>113.3</c:v>
                </c:pt>
                <c:pt idx="1">
                  <c:v>109.7</c:v>
                </c:pt>
                <c:pt idx="2">
                  <c:v>127.4</c:v>
                </c:pt>
                <c:pt idx="3">
                  <c:v>134.69999999999999</c:v>
                </c:pt>
                <c:pt idx="4">
                  <c:v>147.80000000000001</c:v>
                </c:pt>
                <c:pt idx="5">
                  <c:v>146.4</c:v>
                </c:pt>
                <c:pt idx="6">
                  <c:v>152.5</c:v>
                </c:pt>
                <c:pt idx="7">
                  <c:v>144.19999999999999</c:v>
                </c:pt>
                <c:pt idx="8">
                  <c:v>142.9</c:v>
                </c:pt>
              </c:numCache>
            </c:numRef>
          </c:xVal>
          <c:yVal>
            <c:numRef>
              <c:f>List2!$E$24:$E$32</c:f>
              <c:numCache>
                <c:formatCode>0.00</c:formatCode>
                <c:ptCount val="9"/>
                <c:pt idx="0">
                  <c:v>95.8</c:v>
                </c:pt>
                <c:pt idx="1">
                  <c:v>95.9</c:v>
                </c:pt>
                <c:pt idx="2">
                  <c:v>95.1</c:v>
                </c:pt>
                <c:pt idx="3">
                  <c:v>94.8</c:v>
                </c:pt>
                <c:pt idx="4">
                  <c:v>94.2</c:v>
                </c:pt>
                <c:pt idx="5">
                  <c:v>94.3</c:v>
                </c:pt>
                <c:pt idx="6">
                  <c:v>94</c:v>
                </c:pt>
                <c:pt idx="7">
                  <c:v>94.4</c:v>
                </c:pt>
                <c:pt idx="8">
                  <c:v>94.4</c:v>
                </c:pt>
              </c:numCache>
            </c:numRef>
          </c:yVal>
        </c:ser>
        <c:axId val="102007552"/>
        <c:axId val="102009472"/>
      </c:scatterChart>
      <c:valAx>
        <c:axId val="102007552"/>
        <c:scaling>
          <c:orientation val="minMax"/>
          <c:max val="160"/>
          <c:min val="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teplota spalin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2009472"/>
        <c:crosses val="autoZero"/>
        <c:crossBetween val="midCat"/>
      </c:valAx>
      <c:valAx>
        <c:axId val="102009472"/>
        <c:scaling>
          <c:orientation val="minMax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725E-2"/>
              <c:y val="0.30977390326209336"/>
            </c:manualLayout>
          </c:layout>
        </c:title>
        <c:numFmt formatCode="General" sourceLinked="0"/>
        <c:majorTickMark val="none"/>
        <c:tickLblPos val="nextTo"/>
        <c:crossAx val="102007552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přebytku vuduchu vztažené k výkonu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 min výkon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 min. výkon</c:name>
            <c:spPr>
              <a:ln w="25400">
                <a:solidFill>
                  <a:srgbClr val="00B0F0"/>
                </a:solidFill>
              </a:ln>
            </c:spPr>
            <c:trendlineType val="poly"/>
            <c:order val="3"/>
          </c:trendline>
          <c:xVal>
            <c:numRef>
              <c:f>List2!$I$2:$I$7</c:f>
              <c:numCache>
                <c:formatCode>0.00</c:formatCode>
                <c:ptCount val="6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1.46</c:v>
                </c:pt>
                <c:pt idx="4">
                  <c:v>1.58</c:v>
                </c:pt>
                <c:pt idx="5">
                  <c:v>1.39</c:v>
                </c:pt>
              </c:numCache>
            </c:numRef>
          </c:xVal>
          <c:yVal>
            <c:numRef>
              <c:f>List2!$E$2:$E$7</c:f>
              <c:numCache>
                <c:formatCode>0.00</c:formatCode>
                <c:ptCount val="6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</c:numCache>
            </c:numRef>
          </c:yVal>
        </c:ser>
        <c:ser>
          <c:idx val="1"/>
          <c:order val="1"/>
          <c:tx>
            <c:v>seřízený min výkon</c:v>
          </c:tx>
          <c:spPr>
            <a:ln w="28575">
              <a:noFill/>
            </a:ln>
          </c:spPr>
          <c:marker>
            <c:symbol val="none"/>
          </c:marker>
          <c:trendline>
            <c:name>Seřízený kotel min. výkon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3"/>
          </c:trendline>
          <c:xVal>
            <c:numRef>
              <c:f>List2!$I$8:$I$16</c:f>
              <c:numCache>
                <c:formatCode>0.00</c:formatCode>
                <c:ptCount val="9"/>
                <c:pt idx="0">
                  <c:v>1.39</c:v>
                </c:pt>
                <c:pt idx="1">
                  <c:v>1.39</c:v>
                </c:pt>
                <c:pt idx="2">
                  <c:v>1.39</c:v>
                </c:pt>
                <c:pt idx="3">
                  <c:v>1.39</c:v>
                </c:pt>
                <c:pt idx="4">
                  <c:v>1.39</c:v>
                </c:pt>
                <c:pt idx="5">
                  <c:v>1.39</c:v>
                </c:pt>
                <c:pt idx="6">
                  <c:v>1.39</c:v>
                </c:pt>
                <c:pt idx="7">
                  <c:v>1.35</c:v>
                </c:pt>
                <c:pt idx="8">
                  <c:v>1.4</c:v>
                </c:pt>
              </c:numCache>
            </c:numRef>
          </c:xVal>
          <c:yVal>
            <c:numRef>
              <c:f>List2!$E$8:$E$16</c:f>
              <c:numCache>
                <c:formatCode>0.00</c:formatCode>
                <c:ptCount val="9"/>
                <c:pt idx="0">
                  <c:v>97.8</c:v>
                </c:pt>
                <c:pt idx="1">
                  <c:v>96.7</c:v>
                </c:pt>
                <c:pt idx="2">
                  <c:v>96.1</c:v>
                </c:pt>
                <c:pt idx="3">
                  <c:v>95.6</c:v>
                </c:pt>
                <c:pt idx="4">
                  <c:v>96.1</c:v>
                </c:pt>
                <c:pt idx="5">
                  <c:v>96.5</c:v>
                </c:pt>
                <c:pt idx="6">
                  <c:v>96.7</c:v>
                </c:pt>
                <c:pt idx="7">
                  <c:v>95.5</c:v>
                </c:pt>
                <c:pt idx="8">
                  <c:v>96.7</c:v>
                </c:pt>
              </c:numCache>
            </c:numRef>
          </c:yVal>
        </c:ser>
        <c:ser>
          <c:idx val="2"/>
          <c:order val="2"/>
          <c:tx>
            <c:v>neseřízený max výkon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 max. výkon</c:name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  <a:prstDash val="lgDash"/>
              </a:ln>
            </c:spPr>
            <c:trendlineType val="poly"/>
            <c:order val="3"/>
          </c:trendline>
          <c:xVal>
            <c:numRef>
              <c:f>List2!$I$17:$I$23</c:f>
              <c:numCache>
                <c:formatCode>0.00</c:formatCode>
                <c:ptCount val="7"/>
                <c:pt idx="0">
                  <c:v>1.24</c:v>
                </c:pt>
                <c:pt idx="1">
                  <c:v>1.17</c:v>
                </c:pt>
                <c:pt idx="2">
                  <c:v>1.1100000000000001</c:v>
                </c:pt>
                <c:pt idx="3">
                  <c:v>1.06</c:v>
                </c:pt>
                <c:pt idx="4">
                  <c:v>1.02</c:v>
                </c:pt>
                <c:pt idx="5">
                  <c:v>1</c:v>
                </c:pt>
                <c:pt idx="6">
                  <c:v>1.18</c:v>
                </c:pt>
              </c:numCache>
            </c:numRef>
          </c:xVal>
          <c:yVal>
            <c:numRef>
              <c:f>List2!$E$17:$E$23</c:f>
              <c:numCache>
                <c:formatCode>0.00</c:formatCode>
                <c:ptCount val="7"/>
                <c:pt idx="0">
                  <c:v>96</c:v>
                </c:pt>
                <c:pt idx="1">
                  <c:v>95.4</c:v>
                </c:pt>
                <c:pt idx="2">
                  <c:v>95.5</c:v>
                </c:pt>
                <c:pt idx="3">
                  <c:v>95.1</c:v>
                </c:pt>
                <c:pt idx="4">
                  <c:v>94.6</c:v>
                </c:pt>
                <c:pt idx="5">
                  <c:v>94.4</c:v>
                </c:pt>
                <c:pt idx="6">
                  <c:v>93.6</c:v>
                </c:pt>
              </c:numCache>
            </c:numRef>
          </c:yVal>
        </c:ser>
        <c:ser>
          <c:idx val="3"/>
          <c:order val="3"/>
          <c:tx>
            <c:v>seřízený max výkon</c:v>
          </c:tx>
          <c:spPr>
            <a:ln w="28575">
              <a:noFill/>
            </a:ln>
          </c:spPr>
          <c:marker>
            <c:symbol val="none"/>
          </c:marker>
          <c:trendline>
            <c:name>Seřízený kotel max.výkon</c:name>
            <c:spPr>
              <a:ln w="25400">
                <a:prstDash val="sysDash"/>
              </a:ln>
            </c:spPr>
            <c:trendlineType val="poly"/>
            <c:order val="3"/>
          </c:trendline>
          <c:xVal>
            <c:numRef>
              <c:f>List2!$I$24:$I$32</c:f>
              <c:numCache>
                <c:formatCode>0.00</c:formatCode>
                <c:ptCount val="9"/>
                <c:pt idx="0">
                  <c:v>1.19</c:v>
                </c:pt>
                <c:pt idx="1">
                  <c:v>1.18</c:v>
                </c:pt>
                <c:pt idx="2">
                  <c:v>1.18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1.17</c:v>
                </c:pt>
                <c:pt idx="7">
                  <c:v>1.17</c:v>
                </c:pt>
                <c:pt idx="8">
                  <c:v>1.18</c:v>
                </c:pt>
              </c:numCache>
            </c:numRef>
          </c:xVal>
          <c:yVal>
            <c:numRef>
              <c:f>List2!$E$24:$E$32</c:f>
              <c:numCache>
                <c:formatCode>0.00</c:formatCode>
                <c:ptCount val="9"/>
                <c:pt idx="0">
                  <c:v>95.8</c:v>
                </c:pt>
                <c:pt idx="1">
                  <c:v>95.9</c:v>
                </c:pt>
                <c:pt idx="2">
                  <c:v>95.1</c:v>
                </c:pt>
                <c:pt idx="3">
                  <c:v>94.8</c:v>
                </c:pt>
                <c:pt idx="4">
                  <c:v>94.2</c:v>
                </c:pt>
                <c:pt idx="5">
                  <c:v>94.3</c:v>
                </c:pt>
                <c:pt idx="6">
                  <c:v>94</c:v>
                </c:pt>
                <c:pt idx="7">
                  <c:v>94.4</c:v>
                </c:pt>
                <c:pt idx="8">
                  <c:v>94.4</c:v>
                </c:pt>
              </c:numCache>
            </c:numRef>
          </c:yVal>
        </c:ser>
        <c:axId val="102160256"/>
        <c:axId val="102187008"/>
      </c:scatterChart>
      <c:valAx>
        <c:axId val="102160256"/>
        <c:scaling>
          <c:orientation val="minMax"/>
          <c:max val="1.6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přebytek vzduchu </a:t>
                </a:r>
                <a:r>
                  <a:rPr lang="el-GR"/>
                  <a:t>λ (-)</a:t>
                </a:r>
                <a:endParaRPr lang="cs-CZ"/>
              </a:p>
            </c:rich>
          </c:tx>
          <c:layout/>
        </c:title>
        <c:numFmt formatCode="General" sourceLinked="0"/>
        <c:majorTickMark val="none"/>
        <c:tickLblPos val="nextTo"/>
        <c:crossAx val="102187008"/>
        <c:crosses val="autoZero"/>
        <c:crossBetween val="midCat"/>
        <c:majorUnit val="0.2"/>
      </c:valAx>
      <c:valAx>
        <c:axId val="102187008"/>
        <c:scaling>
          <c:orientation val="minMax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725E-2"/>
              <c:y val="0.30977390326209336"/>
            </c:manualLayout>
          </c:layout>
        </c:title>
        <c:numFmt formatCode="General" sourceLinked="0"/>
        <c:majorTickMark val="none"/>
        <c:tickLblPos val="nextTo"/>
        <c:crossAx val="102160256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 výhřevnosti plynu na přebytku vzduchu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</c:trendline>
          <c:xVal>
            <c:numRef>
              <c:f>List3!$I$2:$I$7</c:f>
              <c:numCache>
                <c:formatCode>0.00</c:formatCode>
                <c:ptCount val="6"/>
                <c:pt idx="0">
                  <c:v>1.06</c:v>
                </c:pt>
                <c:pt idx="1">
                  <c:v>1.1499999999999999</c:v>
                </c:pt>
                <c:pt idx="2">
                  <c:v>1.24</c:v>
                </c:pt>
                <c:pt idx="3">
                  <c:v>1.3</c:v>
                </c:pt>
                <c:pt idx="4">
                  <c:v>1.34</c:v>
                </c:pt>
                <c:pt idx="5">
                  <c:v>1.1499999999999999</c:v>
                </c:pt>
              </c:numCache>
            </c:numRef>
          </c:xVal>
          <c:yVal>
            <c:numRef>
              <c:f>List3!$J$2:$J$7</c:f>
              <c:numCache>
                <c:formatCode>0.00</c:formatCode>
                <c:ptCount val="6"/>
                <c:pt idx="0">
                  <c:v>100</c:v>
                </c:pt>
                <c:pt idx="1">
                  <c:v>98.2</c:v>
                </c:pt>
                <c:pt idx="2">
                  <c:v>97.7</c:v>
                </c:pt>
                <c:pt idx="3">
                  <c:v>97.3</c:v>
                </c:pt>
                <c:pt idx="4">
                  <c:v>97.1</c:v>
                </c:pt>
                <c:pt idx="5">
                  <c:v>98.3</c:v>
                </c:pt>
              </c:numCache>
            </c:numRef>
          </c:yVal>
        </c:ser>
        <c:axId val="104559744"/>
        <c:axId val="104561664"/>
      </c:scatterChart>
      <c:valAx>
        <c:axId val="104559744"/>
        <c:scaling>
          <c:orientation val="minMax"/>
          <c:max val="1.35"/>
          <c:min val="1.05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přebytek vzduchu </a:t>
                </a:r>
                <a:r>
                  <a:rPr lang="el-GR"/>
                  <a:t>λ (-)</a:t>
                </a:r>
                <a:endParaRPr lang="cs-CZ"/>
              </a:p>
            </c:rich>
          </c:tx>
          <c:layout/>
        </c:title>
        <c:numFmt formatCode="General" sourceLinked="0"/>
        <c:majorTickMark val="none"/>
        <c:tickLblPos val="nextTo"/>
        <c:crossAx val="104561664"/>
        <c:crosses val="autoZero"/>
        <c:crossBetween val="midCat"/>
        <c:majorUnit val="0.05"/>
        <c:minorUnit val="2.5000000000000005E-2"/>
      </c:valAx>
      <c:valAx>
        <c:axId val="104561664"/>
        <c:scaling>
          <c:orientation val="maxMin"/>
          <c:max val="100.5"/>
          <c:min val="96.5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 výhřevnosti plynu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25681192619287E-2"/>
              <c:y val="0.29114769402407381"/>
            </c:manualLayout>
          </c:layout>
        </c:title>
        <c:numFmt formatCode="General" sourceLinked="0"/>
        <c:majorTickMark val="none"/>
        <c:tickLblPos val="nextTo"/>
        <c:crossAx val="104559744"/>
        <c:crosses val="autoZero"/>
        <c:crossBetween val="midCat"/>
        <c:majorUnit val="0.5"/>
        <c:minorUnit val="0.5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Závislost rosného bodu na CO2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rgbClr val="00B0F0"/>
                </a:solidFill>
              </a:ln>
            </c:spPr>
            <c:trendlineType val="poly"/>
            <c:order val="6"/>
          </c:trendline>
          <c:xVal>
            <c:numRef>
              <c:f>List1!$C$2:$C$14</c:f>
              <c:numCache>
                <c:formatCode>0.00</c:formatCode>
                <c:ptCount val="13"/>
                <c:pt idx="0">
                  <c:v>8.69</c:v>
                </c:pt>
                <c:pt idx="1">
                  <c:v>9.14</c:v>
                </c:pt>
                <c:pt idx="2">
                  <c:v>9.31</c:v>
                </c:pt>
                <c:pt idx="3">
                  <c:v>8.23</c:v>
                </c:pt>
                <c:pt idx="4">
                  <c:v>7.6</c:v>
                </c:pt>
                <c:pt idx="5">
                  <c:v>8.6300000000000008</c:v>
                </c:pt>
                <c:pt idx="6">
                  <c:v>9.7100000000000009</c:v>
                </c:pt>
                <c:pt idx="7">
                  <c:v>10.29</c:v>
                </c:pt>
                <c:pt idx="8">
                  <c:v>10.8</c:v>
                </c:pt>
                <c:pt idx="9">
                  <c:v>11.31</c:v>
                </c:pt>
                <c:pt idx="10">
                  <c:v>11.77</c:v>
                </c:pt>
                <c:pt idx="11">
                  <c:v>12</c:v>
                </c:pt>
                <c:pt idx="12">
                  <c:v>10.17</c:v>
                </c:pt>
              </c:numCache>
            </c:numRef>
          </c:xVal>
          <c:yVal>
            <c:numRef>
              <c:f>List1!$K$2:$K$14</c:f>
              <c:numCache>
                <c:formatCode>0.00</c:formatCode>
                <c:ptCount val="13"/>
                <c:pt idx="0">
                  <c:v>53.4</c:v>
                </c:pt>
                <c:pt idx="1">
                  <c:v>50.1</c:v>
                </c:pt>
                <c:pt idx="2">
                  <c:v>52.6</c:v>
                </c:pt>
                <c:pt idx="3">
                  <c:v>52.5</c:v>
                </c:pt>
                <c:pt idx="4">
                  <c:v>51.3</c:v>
                </c:pt>
                <c:pt idx="5">
                  <c:v>53.3</c:v>
                </c:pt>
                <c:pt idx="6">
                  <c:v>55.1</c:v>
                </c:pt>
                <c:pt idx="7">
                  <c:v>56</c:v>
                </c:pt>
                <c:pt idx="8">
                  <c:v>56.8</c:v>
                </c:pt>
                <c:pt idx="9">
                  <c:v>57.6</c:v>
                </c:pt>
                <c:pt idx="10">
                  <c:v>58.2</c:v>
                </c:pt>
                <c:pt idx="11">
                  <c:v>58.5</c:v>
                </c:pt>
                <c:pt idx="12">
                  <c:v>55.9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</c:trendline>
          <c:xVal>
            <c:numRef>
              <c:f>List1!$C$15:$C$56</c:f>
              <c:numCache>
                <c:formatCode>0.00</c:formatCode>
                <c:ptCount val="42"/>
                <c:pt idx="0">
                  <c:v>10.23</c:v>
                </c:pt>
                <c:pt idx="1">
                  <c:v>8.6300000000000008</c:v>
                </c:pt>
                <c:pt idx="2">
                  <c:v>10.17</c:v>
                </c:pt>
                <c:pt idx="3">
                  <c:v>8.6300000000000008</c:v>
                </c:pt>
                <c:pt idx="4">
                  <c:v>10.17</c:v>
                </c:pt>
                <c:pt idx="5">
                  <c:v>8.6300000000000008</c:v>
                </c:pt>
                <c:pt idx="6">
                  <c:v>10.23</c:v>
                </c:pt>
                <c:pt idx="7">
                  <c:v>10.23</c:v>
                </c:pt>
                <c:pt idx="8">
                  <c:v>10.23</c:v>
                </c:pt>
                <c:pt idx="9">
                  <c:v>10.23</c:v>
                </c:pt>
                <c:pt idx="10">
                  <c:v>8.6300000000000008</c:v>
                </c:pt>
                <c:pt idx="11">
                  <c:v>8.6300000000000008</c:v>
                </c:pt>
                <c:pt idx="12">
                  <c:v>8.6300000000000008</c:v>
                </c:pt>
                <c:pt idx="13">
                  <c:v>8.6300000000000008</c:v>
                </c:pt>
                <c:pt idx="14">
                  <c:v>9.1999999999999993</c:v>
                </c:pt>
                <c:pt idx="15">
                  <c:v>9.5399999999999991</c:v>
                </c:pt>
                <c:pt idx="16">
                  <c:v>9.77</c:v>
                </c:pt>
                <c:pt idx="17">
                  <c:v>9.94</c:v>
                </c:pt>
                <c:pt idx="18">
                  <c:v>10.06</c:v>
                </c:pt>
                <c:pt idx="19">
                  <c:v>10.11</c:v>
                </c:pt>
                <c:pt idx="20">
                  <c:v>10.23</c:v>
                </c:pt>
                <c:pt idx="21">
                  <c:v>10.11</c:v>
                </c:pt>
                <c:pt idx="22">
                  <c:v>10</c:v>
                </c:pt>
                <c:pt idx="23">
                  <c:v>9.94</c:v>
                </c:pt>
                <c:pt idx="24">
                  <c:v>9.7100000000000009</c:v>
                </c:pt>
                <c:pt idx="25">
                  <c:v>9.3699999999999992</c:v>
                </c:pt>
                <c:pt idx="26">
                  <c:v>8.91</c:v>
                </c:pt>
                <c:pt idx="27">
                  <c:v>8.91</c:v>
                </c:pt>
                <c:pt idx="28">
                  <c:v>9.1999999999999993</c:v>
                </c:pt>
                <c:pt idx="29">
                  <c:v>9.49</c:v>
                </c:pt>
                <c:pt idx="30">
                  <c:v>9.7100000000000009</c:v>
                </c:pt>
                <c:pt idx="31">
                  <c:v>9.94</c:v>
                </c:pt>
                <c:pt idx="32">
                  <c:v>10.06</c:v>
                </c:pt>
                <c:pt idx="33">
                  <c:v>10.11</c:v>
                </c:pt>
                <c:pt idx="34">
                  <c:v>10.17</c:v>
                </c:pt>
                <c:pt idx="35">
                  <c:v>10.11</c:v>
                </c:pt>
                <c:pt idx="36">
                  <c:v>10</c:v>
                </c:pt>
                <c:pt idx="37">
                  <c:v>9.89</c:v>
                </c:pt>
                <c:pt idx="38">
                  <c:v>9.66</c:v>
                </c:pt>
                <c:pt idx="39">
                  <c:v>9.3699999999999992</c:v>
                </c:pt>
                <c:pt idx="40">
                  <c:v>8.86</c:v>
                </c:pt>
                <c:pt idx="41">
                  <c:v>8.57</c:v>
                </c:pt>
              </c:numCache>
            </c:numRef>
          </c:xVal>
          <c:yVal>
            <c:numRef>
              <c:f>List1!$K$15:$K$56</c:f>
              <c:numCache>
                <c:formatCode>0.00</c:formatCode>
                <c:ptCount val="42"/>
                <c:pt idx="0">
                  <c:v>56</c:v>
                </c:pt>
                <c:pt idx="1">
                  <c:v>53.3</c:v>
                </c:pt>
                <c:pt idx="2">
                  <c:v>55.9</c:v>
                </c:pt>
                <c:pt idx="3">
                  <c:v>53.3</c:v>
                </c:pt>
                <c:pt idx="4">
                  <c:v>55.9</c:v>
                </c:pt>
                <c:pt idx="5">
                  <c:v>53.3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53.3</c:v>
                </c:pt>
                <c:pt idx="11">
                  <c:v>53.3</c:v>
                </c:pt>
                <c:pt idx="12">
                  <c:v>53.3</c:v>
                </c:pt>
                <c:pt idx="13">
                  <c:v>53.3</c:v>
                </c:pt>
                <c:pt idx="14">
                  <c:v>54.3</c:v>
                </c:pt>
                <c:pt idx="15">
                  <c:v>54.9</c:v>
                </c:pt>
                <c:pt idx="16">
                  <c:v>55.2</c:v>
                </c:pt>
                <c:pt idx="17">
                  <c:v>55.5</c:v>
                </c:pt>
                <c:pt idx="18">
                  <c:v>55.7</c:v>
                </c:pt>
                <c:pt idx="19">
                  <c:v>55.8</c:v>
                </c:pt>
                <c:pt idx="20">
                  <c:v>56</c:v>
                </c:pt>
                <c:pt idx="21">
                  <c:v>55.8</c:v>
                </c:pt>
                <c:pt idx="22">
                  <c:v>55.6</c:v>
                </c:pt>
                <c:pt idx="23">
                  <c:v>55.5</c:v>
                </c:pt>
                <c:pt idx="24">
                  <c:v>55.1</c:v>
                </c:pt>
                <c:pt idx="25">
                  <c:v>54.6</c:v>
                </c:pt>
                <c:pt idx="26">
                  <c:v>53.8</c:v>
                </c:pt>
                <c:pt idx="27">
                  <c:v>53.8</c:v>
                </c:pt>
                <c:pt idx="28">
                  <c:v>54.3</c:v>
                </c:pt>
                <c:pt idx="29">
                  <c:v>54.8</c:v>
                </c:pt>
                <c:pt idx="30">
                  <c:v>55.1</c:v>
                </c:pt>
                <c:pt idx="31">
                  <c:v>55.5</c:v>
                </c:pt>
                <c:pt idx="32">
                  <c:v>55.7</c:v>
                </c:pt>
                <c:pt idx="33">
                  <c:v>55.8</c:v>
                </c:pt>
                <c:pt idx="34">
                  <c:v>55.9</c:v>
                </c:pt>
                <c:pt idx="35">
                  <c:v>55.8</c:v>
                </c:pt>
                <c:pt idx="36">
                  <c:v>55.6</c:v>
                </c:pt>
                <c:pt idx="37">
                  <c:v>55.4</c:v>
                </c:pt>
                <c:pt idx="38">
                  <c:v>55.1</c:v>
                </c:pt>
                <c:pt idx="39">
                  <c:v>54.6</c:v>
                </c:pt>
                <c:pt idx="40">
                  <c:v>53.7</c:v>
                </c:pt>
                <c:pt idx="41">
                  <c:v>53.2</c:v>
                </c:pt>
              </c:numCache>
            </c:numRef>
          </c:yVal>
        </c:ser>
        <c:axId val="100911744"/>
        <c:axId val="100942592"/>
      </c:scatterChart>
      <c:valAx>
        <c:axId val="100911744"/>
        <c:scaling>
          <c:orientation val="maxMin"/>
          <c:max val="12"/>
          <c:min val="7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CO2 (%)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00942592"/>
        <c:crosses val="autoZero"/>
        <c:crossBetween val="midCat"/>
        <c:majorUnit val="1"/>
        <c:minorUnit val="0.2"/>
      </c:valAx>
      <c:valAx>
        <c:axId val="100942592"/>
        <c:scaling>
          <c:orientation val="minMax"/>
          <c:max val="59"/>
        </c:scaling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rosný bod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0911744"/>
        <c:crosses val="autoZero"/>
        <c:crossBetween val="midCat"/>
        <c:majorUnit val="1"/>
        <c:minorUnit val="0.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přebytku vzduchu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</c:trendline>
          <c:xVal>
            <c:numRef>
              <c:f>List1!$I$15:$I$56</c:f>
              <c:numCache>
                <c:formatCode>0.00</c:formatCode>
                <c:ptCount val="42"/>
                <c:pt idx="0">
                  <c:v>1.19</c:v>
                </c:pt>
                <c:pt idx="1">
                  <c:v>1.39</c:v>
                </c:pt>
                <c:pt idx="2">
                  <c:v>1.18</c:v>
                </c:pt>
                <c:pt idx="3">
                  <c:v>1.39</c:v>
                </c:pt>
                <c:pt idx="4">
                  <c:v>1.18</c:v>
                </c:pt>
                <c:pt idx="5">
                  <c:v>1.39</c:v>
                </c:pt>
                <c:pt idx="6">
                  <c:v>1.17</c:v>
                </c:pt>
                <c:pt idx="7">
                  <c:v>1.17</c:v>
                </c:pt>
                <c:pt idx="8">
                  <c:v>1.17</c:v>
                </c:pt>
                <c:pt idx="9">
                  <c:v>1.17</c:v>
                </c:pt>
                <c:pt idx="10">
                  <c:v>1.39</c:v>
                </c:pt>
                <c:pt idx="11">
                  <c:v>1.39</c:v>
                </c:pt>
                <c:pt idx="12">
                  <c:v>1.39</c:v>
                </c:pt>
                <c:pt idx="13">
                  <c:v>1.39</c:v>
                </c:pt>
                <c:pt idx="14">
                  <c:v>1.3</c:v>
                </c:pt>
                <c:pt idx="15">
                  <c:v>1.26</c:v>
                </c:pt>
                <c:pt idx="16">
                  <c:v>1.23</c:v>
                </c:pt>
                <c:pt idx="17">
                  <c:v>1.21</c:v>
                </c:pt>
                <c:pt idx="18">
                  <c:v>1.19</c:v>
                </c:pt>
                <c:pt idx="19">
                  <c:v>1.19</c:v>
                </c:pt>
                <c:pt idx="20">
                  <c:v>1.17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1.24</c:v>
                </c:pt>
                <c:pt idx="25">
                  <c:v>1.28</c:v>
                </c:pt>
                <c:pt idx="26">
                  <c:v>1.35</c:v>
                </c:pt>
                <c:pt idx="27">
                  <c:v>1.35</c:v>
                </c:pt>
                <c:pt idx="28">
                  <c:v>1.3</c:v>
                </c:pt>
                <c:pt idx="29">
                  <c:v>1.27</c:v>
                </c:pt>
                <c:pt idx="30">
                  <c:v>1.24</c:v>
                </c:pt>
                <c:pt idx="31">
                  <c:v>1.21</c:v>
                </c:pt>
                <c:pt idx="32">
                  <c:v>1.19</c:v>
                </c:pt>
                <c:pt idx="33">
                  <c:v>1.19</c:v>
                </c:pt>
                <c:pt idx="34">
                  <c:v>1.18</c:v>
                </c:pt>
                <c:pt idx="35">
                  <c:v>1.19</c:v>
                </c:pt>
                <c:pt idx="36">
                  <c:v>1.2</c:v>
                </c:pt>
                <c:pt idx="37">
                  <c:v>1.21</c:v>
                </c:pt>
                <c:pt idx="38">
                  <c:v>1.24</c:v>
                </c:pt>
                <c:pt idx="39">
                  <c:v>1.28</c:v>
                </c:pt>
                <c:pt idx="40">
                  <c:v>1.35</c:v>
                </c:pt>
                <c:pt idx="41">
                  <c:v>1.4</c:v>
                </c:pt>
              </c:numCache>
            </c:numRef>
          </c:xVal>
          <c:yVal>
            <c:numRef>
              <c:f>List1!$E$15:$E$56</c:f>
              <c:numCache>
                <c:formatCode>0.00</c:formatCode>
                <c:ptCount val="42"/>
                <c:pt idx="0">
                  <c:v>95.8</c:v>
                </c:pt>
                <c:pt idx="1">
                  <c:v>97.8</c:v>
                </c:pt>
                <c:pt idx="2">
                  <c:v>95.9</c:v>
                </c:pt>
                <c:pt idx="3">
                  <c:v>96.7</c:v>
                </c:pt>
                <c:pt idx="4">
                  <c:v>95.1</c:v>
                </c:pt>
                <c:pt idx="5">
                  <c:v>96.1</c:v>
                </c:pt>
                <c:pt idx="6">
                  <c:v>94.8</c:v>
                </c:pt>
                <c:pt idx="7">
                  <c:v>94.2</c:v>
                </c:pt>
                <c:pt idx="8">
                  <c:v>94.3</c:v>
                </c:pt>
                <c:pt idx="9">
                  <c:v>94</c:v>
                </c:pt>
                <c:pt idx="10">
                  <c:v>95.6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96.9</c:v>
                </c:pt>
                <c:pt idx="15">
                  <c:v>96.7</c:v>
                </c:pt>
                <c:pt idx="16">
                  <c:v>96.3</c:v>
                </c:pt>
                <c:pt idx="17">
                  <c:v>95.9</c:v>
                </c:pt>
                <c:pt idx="18">
                  <c:v>95.4</c:v>
                </c:pt>
                <c:pt idx="19">
                  <c:v>94.7</c:v>
                </c:pt>
                <c:pt idx="20">
                  <c:v>94.4</c:v>
                </c:pt>
                <c:pt idx="21">
                  <c:v>94.6</c:v>
                </c:pt>
                <c:pt idx="22">
                  <c:v>94.8</c:v>
                </c:pt>
                <c:pt idx="23">
                  <c:v>95.2</c:v>
                </c:pt>
                <c:pt idx="24">
                  <c:v>95.6</c:v>
                </c:pt>
                <c:pt idx="25">
                  <c:v>95.9</c:v>
                </c:pt>
                <c:pt idx="26">
                  <c:v>96.3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96.3</c:v>
                </c:pt>
                <c:pt idx="31">
                  <c:v>95.8</c:v>
                </c:pt>
                <c:pt idx="32">
                  <c:v>95.5</c:v>
                </c:pt>
                <c:pt idx="33">
                  <c:v>94.9</c:v>
                </c:pt>
                <c:pt idx="34">
                  <c:v>94.4</c:v>
                </c:pt>
                <c:pt idx="35">
                  <c:v>94.6</c:v>
                </c:pt>
                <c:pt idx="36">
                  <c:v>94.9</c:v>
                </c:pt>
                <c:pt idx="37">
                  <c:v>95.2</c:v>
                </c:pt>
                <c:pt idx="38">
                  <c:v>95.6</c:v>
                </c:pt>
                <c:pt idx="39">
                  <c:v>96.1</c:v>
                </c:pt>
                <c:pt idx="40">
                  <c:v>96.5</c:v>
                </c:pt>
                <c:pt idx="41">
                  <c:v>96.7</c:v>
                </c:pt>
              </c:numCache>
            </c:numRef>
          </c:yVal>
        </c:ser>
        <c:axId val="101432320"/>
        <c:axId val="101434496"/>
      </c:scatterChart>
      <c:valAx>
        <c:axId val="101432320"/>
        <c:scaling>
          <c:orientation val="minMax"/>
          <c:max val="1.41"/>
          <c:min val="1.160000000000000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přebytek vzduchu </a:t>
                </a:r>
                <a:r>
                  <a:rPr lang="el-GR"/>
                  <a:t>λ (-)</a:t>
                </a:r>
                <a:endParaRPr lang="cs-CZ"/>
              </a:p>
            </c:rich>
          </c:tx>
          <c:layout/>
        </c:title>
        <c:numFmt formatCode="General" sourceLinked="0"/>
        <c:majorTickMark val="none"/>
        <c:tickLblPos val="nextTo"/>
        <c:crossAx val="101434496"/>
        <c:crosses val="autoZero"/>
        <c:crossBetween val="midCat"/>
        <c:majorUnit val="0.05"/>
        <c:minorUnit val="1.0000000000000005E-2"/>
      </c:valAx>
      <c:valAx>
        <c:axId val="101434496"/>
        <c:scaling>
          <c:orientation val="minMax"/>
          <c:max val="99"/>
          <c:min val="93.5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2568119261928E-2"/>
              <c:y val="0.29114769402407381"/>
            </c:manualLayout>
          </c:layout>
        </c:title>
        <c:numFmt formatCode="General" sourceLinked="0"/>
        <c:majorTickMark val="none"/>
        <c:tickLblPos val="nextTo"/>
        <c:crossAx val="101432320"/>
        <c:crosses val="autoZero"/>
        <c:crossBetween val="midCat"/>
        <c:majorUnit val="0.5"/>
        <c:minorUnit val="0.25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Účinnost v závyslosti na teplotě spalin</a:t>
            </a:r>
          </a:p>
          <a:p>
            <a:pPr>
              <a:defRPr/>
            </a:pPr>
            <a:r>
              <a:rPr lang="cs-CZ" sz="1800" b="1" i="0" baseline="0"/>
              <a:t>(Entalpický diagram)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rgbClr val="00B0F0"/>
                </a:solidFill>
              </a:ln>
            </c:spPr>
            <c:trendlineType val="poly"/>
            <c:order val="6"/>
          </c:trendline>
          <c:xVal>
            <c:numRef>
              <c:f>List1!$F$2:$F$14</c:f>
              <c:numCache>
                <c:formatCode>0.00</c:formatCode>
                <c:ptCount val="13"/>
                <c:pt idx="0">
                  <c:v>53.6</c:v>
                </c:pt>
                <c:pt idx="1">
                  <c:v>50.1</c:v>
                </c:pt>
                <c:pt idx="2">
                  <c:v>52.6</c:v>
                </c:pt>
                <c:pt idx="3">
                  <c:v>53.9</c:v>
                </c:pt>
                <c:pt idx="4">
                  <c:v>53.1</c:v>
                </c:pt>
                <c:pt idx="5">
                  <c:v>54.9</c:v>
                </c:pt>
                <c:pt idx="6">
                  <c:v>104.6</c:v>
                </c:pt>
                <c:pt idx="7">
                  <c:v>122.3</c:v>
                </c:pt>
                <c:pt idx="8">
                  <c:v>124</c:v>
                </c:pt>
                <c:pt idx="9">
                  <c:v>137</c:v>
                </c:pt>
                <c:pt idx="10">
                  <c:v>152.6</c:v>
                </c:pt>
                <c:pt idx="11">
                  <c:v>159.1</c:v>
                </c:pt>
                <c:pt idx="12">
                  <c:v>159.69999999999999</c:v>
                </c:pt>
              </c:numCache>
            </c:numRef>
          </c:xVal>
          <c:yVal>
            <c:numRef>
              <c:f>List1!$E$2:$E$14</c:f>
              <c:numCache>
                <c:formatCode>0.00</c:formatCode>
                <c:ptCount val="13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  <c:pt idx="6">
                  <c:v>96</c:v>
                </c:pt>
                <c:pt idx="7">
                  <c:v>95.4</c:v>
                </c:pt>
                <c:pt idx="8">
                  <c:v>95.5</c:v>
                </c:pt>
                <c:pt idx="9">
                  <c:v>95.1</c:v>
                </c:pt>
                <c:pt idx="10">
                  <c:v>94.6</c:v>
                </c:pt>
                <c:pt idx="11">
                  <c:v>94.4</c:v>
                </c:pt>
                <c:pt idx="12">
                  <c:v>93.6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</c:trendline>
          <c:xVal>
            <c:numRef>
              <c:f>List1!$F$15:$F$56</c:f>
              <c:numCache>
                <c:formatCode>0.00</c:formatCode>
                <c:ptCount val="42"/>
                <c:pt idx="0">
                  <c:v>113.3</c:v>
                </c:pt>
                <c:pt idx="1">
                  <c:v>63.7</c:v>
                </c:pt>
                <c:pt idx="2">
                  <c:v>109.7</c:v>
                </c:pt>
                <c:pt idx="3">
                  <c:v>84.5</c:v>
                </c:pt>
                <c:pt idx="4">
                  <c:v>127.4</c:v>
                </c:pt>
                <c:pt idx="5">
                  <c:v>96.2</c:v>
                </c:pt>
                <c:pt idx="6">
                  <c:v>134.69999999999999</c:v>
                </c:pt>
                <c:pt idx="7">
                  <c:v>147.80000000000001</c:v>
                </c:pt>
                <c:pt idx="8">
                  <c:v>146.4</c:v>
                </c:pt>
                <c:pt idx="9">
                  <c:v>152.5</c:v>
                </c:pt>
                <c:pt idx="10">
                  <c:v>105.9</c:v>
                </c:pt>
                <c:pt idx="11">
                  <c:v>96.1</c:v>
                </c:pt>
                <c:pt idx="12">
                  <c:v>88.8</c:v>
                </c:pt>
                <c:pt idx="13">
                  <c:v>83.9</c:v>
                </c:pt>
                <c:pt idx="14">
                  <c:v>84.8</c:v>
                </c:pt>
                <c:pt idx="15">
                  <c:v>91</c:v>
                </c:pt>
                <c:pt idx="16">
                  <c:v>99.2</c:v>
                </c:pt>
                <c:pt idx="17">
                  <c:v>109.6</c:v>
                </c:pt>
                <c:pt idx="18">
                  <c:v>121.7</c:v>
                </c:pt>
                <c:pt idx="19">
                  <c:v>136.4</c:v>
                </c:pt>
                <c:pt idx="20">
                  <c:v>144.19999999999999</c:v>
                </c:pt>
                <c:pt idx="21">
                  <c:v>139.69999999999999</c:v>
                </c:pt>
                <c:pt idx="22">
                  <c:v>133.5</c:v>
                </c:pt>
                <c:pt idx="23">
                  <c:v>126.8</c:v>
                </c:pt>
                <c:pt idx="24">
                  <c:v>114</c:v>
                </c:pt>
                <c:pt idx="25">
                  <c:v>105.8</c:v>
                </c:pt>
                <c:pt idx="26">
                  <c:v>94</c:v>
                </c:pt>
                <c:pt idx="27">
                  <c:v>108.2</c:v>
                </c:pt>
                <c:pt idx="28">
                  <c:v>91.5</c:v>
                </c:pt>
                <c:pt idx="29">
                  <c:v>92.8</c:v>
                </c:pt>
                <c:pt idx="30">
                  <c:v>98.9</c:v>
                </c:pt>
                <c:pt idx="31">
                  <c:v>109.2</c:v>
                </c:pt>
                <c:pt idx="32">
                  <c:v>117.6</c:v>
                </c:pt>
                <c:pt idx="33">
                  <c:v>129.80000000000001</c:v>
                </c:pt>
                <c:pt idx="34">
                  <c:v>142.9</c:v>
                </c:pt>
                <c:pt idx="35">
                  <c:v>136.69999999999999</c:v>
                </c:pt>
                <c:pt idx="36">
                  <c:v>129.1</c:v>
                </c:pt>
                <c:pt idx="37">
                  <c:v>122.3</c:v>
                </c:pt>
                <c:pt idx="38">
                  <c:v>112.7</c:v>
                </c:pt>
                <c:pt idx="39">
                  <c:v>100.5</c:v>
                </c:pt>
                <c:pt idx="40">
                  <c:v>89.5</c:v>
                </c:pt>
                <c:pt idx="41">
                  <c:v>84.1</c:v>
                </c:pt>
              </c:numCache>
            </c:numRef>
          </c:xVal>
          <c:yVal>
            <c:numRef>
              <c:f>List1!$E$15:$E$56</c:f>
              <c:numCache>
                <c:formatCode>0.00</c:formatCode>
                <c:ptCount val="42"/>
                <c:pt idx="0">
                  <c:v>95.8</c:v>
                </c:pt>
                <c:pt idx="1">
                  <c:v>97.8</c:v>
                </c:pt>
                <c:pt idx="2">
                  <c:v>95.9</c:v>
                </c:pt>
                <c:pt idx="3">
                  <c:v>96.7</c:v>
                </c:pt>
                <c:pt idx="4">
                  <c:v>95.1</c:v>
                </c:pt>
                <c:pt idx="5">
                  <c:v>96.1</c:v>
                </c:pt>
                <c:pt idx="6">
                  <c:v>94.8</c:v>
                </c:pt>
                <c:pt idx="7">
                  <c:v>94.2</c:v>
                </c:pt>
                <c:pt idx="8">
                  <c:v>94.3</c:v>
                </c:pt>
                <c:pt idx="9">
                  <c:v>94</c:v>
                </c:pt>
                <c:pt idx="10">
                  <c:v>95.6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96.9</c:v>
                </c:pt>
                <c:pt idx="15">
                  <c:v>96.7</c:v>
                </c:pt>
                <c:pt idx="16">
                  <c:v>96.3</c:v>
                </c:pt>
                <c:pt idx="17">
                  <c:v>95.9</c:v>
                </c:pt>
                <c:pt idx="18">
                  <c:v>95.4</c:v>
                </c:pt>
                <c:pt idx="19">
                  <c:v>94.7</c:v>
                </c:pt>
                <c:pt idx="20">
                  <c:v>94.4</c:v>
                </c:pt>
                <c:pt idx="21">
                  <c:v>94.6</c:v>
                </c:pt>
                <c:pt idx="22">
                  <c:v>94.8</c:v>
                </c:pt>
                <c:pt idx="23">
                  <c:v>95.2</c:v>
                </c:pt>
                <c:pt idx="24">
                  <c:v>95.6</c:v>
                </c:pt>
                <c:pt idx="25">
                  <c:v>95.9</c:v>
                </c:pt>
                <c:pt idx="26">
                  <c:v>96.3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96.3</c:v>
                </c:pt>
                <c:pt idx="31">
                  <c:v>95.8</c:v>
                </c:pt>
                <c:pt idx="32">
                  <c:v>95.5</c:v>
                </c:pt>
                <c:pt idx="33">
                  <c:v>94.9</c:v>
                </c:pt>
                <c:pt idx="34">
                  <c:v>94.4</c:v>
                </c:pt>
                <c:pt idx="35">
                  <c:v>94.6</c:v>
                </c:pt>
                <c:pt idx="36">
                  <c:v>94.9</c:v>
                </c:pt>
                <c:pt idx="37">
                  <c:v>95.2</c:v>
                </c:pt>
                <c:pt idx="38">
                  <c:v>95.6</c:v>
                </c:pt>
                <c:pt idx="39">
                  <c:v>96.1</c:v>
                </c:pt>
                <c:pt idx="40">
                  <c:v>96.5</c:v>
                </c:pt>
                <c:pt idx="41">
                  <c:v>96.7</c:v>
                </c:pt>
              </c:numCache>
            </c:numRef>
          </c:yVal>
        </c:ser>
        <c:axId val="101479168"/>
        <c:axId val="101481088"/>
      </c:scatterChart>
      <c:valAx>
        <c:axId val="101479168"/>
        <c:scaling>
          <c:orientation val="minMax"/>
          <c:max val="160"/>
          <c:min val="50"/>
        </c:scaling>
        <c:axPos val="t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teplota spalin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481088"/>
        <c:crosses val="autoZero"/>
        <c:crossBetween val="midCat"/>
        <c:majorUnit val="10"/>
        <c:minorUnit val="5"/>
      </c:valAx>
      <c:valAx>
        <c:axId val="101481088"/>
        <c:scaling>
          <c:orientation val="maxMin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 </a:t>
                </a:r>
                <a:r>
                  <a:rPr lang="el-GR"/>
                  <a:t>η (%)</a:t>
                </a:r>
                <a:r>
                  <a:rPr lang="cs-CZ"/>
                  <a:t> </a:t>
                </a:r>
              </a:p>
              <a:p>
                <a:pPr>
                  <a:defRPr/>
                </a:pPr>
                <a:r>
                  <a:rPr lang="cs-CZ"/>
                  <a:t>vztažená ke spalnému teplu</a:t>
                </a:r>
              </a:p>
            </c:rich>
          </c:tx>
          <c:layout>
            <c:manualLayout>
              <c:xMode val="edge"/>
              <c:yMode val="edge"/>
              <c:x val="9.326752666759688E-3"/>
              <c:y val="0.39180952380952416"/>
            </c:manualLayout>
          </c:layout>
        </c:title>
        <c:numFmt formatCode="General" sourceLinked="0"/>
        <c:majorTickMark val="none"/>
        <c:tickLblPos val="nextTo"/>
        <c:crossAx val="101479168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Křvka výkonu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xVal>
            <c:numRef>
              <c:f>List1!$A$2:$A$14</c:f>
              <c:numCache>
                <c:formatCode>0.00</c:formatCode>
                <c:ptCount val="13"/>
                <c:pt idx="0">
                  <c:v>1900</c:v>
                </c:pt>
                <c:pt idx="1">
                  <c:v>1900</c:v>
                </c:pt>
                <c:pt idx="2">
                  <c:v>1900</c:v>
                </c:pt>
                <c:pt idx="3">
                  <c:v>1900</c:v>
                </c:pt>
                <c:pt idx="4">
                  <c:v>1900</c:v>
                </c:pt>
                <c:pt idx="5">
                  <c:v>1900</c:v>
                </c:pt>
                <c:pt idx="6">
                  <c:v>5400</c:v>
                </c:pt>
                <c:pt idx="7">
                  <c:v>5400</c:v>
                </c:pt>
                <c:pt idx="8">
                  <c:v>5400</c:v>
                </c:pt>
                <c:pt idx="9">
                  <c:v>5400</c:v>
                </c:pt>
                <c:pt idx="10">
                  <c:v>5400</c:v>
                </c:pt>
                <c:pt idx="11">
                  <c:v>5400</c:v>
                </c:pt>
                <c:pt idx="12">
                  <c:v>5400</c:v>
                </c:pt>
              </c:numCache>
            </c:numRef>
          </c:xVal>
          <c:yVal>
            <c:numRef>
              <c:f>List1!$C$2:$C$14</c:f>
              <c:numCache>
                <c:formatCode>0.00</c:formatCode>
                <c:ptCount val="13"/>
                <c:pt idx="0">
                  <c:v>8.69</c:v>
                </c:pt>
                <c:pt idx="1">
                  <c:v>9.14</c:v>
                </c:pt>
                <c:pt idx="2">
                  <c:v>9.31</c:v>
                </c:pt>
                <c:pt idx="3">
                  <c:v>8.23</c:v>
                </c:pt>
                <c:pt idx="4">
                  <c:v>7.6</c:v>
                </c:pt>
                <c:pt idx="5">
                  <c:v>8.6300000000000008</c:v>
                </c:pt>
                <c:pt idx="6">
                  <c:v>9.7100000000000009</c:v>
                </c:pt>
                <c:pt idx="7">
                  <c:v>10.29</c:v>
                </c:pt>
                <c:pt idx="8">
                  <c:v>10.8</c:v>
                </c:pt>
                <c:pt idx="9">
                  <c:v>11.31</c:v>
                </c:pt>
                <c:pt idx="10">
                  <c:v>11.77</c:v>
                </c:pt>
                <c:pt idx="11">
                  <c:v>12</c:v>
                </c:pt>
                <c:pt idx="12">
                  <c:v>10.17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</c:trendline>
          <c:xVal>
            <c:numRef>
              <c:f>List1!$A$15:$A$56</c:f>
              <c:numCache>
                <c:formatCode>0.00</c:formatCode>
                <c:ptCount val="42"/>
                <c:pt idx="0">
                  <c:v>5400</c:v>
                </c:pt>
                <c:pt idx="1">
                  <c:v>1900</c:v>
                </c:pt>
                <c:pt idx="2">
                  <c:v>5400</c:v>
                </c:pt>
                <c:pt idx="3">
                  <c:v>1900</c:v>
                </c:pt>
                <c:pt idx="4">
                  <c:v>5400</c:v>
                </c:pt>
                <c:pt idx="5">
                  <c:v>1900</c:v>
                </c:pt>
                <c:pt idx="6">
                  <c:v>5400</c:v>
                </c:pt>
                <c:pt idx="7">
                  <c:v>5400</c:v>
                </c:pt>
                <c:pt idx="8">
                  <c:v>5400</c:v>
                </c:pt>
                <c:pt idx="9">
                  <c:v>5400</c:v>
                </c:pt>
                <c:pt idx="10">
                  <c:v>1900</c:v>
                </c:pt>
                <c:pt idx="11">
                  <c:v>1900</c:v>
                </c:pt>
                <c:pt idx="12">
                  <c:v>1900</c:v>
                </c:pt>
                <c:pt idx="13">
                  <c:v>1900</c:v>
                </c:pt>
                <c:pt idx="14">
                  <c:v>2400</c:v>
                </c:pt>
                <c:pt idx="15">
                  <c:v>2900</c:v>
                </c:pt>
                <c:pt idx="16">
                  <c:v>3400</c:v>
                </c:pt>
                <c:pt idx="17">
                  <c:v>3900</c:v>
                </c:pt>
                <c:pt idx="18">
                  <c:v>4400</c:v>
                </c:pt>
                <c:pt idx="19">
                  <c:v>4900</c:v>
                </c:pt>
                <c:pt idx="20">
                  <c:v>5400</c:v>
                </c:pt>
                <c:pt idx="21">
                  <c:v>4600</c:v>
                </c:pt>
                <c:pt idx="22">
                  <c:v>4100</c:v>
                </c:pt>
                <c:pt idx="23">
                  <c:v>3700</c:v>
                </c:pt>
                <c:pt idx="24">
                  <c:v>3200</c:v>
                </c:pt>
                <c:pt idx="25">
                  <c:v>2600</c:v>
                </c:pt>
                <c:pt idx="26">
                  <c:v>2100</c:v>
                </c:pt>
                <c:pt idx="27">
                  <c:v>1900</c:v>
                </c:pt>
                <c:pt idx="28">
                  <c:v>2400</c:v>
                </c:pt>
                <c:pt idx="29">
                  <c:v>2900</c:v>
                </c:pt>
                <c:pt idx="30">
                  <c:v>3400</c:v>
                </c:pt>
                <c:pt idx="31">
                  <c:v>3900</c:v>
                </c:pt>
                <c:pt idx="32">
                  <c:v>4400</c:v>
                </c:pt>
                <c:pt idx="33">
                  <c:v>4900</c:v>
                </c:pt>
                <c:pt idx="34">
                  <c:v>5400</c:v>
                </c:pt>
                <c:pt idx="35">
                  <c:v>4600</c:v>
                </c:pt>
                <c:pt idx="36">
                  <c:v>4100</c:v>
                </c:pt>
                <c:pt idx="37">
                  <c:v>3700</c:v>
                </c:pt>
                <c:pt idx="38">
                  <c:v>3200</c:v>
                </c:pt>
                <c:pt idx="39">
                  <c:v>2600</c:v>
                </c:pt>
                <c:pt idx="40">
                  <c:v>2100</c:v>
                </c:pt>
                <c:pt idx="41">
                  <c:v>1900</c:v>
                </c:pt>
              </c:numCache>
            </c:numRef>
          </c:xVal>
          <c:yVal>
            <c:numRef>
              <c:f>List1!$C$15:$C$56</c:f>
              <c:numCache>
                <c:formatCode>0.00</c:formatCode>
                <c:ptCount val="42"/>
                <c:pt idx="0">
                  <c:v>10.23</c:v>
                </c:pt>
                <c:pt idx="1">
                  <c:v>8.6300000000000008</c:v>
                </c:pt>
                <c:pt idx="2">
                  <c:v>10.17</c:v>
                </c:pt>
                <c:pt idx="3">
                  <c:v>8.6300000000000008</c:v>
                </c:pt>
                <c:pt idx="4">
                  <c:v>10.17</c:v>
                </c:pt>
                <c:pt idx="5">
                  <c:v>8.6300000000000008</c:v>
                </c:pt>
                <c:pt idx="6">
                  <c:v>10.23</c:v>
                </c:pt>
                <c:pt idx="7">
                  <c:v>10.23</c:v>
                </c:pt>
                <c:pt idx="8">
                  <c:v>10.23</c:v>
                </c:pt>
                <c:pt idx="9">
                  <c:v>10.23</c:v>
                </c:pt>
                <c:pt idx="10">
                  <c:v>8.6300000000000008</c:v>
                </c:pt>
                <c:pt idx="11">
                  <c:v>8.6300000000000008</c:v>
                </c:pt>
                <c:pt idx="12">
                  <c:v>8.6300000000000008</c:v>
                </c:pt>
                <c:pt idx="13">
                  <c:v>8.6300000000000008</c:v>
                </c:pt>
                <c:pt idx="14">
                  <c:v>9.1999999999999993</c:v>
                </c:pt>
                <c:pt idx="15">
                  <c:v>9.5399999999999991</c:v>
                </c:pt>
                <c:pt idx="16">
                  <c:v>9.77</c:v>
                </c:pt>
                <c:pt idx="17">
                  <c:v>9.94</c:v>
                </c:pt>
                <c:pt idx="18">
                  <c:v>10.06</c:v>
                </c:pt>
                <c:pt idx="19">
                  <c:v>10.11</c:v>
                </c:pt>
                <c:pt idx="20">
                  <c:v>10.23</c:v>
                </c:pt>
                <c:pt idx="21">
                  <c:v>10.11</c:v>
                </c:pt>
                <c:pt idx="22">
                  <c:v>10</c:v>
                </c:pt>
                <c:pt idx="23">
                  <c:v>9.94</c:v>
                </c:pt>
                <c:pt idx="24">
                  <c:v>9.7100000000000009</c:v>
                </c:pt>
                <c:pt idx="25">
                  <c:v>9.3699999999999992</c:v>
                </c:pt>
                <c:pt idx="26">
                  <c:v>8.91</c:v>
                </c:pt>
                <c:pt idx="27">
                  <c:v>8.91</c:v>
                </c:pt>
                <c:pt idx="28">
                  <c:v>9.1999999999999993</c:v>
                </c:pt>
                <c:pt idx="29">
                  <c:v>9.49</c:v>
                </c:pt>
                <c:pt idx="30">
                  <c:v>9.7100000000000009</c:v>
                </c:pt>
                <c:pt idx="31">
                  <c:v>9.94</c:v>
                </c:pt>
                <c:pt idx="32">
                  <c:v>10.06</c:v>
                </c:pt>
                <c:pt idx="33">
                  <c:v>10.11</c:v>
                </c:pt>
                <c:pt idx="34">
                  <c:v>10.17</c:v>
                </c:pt>
                <c:pt idx="35">
                  <c:v>10.11</c:v>
                </c:pt>
                <c:pt idx="36">
                  <c:v>10</c:v>
                </c:pt>
                <c:pt idx="37">
                  <c:v>9.89</c:v>
                </c:pt>
                <c:pt idx="38">
                  <c:v>9.66</c:v>
                </c:pt>
                <c:pt idx="39">
                  <c:v>9.3699999999999992</c:v>
                </c:pt>
                <c:pt idx="40">
                  <c:v>8.86</c:v>
                </c:pt>
                <c:pt idx="41">
                  <c:v>8.57</c:v>
                </c:pt>
              </c:numCache>
            </c:numRef>
          </c:yVal>
        </c:ser>
        <c:axId val="101521280"/>
        <c:axId val="101535744"/>
      </c:scatterChart>
      <c:valAx>
        <c:axId val="101521280"/>
        <c:scaling>
          <c:orientation val="minMax"/>
          <c:max val="5400"/>
          <c:min val="190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rychlost ventilítoru (ot/min)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535744"/>
        <c:crosses val="autoZero"/>
        <c:crossBetween val="midCat"/>
      </c:valAx>
      <c:valAx>
        <c:axId val="101535744"/>
        <c:scaling>
          <c:orientation val="minMax"/>
          <c:max val="11.5"/>
          <c:min val="8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CO2 (%)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521280"/>
        <c:crosses val="autoZero"/>
        <c:crossBetween val="midCat"/>
        <c:majorUnit val="0.5"/>
        <c:minorUnit val="0.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Závislost komínových ztrát na teplotě zpátečky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rgbClr val="00B0F0"/>
                </a:solidFill>
              </a:ln>
            </c:spPr>
            <c:trendlineType val="poly"/>
            <c:order val="5"/>
          </c:trendline>
          <c:xVal>
            <c:numRef>
              <c:f>List1!$L$2:$L$14</c:f>
              <c:numCache>
                <c:formatCode>0.00</c:formatCode>
                <c:ptCount val="13"/>
                <c:pt idx="0">
                  <c:v>49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50</c:v>
                </c:pt>
                <c:pt idx="10">
                  <c:v>53</c:v>
                </c:pt>
                <c:pt idx="11">
                  <c:v>55</c:v>
                </c:pt>
                <c:pt idx="12">
                  <c:v>54</c:v>
                </c:pt>
              </c:numCache>
            </c:numRef>
          </c:xVal>
          <c:yVal>
            <c:numRef>
              <c:f>List1!$H$2:$H$14</c:f>
              <c:numCache>
                <c:formatCode>0.00</c:formatCode>
                <c:ptCount val="13"/>
                <c:pt idx="0">
                  <c:v>1.7</c:v>
                </c:pt>
                <c:pt idx="1">
                  <c:v>1.4</c:v>
                </c:pt>
                <c:pt idx="2">
                  <c:v>1.5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4</c:v>
                </c:pt>
                <c:pt idx="7">
                  <c:v>4.5999999999999996</c:v>
                </c:pt>
                <c:pt idx="8">
                  <c:v>4.5</c:v>
                </c:pt>
                <c:pt idx="9">
                  <c:v>4.9000000000000004</c:v>
                </c:pt>
                <c:pt idx="10">
                  <c:v>5.4</c:v>
                </c:pt>
                <c:pt idx="11">
                  <c:v>5.6</c:v>
                </c:pt>
                <c:pt idx="12">
                  <c:v>6.4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5"/>
            <c:intercept val="3"/>
          </c:trendline>
          <c:xVal>
            <c:numRef>
              <c:f>List1!$L$15:$L$56</c:f>
              <c:numCache>
                <c:formatCode>0.00</c:formatCode>
                <c:ptCount val="42"/>
                <c:pt idx="0">
                  <c:v>34</c:v>
                </c:pt>
                <c:pt idx="1">
                  <c:v>39</c:v>
                </c:pt>
                <c:pt idx="2">
                  <c:v>42</c:v>
                </c:pt>
                <c:pt idx="3">
                  <c:v>42</c:v>
                </c:pt>
                <c:pt idx="4">
                  <c:v>46</c:v>
                </c:pt>
                <c:pt idx="5">
                  <c:v>46</c:v>
                </c:pt>
                <c:pt idx="6">
                  <c:v>52</c:v>
                </c:pt>
                <c:pt idx="7">
                  <c:v>53</c:v>
                </c:pt>
                <c:pt idx="8">
                  <c:v>52</c:v>
                </c:pt>
                <c:pt idx="9">
                  <c:v>54</c:v>
                </c:pt>
                <c:pt idx="10">
                  <c:v>53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53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55</c:v>
                </c:pt>
                <c:pt idx="19">
                  <c:v>57</c:v>
                </c:pt>
                <c:pt idx="20">
                  <c:v>57</c:v>
                </c:pt>
                <c:pt idx="21">
                  <c:v>59</c:v>
                </c:pt>
                <c:pt idx="22">
                  <c:v>59</c:v>
                </c:pt>
                <c:pt idx="23">
                  <c:v>61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44</c:v>
                </c:pt>
                <c:pt idx="28">
                  <c:v>43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49</c:v>
                </c:pt>
                <c:pt idx="34">
                  <c:v>51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</c:numCache>
            </c:numRef>
          </c:xVal>
          <c:yVal>
            <c:numRef>
              <c:f>List1!$H$15:$H$56</c:f>
              <c:numCache>
                <c:formatCode>0.00</c:formatCode>
                <c:ptCount val="42"/>
                <c:pt idx="0">
                  <c:v>4.2</c:v>
                </c:pt>
                <c:pt idx="1">
                  <c:v>2.2000000000000002</c:v>
                </c:pt>
                <c:pt idx="2">
                  <c:v>4.0999999999999996</c:v>
                </c:pt>
                <c:pt idx="3">
                  <c:v>3.3</c:v>
                </c:pt>
                <c:pt idx="4">
                  <c:v>4.9000000000000004</c:v>
                </c:pt>
                <c:pt idx="5">
                  <c:v>3.9</c:v>
                </c:pt>
                <c:pt idx="6">
                  <c:v>5.2</c:v>
                </c:pt>
                <c:pt idx="7">
                  <c:v>5.8</c:v>
                </c:pt>
                <c:pt idx="8">
                  <c:v>5.7</c:v>
                </c:pt>
                <c:pt idx="9">
                  <c:v>6</c:v>
                </c:pt>
                <c:pt idx="10">
                  <c:v>4.4000000000000004</c:v>
                </c:pt>
                <c:pt idx="11">
                  <c:v>3.9</c:v>
                </c:pt>
                <c:pt idx="12">
                  <c:v>3.5</c:v>
                </c:pt>
                <c:pt idx="13">
                  <c:v>3.3</c:v>
                </c:pt>
                <c:pt idx="14">
                  <c:v>3.1</c:v>
                </c:pt>
                <c:pt idx="15">
                  <c:v>3.3</c:v>
                </c:pt>
                <c:pt idx="16">
                  <c:v>3.7</c:v>
                </c:pt>
                <c:pt idx="17">
                  <c:v>4.0999999999999996</c:v>
                </c:pt>
                <c:pt idx="18">
                  <c:v>4.5999999999999996</c:v>
                </c:pt>
                <c:pt idx="19">
                  <c:v>5.3</c:v>
                </c:pt>
                <c:pt idx="20">
                  <c:v>5.6</c:v>
                </c:pt>
                <c:pt idx="21">
                  <c:v>5.4</c:v>
                </c:pt>
                <c:pt idx="22">
                  <c:v>5.2</c:v>
                </c:pt>
                <c:pt idx="23">
                  <c:v>4.8</c:v>
                </c:pt>
                <c:pt idx="24">
                  <c:v>4.4000000000000004</c:v>
                </c:pt>
                <c:pt idx="25">
                  <c:v>4.0999999999999996</c:v>
                </c:pt>
                <c:pt idx="26">
                  <c:v>3.7</c:v>
                </c:pt>
                <c:pt idx="27">
                  <c:v>4.5</c:v>
                </c:pt>
                <c:pt idx="28">
                  <c:v>3.6</c:v>
                </c:pt>
                <c:pt idx="29">
                  <c:v>3.5</c:v>
                </c:pt>
                <c:pt idx="30">
                  <c:v>3.7</c:v>
                </c:pt>
                <c:pt idx="31">
                  <c:v>4.2</c:v>
                </c:pt>
                <c:pt idx="32">
                  <c:v>4.5</c:v>
                </c:pt>
                <c:pt idx="33">
                  <c:v>5.0999999999999996</c:v>
                </c:pt>
                <c:pt idx="34">
                  <c:v>5.6</c:v>
                </c:pt>
                <c:pt idx="35">
                  <c:v>5.4</c:v>
                </c:pt>
                <c:pt idx="36">
                  <c:v>5.0999999999999996</c:v>
                </c:pt>
                <c:pt idx="37">
                  <c:v>4.8</c:v>
                </c:pt>
                <c:pt idx="38">
                  <c:v>4.4000000000000004</c:v>
                </c:pt>
                <c:pt idx="39">
                  <c:v>3.9</c:v>
                </c:pt>
                <c:pt idx="40">
                  <c:v>3.5</c:v>
                </c:pt>
                <c:pt idx="41">
                  <c:v>3.3</c:v>
                </c:pt>
              </c:numCache>
            </c:numRef>
          </c:yVal>
        </c:ser>
        <c:axId val="101568512"/>
        <c:axId val="101570432"/>
      </c:scatterChart>
      <c:valAx>
        <c:axId val="101568512"/>
        <c:scaling>
          <c:orientation val="minMax"/>
          <c:max val="63"/>
          <c:min val="3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zpětná</a:t>
                </a:r>
                <a:r>
                  <a:rPr lang="cs-CZ" baseline="0"/>
                  <a:t> teplota (°C)</a:t>
                </a:r>
                <a:endParaRPr lang="cs-CZ"/>
              </a:p>
            </c:rich>
          </c:tx>
          <c:layout/>
        </c:title>
        <c:numFmt formatCode="General" sourceLinked="0"/>
        <c:majorTickMark val="none"/>
        <c:tickLblPos val="nextTo"/>
        <c:crossAx val="101570432"/>
        <c:crosses val="autoZero"/>
        <c:crossBetween val="midCat"/>
        <c:majorUnit val="5"/>
        <c:minorUnit val="1"/>
      </c:valAx>
      <c:valAx>
        <c:axId val="101570432"/>
        <c:scaling>
          <c:orientation val="minMax"/>
          <c:max val="6.5"/>
          <c:min val="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komínová ztráta (%)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568512"/>
        <c:crosses val="autoZero"/>
        <c:crossBetween val="midCat"/>
        <c:majorUnit val="1"/>
        <c:min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Závislost komínových ztrát na rychlosti ventilátoru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  <c:intercept val="3"/>
          </c:trendline>
          <c:xVal>
            <c:numRef>
              <c:f>List1!$A$15:$A$56</c:f>
              <c:numCache>
                <c:formatCode>0.00</c:formatCode>
                <c:ptCount val="42"/>
                <c:pt idx="0">
                  <c:v>5400</c:v>
                </c:pt>
                <c:pt idx="1">
                  <c:v>1900</c:v>
                </c:pt>
                <c:pt idx="2">
                  <c:v>5400</c:v>
                </c:pt>
                <c:pt idx="3">
                  <c:v>1900</c:v>
                </c:pt>
                <c:pt idx="4">
                  <c:v>5400</c:v>
                </c:pt>
                <c:pt idx="5">
                  <c:v>1900</c:v>
                </c:pt>
                <c:pt idx="6">
                  <c:v>5400</c:v>
                </c:pt>
                <c:pt idx="7">
                  <c:v>5400</c:v>
                </c:pt>
                <c:pt idx="8">
                  <c:v>5400</c:v>
                </c:pt>
                <c:pt idx="9">
                  <c:v>5400</c:v>
                </c:pt>
                <c:pt idx="10">
                  <c:v>1900</c:v>
                </c:pt>
                <c:pt idx="11">
                  <c:v>1900</c:v>
                </c:pt>
                <c:pt idx="12">
                  <c:v>1900</c:v>
                </c:pt>
                <c:pt idx="13">
                  <c:v>1900</c:v>
                </c:pt>
                <c:pt idx="14">
                  <c:v>2400</c:v>
                </c:pt>
                <c:pt idx="15">
                  <c:v>2900</c:v>
                </c:pt>
                <c:pt idx="16">
                  <c:v>3400</c:v>
                </c:pt>
                <c:pt idx="17">
                  <c:v>3900</c:v>
                </c:pt>
                <c:pt idx="18">
                  <c:v>4400</c:v>
                </c:pt>
                <c:pt idx="19">
                  <c:v>4900</c:v>
                </c:pt>
                <c:pt idx="20">
                  <c:v>5400</c:v>
                </c:pt>
                <c:pt idx="21">
                  <c:v>4600</c:v>
                </c:pt>
                <c:pt idx="22">
                  <c:v>4100</c:v>
                </c:pt>
                <c:pt idx="23">
                  <c:v>3700</c:v>
                </c:pt>
                <c:pt idx="24">
                  <c:v>3200</c:v>
                </c:pt>
                <c:pt idx="25">
                  <c:v>2600</c:v>
                </c:pt>
                <c:pt idx="26">
                  <c:v>2100</c:v>
                </c:pt>
                <c:pt idx="27">
                  <c:v>1900</c:v>
                </c:pt>
                <c:pt idx="28">
                  <c:v>2400</c:v>
                </c:pt>
                <c:pt idx="29">
                  <c:v>2900</c:v>
                </c:pt>
                <c:pt idx="30">
                  <c:v>3400</c:v>
                </c:pt>
                <c:pt idx="31">
                  <c:v>3900</c:v>
                </c:pt>
                <c:pt idx="32">
                  <c:v>4400</c:v>
                </c:pt>
                <c:pt idx="33">
                  <c:v>4900</c:v>
                </c:pt>
                <c:pt idx="34">
                  <c:v>5400</c:v>
                </c:pt>
                <c:pt idx="35">
                  <c:v>4600</c:v>
                </c:pt>
                <c:pt idx="36">
                  <c:v>4100</c:v>
                </c:pt>
                <c:pt idx="37">
                  <c:v>3700</c:v>
                </c:pt>
                <c:pt idx="38">
                  <c:v>3200</c:v>
                </c:pt>
                <c:pt idx="39">
                  <c:v>2600</c:v>
                </c:pt>
                <c:pt idx="40">
                  <c:v>2100</c:v>
                </c:pt>
                <c:pt idx="41">
                  <c:v>1900</c:v>
                </c:pt>
              </c:numCache>
            </c:numRef>
          </c:xVal>
          <c:yVal>
            <c:numRef>
              <c:f>List1!$H$15:$H$56</c:f>
              <c:numCache>
                <c:formatCode>0.00</c:formatCode>
                <c:ptCount val="42"/>
                <c:pt idx="0">
                  <c:v>4.2</c:v>
                </c:pt>
                <c:pt idx="1">
                  <c:v>2.2000000000000002</c:v>
                </c:pt>
                <c:pt idx="2">
                  <c:v>4.0999999999999996</c:v>
                </c:pt>
                <c:pt idx="3">
                  <c:v>3.3</c:v>
                </c:pt>
                <c:pt idx="4">
                  <c:v>4.9000000000000004</c:v>
                </c:pt>
                <c:pt idx="5">
                  <c:v>3.9</c:v>
                </c:pt>
                <c:pt idx="6">
                  <c:v>5.2</c:v>
                </c:pt>
                <c:pt idx="7">
                  <c:v>5.8</c:v>
                </c:pt>
                <c:pt idx="8">
                  <c:v>5.7</c:v>
                </c:pt>
                <c:pt idx="9">
                  <c:v>6</c:v>
                </c:pt>
                <c:pt idx="10">
                  <c:v>4.4000000000000004</c:v>
                </c:pt>
                <c:pt idx="11">
                  <c:v>3.9</c:v>
                </c:pt>
                <c:pt idx="12">
                  <c:v>3.5</c:v>
                </c:pt>
                <c:pt idx="13">
                  <c:v>3.3</c:v>
                </c:pt>
                <c:pt idx="14">
                  <c:v>3.1</c:v>
                </c:pt>
                <c:pt idx="15">
                  <c:v>3.3</c:v>
                </c:pt>
                <c:pt idx="16">
                  <c:v>3.7</c:v>
                </c:pt>
                <c:pt idx="17">
                  <c:v>4.0999999999999996</c:v>
                </c:pt>
                <c:pt idx="18">
                  <c:v>4.5999999999999996</c:v>
                </c:pt>
                <c:pt idx="19">
                  <c:v>5.3</c:v>
                </c:pt>
                <c:pt idx="20">
                  <c:v>5.6</c:v>
                </c:pt>
                <c:pt idx="21">
                  <c:v>5.4</c:v>
                </c:pt>
                <c:pt idx="22">
                  <c:v>5.2</c:v>
                </c:pt>
                <c:pt idx="23">
                  <c:v>4.8</c:v>
                </c:pt>
                <c:pt idx="24">
                  <c:v>4.4000000000000004</c:v>
                </c:pt>
                <c:pt idx="25">
                  <c:v>4.0999999999999996</c:v>
                </c:pt>
                <c:pt idx="26">
                  <c:v>3.7</c:v>
                </c:pt>
                <c:pt idx="27">
                  <c:v>4.5</c:v>
                </c:pt>
                <c:pt idx="28">
                  <c:v>3.6</c:v>
                </c:pt>
                <c:pt idx="29">
                  <c:v>3.5</c:v>
                </c:pt>
                <c:pt idx="30">
                  <c:v>3.7</c:v>
                </c:pt>
                <c:pt idx="31">
                  <c:v>4.2</c:v>
                </c:pt>
                <c:pt idx="32">
                  <c:v>4.5</c:v>
                </c:pt>
                <c:pt idx="33">
                  <c:v>5.0999999999999996</c:v>
                </c:pt>
                <c:pt idx="34">
                  <c:v>5.6</c:v>
                </c:pt>
                <c:pt idx="35">
                  <c:v>5.4</c:v>
                </c:pt>
                <c:pt idx="36">
                  <c:v>5.0999999999999996</c:v>
                </c:pt>
                <c:pt idx="37">
                  <c:v>4.8</c:v>
                </c:pt>
                <c:pt idx="38">
                  <c:v>4.4000000000000004</c:v>
                </c:pt>
                <c:pt idx="39">
                  <c:v>3.9</c:v>
                </c:pt>
                <c:pt idx="40">
                  <c:v>3.5</c:v>
                </c:pt>
                <c:pt idx="41">
                  <c:v>3.3</c:v>
                </c:pt>
              </c:numCache>
            </c:numRef>
          </c:yVal>
        </c:ser>
        <c:axId val="101613952"/>
        <c:axId val="101615872"/>
      </c:scatterChart>
      <c:valAx>
        <c:axId val="101613952"/>
        <c:scaling>
          <c:orientation val="minMax"/>
          <c:max val="5400"/>
          <c:min val="19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rychlost ventilítoru (ot/min)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615872"/>
        <c:crosses val="autoZero"/>
        <c:crossBetween val="midCat"/>
        <c:majorUnit val="1000"/>
      </c:valAx>
      <c:valAx>
        <c:axId val="101615872"/>
        <c:scaling>
          <c:orientation val="minMax"/>
          <c:max val="6"/>
          <c:min val="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komínová ztráta (%)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613952"/>
        <c:crosses val="autoZero"/>
        <c:crossBetween val="midCat"/>
        <c:majorUnit val="1"/>
        <c:minorUnit val="1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rychlosti ventilátoru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  <c:intercept val="3"/>
          </c:trendline>
          <c:xVal>
            <c:numRef>
              <c:f>List1!$A$15:$A$56</c:f>
              <c:numCache>
                <c:formatCode>0.00</c:formatCode>
                <c:ptCount val="42"/>
                <c:pt idx="0">
                  <c:v>5400</c:v>
                </c:pt>
                <c:pt idx="1">
                  <c:v>1900</c:v>
                </c:pt>
                <c:pt idx="2">
                  <c:v>5400</c:v>
                </c:pt>
                <c:pt idx="3">
                  <c:v>1900</c:v>
                </c:pt>
                <c:pt idx="4">
                  <c:v>5400</c:v>
                </c:pt>
                <c:pt idx="5">
                  <c:v>1900</c:v>
                </c:pt>
                <c:pt idx="6">
                  <c:v>5400</c:v>
                </c:pt>
                <c:pt idx="7">
                  <c:v>5400</c:v>
                </c:pt>
                <c:pt idx="8">
                  <c:v>5400</c:v>
                </c:pt>
                <c:pt idx="9">
                  <c:v>5400</c:v>
                </c:pt>
                <c:pt idx="10">
                  <c:v>1900</c:v>
                </c:pt>
                <c:pt idx="11">
                  <c:v>1900</c:v>
                </c:pt>
                <c:pt idx="12">
                  <c:v>1900</c:v>
                </c:pt>
                <c:pt idx="13">
                  <c:v>1900</c:v>
                </c:pt>
                <c:pt idx="14">
                  <c:v>2400</c:v>
                </c:pt>
                <c:pt idx="15">
                  <c:v>2900</c:v>
                </c:pt>
                <c:pt idx="16">
                  <c:v>3400</c:v>
                </c:pt>
                <c:pt idx="17">
                  <c:v>3900</c:v>
                </c:pt>
                <c:pt idx="18">
                  <c:v>4400</c:v>
                </c:pt>
                <c:pt idx="19">
                  <c:v>4900</c:v>
                </c:pt>
                <c:pt idx="20">
                  <c:v>5400</c:v>
                </c:pt>
                <c:pt idx="21">
                  <c:v>4600</c:v>
                </c:pt>
                <c:pt idx="22">
                  <c:v>4100</c:v>
                </c:pt>
                <c:pt idx="23">
                  <c:v>3700</c:v>
                </c:pt>
                <c:pt idx="24">
                  <c:v>3200</c:v>
                </c:pt>
                <c:pt idx="25">
                  <c:v>2600</c:v>
                </c:pt>
                <c:pt idx="26">
                  <c:v>2100</c:v>
                </c:pt>
                <c:pt idx="27">
                  <c:v>1900</c:v>
                </c:pt>
                <c:pt idx="28">
                  <c:v>2400</c:v>
                </c:pt>
                <c:pt idx="29">
                  <c:v>2900</c:v>
                </c:pt>
                <c:pt idx="30">
                  <c:v>3400</c:v>
                </c:pt>
                <c:pt idx="31">
                  <c:v>3900</c:v>
                </c:pt>
                <c:pt idx="32">
                  <c:v>4400</c:v>
                </c:pt>
                <c:pt idx="33">
                  <c:v>4900</c:v>
                </c:pt>
                <c:pt idx="34">
                  <c:v>5400</c:v>
                </c:pt>
                <c:pt idx="35">
                  <c:v>4600</c:v>
                </c:pt>
                <c:pt idx="36">
                  <c:v>4100</c:v>
                </c:pt>
                <c:pt idx="37">
                  <c:v>3700</c:v>
                </c:pt>
                <c:pt idx="38">
                  <c:v>3200</c:v>
                </c:pt>
                <c:pt idx="39">
                  <c:v>2600</c:v>
                </c:pt>
                <c:pt idx="40">
                  <c:v>2100</c:v>
                </c:pt>
                <c:pt idx="41">
                  <c:v>1900</c:v>
                </c:pt>
              </c:numCache>
            </c:numRef>
          </c:xVal>
          <c:yVal>
            <c:numRef>
              <c:f>List1!$E$15:$E$56</c:f>
              <c:numCache>
                <c:formatCode>0.00</c:formatCode>
                <c:ptCount val="42"/>
                <c:pt idx="0">
                  <c:v>95.8</c:v>
                </c:pt>
                <c:pt idx="1">
                  <c:v>97.8</c:v>
                </c:pt>
                <c:pt idx="2">
                  <c:v>95.9</c:v>
                </c:pt>
                <c:pt idx="3">
                  <c:v>96.7</c:v>
                </c:pt>
                <c:pt idx="4">
                  <c:v>95.1</c:v>
                </c:pt>
                <c:pt idx="5">
                  <c:v>96.1</c:v>
                </c:pt>
                <c:pt idx="6">
                  <c:v>94.8</c:v>
                </c:pt>
                <c:pt idx="7">
                  <c:v>94.2</c:v>
                </c:pt>
                <c:pt idx="8">
                  <c:v>94.3</c:v>
                </c:pt>
                <c:pt idx="9">
                  <c:v>94</c:v>
                </c:pt>
                <c:pt idx="10">
                  <c:v>95.6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96.9</c:v>
                </c:pt>
                <c:pt idx="15">
                  <c:v>96.7</c:v>
                </c:pt>
                <c:pt idx="16">
                  <c:v>96.3</c:v>
                </c:pt>
                <c:pt idx="17">
                  <c:v>95.9</c:v>
                </c:pt>
                <c:pt idx="18">
                  <c:v>95.4</c:v>
                </c:pt>
                <c:pt idx="19">
                  <c:v>94.7</c:v>
                </c:pt>
                <c:pt idx="20">
                  <c:v>94.4</c:v>
                </c:pt>
                <c:pt idx="21">
                  <c:v>94.6</c:v>
                </c:pt>
                <c:pt idx="22">
                  <c:v>94.8</c:v>
                </c:pt>
                <c:pt idx="23">
                  <c:v>95.2</c:v>
                </c:pt>
                <c:pt idx="24">
                  <c:v>95.6</c:v>
                </c:pt>
                <c:pt idx="25">
                  <c:v>95.9</c:v>
                </c:pt>
                <c:pt idx="26">
                  <c:v>96.3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96.3</c:v>
                </c:pt>
                <c:pt idx="31">
                  <c:v>95.8</c:v>
                </c:pt>
                <c:pt idx="32">
                  <c:v>95.5</c:v>
                </c:pt>
                <c:pt idx="33">
                  <c:v>94.9</c:v>
                </c:pt>
                <c:pt idx="34">
                  <c:v>94.4</c:v>
                </c:pt>
                <c:pt idx="35">
                  <c:v>94.6</c:v>
                </c:pt>
                <c:pt idx="36">
                  <c:v>94.9</c:v>
                </c:pt>
                <c:pt idx="37">
                  <c:v>95.2</c:v>
                </c:pt>
                <c:pt idx="38">
                  <c:v>95.6</c:v>
                </c:pt>
                <c:pt idx="39">
                  <c:v>96.1</c:v>
                </c:pt>
                <c:pt idx="40">
                  <c:v>96.5</c:v>
                </c:pt>
                <c:pt idx="41">
                  <c:v>96.7</c:v>
                </c:pt>
              </c:numCache>
            </c:numRef>
          </c:yVal>
        </c:ser>
        <c:axId val="101732736"/>
        <c:axId val="101734656"/>
      </c:scatterChart>
      <c:valAx>
        <c:axId val="101732736"/>
        <c:scaling>
          <c:orientation val="minMax"/>
          <c:max val="5400"/>
          <c:min val="19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rychlost ventilítoru (ot/min)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734656"/>
        <c:crosses val="autoZero"/>
        <c:crossBetween val="midCat"/>
        <c:majorUnit val="500"/>
        <c:minorUnit val="100"/>
      </c:valAx>
      <c:valAx>
        <c:axId val="101734656"/>
        <c:scaling>
          <c:orientation val="minMax"/>
          <c:max val="97"/>
          <c:min val="94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68E-2"/>
              <c:y val="0.27644056992875926"/>
            </c:manualLayout>
          </c:layout>
        </c:title>
        <c:numFmt formatCode="General" sourceLinked="0"/>
        <c:majorTickMark val="none"/>
        <c:tickLblPos val="nextTo"/>
        <c:crossAx val="101732736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Grafické znázornění závislosti provozní účinnosti vztažené ke spalnému teplu na teplotě zpátečky</a:t>
            </a:r>
            <a:endParaRPr lang="cs-CZ" sz="18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Neseřízený</c:v>
          </c:tx>
          <c:spPr>
            <a:ln w="28575">
              <a:noFill/>
            </a:ln>
          </c:spPr>
          <c:marker>
            <c:symbol val="none"/>
          </c:marker>
          <c:trendline>
            <c:name>Neseřízený kotel</c:name>
            <c:spPr>
              <a:ln w="25400">
                <a:solidFill>
                  <a:srgbClr val="00B0F0"/>
                </a:solidFill>
              </a:ln>
            </c:spPr>
            <c:trendlineType val="poly"/>
            <c:order val="5"/>
          </c:trendline>
          <c:xVal>
            <c:numRef>
              <c:f>List1!$L$2:$L$14</c:f>
              <c:numCache>
                <c:formatCode>0.00</c:formatCode>
                <c:ptCount val="13"/>
                <c:pt idx="0">
                  <c:v>49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50</c:v>
                </c:pt>
                <c:pt idx="10">
                  <c:v>53</c:v>
                </c:pt>
                <c:pt idx="11">
                  <c:v>55</c:v>
                </c:pt>
                <c:pt idx="12">
                  <c:v>54</c:v>
                </c:pt>
              </c:numCache>
            </c:numRef>
          </c:xVal>
          <c:yVal>
            <c:numRef>
              <c:f>List1!$E$2:$E$14</c:f>
              <c:numCache>
                <c:formatCode>0.00</c:formatCode>
                <c:ptCount val="13"/>
                <c:pt idx="0">
                  <c:v>98.3</c:v>
                </c:pt>
                <c:pt idx="1">
                  <c:v>98.6</c:v>
                </c:pt>
                <c:pt idx="2">
                  <c:v>98.5</c:v>
                </c:pt>
                <c:pt idx="3">
                  <c:v>98.2</c:v>
                </c:pt>
                <c:pt idx="4">
                  <c:v>98.1</c:v>
                </c:pt>
                <c:pt idx="5">
                  <c:v>98.2</c:v>
                </c:pt>
                <c:pt idx="6">
                  <c:v>96</c:v>
                </c:pt>
                <c:pt idx="7">
                  <c:v>95.4</c:v>
                </c:pt>
                <c:pt idx="8">
                  <c:v>95.5</c:v>
                </c:pt>
                <c:pt idx="9">
                  <c:v>95.1</c:v>
                </c:pt>
                <c:pt idx="10">
                  <c:v>94.6</c:v>
                </c:pt>
                <c:pt idx="11">
                  <c:v>94.4</c:v>
                </c:pt>
                <c:pt idx="12">
                  <c:v>93.6</c:v>
                </c:pt>
              </c:numCache>
            </c:numRef>
          </c:yVal>
        </c:ser>
        <c:ser>
          <c:idx val="1"/>
          <c:order val="1"/>
          <c:tx>
            <c:v>seřízený</c:v>
          </c:tx>
          <c:spPr>
            <a:ln w="28575">
              <a:noFill/>
            </a:ln>
          </c:spPr>
          <c:marker>
            <c:symbol val="none"/>
          </c:marker>
          <c:trendline>
            <c:name>Seřízený kotel</c:name>
            <c:spPr>
              <a:ln w="25400">
                <a:gradFill flip="none" rotWithShape="1">
                  <a:gsLst>
                    <a:gs pos="0">
                      <a:schemeClr val="tx1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2700000" scaled="0"/>
                  <a:tileRect/>
                </a:gradFill>
              </a:ln>
            </c:spPr>
            <c:trendlineType val="poly"/>
            <c:order val="6"/>
            <c:intercept val="3"/>
          </c:trendline>
          <c:xVal>
            <c:numRef>
              <c:f>List1!$L$15:$L$56</c:f>
              <c:numCache>
                <c:formatCode>0.00</c:formatCode>
                <c:ptCount val="42"/>
                <c:pt idx="0">
                  <c:v>34</c:v>
                </c:pt>
                <c:pt idx="1">
                  <c:v>39</c:v>
                </c:pt>
                <c:pt idx="2">
                  <c:v>42</c:v>
                </c:pt>
                <c:pt idx="3">
                  <c:v>42</c:v>
                </c:pt>
                <c:pt idx="4">
                  <c:v>46</c:v>
                </c:pt>
                <c:pt idx="5">
                  <c:v>46</c:v>
                </c:pt>
                <c:pt idx="6">
                  <c:v>52</c:v>
                </c:pt>
                <c:pt idx="7">
                  <c:v>53</c:v>
                </c:pt>
                <c:pt idx="8">
                  <c:v>52</c:v>
                </c:pt>
                <c:pt idx="9">
                  <c:v>54</c:v>
                </c:pt>
                <c:pt idx="10">
                  <c:v>53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53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55</c:v>
                </c:pt>
                <c:pt idx="19">
                  <c:v>57</c:v>
                </c:pt>
                <c:pt idx="20">
                  <c:v>57</c:v>
                </c:pt>
                <c:pt idx="21">
                  <c:v>59</c:v>
                </c:pt>
                <c:pt idx="22">
                  <c:v>59</c:v>
                </c:pt>
                <c:pt idx="23">
                  <c:v>61</c:v>
                </c:pt>
                <c:pt idx="24">
                  <c:v>62</c:v>
                </c:pt>
                <c:pt idx="25">
                  <c:v>61</c:v>
                </c:pt>
                <c:pt idx="26">
                  <c:v>60</c:v>
                </c:pt>
                <c:pt idx="27">
                  <c:v>44</c:v>
                </c:pt>
                <c:pt idx="28">
                  <c:v>43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49</c:v>
                </c:pt>
                <c:pt idx="34">
                  <c:v>51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</c:numCache>
            </c:numRef>
          </c:xVal>
          <c:yVal>
            <c:numRef>
              <c:f>List1!$E$15:$E$56</c:f>
              <c:numCache>
                <c:formatCode>0.00</c:formatCode>
                <c:ptCount val="42"/>
                <c:pt idx="0">
                  <c:v>95.8</c:v>
                </c:pt>
                <c:pt idx="1">
                  <c:v>97.8</c:v>
                </c:pt>
                <c:pt idx="2">
                  <c:v>95.9</c:v>
                </c:pt>
                <c:pt idx="3">
                  <c:v>96.7</c:v>
                </c:pt>
                <c:pt idx="4">
                  <c:v>95.1</c:v>
                </c:pt>
                <c:pt idx="5">
                  <c:v>96.1</c:v>
                </c:pt>
                <c:pt idx="6">
                  <c:v>94.8</c:v>
                </c:pt>
                <c:pt idx="7">
                  <c:v>94.2</c:v>
                </c:pt>
                <c:pt idx="8">
                  <c:v>94.3</c:v>
                </c:pt>
                <c:pt idx="9">
                  <c:v>94</c:v>
                </c:pt>
                <c:pt idx="10">
                  <c:v>95.6</c:v>
                </c:pt>
                <c:pt idx="11">
                  <c:v>96.1</c:v>
                </c:pt>
                <c:pt idx="12">
                  <c:v>96.5</c:v>
                </c:pt>
                <c:pt idx="13">
                  <c:v>96.7</c:v>
                </c:pt>
                <c:pt idx="14">
                  <c:v>96.9</c:v>
                </c:pt>
                <c:pt idx="15">
                  <c:v>96.7</c:v>
                </c:pt>
                <c:pt idx="16">
                  <c:v>96.3</c:v>
                </c:pt>
                <c:pt idx="17">
                  <c:v>95.9</c:v>
                </c:pt>
                <c:pt idx="18">
                  <c:v>95.4</c:v>
                </c:pt>
                <c:pt idx="19">
                  <c:v>94.7</c:v>
                </c:pt>
                <c:pt idx="20">
                  <c:v>94.4</c:v>
                </c:pt>
                <c:pt idx="21">
                  <c:v>94.6</c:v>
                </c:pt>
                <c:pt idx="22">
                  <c:v>94.8</c:v>
                </c:pt>
                <c:pt idx="23">
                  <c:v>95.2</c:v>
                </c:pt>
                <c:pt idx="24">
                  <c:v>95.6</c:v>
                </c:pt>
                <c:pt idx="25">
                  <c:v>95.9</c:v>
                </c:pt>
                <c:pt idx="26">
                  <c:v>96.3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96.3</c:v>
                </c:pt>
                <c:pt idx="31">
                  <c:v>95.8</c:v>
                </c:pt>
                <c:pt idx="32">
                  <c:v>95.5</c:v>
                </c:pt>
                <c:pt idx="33">
                  <c:v>94.9</c:v>
                </c:pt>
                <c:pt idx="34">
                  <c:v>94.4</c:v>
                </c:pt>
                <c:pt idx="35">
                  <c:v>94.6</c:v>
                </c:pt>
                <c:pt idx="36">
                  <c:v>94.9</c:v>
                </c:pt>
                <c:pt idx="37">
                  <c:v>95.2</c:v>
                </c:pt>
                <c:pt idx="38">
                  <c:v>95.6</c:v>
                </c:pt>
                <c:pt idx="39">
                  <c:v>96.1</c:v>
                </c:pt>
                <c:pt idx="40">
                  <c:v>96.5</c:v>
                </c:pt>
                <c:pt idx="41">
                  <c:v>96.7</c:v>
                </c:pt>
              </c:numCache>
            </c:numRef>
          </c:yVal>
        </c:ser>
        <c:axId val="101803520"/>
        <c:axId val="101805440"/>
      </c:scatterChart>
      <c:valAx>
        <c:axId val="101803520"/>
        <c:scaling>
          <c:orientation val="minMax"/>
          <c:max val="63"/>
          <c:min val="33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zpětná teplota (°C)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101805440"/>
        <c:crosses val="autoZero"/>
        <c:crossBetween val="midCat"/>
        <c:majorUnit val="5"/>
        <c:minorUnit val="2.5"/>
      </c:valAx>
      <c:valAx>
        <c:axId val="101805440"/>
        <c:scaling>
          <c:orientation val="minMax"/>
          <c:max val="99"/>
          <c:min val="93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účinnost</a:t>
                </a:r>
                <a:r>
                  <a:rPr lang="el-GR"/>
                  <a:t> η (%)</a:t>
                </a:r>
                <a:endParaRPr lang="cs-CZ"/>
              </a:p>
              <a:p>
                <a:pPr>
                  <a:defRPr/>
                </a:pPr>
                <a:r>
                  <a:rPr lang="cs-CZ" baseline="0"/>
                  <a:t>vztažená ke spalnému teplu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684013379582068E-2"/>
              <c:y val="0.30977390326209248"/>
            </c:manualLayout>
          </c:layout>
        </c:title>
        <c:numFmt formatCode="General" sourceLinked="0"/>
        <c:majorTickMark val="none"/>
        <c:tickLblPos val="nextTo"/>
        <c:crossAx val="101803520"/>
        <c:crosses val="autoZero"/>
        <c:crossBetween val="midCat"/>
        <c:majorUnit val="1"/>
        <c:minorUnit val="0.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101600</xdr:colOff>
      <xdr:row>0</xdr:row>
      <xdr:rowOff>19050</xdr:rowOff>
    </xdr:from>
    <xdr:to>
      <xdr:col>25</xdr:col>
      <xdr:colOff>177800</xdr:colOff>
      <xdr:row>9</xdr:row>
      <xdr:rowOff>165100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10</xdr:row>
      <xdr:rowOff>63500</xdr:rowOff>
    </xdr:from>
    <xdr:to>
      <xdr:col>25</xdr:col>
      <xdr:colOff>178594</xdr:colOff>
      <xdr:row>24</xdr:row>
      <xdr:rowOff>47625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523874</xdr:colOff>
      <xdr:row>0</xdr:row>
      <xdr:rowOff>0</xdr:rowOff>
    </xdr:from>
    <xdr:to>
      <xdr:col>47</xdr:col>
      <xdr:colOff>579437</xdr:colOff>
      <xdr:row>9</xdr:row>
      <xdr:rowOff>166688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103188</xdr:colOff>
      <xdr:row>24</xdr:row>
      <xdr:rowOff>95250</xdr:rowOff>
    </xdr:from>
    <xdr:to>
      <xdr:col>25</xdr:col>
      <xdr:colOff>167482</xdr:colOff>
      <xdr:row>38</xdr:row>
      <xdr:rowOff>95250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119063</xdr:colOff>
      <xdr:row>38</xdr:row>
      <xdr:rowOff>158750</xdr:rowOff>
    </xdr:from>
    <xdr:to>
      <xdr:col>25</xdr:col>
      <xdr:colOff>183357</xdr:colOff>
      <xdr:row>52</xdr:row>
      <xdr:rowOff>142875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111125</xdr:colOff>
      <xdr:row>53</xdr:row>
      <xdr:rowOff>23813</xdr:rowOff>
    </xdr:from>
    <xdr:to>
      <xdr:col>25</xdr:col>
      <xdr:colOff>175419</xdr:colOff>
      <xdr:row>67</xdr:row>
      <xdr:rowOff>7938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222250</xdr:colOff>
      <xdr:row>38</xdr:row>
      <xdr:rowOff>119063</xdr:rowOff>
    </xdr:from>
    <xdr:to>
      <xdr:col>36</xdr:col>
      <xdr:colOff>286544</xdr:colOff>
      <xdr:row>52</xdr:row>
      <xdr:rowOff>87313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238125</xdr:colOff>
      <xdr:row>24</xdr:row>
      <xdr:rowOff>55563</xdr:rowOff>
    </xdr:from>
    <xdr:to>
      <xdr:col>36</xdr:col>
      <xdr:colOff>302419</xdr:colOff>
      <xdr:row>38</xdr:row>
      <xdr:rowOff>55563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214313</xdr:colOff>
      <xdr:row>53</xdr:row>
      <xdr:rowOff>15875</xdr:rowOff>
    </xdr:from>
    <xdr:to>
      <xdr:col>36</xdr:col>
      <xdr:colOff>278607</xdr:colOff>
      <xdr:row>66</xdr:row>
      <xdr:rowOff>174625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198438</xdr:colOff>
      <xdr:row>0</xdr:row>
      <xdr:rowOff>15875</xdr:rowOff>
    </xdr:from>
    <xdr:to>
      <xdr:col>36</xdr:col>
      <xdr:colOff>365920</xdr:colOff>
      <xdr:row>9</xdr:row>
      <xdr:rowOff>166687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206375</xdr:colOff>
      <xdr:row>10</xdr:row>
      <xdr:rowOff>55562</xdr:rowOff>
    </xdr:from>
    <xdr:to>
      <xdr:col>36</xdr:col>
      <xdr:colOff>373857</xdr:colOff>
      <xdr:row>24</xdr:row>
      <xdr:rowOff>23812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152400</xdr:rowOff>
    </xdr:from>
    <xdr:to>
      <xdr:col>26</xdr:col>
      <xdr:colOff>152400</xdr:colOff>
      <xdr:row>9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85725</xdr:colOff>
      <xdr:row>59</xdr:row>
      <xdr:rowOff>123826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76201</xdr:colOff>
      <xdr:row>10</xdr:row>
      <xdr:rowOff>57150</xdr:rowOff>
    </xdr:from>
    <xdr:to>
      <xdr:col>26</xdr:col>
      <xdr:colOff>166689</xdr:colOff>
      <xdr:row>25</xdr:row>
      <xdr:rowOff>111125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111125</xdr:colOff>
      <xdr:row>26</xdr:row>
      <xdr:rowOff>39688</xdr:rowOff>
    </xdr:from>
    <xdr:to>
      <xdr:col>26</xdr:col>
      <xdr:colOff>277813</xdr:colOff>
      <xdr:row>39</xdr:row>
      <xdr:rowOff>182562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11</xdr:col>
      <xdr:colOff>17463</xdr:colOff>
      <xdr:row>23</xdr:row>
      <xdr:rowOff>10824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opLeftCell="E15" zoomScale="110" zoomScaleNormal="110" workbookViewId="0">
      <selection activeCell="A2" sqref="A2:N56"/>
    </sheetView>
  </sheetViews>
  <sheetFormatPr defaultRowHeight="15"/>
  <cols>
    <col min="1" max="1" width="10" customWidth="1"/>
    <col min="2" max="2" width="8.28515625" customWidth="1"/>
    <col min="3" max="3" width="6.7109375" customWidth="1"/>
    <col min="4" max="4" width="6.28515625" customWidth="1"/>
    <col min="5" max="5" width="8.28515625" customWidth="1"/>
    <col min="6" max="6" width="7.28515625" customWidth="1"/>
    <col min="7" max="7" width="7.140625" customWidth="1"/>
    <col min="8" max="8" width="9.28515625" customWidth="1"/>
    <col min="9" max="9" width="8.85546875" customWidth="1"/>
    <col min="10" max="10" width="10.140625" customWidth="1"/>
    <col min="11" max="11" width="5.7109375" customWidth="1"/>
    <col min="12" max="12" width="7.28515625" customWidth="1"/>
    <col min="13" max="13" width="8.85546875" customWidth="1"/>
    <col min="14" max="14" width="10.42578125" customWidth="1"/>
  </cols>
  <sheetData>
    <row r="1" spans="1:14" ht="77.25" customHeight="1" thickTop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8</v>
      </c>
      <c r="J1" s="2" t="s">
        <v>13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ht="15.75" thickTop="1">
      <c r="A2" s="4">
        <v>1900</v>
      </c>
      <c r="B2" s="5" t="s">
        <v>14</v>
      </c>
      <c r="C2" s="5">
        <v>8.69</v>
      </c>
      <c r="D2" s="5">
        <v>5.8</v>
      </c>
      <c r="E2" s="5">
        <v>98.3</v>
      </c>
      <c r="F2" s="5">
        <v>53.6</v>
      </c>
      <c r="G2" s="5">
        <v>12</v>
      </c>
      <c r="H2" s="5">
        <v>1.7</v>
      </c>
      <c r="I2" s="5">
        <v>1.38</v>
      </c>
      <c r="J2" s="5">
        <v>98.5</v>
      </c>
      <c r="K2" s="5">
        <v>53.4</v>
      </c>
      <c r="L2" s="5">
        <v>49</v>
      </c>
      <c r="M2" s="5">
        <v>12</v>
      </c>
      <c r="N2" s="6">
        <v>20</v>
      </c>
    </row>
    <row r="3" spans="1:14">
      <c r="A3" s="7">
        <v>1900</v>
      </c>
      <c r="B3" s="8" t="s">
        <v>14</v>
      </c>
      <c r="C3" s="8">
        <v>9.14</v>
      </c>
      <c r="D3" s="8">
        <v>5</v>
      </c>
      <c r="E3" s="8">
        <v>98.6</v>
      </c>
      <c r="F3" s="8">
        <v>50.1</v>
      </c>
      <c r="G3" s="8">
        <v>12</v>
      </c>
      <c r="H3" s="8">
        <v>1.4</v>
      </c>
      <c r="I3" s="8">
        <v>1.31</v>
      </c>
      <c r="J3" s="8">
        <v>101.3</v>
      </c>
      <c r="K3" s="8">
        <v>50.1</v>
      </c>
      <c r="L3" s="8">
        <v>44</v>
      </c>
      <c r="M3" s="8">
        <v>12</v>
      </c>
      <c r="N3" s="9">
        <v>20</v>
      </c>
    </row>
    <row r="4" spans="1:14">
      <c r="A4" s="7">
        <v>1900</v>
      </c>
      <c r="B4" s="8" t="s">
        <v>14</v>
      </c>
      <c r="C4" s="8">
        <v>9.31</v>
      </c>
      <c r="D4" s="8">
        <v>4.7</v>
      </c>
      <c r="E4" s="8">
        <v>98.5</v>
      </c>
      <c r="F4" s="8">
        <v>52.6</v>
      </c>
      <c r="G4" s="8">
        <v>14</v>
      </c>
      <c r="H4" s="8">
        <v>1.5</v>
      </c>
      <c r="I4" s="8">
        <v>1.21</v>
      </c>
      <c r="J4" s="8">
        <v>100</v>
      </c>
      <c r="K4" s="8">
        <v>52.6</v>
      </c>
      <c r="L4" s="8">
        <v>45</v>
      </c>
      <c r="M4" s="8">
        <v>12</v>
      </c>
      <c r="N4" s="9">
        <v>20</v>
      </c>
    </row>
    <row r="5" spans="1:14">
      <c r="A5" s="7">
        <v>1900</v>
      </c>
      <c r="B5" s="8" t="s">
        <v>14</v>
      </c>
      <c r="C5" s="8">
        <v>8.23</v>
      </c>
      <c r="D5" s="8">
        <v>6.6</v>
      </c>
      <c r="E5" s="8">
        <v>98.2</v>
      </c>
      <c r="F5" s="8">
        <v>53.9</v>
      </c>
      <c r="G5" s="8">
        <v>12</v>
      </c>
      <c r="H5" s="8">
        <v>1.8</v>
      </c>
      <c r="I5" s="8">
        <v>1.46</v>
      </c>
      <c r="J5" s="8">
        <v>98.2</v>
      </c>
      <c r="K5" s="8">
        <v>52.5</v>
      </c>
      <c r="L5" s="8">
        <v>45</v>
      </c>
      <c r="M5" s="8">
        <v>12</v>
      </c>
      <c r="N5" s="9">
        <v>20</v>
      </c>
    </row>
    <row r="6" spans="1:14">
      <c r="A6" s="7">
        <v>1900</v>
      </c>
      <c r="B6" s="8" t="s">
        <v>14</v>
      </c>
      <c r="C6" s="8">
        <v>7.6</v>
      </c>
      <c r="D6" s="8">
        <v>7.7</v>
      </c>
      <c r="E6" s="8">
        <v>98.1</v>
      </c>
      <c r="F6" s="8">
        <v>53.1</v>
      </c>
      <c r="G6" s="8">
        <v>13</v>
      </c>
      <c r="H6" s="8">
        <v>1.9</v>
      </c>
      <c r="I6" s="8">
        <v>1.58</v>
      </c>
      <c r="J6" s="8">
        <v>98.1</v>
      </c>
      <c r="K6" s="8">
        <v>51.3</v>
      </c>
      <c r="L6" s="8">
        <v>45</v>
      </c>
      <c r="M6" s="8">
        <v>12</v>
      </c>
      <c r="N6" s="9">
        <v>20</v>
      </c>
    </row>
    <row r="7" spans="1:14">
      <c r="A7" s="7">
        <v>1900</v>
      </c>
      <c r="B7" s="8" t="s">
        <v>14</v>
      </c>
      <c r="C7" s="8">
        <v>8.6300000000000008</v>
      </c>
      <c r="D7" s="8">
        <v>5.9</v>
      </c>
      <c r="E7" s="8">
        <v>98.2</v>
      </c>
      <c r="F7" s="8">
        <v>54.9</v>
      </c>
      <c r="G7" s="8">
        <v>12</v>
      </c>
      <c r="H7" s="8">
        <v>1.8</v>
      </c>
      <c r="I7" s="8">
        <v>1.39</v>
      </c>
      <c r="J7" s="8">
        <v>98.2</v>
      </c>
      <c r="K7" s="8">
        <v>53.3</v>
      </c>
      <c r="L7" s="8">
        <v>45</v>
      </c>
      <c r="M7" s="8">
        <v>12</v>
      </c>
      <c r="N7" s="9">
        <v>20</v>
      </c>
    </row>
    <row r="8" spans="1:14">
      <c r="A8" s="7">
        <v>5400</v>
      </c>
      <c r="B8" s="8" t="s">
        <v>14</v>
      </c>
      <c r="C8" s="8">
        <v>9.7100000000000009</v>
      </c>
      <c r="D8" s="8">
        <v>4</v>
      </c>
      <c r="E8" s="8">
        <v>96</v>
      </c>
      <c r="F8" s="8">
        <v>104.6</v>
      </c>
      <c r="G8" s="8">
        <v>48</v>
      </c>
      <c r="H8" s="8">
        <v>4</v>
      </c>
      <c r="I8" s="8">
        <v>1.24</v>
      </c>
      <c r="J8" s="8">
        <v>96</v>
      </c>
      <c r="K8" s="8">
        <v>55.1</v>
      </c>
      <c r="L8" s="8">
        <v>46</v>
      </c>
      <c r="M8" s="8">
        <v>12</v>
      </c>
      <c r="N8" s="9">
        <v>20</v>
      </c>
    </row>
    <row r="9" spans="1:14">
      <c r="A9" s="7">
        <v>5400</v>
      </c>
      <c r="B9" s="8" t="s">
        <v>14</v>
      </c>
      <c r="C9" s="8">
        <v>10.29</v>
      </c>
      <c r="D9" s="8">
        <v>3</v>
      </c>
      <c r="E9" s="8">
        <v>95.4</v>
      </c>
      <c r="F9" s="8">
        <v>122.3</v>
      </c>
      <c r="G9" s="8">
        <v>68</v>
      </c>
      <c r="H9" s="8">
        <v>4.5999999999999996</v>
      </c>
      <c r="I9" s="8">
        <v>1.17</v>
      </c>
      <c r="J9" s="8">
        <v>95.4</v>
      </c>
      <c r="K9" s="8">
        <v>56</v>
      </c>
      <c r="L9" s="8">
        <v>47</v>
      </c>
      <c r="M9" s="8">
        <v>12</v>
      </c>
      <c r="N9" s="9">
        <v>20</v>
      </c>
    </row>
    <row r="10" spans="1:14">
      <c r="A10" s="7">
        <v>5400</v>
      </c>
      <c r="B10" s="8" t="s">
        <v>14</v>
      </c>
      <c r="C10" s="8">
        <v>10.8</v>
      </c>
      <c r="D10" s="8">
        <v>2.1</v>
      </c>
      <c r="E10" s="8">
        <v>95.5</v>
      </c>
      <c r="F10" s="8">
        <v>124</v>
      </c>
      <c r="G10" s="8">
        <v>118</v>
      </c>
      <c r="H10" s="8">
        <v>4.5</v>
      </c>
      <c r="I10" s="8">
        <v>1.1100000000000001</v>
      </c>
      <c r="J10" s="8">
        <v>95.5</v>
      </c>
      <c r="K10" s="8">
        <v>56.8</v>
      </c>
      <c r="L10" s="8">
        <v>48</v>
      </c>
      <c r="M10" s="8">
        <v>12</v>
      </c>
      <c r="N10" s="9">
        <v>20</v>
      </c>
    </row>
    <row r="11" spans="1:14">
      <c r="A11" s="7">
        <v>5400</v>
      </c>
      <c r="B11" s="8" t="s">
        <v>14</v>
      </c>
      <c r="C11" s="8">
        <v>11.31</v>
      </c>
      <c r="D11" s="8">
        <v>1.2</v>
      </c>
      <c r="E11" s="8">
        <v>95.1</v>
      </c>
      <c r="F11" s="8">
        <v>137</v>
      </c>
      <c r="G11" s="8">
        <v>247</v>
      </c>
      <c r="H11" s="8">
        <v>4.9000000000000004</v>
      </c>
      <c r="I11" s="8">
        <v>1.06</v>
      </c>
      <c r="J11" s="8">
        <v>95.1</v>
      </c>
      <c r="K11" s="8">
        <v>57.6</v>
      </c>
      <c r="L11" s="8">
        <v>50</v>
      </c>
      <c r="M11" s="8">
        <v>12</v>
      </c>
      <c r="N11" s="9">
        <v>20</v>
      </c>
    </row>
    <row r="12" spans="1:14">
      <c r="A12" s="7">
        <v>5400</v>
      </c>
      <c r="B12" s="8" t="s">
        <v>14</v>
      </c>
      <c r="C12" s="8">
        <v>11.77</v>
      </c>
      <c r="D12" s="8">
        <v>0.4</v>
      </c>
      <c r="E12" s="8">
        <v>94.6</v>
      </c>
      <c r="F12" s="8">
        <v>152.6</v>
      </c>
      <c r="G12" s="8">
        <v>611</v>
      </c>
      <c r="H12" s="8">
        <v>5.4</v>
      </c>
      <c r="I12" s="8">
        <v>1.02</v>
      </c>
      <c r="J12" s="8">
        <v>94.6</v>
      </c>
      <c r="K12" s="8">
        <v>58.2</v>
      </c>
      <c r="L12" s="8">
        <v>53</v>
      </c>
      <c r="M12" s="8">
        <v>12</v>
      </c>
      <c r="N12" s="9">
        <v>20</v>
      </c>
    </row>
    <row r="13" spans="1:14">
      <c r="A13" s="7">
        <v>5400</v>
      </c>
      <c r="B13" s="8" t="s">
        <v>14</v>
      </c>
      <c r="C13" s="8">
        <v>12</v>
      </c>
      <c r="D13" s="8">
        <v>0</v>
      </c>
      <c r="E13" s="8">
        <v>94.4</v>
      </c>
      <c r="F13" s="8">
        <v>159.1</v>
      </c>
      <c r="G13" s="8" t="s">
        <v>15</v>
      </c>
      <c r="H13" s="8">
        <v>5.6</v>
      </c>
      <c r="I13" s="8">
        <v>1</v>
      </c>
      <c r="J13" s="8">
        <v>94.4</v>
      </c>
      <c r="K13" s="8">
        <v>58.5</v>
      </c>
      <c r="L13" s="8">
        <v>55</v>
      </c>
      <c r="M13" s="8">
        <v>12</v>
      </c>
      <c r="N13" s="9">
        <v>20</v>
      </c>
    </row>
    <row r="14" spans="1:14" ht="15.75" thickBot="1">
      <c r="A14" s="10">
        <v>5400</v>
      </c>
      <c r="B14" s="11" t="s">
        <v>14</v>
      </c>
      <c r="C14" s="11">
        <v>10.17</v>
      </c>
      <c r="D14" s="11">
        <v>3.2</v>
      </c>
      <c r="E14" s="11">
        <v>93.6</v>
      </c>
      <c r="F14" s="11">
        <v>159.69999999999999</v>
      </c>
      <c r="G14" s="11">
        <v>59</v>
      </c>
      <c r="H14" s="11">
        <v>6.4</v>
      </c>
      <c r="I14" s="11">
        <v>1.18</v>
      </c>
      <c r="J14" s="11">
        <v>93.6</v>
      </c>
      <c r="K14" s="11">
        <v>55.9</v>
      </c>
      <c r="L14" s="11">
        <v>54</v>
      </c>
      <c r="M14" s="11">
        <v>12</v>
      </c>
      <c r="N14" s="12">
        <v>20</v>
      </c>
    </row>
    <row r="15" spans="1:14" ht="15.75" thickTop="1">
      <c r="A15" s="25">
        <v>5400</v>
      </c>
      <c r="B15" s="26">
        <v>54</v>
      </c>
      <c r="C15" s="26">
        <v>10.23</v>
      </c>
      <c r="D15" s="26">
        <v>3.1</v>
      </c>
      <c r="E15" s="26">
        <v>95.8</v>
      </c>
      <c r="F15" s="26">
        <v>113.3</v>
      </c>
      <c r="G15" s="26">
        <v>19</v>
      </c>
      <c r="H15" s="26">
        <v>4.2</v>
      </c>
      <c r="I15" s="26">
        <v>1.19</v>
      </c>
      <c r="J15" s="26">
        <v>95.8</v>
      </c>
      <c r="K15" s="26">
        <v>56</v>
      </c>
      <c r="L15" s="26">
        <v>34</v>
      </c>
      <c r="M15" s="26">
        <v>12</v>
      </c>
      <c r="N15" s="27">
        <v>19</v>
      </c>
    </row>
    <row r="16" spans="1:14">
      <c r="A16" s="28">
        <v>1900</v>
      </c>
      <c r="B16" s="29">
        <v>45</v>
      </c>
      <c r="C16" s="29">
        <v>8.6300000000000008</v>
      </c>
      <c r="D16" s="29">
        <v>5.9</v>
      </c>
      <c r="E16" s="29">
        <v>97.8</v>
      </c>
      <c r="F16" s="29">
        <v>63.7</v>
      </c>
      <c r="G16" s="29">
        <v>0</v>
      </c>
      <c r="H16" s="29">
        <v>2.2000000000000002</v>
      </c>
      <c r="I16" s="29">
        <v>1.39</v>
      </c>
      <c r="J16" s="29">
        <v>97.8</v>
      </c>
      <c r="K16" s="29">
        <v>53.3</v>
      </c>
      <c r="L16" s="29">
        <v>39</v>
      </c>
      <c r="M16" s="29">
        <v>12</v>
      </c>
      <c r="N16" s="30">
        <v>19</v>
      </c>
    </row>
    <row r="17" spans="1:14">
      <c r="A17" s="28">
        <v>5400</v>
      </c>
      <c r="B17" s="29">
        <v>61</v>
      </c>
      <c r="C17" s="29">
        <v>10.17</v>
      </c>
      <c r="D17" s="29">
        <v>3.2</v>
      </c>
      <c r="E17" s="29">
        <v>95.9</v>
      </c>
      <c r="F17" s="29">
        <v>109.7</v>
      </c>
      <c r="G17" s="29">
        <v>8</v>
      </c>
      <c r="H17" s="29">
        <v>4.0999999999999996</v>
      </c>
      <c r="I17" s="29">
        <v>1.18</v>
      </c>
      <c r="J17" s="29">
        <v>95.9</v>
      </c>
      <c r="K17" s="29">
        <v>55.9</v>
      </c>
      <c r="L17" s="29">
        <v>42</v>
      </c>
      <c r="M17" s="29">
        <v>12</v>
      </c>
      <c r="N17" s="30">
        <v>19</v>
      </c>
    </row>
    <row r="18" spans="1:14">
      <c r="A18" s="28">
        <v>1900</v>
      </c>
      <c r="B18" s="29">
        <v>54</v>
      </c>
      <c r="C18" s="29">
        <v>8.6300000000000008</v>
      </c>
      <c r="D18" s="29">
        <v>5.9</v>
      </c>
      <c r="E18" s="29">
        <v>96.7</v>
      </c>
      <c r="F18" s="29">
        <v>84.5</v>
      </c>
      <c r="G18" s="29">
        <v>0</v>
      </c>
      <c r="H18" s="29">
        <v>3.3</v>
      </c>
      <c r="I18" s="29">
        <v>1.39</v>
      </c>
      <c r="J18" s="29">
        <v>96.7</v>
      </c>
      <c r="K18" s="29">
        <v>53.3</v>
      </c>
      <c r="L18" s="29">
        <v>42</v>
      </c>
      <c r="M18" s="29">
        <v>12</v>
      </c>
      <c r="N18" s="30">
        <v>19</v>
      </c>
    </row>
    <row r="19" spans="1:14">
      <c r="A19" s="28">
        <v>5400</v>
      </c>
      <c r="B19" s="29">
        <v>65</v>
      </c>
      <c r="C19" s="29">
        <v>10.17</v>
      </c>
      <c r="D19" s="29">
        <v>3.2</v>
      </c>
      <c r="E19" s="29">
        <v>95.1</v>
      </c>
      <c r="F19" s="29">
        <v>127.4</v>
      </c>
      <c r="G19" s="29">
        <v>12</v>
      </c>
      <c r="H19" s="29">
        <v>4.9000000000000004</v>
      </c>
      <c r="I19" s="29">
        <v>1.18</v>
      </c>
      <c r="J19" s="29">
        <v>95.1</v>
      </c>
      <c r="K19" s="29">
        <v>55.9</v>
      </c>
      <c r="L19" s="29">
        <v>46</v>
      </c>
      <c r="M19" s="29">
        <v>12</v>
      </c>
      <c r="N19" s="30">
        <v>19</v>
      </c>
    </row>
    <row r="20" spans="1:14">
      <c r="A20" s="28">
        <v>1900</v>
      </c>
      <c r="B20" s="29">
        <v>58</v>
      </c>
      <c r="C20" s="29">
        <v>8.6300000000000008</v>
      </c>
      <c r="D20" s="29">
        <v>5.9</v>
      </c>
      <c r="E20" s="29">
        <v>96.1</v>
      </c>
      <c r="F20" s="29">
        <v>96.2</v>
      </c>
      <c r="G20" s="29">
        <v>0</v>
      </c>
      <c r="H20" s="29">
        <v>3.9</v>
      </c>
      <c r="I20" s="29">
        <v>1.39</v>
      </c>
      <c r="J20" s="29">
        <v>96.1</v>
      </c>
      <c r="K20" s="29">
        <v>53.3</v>
      </c>
      <c r="L20" s="29">
        <v>46</v>
      </c>
      <c r="M20" s="29">
        <v>12</v>
      </c>
      <c r="N20" s="30">
        <v>19</v>
      </c>
    </row>
    <row r="21" spans="1:14">
      <c r="A21" s="28">
        <v>5400</v>
      </c>
      <c r="B21" s="29">
        <v>70</v>
      </c>
      <c r="C21" s="29">
        <v>10.23</v>
      </c>
      <c r="D21" s="29">
        <v>3.1</v>
      </c>
      <c r="E21" s="29">
        <v>94.8</v>
      </c>
      <c r="F21" s="29">
        <v>134.69999999999999</v>
      </c>
      <c r="G21" s="29">
        <v>0</v>
      </c>
      <c r="H21" s="29">
        <v>5.2</v>
      </c>
      <c r="I21" s="29">
        <v>1.17</v>
      </c>
      <c r="J21" s="29">
        <v>94.8</v>
      </c>
      <c r="K21" s="29">
        <v>56</v>
      </c>
      <c r="L21" s="29">
        <v>52</v>
      </c>
      <c r="M21" s="29">
        <v>12</v>
      </c>
      <c r="N21" s="30">
        <v>19</v>
      </c>
    </row>
    <row r="22" spans="1:14">
      <c r="A22" s="28">
        <v>5400</v>
      </c>
      <c r="B22" s="29">
        <v>74</v>
      </c>
      <c r="C22" s="29">
        <v>10.23</v>
      </c>
      <c r="D22" s="29">
        <v>3.1</v>
      </c>
      <c r="E22" s="29">
        <v>94.2</v>
      </c>
      <c r="F22" s="29">
        <v>147.80000000000001</v>
      </c>
      <c r="G22" s="29">
        <v>12</v>
      </c>
      <c r="H22" s="29">
        <v>5.8</v>
      </c>
      <c r="I22" s="29">
        <v>1.17</v>
      </c>
      <c r="J22" s="29">
        <v>94.2</v>
      </c>
      <c r="K22" s="29">
        <v>56</v>
      </c>
      <c r="L22" s="29">
        <v>53</v>
      </c>
      <c r="M22" s="29">
        <v>12</v>
      </c>
      <c r="N22" s="30">
        <v>19</v>
      </c>
    </row>
    <row r="23" spans="1:14">
      <c r="A23" s="28">
        <v>5400</v>
      </c>
      <c r="B23" s="29">
        <v>72</v>
      </c>
      <c r="C23" s="29">
        <v>10.23</v>
      </c>
      <c r="D23" s="29">
        <v>3.1</v>
      </c>
      <c r="E23" s="29">
        <v>94.3</v>
      </c>
      <c r="F23" s="29">
        <v>146.4</v>
      </c>
      <c r="G23" s="29">
        <v>12</v>
      </c>
      <c r="H23" s="29">
        <v>5.7</v>
      </c>
      <c r="I23" s="29">
        <v>1.17</v>
      </c>
      <c r="J23" s="29">
        <v>94.3</v>
      </c>
      <c r="K23" s="29">
        <v>56</v>
      </c>
      <c r="L23" s="29">
        <v>52</v>
      </c>
      <c r="M23" s="29">
        <v>12</v>
      </c>
      <c r="N23" s="30">
        <v>19</v>
      </c>
    </row>
    <row r="24" spans="1:14">
      <c r="A24" s="28">
        <v>5400</v>
      </c>
      <c r="B24" s="29">
        <v>75</v>
      </c>
      <c r="C24" s="29">
        <v>10.23</v>
      </c>
      <c r="D24" s="29">
        <v>3.1</v>
      </c>
      <c r="E24" s="29">
        <v>94</v>
      </c>
      <c r="F24" s="29">
        <v>152.5</v>
      </c>
      <c r="G24" s="29">
        <v>11</v>
      </c>
      <c r="H24" s="29">
        <v>6</v>
      </c>
      <c r="I24" s="29">
        <v>1.17</v>
      </c>
      <c r="J24" s="29">
        <v>94</v>
      </c>
      <c r="K24" s="29">
        <v>56</v>
      </c>
      <c r="L24" s="29">
        <v>54</v>
      </c>
      <c r="M24" s="29">
        <v>12</v>
      </c>
      <c r="N24" s="30">
        <v>19</v>
      </c>
    </row>
    <row r="25" spans="1:14">
      <c r="A25" s="28">
        <v>1900</v>
      </c>
      <c r="B25" s="29">
        <v>64</v>
      </c>
      <c r="C25" s="29">
        <v>8.6300000000000008</v>
      </c>
      <c r="D25" s="29">
        <v>5.9</v>
      </c>
      <c r="E25" s="29">
        <v>95.6</v>
      </c>
      <c r="F25" s="29">
        <v>105.9</v>
      </c>
      <c r="G25" s="29">
        <v>0</v>
      </c>
      <c r="H25" s="29">
        <v>4.4000000000000004</v>
      </c>
      <c r="I25" s="29">
        <v>1.39</v>
      </c>
      <c r="J25" s="29">
        <v>95.6</v>
      </c>
      <c r="K25" s="29">
        <v>53.3</v>
      </c>
      <c r="L25" s="29">
        <v>53</v>
      </c>
      <c r="M25" s="29">
        <v>12</v>
      </c>
      <c r="N25" s="30">
        <v>19</v>
      </c>
    </row>
    <row r="26" spans="1:14">
      <c r="A26" s="28">
        <v>1900</v>
      </c>
      <c r="B26" s="29">
        <v>62</v>
      </c>
      <c r="C26" s="29">
        <v>8.6300000000000008</v>
      </c>
      <c r="D26" s="29">
        <v>5.9</v>
      </c>
      <c r="E26" s="29">
        <v>96.1</v>
      </c>
      <c r="F26" s="29">
        <v>96.1</v>
      </c>
      <c r="G26" s="29">
        <v>0</v>
      </c>
      <c r="H26" s="29">
        <v>3.9</v>
      </c>
      <c r="I26" s="29">
        <v>1.39</v>
      </c>
      <c r="J26" s="29">
        <v>96.1</v>
      </c>
      <c r="K26" s="29">
        <v>53.3</v>
      </c>
      <c r="L26" s="29">
        <v>54</v>
      </c>
      <c r="M26" s="29">
        <v>12</v>
      </c>
      <c r="N26" s="30">
        <v>19</v>
      </c>
    </row>
    <row r="27" spans="1:14">
      <c r="A27" s="28">
        <v>1900</v>
      </c>
      <c r="B27" s="29">
        <v>62</v>
      </c>
      <c r="C27" s="29">
        <v>8.6300000000000008</v>
      </c>
      <c r="D27" s="29">
        <v>5.9</v>
      </c>
      <c r="E27" s="29">
        <v>96.5</v>
      </c>
      <c r="F27" s="29">
        <v>88.8</v>
      </c>
      <c r="G27" s="29">
        <v>0</v>
      </c>
      <c r="H27" s="29">
        <v>3.5</v>
      </c>
      <c r="I27" s="29">
        <v>1.39</v>
      </c>
      <c r="J27" s="29">
        <v>96.5</v>
      </c>
      <c r="K27" s="29">
        <v>53.3</v>
      </c>
      <c r="L27" s="29">
        <v>54</v>
      </c>
      <c r="M27" s="29">
        <v>12</v>
      </c>
      <c r="N27" s="30">
        <v>19</v>
      </c>
    </row>
    <row r="28" spans="1:14">
      <c r="A28" s="28">
        <v>1900</v>
      </c>
      <c r="B28" s="29">
        <v>62</v>
      </c>
      <c r="C28" s="29">
        <v>8.6300000000000008</v>
      </c>
      <c r="D28" s="29">
        <v>5.9</v>
      </c>
      <c r="E28" s="29">
        <v>96.7</v>
      </c>
      <c r="F28" s="29">
        <v>83.9</v>
      </c>
      <c r="G28" s="29">
        <v>0</v>
      </c>
      <c r="H28" s="29">
        <v>3.3</v>
      </c>
      <c r="I28" s="29">
        <v>1.39</v>
      </c>
      <c r="J28" s="29">
        <v>96.7</v>
      </c>
      <c r="K28" s="29">
        <v>53.3</v>
      </c>
      <c r="L28" s="29">
        <v>54</v>
      </c>
      <c r="M28" s="29">
        <v>12</v>
      </c>
      <c r="N28" s="30">
        <v>19</v>
      </c>
    </row>
    <row r="29" spans="1:14">
      <c r="A29" s="28">
        <v>2400</v>
      </c>
      <c r="B29" s="29">
        <v>62</v>
      </c>
      <c r="C29" s="29">
        <v>9.1999999999999993</v>
      </c>
      <c r="D29" s="29">
        <v>4.9000000000000004</v>
      </c>
      <c r="E29" s="29">
        <v>96.9</v>
      </c>
      <c r="F29" s="29">
        <v>84.8</v>
      </c>
      <c r="G29" s="29">
        <v>0</v>
      </c>
      <c r="H29" s="29">
        <v>3.1</v>
      </c>
      <c r="I29" s="29">
        <v>1.3</v>
      </c>
      <c r="J29" s="29">
        <v>96.9</v>
      </c>
      <c r="K29" s="29">
        <v>54.3</v>
      </c>
      <c r="L29" s="29">
        <v>53</v>
      </c>
      <c r="M29" s="29">
        <v>12</v>
      </c>
      <c r="N29" s="30">
        <v>19</v>
      </c>
    </row>
    <row r="30" spans="1:14">
      <c r="A30" s="28">
        <v>2900</v>
      </c>
      <c r="B30" s="29">
        <v>65</v>
      </c>
      <c r="C30" s="29">
        <v>9.5399999999999991</v>
      </c>
      <c r="D30" s="29">
        <v>4.3</v>
      </c>
      <c r="E30" s="29">
        <v>96.7</v>
      </c>
      <c r="F30" s="29">
        <v>91</v>
      </c>
      <c r="G30" s="29">
        <v>0</v>
      </c>
      <c r="H30" s="29">
        <v>3.3</v>
      </c>
      <c r="I30" s="29">
        <v>1.26</v>
      </c>
      <c r="J30" s="29">
        <v>96.7</v>
      </c>
      <c r="K30" s="29">
        <v>54.9</v>
      </c>
      <c r="L30" s="29">
        <v>54</v>
      </c>
      <c r="M30" s="29">
        <v>12</v>
      </c>
      <c r="N30" s="30">
        <v>19</v>
      </c>
    </row>
    <row r="31" spans="1:14">
      <c r="A31" s="28">
        <v>3400</v>
      </c>
      <c r="B31" s="29">
        <v>67</v>
      </c>
      <c r="C31" s="29">
        <v>9.77</v>
      </c>
      <c r="D31" s="29">
        <v>3.9</v>
      </c>
      <c r="E31" s="29">
        <v>96.3</v>
      </c>
      <c r="F31" s="29">
        <v>99.2</v>
      </c>
      <c r="G31" s="29">
        <v>0</v>
      </c>
      <c r="H31" s="29">
        <v>3.7</v>
      </c>
      <c r="I31" s="29">
        <v>1.23</v>
      </c>
      <c r="J31" s="29">
        <v>96.3</v>
      </c>
      <c r="K31" s="29">
        <v>55.2</v>
      </c>
      <c r="L31" s="29">
        <v>54</v>
      </c>
      <c r="M31" s="29">
        <v>12</v>
      </c>
      <c r="N31" s="30">
        <v>19</v>
      </c>
    </row>
    <row r="32" spans="1:14">
      <c r="A32" s="28">
        <v>3900</v>
      </c>
      <c r="B32" s="29">
        <v>70</v>
      </c>
      <c r="C32" s="29">
        <v>9.94</v>
      </c>
      <c r="D32" s="29">
        <v>3.6</v>
      </c>
      <c r="E32" s="29">
        <v>95.9</v>
      </c>
      <c r="F32" s="29">
        <v>109.6</v>
      </c>
      <c r="G32" s="29">
        <v>0</v>
      </c>
      <c r="H32" s="29">
        <v>4.0999999999999996</v>
      </c>
      <c r="I32" s="29">
        <v>1.21</v>
      </c>
      <c r="J32" s="29">
        <v>95.9</v>
      </c>
      <c r="K32" s="29">
        <v>55.5</v>
      </c>
      <c r="L32" s="29">
        <v>54</v>
      </c>
      <c r="M32" s="29">
        <v>12</v>
      </c>
      <c r="N32" s="30">
        <v>19</v>
      </c>
    </row>
    <row r="33" spans="1:14">
      <c r="A33" s="28">
        <v>4400</v>
      </c>
      <c r="B33" s="29">
        <v>73</v>
      </c>
      <c r="C33" s="29">
        <v>10.06</v>
      </c>
      <c r="D33" s="29">
        <v>3.4</v>
      </c>
      <c r="E33" s="29">
        <v>95.4</v>
      </c>
      <c r="F33" s="29">
        <v>121.7</v>
      </c>
      <c r="G33" s="29">
        <v>0</v>
      </c>
      <c r="H33" s="29">
        <v>4.5999999999999996</v>
      </c>
      <c r="I33" s="29">
        <v>1.19</v>
      </c>
      <c r="J33" s="29">
        <v>95.4</v>
      </c>
      <c r="K33" s="29">
        <v>55.7</v>
      </c>
      <c r="L33" s="29">
        <v>55</v>
      </c>
      <c r="M33" s="29">
        <v>12</v>
      </c>
      <c r="N33" s="30">
        <v>19</v>
      </c>
    </row>
    <row r="34" spans="1:14">
      <c r="A34" s="28">
        <v>4900</v>
      </c>
      <c r="B34" s="29">
        <v>76</v>
      </c>
      <c r="C34" s="29">
        <v>10.11</v>
      </c>
      <c r="D34" s="29">
        <v>3.3</v>
      </c>
      <c r="E34" s="29">
        <v>94.7</v>
      </c>
      <c r="F34" s="29">
        <v>136.4</v>
      </c>
      <c r="G34" s="29">
        <v>0</v>
      </c>
      <c r="H34" s="29">
        <v>5.3</v>
      </c>
      <c r="I34" s="29">
        <v>1.19</v>
      </c>
      <c r="J34" s="29">
        <v>94.7</v>
      </c>
      <c r="K34" s="29">
        <v>55.8</v>
      </c>
      <c r="L34" s="29">
        <v>57</v>
      </c>
      <c r="M34" s="29">
        <v>12</v>
      </c>
      <c r="N34" s="30">
        <v>19</v>
      </c>
    </row>
    <row r="35" spans="1:14">
      <c r="A35" s="28">
        <v>5400</v>
      </c>
      <c r="B35" s="29">
        <v>76</v>
      </c>
      <c r="C35" s="29">
        <v>10.23</v>
      </c>
      <c r="D35" s="29">
        <v>3.1</v>
      </c>
      <c r="E35" s="29">
        <v>94.4</v>
      </c>
      <c r="F35" s="29">
        <v>144.19999999999999</v>
      </c>
      <c r="G35" s="29">
        <v>10</v>
      </c>
      <c r="H35" s="29">
        <v>5.6</v>
      </c>
      <c r="I35" s="29">
        <v>1.17</v>
      </c>
      <c r="J35" s="29">
        <v>94.4</v>
      </c>
      <c r="K35" s="29">
        <v>56</v>
      </c>
      <c r="L35" s="29">
        <v>57</v>
      </c>
      <c r="M35" s="29">
        <v>12</v>
      </c>
      <c r="N35" s="30">
        <v>19</v>
      </c>
    </row>
    <row r="36" spans="1:14">
      <c r="A36" s="28">
        <v>4600</v>
      </c>
      <c r="B36" s="29">
        <v>78</v>
      </c>
      <c r="C36" s="29">
        <v>10.11</v>
      </c>
      <c r="D36" s="29">
        <v>3.3</v>
      </c>
      <c r="E36" s="29">
        <v>94.6</v>
      </c>
      <c r="F36" s="29">
        <v>139.69999999999999</v>
      </c>
      <c r="G36" s="29">
        <v>1</v>
      </c>
      <c r="H36" s="29">
        <v>5.4</v>
      </c>
      <c r="I36" s="29">
        <v>1.19</v>
      </c>
      <c r="J36" s="29">
        <v>94.6</v>
      </c>
      <c r="K36" s="29">
        <v>55.8</v>
      </c>
      <c r="L36" s="29">
        <v>59</v>
      </c>
      <c r="M36" s="29">
        <v>12</v>
      </c>
      <c r="N36" s="30">
        <v>19</v>
      </c>
    </row>
    <row r="37" spans="1:14">
      <c r="A37" s="28">
        <v>4100</v>
      </c>
      <c r="B37" s="29">
        <v>77</v>
      </c>
      <c r="C37" s="29">
        <v>10</v>
      </c>
      <c r="D37" s="29">
        <v>3.5</v>
      </c>
      <c r="E37" s="29">
        <v>94.8</v>
      </c>
      <c r="F37" s="29">
        <v>133.5</v>
      </c>
      <c r="G37" s="29">
        <v>0</v>
      </c>
      <c r="H37" s="29">
        <v>5.2</v>
      </c>
      <c r="I37" s="29">
        <v>1.2</v>
      </c>
      <c r="J37" s="29">
        <v>94.8</v>
      </c>
      <c r="K37" s="29">
        <v>55.6</v>
      </c>
      <c r="L37" s="29">
        <v>59</v>
      </c>
      <c r="M37" s="29">
        <v>12</v>
      </c>
      <c r="N37" s="30">
        <v>19</v>
      </c>
    </row>
    <row r="38" spans="1:14">
      <c r="A38" s="28">
        <v>3700</v>
      </c>
      <c r="B38" s="29">
        <v>76</v>
      </c>
      <c r="C38" s="29">
        <v>9.94</v>
      </c>
      <c r="D38" s="29">
        <v>3.6</v>
      </c>
      <c r="E38" s="29">
        <v>95.2</v>
      </c>
      <c r="F38" s="29">
        <v>126.8</v>
      </c>
      <c r="G38" s="29">
        <v>0</v>
      </c>
      <c r="H38" s="29">
        <v>4.8</v>
      </c>
      <c r="I38" s="29">
        <v>1.21</v>
      </c>
      <c r="J38" s="29">
        <v>95.2</v>
      </c>
      <c r="K38" s="29">
        <v>55.5</v>
      </c>
      <c r="L38" s="29">
        <v>61</v>
      </c>
      <c r="M38" s="29">
        <v>12</v>
      </c>
      <c r="N38" s="30">
        <v>19</v>
      </c>
    </row>
    <row r="39" spans="1:14">
      <c r="A39" s="28">
        <v>3200</v>
      </c>
      <c r="B39" s="29">
        <v>75</v>
      </c>
      <c r="C39" s="29">
        <v>9.7100000000000009</v>
      </c>
      <c r="D39" s="29">
        <v>4</v>
      </c>
      <c r="E39" s="29">
        <v>95.6</v>
      </c>
      <c r="F39" s="29">
        <v>114</v>
      </c>
      <c r="G39" s="29">
        <v>0</v>
      </c>
      <c r="H39" s="29">
        <v>4.4000000000000004</v>
      </c>
      <c r="I39" s="29">
        <v>1.24</v>
      </c>
      <c r="J39" s="29">
        <v>95.6</v>
      </c>
      <c r="K39" s="29">
        <v>55.1</v>
      </c>
      <c r="L39" s="29">
        <v>62</v>
      </c>
      <c r="M39" s="29">
        <v>12</v>
      </c>
      <c r="N39" s="30">
        <v>19</v>
      </c>
    </row>
    <row r="40" spans="1:14">
      <c r="A40" s="28">
        <v>2600</v>
      </c>
      <c r="B40" s="29">
        <v>73</v>
      </c>
      <c r="C40" s="29">
        <v>9.3699999999999992</v>
      </c>
      <c r="D40" s="29">
        <v>4.5999999999999996</v>
      </c>
      <c r="E40" s="29">
        <v>95.9</v>
      </c>
      <c r="F40" s="29">
        <v>105.8</v>
      </c>
      <c r="G40" s="29">
        <v>0</v>
      </c>
      <c r="H40" s="29">
        <v>4.0999999999999996</v>
      </c>
      <c r="I40" s="29">
        <v>1.28</v>
      </c>
      <c r="J40" s="29">
        <v>95.9</v>
      </c>
      <c r="K40" s="29">
        <v>54.6</v>
      </c>
      <c r="L40" s="29">
        <v>61</v>
      </c>
      <c r="M40" s="29">
        <v>12</v>
      </c>
      <c r="N40" s="30">
        <v>19</v>
      </c>
    </row>
    <row r="41" spans="1:14" ht="15.75" thickBot="1">
      <c r="A41" s="31">
        <v>2100</v>
      </c>
      <c r="B41" s="32">
        <v>69</v>
      </c>
      <c r="C41" s="32">
        <v>8.91</v>
      </c>
      <c r="D41" s="32">
        <v>5.4</v>
      </c>
      <c r="E41" s="32">
        <v>96.3</v>
      </c>
      <c r="F41" s="32">
        <v>94</v>
      </c>
      <c r="G41" s="32">
        <v>0</v>
      </c>
      <c r="H41" s="32">
        <v>3.7</v>
      </c>
      <c r="I41" s="32">
        <v>1.35</v>
      </c>
      <c r="J41" s="32">
        <v>96.3</v>
      </c>
      <c r="K41" s="32">
        <v>53.8</v>
      </c>
      <c r="L41" s="32">
        <v>60</v>
      </c>
      <c r="M41" s="32">
        <v>12</v>
      </c>
      <c r="N41" s="33">
        <v>19</v>
      </c>
    </row>
    <row r="42" spans="1:14" ht="15.75" thickTop="1">
      <c r="A42" s="23">
        <v>1900</v>
      </c>
      <c r="B42" s="24">
        <v>60</v>
      </c>
      <c r="C42" s="24">
        <v>8.91</v>
      </c>
      <c r="D42" s="24">
        <v>5.4</v>
      </c>
      <c r="E42" s="24">
        <v>95.5</v>
      </c>
      <c r="F42" s="24">
        <v>108.2</v>
      </c>
      <c r="G42" s="24">
        <v>17</v>
      </c>
      <c r="H42" s="24">
        <v>4.5</v>
      </c>
      <c r="I42" s="24">
        <v>1.35</v>
      </c>
      <c r="J42" s="24">
        <v>95.5</v>
      </c>
      <c r="K42" s="24">
        <v>53.8</v>
      </c>
      <c r="L42" s="24">
        <v>44</v>
      </c>
      <c r="M42" s="13">
        <v>7</v>
      </c>
      <c r="N42" s="14">
        <v>16</v>
      </c>
    </row>
    <row r="43" spans="1:14">
      <c r="A43" s="15">
        <v>2400</v>
      </c>
      <c r="B43" s="16">
        <v>53</v>
      </c>
      <c r="C43" s="16">
        <v>9.1999999999999993</v>
      </c>
      <c r="D43" s="16">
        <v>4.9000000000000004</v>
      </c>
      <c r="E43" s="16">
        <v>96.4</v>
      </c>
      <c r="F43" s="16">
        <v>91.5</v>
      </c>
      <c r="G43" s="16">
        <v>0</v>
      </c>
      <c r="H43" s="16">
        <v>3.6</v>
      </c>
      <c r="I43" s="16">
        <v>1.3</v>
      </c>
      <c r="J43" s="16">
        <v>96.4</v>
      </c>
      <c r="K43" s="16">
        <v>54.3</v>
      </c>
      <c r="L43" s="16">
        <v>43</v>
      </c>
      <c r="M43" s="18">
        <v>7</v>
      </c>
      <c r="N43" s="17">
        <v>16</v>
      </c>
    </row>
    <row r="44" spans="1:14">
      <c r="A44" s="15">
        <v>2900</v>
      </c>
      <c r="B44" s="16">
        <v>56</v>
      </c>
      <c r="C44" s="16">
        <v>9.49</v>
      </c>
      <c r="D44" s="16">
        <v>4.4000000000000004</v>
      </c>
      <c r="E44" s="16">
        <v>96.5</v>
      </c>
      <c r="F44" s="16">
        <v>92.8</v>
      </c>
      <c r="G44" s="16">
        <v>0</v>
      </c>
      <c r="H44" s="16">
        <v>3.5</v>
      </c>
      <c r="I44" s="16">
        <v>1.27</v>
      </c>
      <c r="J44" s="16">
        <v>96.5</v>
      </c>
      <c r="K44" s="16">
        <v>54.8</v>
      </c>
      <c r="L44" s="16">
        <v>45</v>
      </c>
      <c r="M44" s="18">
        <v>7</v>
      </c>
      <c r="N44" s="17">
        <v>16</v>
      </c>
    </row>
    <row r="45" spans="1:14">
      <c r="A45" s="15">
        <v>3400</v>
      </c>
      <c r="B45" s="16">
        <v>59</v>
      </c>
      <c r="C45" s="16">
        <v>9.7100000000000009</v>
      </c>
      <c r="D45" s="16">
        <v>4</v>
      </c>
      <c r="E45" s="16">
        <v>96.3</v>
      </c>
      <c r="F45" s="16">
        <v>98.9</v>
      </c>
      <c r="G45" s="16">
        <v>7</v>
      </c>
      <c r="H45" s="16">
        <v>3.7</v>
      </c>
      <c r="I45" s="16">
        <v>1.24</v>
      </c>
      <c r="J45" s="16">
        <v>96.3</v>
      </c>
      <c r="K45" s="16">
        <v>55.1</v>
      </c>
      <c r="L45" s="16">
        <v>46</v>
      </c>
      <c r="M45" s="18">
        <v>7</v>
      </c>
      <c r="N45" s="17">
        <v>16</v>
      </c>
    </row>
    <row r="46" spans="1:14">
      <c r="A46" s="15">
        <v>3900</v>
      </c>
      <c r="B46" s="16">
        <v>62</v>
      </c>
      <c r="C46" s="16">
        <v>9.94</v>
      </c>
      <c r="D46" s="16">
        <v>3.6</v>
      </c>
      <c r="E46" s="16">
        <v>95.8</v>
      </c>
      <c r="F46" s="16">
        <v>109.2</v>
      </c>
      <c r="G46" s="16">
        <v>18</v>
      </c>
      <c r="H46" s="16">
        <v>4.2</v>
      </c>
      <c r="I46" s="16">
        <v>1.21</v>
      </c>
      <c r="J46" s="16">
        <v>95.8</v>
      </c>
      <c r="K46" s="16">
        <v>55.5</v>
      </c>
      <c r="L46" s="16">
        <v>47</v>
      </c>
      <c r="M46" s="18">
        <v>7</v>
      </c>
      <c r="N46" s="17">
        <v>16</v>
      </c>
    </row>
    <row r="47" spans="1:14">
      <c r="A47" s="15">
        <v>4400</v>
      </c>
      <c r="B47" s="16">
        <v>64</v>
      </c>
      <c r="C47" s="16">
        <v>10.06</v>
      </c>
      <c r="D47" s="16">
        <v>3.4</v>
      </c>
      <c r="E47" s="16">
        <v>95.5</v>
      </c>
      <c r="F47" s="16">
        <v>117.6</v>
      </c>
      <c r="G47" s="16">
        <v>28</v>
      </c>
      <c r="H47" s="16">
        <v>4.5</v>
      </c>
      <c r="I47" s="16">
        <v>1.19</v>
      </c>
      <c r="J47" s="16">
        <v>95.5</v>
      </c>
      <c r="K47" s="16">
        <v>55.7</v>
      </c>
      <c r="L47" s="16">
        <v>47</v>
      </c>
      <c r="M47" s="18">
        <v>7</v>
      </c>
      <c r="N47" s="17">
        <v>16</v>
      </c>
    </row>
    <row r="48" spans="1:14">
      <c r="A48" s="15">
        <v>4900</v>
      </c>
      <c r="B48" s="16">
        <v>68</v>
      </c>
      <c r="C48" s="16">
        <v>10.11</v>
      </c>
      <c r="D48" s="16">
        <v>3.3</v>
      </c>
      <c r="E48" s="16">
        <v>94.9</v>
      </c>
      <c r="F48" s="16">
        <v>129.80000000000001</v>
      </c>
      <c r="G48" s="16">
        <v>34</v>
      </c>
      <c r="H48" s="16">
        <v>5.0999999999999996</v>
      </c>
      <c r="I48" s="16">
        <v>1.19</v>
      </c>
      <c r="J48" s="16">
        <v>94.9</v>
      </c>
      <c r="K48" s="16">
        <v>55.8</v>
      </c>
      <c r="L48" s="16">
        <v>49</v>
      </c>
      <c r="M48" s="18">
        <v>7</v>
      </c>
      <c r="N48" s="17">
        <v>16</v>
      </c>
    </row>
    <row r="49" spans="1:14">
      <c r="A49" s="15">
        <v>5400</v>
      </c>
      <c r="B49" s="16">
        <v>71</v>
      </c>
      <c r="C49" s="16">
        <v>10.17</v>
      </c>
      <c r="D49" s="16">
        <v>3.2</v>
      </c>
      <c r="E49" s="16">
        <v>94.4</v>
      </c>
      <c r="F49" s="16">
        <v>142.9</v>
      </c>
      <c r="G49" s="16">
        <v>44</v>
      </c>
      <c r="H49" s="16">
        <v>5.6</v>
      </c>
      <c r="I49" s="16">
        <v>1.18</v>
      </c>
      <c r="J49" s="16">
        <v>94.4</v>
      </c>
      <c r="K49" s="16">
        <v>55.9</v>
      </c>
      <c r="L49" s="16">
        <v>51</v>
      </c>
      <c r="M49" s="18">
        <v>7</v>
      </c>
      <c r="N49" s="17">
        <v>16</v>
      </c>
    </row>
    <row r="50" spans="1:14">
      <c r="A50" s="15">
        <v>4600</v>
      </c>
      <c r="B50" s="16">
        <v>71</v>
      </c>
      <c r="C50" s="16">
        <v>10.11</v>
      </c>
      <c r="D50" s="16">
        <v>3.3</v>
      </c>
      <c r="E50" s="16">
        <v>94.6</v>
      </c>
      <c r="F50" s="16">
        <v>136.69999999999999</v>
      </c>
      <c r="G50" s="16">
        <v>35</v>
      </c>
      <c r="H50" s="16">
        <v>5.4</v>
      </c>
      <c r="I50" s="16">
        <v>1.19</v>
      </c>
      <c r="J50" s="16">
        <v>94.6</v>
      </c>
      <c r="K50" s="16">
        <v>55.8</v>
      </c>
      <c r="L50" s="16">
        <v>51</v>
      </c>
      <c r="M50" s="18">
        <v>7</v>
      </c>
      <c r="N50" s="17">
        <v>16</v>
      </c>
    </row>
    <row r="51" spans="1:14">
      <c r="A51" s="15">
        <v>4100</v>
      </c>
      <c r="B51" s="16">
        <v>70</v>
      </c>
      <c r="C51" s="16">
        <v>10</v>
      </c>
      <c r="D51" s="16">
        <v>3.5</v>
      </c>
      <c r="E51" s="16">
        <v>94.9</v>
      </c>
      <c r="F51" s="16">
        <v>129.1</v>
      </c>
      <c r="G51" s="16">
        <v>26</v>
      </c>
      <c r="H51" s="16">
        <v>5.0999999999999996</v>
      </c>
      <c r="I51" s="16">
        <v>1.2</v>
      </c>
      <c r="J51" s="16">
        <v>94.9</v>
      </c>
      <c r="K51" s="16">
        <v>55.6</v>
      </c>
      <c r="L51" s="16">
        <v>52</v>
      </c>
      <c r="M51" s="18">
        <v>7</v>
      </c>
      <c r="N51" s="17">
        <v>16</v>
      </c>
    </row>
    <row r="52" spans="1:14">
      <c r="A52" s="15">
        <v>3700</v>
      </c>
      <c r="B52" s="16">
        <v>69</v>
      </c>
      <c r="C52" s="16">
        <v>9.89</v>
      </c>
      <c r="D52" s="16">
        <v>3.7</v>
      </c>
      <c r="E52" s="16">
        <v>95.2</v>
      </c>
      <c r="F52" s="16">
        <v>122.3</v>
      </c>
      <c r="G52" s="16">
        <v>18</v>
      </c>
      <c r="H52" s="16">
        <v>4.8</v>
      </c>
      <c r="I52" s="16">
        <v>1.21</v>
      </c>
      <c r="J52" s="16">
        <v>95.2</v>
      </c>
      <c r="K52" s="16">
        <v>55.4</v>
      </c>
      <c r="L52" s="16">
        <v>53</v>
      </c>
      <c r="M52" s="18">
        <v>7</v>
      </c>
      <c r="N52" s="17">
        <v>16</v>
      </c>
    </row>
    <row r="53" spans="1:14">
      <c r="A53" s="15">
        <v>3200</v>
      </c>
      <c r="B53" s="16">
        <v>67</v>
      </c>
      <c r="C53" s="16">
        <v>9.66</v>
      </c>
      <c r="D53" s="16">
        <v>4.0999999999999996</v>
      </c>
      <c r="E53" s="16">
        <v>95.6</v>
      </c>
      <c r="F53" s="16">
        <v>112.7</v>
      </c>
      <c r="G53" s="16">
        <v>8</v>
      </c>
      <c r="H53" s="16">
        <v>4.4000000000000004</v>
      </c>
      <c r="I53" s="16">
        <v>1.24</v>
      </c>
      <c r="J53" s="16">
        <v>95.6</v>
      </c>
      <c r="K53" s="16">
        <v>55.1</v>
      </c>
      <c r="L53" s="16">
        <v>54</v>
      </c>
      <c r="M53" s="18">
        <v>7</v>
      </c>
      <c r="N53" s="17">
        <v>16</v>
      </c>
    </row>
    <row r="54" spans="1:14">
      <c r="A54" s="15">
        <v>2600</v>
      </c>
      <c r="B54" s="16">
        <v>63</v>
      </c>
      <c r="C54" s="16">
        <v>9.3699999999999992</v>
      </c>
      <c r="D54" s="16">
        <v>4.5999999999999996</v>
      </c>
      <c r="E54" s="16">
        <v>96.1</v>
      </c>
      <c r="F54" s="16">
        <v>100.5</v>
      </c>
      <c r="G54" s="16">
        <v>1</v>
      </c>
      <c r="H54" s="16">
        <v>3.9</v>
      </c>
      <c r="I54" s="16">
        <v>1.28</v>
      </c>
      <c r="J54" s="16">
        <v>96.1</v>
      </c>
      <c r="K54" s="16">
        <v>54.6</v>
      </c>
      <c r="L54" s="16">
        <v>53</v>
      </c>
      <c r="M54" s="18">
        <v>7</v>
      </c>
      <c r="N54" s="17">
        <v>16</v>
      </c>
    </row>
    <row r="55" spans="1:14">
      <c r="A55" s="15">
        <v>2100</v>
      </c>
      <c r="B55" s="16">
        <v>62</v>
      </c>
      <c r="C55" s="16">
        <v>8.86</v>
      </c>
      <c r="D55" s="16">
        <v>5.5</v>
      </c>
      <c r="E55" s="16">
        <v>96.5</v>
      </c>
      <c r="F55" s="16">
        <v>89.5</v>
      </c>
      <c r="G55" s="16">
        <v>0</v>
      </c>
      <c r="H55" s="16">
        <v>3.5</v>
      </c>
      <c r="I55" s="16">
        <v>1.35</v>
      </c>
      <c r="J55" s="16">
        <v>96.5</v>
      </c>
      <c r="K55" s="16">
        <v>53.7</v>
      </c>
      <c r="L55" s="16">
        <v>53</v>
      </c>
      <c r="M55" s="18">
        <v>7</v>
      </c>
      <c r="N55" s="17">
        <v>16</v>
      </c>
    </row>
    <row r="56" spans="1:14" ht="15.75" thickBot="1">
      <c r="A56" s="19">
        <v>1900</v>
      </c>
      <c r="B56" s="20">
        <v>60</v>
      </c>
      <c r="C56" s="20">
        <v>8.57</v>
      </c>
      <c r="D56" s="20">
        <v>6</v>
      </c>
      <c r="E56" s="20">
        <v>96.7</v>
      </c>
      <c r="F56" s="20">
        <v>84.1</v>
      </c>
      <c r="G56" s="20">
        <v>0</v>
      </c>
      <c r="H56" s="20">
        <v>3.3</v>
      </c>
      <c r="I56" s="20">
        <v>1.4</v>
      </c>
      <c r="J56" s="20">
        <v>96.7</v>
      </c>
      <c r="K56" s="20">
        <v>53.2</v>
      </c>
      <c r="L56" s="20">
        <v>53</v>
      </c>
      <c r="M56" s="21">
        <v>7</v>
      </c>
      <c r="N56" s="22">
        <v>16</v>
      </c>
    </row>
    <row r="57" spans="1:14" ht="15.75" thickTop="1"/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opLeftCell="A36" zoomScaleNormal="100" workbookViewId="0">
      <selection sqref="A1:N32"/>
    </sheetView>
  </sheetViews>
  <sheetFormatPr defaultRowHeight="15"/>
  <sheetData>
    <row r="1" spans="1:14" ht="76.5" thickTop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8</v>
      </c>
      <c r="J1" s="2" t="s">
        <v>13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ht="15.75" thickTop="1">
      <c r="A2" s="4">
        <v>1900</v>
      </c>
      <c r="B2" s="5" t="s">
        <v>14</v>
      </c>
      <c r="C2" s="5">
        <v>8.69</v>
      </c>
      <c r="D2" s="5">
        <v>5.8</v>
      </c>
      <c r="E2" s="5">
        <v>98.3</v>
      </c>
      <c r="F2" s="5">
        <v>53.6</v>
      </c>
      <c r="G2" s="5">
        <v>12</v>
      </c>
      <c r="H2" s="5">
        <v>1.7</v>
      </c>
      <c r="I2" s="5">
        <v>1.38</v>
      </c>
      <c r="J2" s="5">
        <v>98.5</v>
      </c>
      <c r="K2" s="5">
        <v>53.4</v>
      </c>
      <c r="L2" s="5">
        <v>49</v>
      </c>
      <c r="M2" s="5">
        <v>12</v>
      </c>
      <c r="N2" s="6">
        <v>20</v>
      </c>
    </row>
    <row r="3" spans="1:14">
      <c r="A3" s="7">
        <v>1900</v>
      </c>
      <c r="B3" s="8" t="s">
        <v>14</v>
      </c>
      <c r="C3" s="8">
        <v>9.14</v>
      </c>
      <c r="D3" s="8">
        <v>5</v>
      </c>
      <c r="E3" s="8">
        <v>98.6</v>
      </c>
      <c r="F3" s="8">
        <v>50.1</v>
      </c>
      <c r="G3" s="8">
        <v>12</v>
      </c>
      <c r="H3" s="8">
        <v>1.4</v>
      </c>
      <c r="I3" s="8">
        <v>1.31</v>
      </c>
      <c r="J3" s="8">
        <v>101.3</v>
      </c>
      <c r="K3" s="8">
        <v>50.1</v>
      </c>
      <c r="L3" s="8">
        <v>44</v>
      </c>
      <c r="M3" s="8">
        <v>12</v>
      </c>
      <c r="N3" s="9">
        <v>20</v>
      </c>
    </row>
    <row r="4" spans="1:14">
      <c r="A4" s="7">
        <v>1900</v>
      </c>
      <c r="B4" s="8" t="s">
        <v>14</v>
      </c>
      <c r="C4" s="8">
        <v>9.31</v>
      </c>
      <c r="D4" s="8">
        <v>4.7</v>
      </c>
      <c r="E4" s="8">
        <v>98.5</v>
      </c>
      <c r="F4" s="8">
        <v>52.6</v>
      </c>
      <c r="G4" s="8">
        <v>14</v>
      </c>
      <c r="H4" s="8">
        <v>1.5</v>
      </c>
      <c r="I4" s="8">
        <v>1.21</v>
      </c>
      <c r="J4" s="8">
        <v>100</v>
      </c>
      <c r="K4" s="8">
        <v>52.6</v>
      </c>
      <c r="L4" s="8">
        <v>45</v>
      </c>
      <c r="M4" s="8">
        <v>12</v>
      </c>
      <c r="N4" s="9">
        <v>20</v>
      </c>
    </row>
    <row r="5" spans="1:14">
      <c r="A5" s="7">
        <v>1900</v>
      </c>
      <c r="B5" s="8" t="s">
        <v>14</v>
      </c>
      <c r="C5" s="8">
        <v>8.23</v>
      </c>
      <c r="D5" s="8">
        <v>6.6</v>
      </c>
      <c r="E5" s="8">
        <v>98.2</v>
      </c>
      <c r="F5" s="8">
        <v>53.9</v>
      </c>
      <c r="G5" s="8">
        <v>12</v>
      </c>
      <c r="H5" s="8">
        <v>1.8</v>
      </c>
      <c r="I5" s="8">
        <v>1.46</v>
      </c>
      <c r="J5" s="8">
        <v>98.2</v>
      </c>
      <c r="K5" s="8">
        <v>52.5</v>
      </c>
      <c r="L5" s="8">
        <v>45</v>
      </c>
      <c r="M5" s="8">
        <v>12</v>
      </c>
      <c r="N5" s="9">
        <v>20</v>
      </c>
    </row>
    <row r="6" spans="1:14">
      <c r="A6" s="7">
        <v>1900</v>
      </c>
      <c r="B6" s="8" t="s">
        <v>14</v>
      </c>
      <c r="C6" s="8">
        <v>7.6</v>
      </c>
      <c r="D6" s="8">
        <v>7.7</v>
      </c>
      <c r="E6" s="8">
        <v>98.1</v>
      </c>
      <c r="F6" s="8">
        <v>53.1</v>
      </c>
      <c r="G6" s="8">
        <v>13</v>
      </c>
      <c r="H6" s="8">
        <v>1.9</v>
      </c>
      <c r="I6" s="8">
        <v>1.58</v>
      </c>
      <c r="J6" s="8">
        <v>98.1</v>
      </c>
      <c r="K6" s="8">
        <v>51.3</v>
      </c>
      <c r="L6" s="8">
        <v>45</v>
      </c>
      <c r="M6" s="8">
        <v>12</v>
      </c>
      <c r="N6" s="9">
        <v>20</v>
      </c>
    </row>
    <row r="7" spans="1:14">
      <c r="A7" s="7">
        <v>1900</v>
      </c>
      <c r="B7" s="8" t="s">
        <v>14</v>
      </c>
      <c r="C7" s="8">
        <v>8.6300000000000008</v>
      </c>
      <c r="D7" s="8">
        <v>5.9</v>
      </c>
      <c r="E7" s="8">
        <v>98.2</v>
      </c>
      <c r="F7" s="8">
        <v>54.9</v>
      </c>
      <c r="G7" s="8">
        <v>12</v>
      </c>
      <c r="H7" s="8">
        <v>1.8</v>
      </c>
      <c r="I7" s="8">
        <v>1.39</v>
      </c>
      <c r="J7" s="8">
        <v>98.2</v>
      </c>
      <c r="K7" s="8">
        <v>53.3</v>
      </c>
      <c r="L7" s="8">
        <v>45</v>
      </c>
      <c r="M7" s="8">
        <v>12</v>
      </c>
      <c r="N7" s="9">
        <v>20</v>
      </c>
    </row>
    <row r="8" spans="1:14">
      <c r="A8" s="28">
        <v>1900</v>
      </c>
      <c r="B8" s="29">
        <v>45</v>
      </c>
      <c r="C8" s="29">
        <v>8.6300000000000008</v>
      </c>
      <c r="D8" s="29">
        <v>5.9</v>
      </c>
      <c r="E8" s="29">
        <v>97.8</v>
      </c>
      <c r="F8" s="29">
        <v>63.7</v>
      </c>
      <c r="G8" s="29">
        <v>0</v>
      </c>
      <c r="H8" s="29">
        <v>2.2000000000000002</v>
      </c>
      <c r="I8" s="29">
        <v>1.39</v>
      </c>
      <c r="J8" s="29">
        <v>97.8</v>
      </c>
      <c r="K8" s="29">
        <v>53.3</v>
      </c>
      <c r="L8" s="29">
        <v>39</v>
      </c>
      <c r="M8" s="29">
        <v>12</v>
      </c>
      <c r="N8" s="30">
        <v>19</v>
      </c>
    </row>
    <row r="9" spans="1:14">
      <c r="A9" s="28">
        <v>1900</v>
      </c>
      <c r="B9" s="29">
        <v>54</v>
      </c>
      <c r="C9" s="29">
        <v>8.6300000000000008</v>
      </c>
      <c r="D9" s="29">
        <v>5.9</v>
      </c>
      <c r="E9" s="29">
        <v>96.7</v>
      </c>
      <c r="F9" s="29">
        <v>84.5</v>
      </c>
      <c r="G9" s="29">
        <v>0</v>
      </c>
      <c r="H9" s="29">
        <v>3.3</v>
      </c>
      <c r="I9" s="29">
        <v>1.39</v>
      </c>
      <c r="J9" s="29">
        <v>96.7</v>
      </c>
      <c r="K9" s="29">
        <v>53.3</v>
      </c>
      <c r="L9" s="29">
        <v>42</v>
      </c>
      <c r="M9" s="29">
        <v>12</v>
      </c>
      <c r="N9" s="30">
        <v>19</v>
      </c>
    </row>
    <row r="10" spans="1:14">
      <c r="A10" s="28">
        <v>1900</v>
      </c>
      <c r="B10" s="29">
        <v>58</v>
      </c>
      <c r="C10" s="29">
        <v>8.6300000000000008</v>
      </c>
      <c r="D10" s="29">
        <v>5.9</v>
      </c>
      <c r="E10" s="29">
        <v>96.1</v>
      </c>
      <c r="F10" s="29">
        <v>96.2</v>
      </c>
      <c r="G10" s="29">
        <v>0</v>
      </c>
      <c r="H10" s="29">
        <v>3.9</v>
      </c>
      <c r="I10" s="29">
        <v>1.39</v>
      </c>
      <c r="J10" s="29">
        <v>96.1</v>
      </c>
      <c r="K10" s="29">
        <v>53.3</v>
      </c>
      <c r="L10" s="29">
        <v>46</v>
      </c>
      <c r="M10" s="29">
        <v>12</v>
      </c>
      <c r="N10" s="30">
        <v>19</v>
      </c>
    </row>
    <row r="11" spans="1:14">
      <c r="A11" s="28">
        <v>1900</v>
      </c>
      <c r="B11" s="29">
        <v>64</v>
      </c>
      <c r="C11" s="29">
        <v>8.6300000000000008</v>
      </c>
      <c r="D11" s="29">
        <v>5.9</v>
      </c>
      <c r="E11" s="29">
        <v>95.6</v>
      </c>
      <c r="F11" s="29">
        <v>105.9</v>
      </c>
      <c r="G11" s="29">
        <v>0</v>
      </c>
      <c r="H11" s="29">
        <v>4.4000000000000004</v>
      </c>
      <c r="I11" s="29">
        <v>1.39</v>
      </c>
      <c r="J11" s="29">
        <v>95.6</v>
      </c>
      <c r="K11" s="29">
        <v>53.3</v>
      </c>
      <c r="L11" s="29">
        <v>53</v>
      </c>
      <c r="M11" s="29">
        <v>12</v>
      </c>
      <c r="N11" s="30">
        <v>19</v>
      </c>
    </row>
    <row r="12" spans="1:14">
      <c r="A12" s="28">
        <v>1900</v>
      </c>
      <c r="B12" s="29">
        <v>62</v>
      </c>
      <c r="C12" s="29">
        <v>8.6300000000000008</v>
      </c>
      <c r="D12" s="29">
        <v>5.9</v>
      </c>
      <c r="E12" s="29">
        <v>96.1</v>
      </c>
      <c r="F12" s="29">
        <v>96.1</v>
      </c>
      <c r="G12" s="29">
        <v>0</v>
      </c>
      <c r="H12" s="29">
        <v>3.9</v>
      </c>
      <c r="I12" s="29">
        <v>1.39</v>
      </c>
      <c r="J12" s="29">
        <v>96.1</v>
      </c>
      <c r="K12" s="29">
        <v>53.3</v>
      </c>
      <c r="L12" s="29">
        <v>54</v>
      </c>
      <c r="M12" s="29">
        <v>12</v>
      </c>
      <c r="N12" s="30">
        <v>19</v>
      </c>
    </row>
    <row r="13" spans="1:14">
      <c r="A13" s="28">
        <v>1900</v>
      </c>
      <c r="B13" s="29">
        <v>62</v>
      </c>
      <c r="C13" s="29">
        <v>8.6300000000000008</v>
      </c>
      <c r="D13" s="29">
        <v>5.9</v>
      </c>
      <c r="E13" s="29">
        <v>96.5</v>
      </c>
      <c r="F13" s="29">
        <v>88.8</v>
      </c>
      <c r="G13" s="29">
        <v>0</v>
      </c>
      <c r="H13" s="29">
        <v>3.5</v>
      </c>
      <c r="I13" s="29">
        <v>1.39</v>
      </c>
      <c r="J13" s="29">
        <v>96.5</v>
      </c>
      <c r="K13" s="29">
        <v>53.3</v>
      </c>
      <c r="L13" s="29">
        <v>54</v>
      </c>
      <c r="M13" s="29">
        <v>12</v>
      </c>
      <c r="N13" s="30">
        <v>19</v>
      </c>
    </row>
    <row r="14" spans="1:14">
      <c r="A14" s="28">
        <v>1900</v>
      </c>
      <c r="B14" s="29">
        <v>62</v>
      </c>
      <c r="C14" s="29">
        <v>8.6300000000000008</v>
      </c>
      <c r="D14" s="29">
        <v>5.9</v>
      </c>
      <c r="E14" s="29">
        <v>96.7</v>
      </c>
      <c r="F14" s="29">
        <v>83.9</v>
      </c>
      <c r="G14" s="29">
        <v>0</v>
      </c>
      <c r="H14" s="29">
        <v>3.3</v>
      </c>
      <c r="I14" s="29">
        <v>1.39</v>
      </c>
      <c r="J14" s="29">
        <v>96.7</v>
      </c>
      <c r="K14" s="29">
        <v>53.3</v>
      </c>
      <c r="L14" s="29">
        <v>54</v>
      </c>
      <c r="M14" s="29">
        <v>12</v>
      </c>
      <c r="N14" s="30">
        <v>19</v>
      </c>
    </row>
    <row r="15" spans="1:14">
      <c r="A15" s="23">
        <v>1900</v>
      </c>
      <c r="B15" s="24">
        <v>60</v>
      </c>
      <c r="C15" s="24">
        <v>8.91</v>
      </c>
      <c r="D15" s="24">
        <v>5.4</v>
      </c>
      <c r="E15" s="24">
        <v>95.5</v>
      </c>
      <c r="F15" s="24">
        <v>108.2</v>
      </c>
      <c r="G15" s="24">
        <v>17</v>
      </c>
      <c r="H15" s="24">
        <v>4.5</v>
      </c>
      <c r="I15" s="24">
        <v>1.35</v>
      </c>
      <c r="J15" s="24">
        <v>95.5</v>
      </c>
      <c r="K15" s="24">
        <v>53.8</v>
      </c>
      <c r="L15" s="24">
        <v>44</v>
      </c>
      <c r="M15" s="13">
        <v>7</v>
      </c>
      <c r="N15" s="14">
        <v>16</v>
      </c>
    </row>
    <row r="16" spans="1:14" ht="15.75" thickBot="1">
      <c r="A16" s="19">
        <v>1900</v>
      </c>
      <c r="B16" s="20">
        <v>60</v>
      </c>
      <c r="C16" s="20">
        <v>8.57</v>
      </c>
      <c r="D16" s="20">
        <v>6</v>
      </c>
      <c r="E16" s="20">
        <v>96.7</v>
      </c>
      <c r="F16" s="20">
        <v>84.1</v>
      </c>
      <c r="G16" s="20">
        <v>0</v>
      </c>
      <c r="H16" s="20">
        <v>3.3</v>
      </c>
      <c r="I16" s="20">
        <v>1.4</v>
      </c>
      <c r="J16" s="20">
        <v>96.7</v>
      </c>
      <c r="K16" s="20">
        <v>53.2</v>
      </c>
      <c r="L16" s="20">
        <v>53</v>
      </c>
      <c r="M16" s="21">
        <v>7</v>
      </c>
      <c r="N16" s="22">
        <v>16</v>
      </c>
    </row>
    <row r="17" spans="1:14" ht="15.75" thickTop="1">
      <c r="A17" s="7">
        <v>5400</v>
      </c>
      <c r="B17" s="8" t="s">
        <v>14</v>
      </c>
      <c r="C17" s="8">
        <v>9.7100000000000009</v>
      </c>
      <c r="D17" s="8">
        <v>4</v>
      </c>
      <c r="E17" s="8">
        <v>96</v>
      </c>
      <c r="F17" s="8">
        <v>104.6</v>
      </c>
      <c r="G17" s="8">
        <v>48</v>
      </c>
      <c r="H17" s="8">
        <v>4</v>
      </c>
      <c r="I17" s="8">
        <v>1.24</v>
      </c>
      <c r="J17" s="8">
        <v>96</v>
      </c>
      <c r="K17" s="8">
        <v>55.1</v>
      </c>
      <c r="L17" s="8">
        <v>46</v>
      </c>
      <c r="M17" s="8">
        <v>12</v>
      </c>
      <c r="N17" s="9">
        <v>20</v>
      </c>
    </row>
    <row r="18" spans="1:14">
      <c r="A18" s="7">
        <v>5400</v>
      </c>
      <c r="B18" s="8" t="s">
        <v>14</v>
      </c>
      <c r="C18" s="8">
        <v>10.29</v>
      </c>
      <c r="D18" s="8">
        <v>3</v>
      </c>
      <c r="E18" s="8">
        <v>95.4</v>
      </c>
      <c r="F18" s="8">
        <v>122.3</v>
      </c>
      <c r="G18" s="8">
        <v>68</v>
      </c>
      <c r="H18" s="8">
        <v>4.5999999999999996</v>
      </c>
      <c r="I18" s="8">
        <v>1.17</v>
      </c>
      <c r="J18" s="8">
        <v>95.4</v>
      </c>
      <c r="K18" s="8">
        <v>56</v>
      </c>
      <c r="L18" s="8">
        <v>47</v>
      </c>
      <c r="M18" s="8">
        <v>12</v>
      </c>
      <c r="N18" s="9">
        <v>20</v>
      </c>
    </row>
    <row r="19" spans="1:14">
      <c r="A19" s="7">
        <v>5400</v>
      </c>
      <c r="B19" s="8" t="s">
        <v>14</v>
      </c>
      <c r="C19" s="8">
        <v>10.8</v>
      </c>
      <c r="D19" s="8">
        <v>2.1</v>
      </c>
      <c r="E19" s="8">
        <v>95.5</v>
      </c>
      <c r="F19" s="8">
        <v>124</v>
      </c>
      <c r="G19" s="8">
        <v>118</v>
      </c>
      <c r="H19" s="8">
        <v>4.5</v>
      </c>
      <c r="I19" s="8">
        <v>1.1100000000000001</v>
      </c>
      <c r="J19" s="8">
        <v>95.5</v>
      </c>
      <c r="K19" s="8">
        <v>56.8</v>
      </c>
      <c r="L19" s="8">
        <v>48</v>
      </c>
      <c r="M19" s="8">
        <v>12</v>
      </c>
      <c r="N19" s="9">
        <v>20</v>
      </c>
    </row>
    <row r="20" spans="1:14">
      <c r="A20" s="7">
        <v>5400</v>
      </c>
      <c r="B20" s="8" t="s">
        <v>14</v>
      </c>
      <c r="C20" s="8">
        <v>11.31</v>
      </c>
      <c r="D20" s="8">
        <v>1.2</v>
      </c>
      <c r="E20" s="8">
        <v>95.1</v>
      </c>
      <c r="F20" s="8">
        <v>137</v>
      </c>
      <c r="G20" s="8">
        <v>247</v>
      </c>
      <c r="H20" s="8">
        <v>4.9000000000000004</v>
      </c>
      <c r="I20" s="8">
        <v>1.06</v>
      </c>
      <c r="J20" s="8">
        <v>95.1</v>
      </c>
      <c r="K20" s="8">
        <v>57.6</v>
      </c>
      <c r="L20" s="8">
        <v>50</v>
      </c>
      <c r="M20" s="8">
        <v>12</v>
      </c>
      <c r="N20" s="9">
        <v>20</v>
      </c>
    </row>
    <row r="21" spans="1:14">
      <c r="A21" s="7">
        <v>5400</v>
      </c>
      <c r="B21" s="8" t="s">
        <v>14</v>
      </c>
      <c r="C21" s="8">
        <v>11.77</v>
      </c>
      <c r="D21" s="8">
        <v>0.4</v>
      </c>
      <c r="E21" s="8">
        <v>94.6</v>
      </c>
      <c r="F21" s="8">
        <v>152.6</v>
      </c>
      <c r="G21" s="8">
        <v>611</v>
      </c>
      <c r="H21" s="8">
        <v>5.4</v>
      </c>
      <c r="I21" s="8">
        <v>1.02</v>
      </c>
      <c r="J21" s="8">
        <v>94.6</v>
      </c>
      <c r="K21" s="8">
        <v>58.2</v>
      </c>
      <c r="L21" s="8">
        <v>53</v>
      </c>
      <c r="M21" s="8">
        <v>12</v>
      </c>
      <c r="N21" s="9">
        <v>20</v>
      </c>
    </row>
    <row r="22" spans="1:14">
      <c r="A22" s="7">
        <v>5400</v>
      </c>
      <c r="B22" s="8" t="s">
        <v>14</v>
      </c>
      <c r="C22" s="8">
        <v>12</v>
      </c>
      <c r="D22" s="8">
        <v>0</v>
      </c>
      <c r="E22" s="8">
        <v>94.4</v>
      </c>
      <c r="F22" s="8">
        <v>159.1</v>
      </c>
      <c r="G22" s="8" t="s">
        <v>15</v>
      </c>
      <c r="H22" s="8">
        <v>5.6</v>
      </c>
      <c r="I22" s="8">
        <v>1</v>
      </c>
      <c r="J22" s="8">
        <v>94.4</v>
      </c>
      <c r="K22" s="8">
        <v>58.5</v>
      </c>
      <c r="L22" s="8">
        <v>55</v>
      </c>
      <c r="M22" s="8">
        <v>12</v>
      </c>
      <c r="N22" s="9">
        <v>20</v>
      </c>
    </row>
    <row r="23" spans="1:14" ht="15.75" thickBot="1">
      <c r="A23" s="10">
        <v>5400</v>
      </c>
      <c r="B23" s="11" t="s">
        <v>14</v>
      </c>
      <c r="C23" s="11">
        <v>10.17</v>
      </c>
      <c r="D23" s="11">
        <v>3.2</v>
      </c>
      <c r="E23" s="11">
        <v>93.6</v>
      </c>
      <c r="F23" s="11">
        <v>159.69999999999999</v>
      </c>
      <c r="G23" s="11">
        <v>59</v>
      </c>
      <c r="H23" s="11">
        <v>6.4</v>
      </c>
      <c r="I23" s="11">
        <v>1.18</v>
      </c>
      <c r="J23" s="11">
        <v>93.6</v>
      </c>
      <c r="K23" s="11">
        <v>55.9</v>
      </c>
      <c r="L23" s="11">
        <v>54</v>
      </c>
      <c r="M23" s="11">
        <v>12</v>
      </c>
      <c r="N23" s="12">
        <v>20</v>
      </c>
    </row>
    <row r="24" spans="1:14" ht="15.75" thickTop="1">
      <c r="A24" s="25">
        <v>5400</v>
      </c>
      <c r="B24" s="26">
        <v>54</v>
      </c>
      <c r="C24" s="26">
        <v>10.23</v>
      </c>
      <c r="D24" s="26">
        <v>3.1</v>
      </c>
      <c r="E24" s="26">
        <v>95.8</v>
      </c>
      <c r="F24" s="26">
        <v>113.3</v>
      </c>
      <c r="G24" s="26">
        <v>19</v>
      </c>
      <c r="H24" s="26">
        <v>4.2</v>
      </c>
      <c r="I24" s="26">
        <v>1.19</v>
      </c>
      <c r="J24" s="26">
        <v>95.8</v>
      </c>
      <c r="K24" s="26">
        <v>56</v>
      </c>
      <c r="L24" s="26">
        <v>34</v>
      </c>
      <c r="M24" s="26">
        <v>12</v>
      </c>
      <c r="N24" s="27">
        <v>19</v>
      </c>
    </row>
    <row r="25" spans="1:14">
      <c r="A25" s="28">
        <v>5400</v>
      </c>
      <c r="B25" s="29">
        <v>61</v>
      </c>
      <c r="C25" s="29">
        <v>10.17</v>
      </c>
      <c r="D25" s="29">
        <v>3.2</v>
      </c>
      <c r="E25" s="29">
        <v>95.9</v>
      </c>
      <c r="F25" s="29">
        <v>109.7</v>
      </c>
      <c r="G25" s="29">
        <v>8</v>
      </c>
      <c r="H25" s="29">
        <v>4.0999999999999996</v>
      </c>
      <c r="I25" s="29">
        <v>1.18</v>
      </c>
      <c r="J25" s="29">
        <v>95.9</v>
      </c>
      <c r="K25" s="29">
        <v>55.9</v>
      </c>
      <c r="L25" s="29">
        <v>42</v>
      </c>
      <c r="M25" s="29">
        <v>12</v>
      </c>
      <c r="N25" s="30">
        <v>19</v>
      </c>
    </row>
    <row r="26" spans="1:14">
      <c r="A26" s="28">
        <v>5400</v>
      </c>
      <c r="B26" s="29">
        <v>65</v>
      </c>
      <c r="C26" s="29">
        <v>10.17</v>
      </c>
      <c r="D26" s="29">
        <v>3.2</v>
      </c>
      <c r="E26" s="29">
        <v>95.1</v>
      </c>
      <c r="F26" s="29">
        <v>127.4</v>
      </c>
      <c r="G26" s="29">
        <v>12</v>
      </c>
      <c r="H26" s="29">
        <v>4.9000000000000004</v>
      </c>
      <c r="I26" s="29">
        <v>1.18</v>
      </c>
      <c r="J26" s="29">
        <v>95.1</v>
      </c>
      <c r="K26" s="29">
        <v>55.9</v>
      </c>
      <c r="L26" s="29">
        <v>46</v>
      </c>
      <c r="M26" s="29">
        <v>12</v>
      </c>
      <c r="N26" s="30">
        <v>19</v>
      </c>
    </row>
    <row r="27" spans="1:14">
      <c r="A27" s="28">
        <v>5400</v>
      </c>
      <c r="B27" s="29">
        <v>70</v>
      </c>
      <c r="C27" s="29">
        <v>10.23</v>
      </c>
      <c r="D27" s="29">
        <v>3.1</v>
      </c>
      <c r="E27" s="29">
        <v>94.8</v>
      </c>
      <c r="F27" s="29">
        <v>134.69999999999999</v>
      </c>
      <c r="G27" s="29">
        <v>0</v>
      </c>
      <c r="H27" s="29">
        <v>5.2</v>
      </c>
      <c r="I27" s="29">
        <v>1.17</v>
      </c>
      <c r="J27" s="29">
        <v>94.8</v>
      </c>
      <c r="K27" s="29">
        <v>56</v>
      </c>
      <c r="L27" s="29">
        <v>52</v>
      </c>
      <c r="M27" s="29">
        <v>12</v>
      </c>
      <c r="N27" s="30">
        <v>19</v>
      </c>
    </row>
    <row r="28" spans="1:14">
      <c r="A28" s="28">
        <v>5400</v>
      </c>
      <c r="B28" s="29">
        <v>74</v>
      </c>
      <c r="C28" s="29">
        <v>10.23</v>
      </c>
      <c r="D28" s="29">
        <v>3.1</v>
      </c>
      <c r="E28" s="29">
        <v>94.2</v>
      </c>
      <c r="F28" s="29">
        <v>147.80000000000001</v>
      </c>
      <c r="G28" s="29">
        <v>12</v>
      </c>
      <c r="H28" s="29">
        <v>5.8</v>
      </c>
      <c r="I28" s="29">
        <v>1.17</v>
      </c>
      <c r="J28" s="29">
        <v>94.2</v>
      </c>
      <c r="K28" s="29">
        <v>56</v>
      </c>
      <c r="L28" s="29">
        <v>53</v>
      </c>
      <c r="M28" s="29">
        <v>12</v>
      </c>
      <c r="N28" s="30">
        <v>19</v>
      </c>
    </row>
    <row r="29" spans="1:14">
      <c r="A29" s="28">
        <v>5400</v>
      </c>
      <c r="B29" s="29">
        <v>72</v>
      </c>
      <c r="C29" s="29">
        <v>10.23</v>
      </c>
      <c r="D29" s="29">
        <v>3.1</v>
      </c>
      <c r="E29" s="29">
        <v>94.3</v>
      </c>
      <c r="F29" s="29">
        <v>146.4</v>
      </c>
      <c r="G29" s="29">
        <v>12</v>
      </c>
      <c r="H29" s="29">
        <v>5.7</v>
      </c>
      <c r="I29" s="29">
        <v>1.17</v>
      </c>
      <c r="J29" s="29">
        <v>94.3</v>
      </c>
      <c r="K29" s="29">
        <v>56</v>
      </c>
      <c r="L29" s="29">
        <v>52</v>
      </c>
      <c r="M29" s="29">
        <v>12</v>
      </c>
      <c r="N29" s="30">
        <v>19</v>
      </c>
    </row>
    <row r="30" spans="1:14">
      <c r="A30" s="28">
        <v>5400</v>
      </c>
      <c r="B30" s="29">
        <v>75</v>
      </c>
      <c r="C30" s="29">
        <v>10.23</v>
      </c>
      <c r="D30" s="29">
        <v>3.1</v>
      </c>
      <c r="E30" s="29">
        <v>94</v>
      </c>
      <c r="F30" s="29">
        <v>152.5</v>
      </c>
      <c r="G30" s="29">
        <v>11</v>
      </c>
      <c r="H30" s="29">
        <v>6</v>
      </c>
      <c r="I30" s="29">
        <v>1.17</v>
      </c>
      <c r="J30" s="29">
        <v>94</v>
      </c>
      <c r="K30" s="29">
        <v>56</v>
      </c>
      <c r="L30" s="29">
        <v>54</v>
      </c>
      <c r="M30" s="29">
        <v>12</v>
      </c>
      <c r="N30" s="30">
        <v>19</v>
      </c>
    </row>
    <row r="31" spans="1:14">
      <c r="A31" s="28">
        <v>5400</v>
      </c>
      <c r="B31" s="29">
        <v>76</v>
      </c>
      <c r="C31" s="29">
        <v>10.23</v>
      </c>
      <c r="D31" s="29">
        <v>3.1</v>
      </c>
      <c r="E31" s="29">
        <v>94.4</v>
      </c>
      <c r="F31" s="29">
        <v>144.19999999999999</v>
      </c>
      <c r="G31" s="29">
        <v>10</v>
      </c>
      <c r="H31" s="29">
        <v>5.6</v>
      </c>
      <c r="I31" s="29">
        <v>1.17</v>
      </c>
      <c r="J31" s="29">
        <v>94.4</v>
      </c>
      <c r="K31" s="29">
        <v>56</v>
      </c>
      <c r="L31" s="29">
        <v>57</v>
      </c>
      <c r="M31" s="29">
        <v>12</v>
      </c>
      <c r="N31" s="30">
        <v>19</v>
      </c>
    </row>
    <row r="32" spans="1:14">
      <c r="A32" s="15">
        <v>5400</v>
      </c>
      <c r="B32" s="16">
        <v>71</v>
      </c>
      <c r="C32" s="16">
        <v>10.17</v>
      </c>
      <c r="D32" s="16">
        <v>3.2</v>
      </c>
      <c r="E32" s="16">
        <v>94.4</v>
      </c>
      <c r="F32" s="16">
        <v>142.9</v>
      </c>
      <c r="G32" s="16">
        <v>44</v>
      </c>
      <c r="H32" s="16">
        <v>5.6</v>
      </c>
      <c r="I32" s="16">
        <v>1.18</v>
      </c>
      <c r="J32" s="16">
        <v>94.4</v>
      </c>
      <c r="K32" s="16">
        <v>55.9</v>
      </c>
      <c r="L32" s="16">
        <v>51</v>
      </c>
      <c r="M32" s="18">
        <v>7</v>
      </c>
      <c r="N32" s="17">
        <v>16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B5" workbookViewId="0">
      <selection activeCell="O10" sqref="O10"/>
    </sheetView>
  </sheetViews>
  <sheetFormatPr defaultRowHeight="15"/>
  <sheetData>
    <row r="1" spans="1:14" ht="75.75" thickBot="1">
      <c r="A1" s="35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7</v>
      </c>
      <c r="G1" s="36" t="s">
        <v>5</v>
      </c>
      <c r="H1" s="36" t="s">
        <v>6</v>
      </c>
      <c r="I1" s="36" t="s">
        <v>8</v>
      </c>
      <c r="J1" s="36" t="s">
        <v>13</v>
      </c>
      <c r="K1" s="36" t="s">
        <v>9</v>
      </c>
      <c r="L1" s="36" t="s">
        <v>10</v>
      </c>
      <c r="M1" s="36" t="s">
        <v>11</v>
      </c>
      <c r="N1" s="37" t="s">
        <v>12</v>
      </c>
    </row>
    <row r="2" spans="1:14" ht="15.75" thickTop="1">
      <c r="A2" s="38">
        <v>2500</v>
      </c>
      <c r="B2" s="34">
        <v>53</v>
      </c>
      <c r="C2" s="34">
        <v>11.32</v>
      </c>
      <c r="D2" s="34">
        <f>((C2/12*21)-21)* (-1)</f>
        <v>1.1899999999999977</v>
      </c>
      <c r="E2" s="34">
        <v>98.5</v>
      </c>
      <c r="F2" s="34">
        <v>55.3</v>
      </c>
      <c r="G2" s="34">
        <v>2174</v>
      </c>
      <c r="H2" s="34">
        <v>1.5</v>
      </c>
      <c r="I2" s="34">
        <v>1.06</v>
      </c>
      <c r="J2" s="34">
        <v>100</v>
      </c>
      <c r="K2" s="34">
        <v>55.3</v>
      </c>
      <c r="L2" s="34">
        <v>41</v>
      </c>
      <c r="M2" s="34">
        <v>4</v>
      </c>
      <c r="N2" s="39">
        <v>19</v>
      </c>
    </row>
    <row r="3" spans="1:14">
      <c r="A3" s="38">
        <v>3000</v>
      </c>
      <c r="B3" s="34">
        <v>55</v>
      </c>
      <c r="C3" s="34">
        <f>12/I3</f>
        <v>10.434782608695652</v>
      </c>
      <c r="D3" s="34">
        <f t="shared" ref="D3:D9" si="0">((C3/12*21)-21)* (-1)</f>
        <v>2.7391304347826093</v>
      </c>
      <c r="E3" s="34">
        <v>98.2</v>
      </c>
      <c r="F3" s="34">
        <v>58.2</v>
      </c>
      <c r="G3" s="34">
        <v>954</v>
      </c>
      <c r="H3" s="34">
        <v>1.8</v>
      </c>
      <c r="I3" s="34">
        <v>1.1499999999999999</v>
      </c>
      <c r="J3" s="34">
        <v>98.2</v>
      </c>
      <c r="K3" s="34">
        <v>56.2</v>
      </c>
      <c r="L3" s="34">
        <v>42</v>
      </c>
      <c r="M3" s="34">
        <v>4</v>
      </c>
      <c r="N3" s="39">
        <v>19</v>
      </c>
    </row>
    <row r="4" spans="1:14">
      <c r="A4" s="38">
        <v>3500</v>
      </c>
      <c r="B4" s="34">
        <v>57</v>
      </c>
      <c r="C4" s="34">
        <f t="shared" ref="C4:C7" si="1">12/I4</f>
        <v>9.67741935483871</v>
      </c>
      <c r="D4" s="34">
        <f t="shared" si="0"/>
        <v>4.0645161290322562</v>
      </c>
      <c r="E4" s="34">
        <v>97.7</v>
      </c>
      <c r="F4" s="34">
        <v>67.7</v>
      </c>
      <c r="G4" s="34">
        <v>35</v>
      </c>
      <c r="H4" s="34">
        <v>2.2999999999999998</v>
      </c>
      <c r="I4" s="34">
        <v>1.24</v>
      </c>
      <c r="J4" s="34">
        <v>97.7</v>
      </c>
      <c r="K4" s="34">
        <v>55.1</v>
      </c>
      <c r="L4" s="34">
        <v>43</v>
      </c>
      <c r="M4" s="34">
        <v>4</v>
      </c>
      <c r="N4" s="39">
        <v>19</v>
      </c>
    </row>
    <row r="5" spans="1:14">
      <c r="A5" s="38">
        <v>4000</v>
      </c>
      <c r="B5" s="34">
        <v>59</v>
      </c>
      <c r="C5" s="34">
        <f t="shared" si="1"/>
        <v>9.2307692307692299</v>
      </c>
      <c r="D5" s="34">
        <f t="shared" si="0"/>
        <v>4.8461538461538467</v>
      </c>
      <c r="E5" s="34">
        <v>97.3</v>
      </c>
      <c r="F5" s="34">
        <v>97.1</v>
      </c>
      <c r="G5" s="34">
        <v>6</v>
      </c>
      <c r="H5" s="34">
        <v>2.2999999999999998</v>
      </c>
      <c r="I5" s="34">
        <v>1.3</v>
      </c>
      <c r="J5" s="34">
        <v>97.3</v>
      </c>
      <c r="K5" s="34">
        <v>54.3</v>
      </c>
      <c r="L5" s="34">
        <v>44</v>
      </c>
      <c r="M5" s="34">
        <v>4</v>
      </c>
      <c r="N5" s="39">
        <v>19</v>
      </c>
    </row>
    <row r="6" spans="1:14">
      <c r="A6" s="38">
        <v>4500</v>
      </c>
      <c r="B6" s="34">
        <v>60</v>
      </c>
      <c r="C6" s="34">
        <f t="shared" si="1"/>
        <v>8.9552238805970141</v>
      </c>
      <c r="D6" s="34">
        <f t="shared" si="0"/>
        <v>5.3283582089552262</v>
      </c>
      <c r="E6" s="34">
        <v>97.1</v>
      </c>
      <c r="F6" s="34">
        <v>76.099999999999994</v>
      </c>
      <c r="G6" s="34">
        <v>7</v>
      </c>
      <c r="H6" s="34">
        <v>2.9</v>
      </c>
      <c r="I6" s="34">
        <v>1.34</v>
      </c>
      <c r="J6" s="34">
        <v>97.1</v>
      </c>
      <c r="K6" s="34">
        <v>53.9</v>
      </c>
      <c r="L6" s="34">
        <v>44</v>
      </c>
      <c r="M6" s="34">
        <v>4</v>
      </c>
      <c r="N6" s="39">
        <v>19</v>
      </c>
    </row>
    <row r="7" spans="1:14" ht="15.75" thickBot="1">
      <c r="A7" s="40">
        <v>3000</v>
      </c>
      <c r="B7" s="41">
        <v>56</v>
      </c>
      <c r="C7" s="41">
        <f t="shared" si="1"/>
        <v>10.434782608695652</v>
      </c>
      <c r="D7" s="41">
        <f t="shared" si="0"/>
        <v>2.7391304347826093</v>
      </c>
      <c r="E7" s="41">
        <v>98.3</v>
      </c>
      <c r="F7" s="41">
        <v>58.2</v>
      </c>
      <c r="G7" s="41">
        <v>39</v>
      </c>
      <c r="H7" s="41">
        <v>1.7</v>
      </c>
      <c r="I7" s="41">
        <v>1.1499999999999999</v>
      </c>
      <c r="J7" s="41">
        <v>98.3</v>
      </c>
      <c r="K7" s="41">
        <v>56.2</v>
      </c>
      <c r="L7" s="41">
        <v>45</v>
      </c>
      <c r="M7" s="41">
        <v>4</v>
      </c>
      <c r="N7" s="42">
        <v>19</v>
      </c>
    </row>
    <row r="8" spans="1:14">
      <c r="C8" s="48"/>
      <c r="D8" s="49"/>
    </row>
    <row r="9" spans="1:14">
      <c r="A9" s="43"/>
      <c r="B9" s="43"/>
      <c r="C9" s="43"/>
      <c r="D9" s="44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7"/>
    </row>
    <row r="50" spans="1:14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7"/>
    </row>
    <row r="51" spans="1:1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7"/>
    </row>
    <row r="52" spans="1:14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</row>
    <row r="53" spans="1:14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7"/>
    </row>
    <row r="54" spans="1:14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7"/>
    </row>
    <row r="55" spans="1:14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</row>
    <row r="56" spans="1:14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7"/>
    </row>
    <row r="57" spans="1:14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7"/>
    </row>
    <row r="58" spans="1:1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7"/>
    </row>
    <row r="59" spans="1:14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7"/>
    </row>
    <row r="60" spans="1:14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7"/>
    </row>
    <row r="61" spans="1:14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7"/>
    </row>
    <row r="62" spans="1:14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7"/>
    </row>
    <row r="63" spans="1:14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7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Evička Padevětů</dc:creator>
  <cp:lastModifiedBy>Evička Padevětů</cp:lastModifiedBy>
  <dcterms:created xsi:type="dcterms:W3CDTF">2015-03-28T16:25:06Z</dcterms:created>
  <dcterms:modified xsi:type="dcterms:W3CDTF">2015-04-01T21:16:38Z</dcterms:modified>
</cp:coreProperties>
</file>