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225"/>
  <workbookPr showInkAnnotation="0" autoCompressPictures="0"/>
  <bookViews>
    <workbookView xWindow="280" yWindow="0" windowWidth="25600" windowHeight="16060" tabRatio="500" firstSheet="3" activeTab="3"/>
  </bookViews>
  <sheets>
    <sheet name="TIme of commute" sheetId="1" r:id="rId1"/>
    <sheet name="Unemployment" sheetId="2" r:id="rId2"/>
    <sheet name="Corruption" sheetId="3" r:id="rId3"/>
    <sheet name="Sheet4" sheetId="4" r:id="rId4"/>
    <sheet name="Sheet5" sheetId="5" r:id="rId5"/>
  </sheets>
  <definedNames>
    <definedName name="_xlnm._FilterDatabase" localSheetId="2" hidden="1">Corruption!$A$1:$C$169</definedName>
    <definedName name="_xlnm._FilterDatabase" localSheetId="3" hidden="1">Sheet4!$A$1:$AT$194</definedName>
    <definedName name="_xlnm._FilterDatabase" localSheetId="4" hidden="1">Sheet5!$A$1:$AA$190</definedName>
    <definedName name="_xlnm._FilterDatabase" localSheetId="0" hidden="1">'TIme of commute'!$A$1:$C$89</definedName>
    <definedName name="_xlnm._FilterDatabase" localSheetId="1" hidden="1">Unemployment!$A$1:$C$201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Y184" i="4" l="1"/>
  <c r="AA153" i="4"/>
  <c r="AA57" i="4"/>
  <c r="AA186" i="4"/>
  <c r="AA3" i="4"/>
  <c r="AI3" i="4"/>
  <c r="AA4" i="4"/>
  <c r="AI4" i="4"/>
  <c r="AA5" i="4"/>
  <c r="AI5" i="4"/>
  <c r="AI6" i="4"/>
  <c r="AA7" i="4"/>
  <c r="AI7" i="4"/>
  <c r="AA8" i="4"/>
  <c r="AI8" i="4"/>
  <c r="AA9" i="4"/>
  <c r="AI9" i="4"/>
  <c r="AA10" i="4"/>
  <c r="AI10" i="4"/>
  <c r="AA11" i="4"/>
  <c r="AI11" i="4"/>
  <c r="AI12" i="4"/>
  <c r="AA13" i="4"/>
  <c r="AI13" i="4"/>
  <c r="AA14" i="4"/>
  <c r="AI14" i="4"/>
  <c r="AI15" i="4"/>
  <c r="AA16" i="4"/>
  <c r="AI16" i="4"/>
  <c r="AA17" i="4"/>
  <c r="AI17" i="4"/>
  <c r="AI18" i="4"/>
  <c r="AA19" i="4"/>
  <c r="AI19" i="4"/>
  <c r="AA20" i="4"/>
  <c r="AI20" i="4"/>
  <c r="AA21" i="4"/>
  <c r="AI21" i="4"/>
  <c r="AA22" i="4"/>
  <c r="AI22" i="4"/>
  <c r="AA23" i="4"/>
  <c r="AI23" i="4"/>
  <c r="AA24" i="4"/>
  <c r="AI24" i="4"/>
  <c r="AI25" i="4"/>
  <c r="AA26" i="4"/>
  <c r="AI26" i="4"/>
  <c r="AA27" i="4"/>
  <c r="AI27" i="4"/>
  <c r="AA28" i="4"/>
  <c r="AI28" i="4"/>
  <c r="AI29" i="4"/>
  <c r="AA30" i="4"/>
  <c r="AI30" i="4"/>
  <c r="AA31" i="4"/>
  <c r="AI31" i="4"/>
  <c r="AA32" i="4"/>
  <c r="AI32" i="4"/>
  <c r="AA33" i="4"/>
  <c r="AI33" i="4"/>
  <c r="AA34" i="4"/>
  <c r="AI34" i="4"/>
  <c r="AA35" i="4"/>
  <c r="AI35" i="4"/>
  <c r="AA36" i="4"/>
  <c r="AI36" i="4"/>
  <c r="AA37" i="4"/>
  <c r="AI37" i="4"/>
  <c r="AA38" i="4"/>
  <c r="AI38" i="4"/>
  <c r="AA39" i="4"/>
  <c r="AI39" i="4"/>
  <c r="AI40" i="4"/>
  <c r="AA41" i="4"/>
  <c r="AI41" i="4"/>
  <c r="AA42" i="4"/>
  <c r="AI42" i="4"/>
  <c r="AA43" i="4"/>
  <c r="AI43" i="4"/>
  <c r="AA44" i="4"/>
  <c r="AI44" i="4"/>
  <c r="AA45" i="4"/>
  <c r="AI45" i="4"/>
  <c r="AA46" i="4"/>
  <c r="AI46" i="4"/>
  <c r="AA47" i="4"/>
  <c r="AI47" i="4"/>
  <c r="AI48" i="4"/>
  <c r="AA49" i="4"/>
  <c r="AI49" i="4"/>
  <c r="AA50" i="4"/>
  <c r="AI50" i="4"/>
  <c r="AA51" i="4"/>
  <c r="AI51" i="4"/>
  <c r="AA52" i="4"/>
  <c r="AI52" i="4"/>
  <c r="AI53" i="4"/>
  <c r="AA54" i="4"/>
  <c r="AI54" i="4"/>
  <c r="AA55" i="4"/>
  <c r="AI55" i="4"/>
  <c r="AA56" i="4"/>
  <c r="AI56" i="4"/>
  <c r="AI57" i="4"/>
  <c r="AA58" i="4"/>
  <c r="AI58" i="4"/>
  <c r="AA59" i="4"/>
  <c r="AI59" i="4"/>
  <c r="AA60" i="4"/>
  <c r="AI60" i="4"/>
  <c r="AA61" i="4"/>
  <c r="AI61" i="4"/>
  <c r="AA62" i="4"/>
  <c r="AI62" i="4"/>
  <c r="AA63" i="4"/>
  <c r="AI63" i="4"/>
  <c r="AA64" i="4"/>
  <c r="AI64" i="4"/>
  <c r="AA65" i="4"/>
  <c r="AI65" i="4"/>
  <c r="AI66" i="4"/>
  <c r="AA67" i="4"/>
  <c r="AI67" i="4"/>
  <c r="AA68" i="4"/>
  <c r="AI68" i="4"/>
  <c r="AA69" i="4"/>
  <c r="AI69" i="4"/>
  <c r="AA70" i="4"/>
  <c r="AI70" i="4"/>
  <c r="AA71" i="4"/>
  <c r="AI71" i="4"/>
  <c r="AA72" i="4"/>
  <c r="AI72" i="4"/>
  <c r="AA73" i="4"/>
  <c r="AI73" i="4"/>
  <c r="AA74" i="4"/>
  <c r="AI74" i="4"/>
  <c r="AA75" i="4"/>
  <c r="AI75" i="4"/>
  <c r="AA76" i="4"/>
  <c r="AI76" i="4"/>
  <c r="AA77" i="4"/>
  <c r="AI77" i="4"/>
  <c r="AA78" i="4"/>
  <c r="AI78" i="4"/>
  <c r="AA79" i="4"/>
  <c r="AI79" i="4"/>
  <c r="AA80" i="4"/>
  <c r="AI80" i="4"/>
  <c r="AA81" i="4"/>
  <c r="AI81" i="4"/>
  <c r="AA82" i="4"/>
  <c r="AI82" i="4"/>
  <c r="AA83" i="4"/>
  <c r="AI83" i="4"/>
  <c r="AA84" i="4"/>
  <c r="AI84" i="4"/>
  <c r="AA85" i="4"/>
  <c r="AI85" i="4"/>
  <c r="AA86" i="4"/>
  <c r="AI86" i="4"/>
  <c r="AA87" i="4"/>
  <c r="AI87" i="4"/>
  <c r="AI88" i="4"/>
  <c r="AA89" i="4"/>
  <c r="AI89" i="4"/>
  <c r="AA90" i="4"/>
  <c r="AI90" i="4"/>
  <c r="AA91" i="4"/>
  <c r="AI91" i="4"/>
  <c r="AA92" i="4"/>
  <c r="AI92" i="4"/>
  <c r="AA93" i="4"/>
  <c r="AI93" i="4"/>
  <c r="AA94" i="4"/>
  <c r="AI94" i="4"/>
  <c r="AA95" i="4"/>
  <c r="AI95" i="4"/>
  <c r="AA96" i="4"/>
  <c r="AI96" i="4"/>
  <c r="AA97" i="4"/>
  <c r="AI97" i="4"/>
  <c r="AA98" i="4"/>
  <c r="AI98" i="4"/>
  <c r="AA99" i="4"/>
  <c r="AI99" i="4"/>
  <c r="AA100" i="4"/>
  <c r="AI100" i="4"/>
  <c r="AI101" i="4"/>
  <c r="AA102" i="4"/>
  <c r="AI102" i="4"/>
  <c r="AA103" i="4"/>
  <c r="AI103" i="4"/>
  <c r="AA104" i="4"/>
  <c r="AI104" i="4"/>
  <c r="AI105" i="4"/>
  <c r="AA106" i="4"/>
  <c r="AI106" i="4"/>
  <c r="AA107" i="4"/>
  <c r="AI107" i="4"/>
  <c r="AI108" i="4"/>
  <c r="AA109" i="4"/>
  <c r="AI109" i="4"/>
  <c r="AA110" i="4"/>
  <c r="AI110" i="4"/>
  <c r="AA111" i="4"/>
  <c r="AI111" i="4"/>
  <c r="AI112" i="4"/>
  <c r="AA113" i="4"/>
  <c r="AI113" i="4"/>
  <c r="AA114" i="4"/>
  <c r="AI114" i="4"/>
  <c r="AA115" i="4"/>
  <c r="AI115" i="4"/>
  <c r="AA116" i="4"/>
  <c r="AI116" i="4"/>
  <c r="AA117" i="4"/>
  <c r="AI117" i="4"/>
  <c r="AA118" i="4"/>
  <c r="AI118" i="4"/>
  <c r="AA119" i="4"/>
  <c r="AI119" i="4"/>
  <c r="AA120" i="4"/>
  <c r="AI120" i="4"/>
  <c r="AA121" i="4"/>
  <c r="AI121" i="4"/>
  <c r="AA122" i="4"/>
  <c r="AI122" i="4"/>
  <c r="AA123" i="4"/>
  <c r="AI123" i="4"/>
  <c r="AA124" i="4"/>
  <c r="AI124" i="4"/>
  <c r="AA125" i="4"/>
  <c r="AI125" i="4"/>
  <c r="AA126" i="4"/>
  <c r="AI126" i="4"/>
  <c r="AA127" i="4"/>
  <c r="AI127" i="4"/>
  <c r="AA128" i="4"/>
  <c r="AI128" i="4"/>
  <c r="AI129" i="4"/>
  <c r="AA130" i="4"/>
  <c r="AI130" i="4"/>
  <c r="AA131" i="4"/>
  <c r="AI131" i="4"/>
  <c r="AA132" i="4"/>
  <c r="AI132" i="4"/>
  <c r="AA133" i="4"/>
  <c r="AI133" i="4"/>
  <c r="AA134" i="4"/>
  <c r="AI134" i="4"/>
  <c r="AA135" i="4"/>
  <c r="AI135" i="4"/>
  <c r="AA136" i="4"/>
  <c r="AI136" i="4"/>
  <c r="AI137" i="4"/>
  <c r="AA138" i="4"/>
  <c r="AI138" i="4"/>
  <c r="AA139" i="4"/>
  <c r="AI139" i="4"/>
  <c r="AA140" i="4"/>
  <c r="AI140" i="4"/>
  <c r="AA141" i="4"/>
  <c r="AI141" i="4"/>
  <c r="AI142" i="4"/>
  <c r="AI143" i="4"/>
  <c r="AI144" i="4"/>
  <c r="AA145" i="4"/>
  <c r="AI145" i="4"/>
  <c r="AA146" i="4"/>
  <c r="AI146" i="4"/>
  <c r="AA147" i="4"/>
  <c r="AI147" i="4"/>
  <c r="AA148" i="4"/>
  <c r="AI148" i="4"/>
  <c r="AA149" i="4"/>
  <c r="AI149" i="4"/>
  <c r="AA150" i="4"/>
  <c r="AI150" i="4"/>
  <c r="AA151" i="4"/>
  <c r="AI151" i="4"/>
  <c r="AA152" i="4"/>
  <c r="AI152" i="4"/>
  <c r="AI153" i="4"/>
  <c r="AA154" i="4"/>
  <c r="AI154" i="4"/>
  <c r="AA155" i="4"/>
  <c r="AI155" i="4"/>
  <c r="AA156" i="4"/>
  <c r="AI156" i="4"/>
  <c r="AA157" i="4"/>
  <c r="AI157" i="4"/>
  <c r="AI158" i="4"/>
  <c r="AI159" i="4"/>
  <c r="AI160" i="4"/>
  <c r="AA161" i="4"/>
  <c r="AI161" i="4"/>
  <c r="AA162" i="4"/>
  <c r="AI162" i="4"/>
  <c r="AI163" i="4"/>
  <c r="AA164" i="4"/>
  <c r="AI164" i="4"/>
  <c r="AA165" i="4"/>
  <c r="AI165" i="4"/>
  <c r="AA166" i="4"/>
  <c r="AI166" i="4"/>
  <c r="AA167" i="4"/>
  <c r="AI167" i="4"/>
  <c r="AA168" i="4"/>
  <c r="AI168" i="4"/>
  <c r="AA169" i="4"/>
  <c r="AI169" i="4"/>
  <c r="AA170" i="4"/>
  <c r="AI170" i="4"/>
  <c r="AA171" i="4"/>
  <c r="AI171" i="4"/>
  <c r="AA172" i="4"/>
  <c r="AI172" i="4"/>
  <c r="AI173" i="4"/>
  <c r="AA174" i="4"/>
  <c r="AI174" i="4"/>
  <c r="AA175" i="4"/>
  <c r="AI175" i="4"/>
  <c r="AA176" i="4"/>
  <c r="AI176" i="4"/>
  <c r="AA177" i="4"/>
  <c r="AI177" i="4"/>
  <c r="AA178" i="4"/>
  <c r="AI178" i="4"/>
  <c r="AA179" i="4"/>
  <c r="AI179" i="4"/>
  <c r="AA180" i="4"/>
  <c r="AI180" i="4"/>
  <c r="AA181" i="4"/>
  <c r="AI181" i="4"/>
  <c r="AA182" i="4"/>
  <c r="AI182" i="4"/>
  <c r="AA183" i="4"/>
  <c r="AI183" i="4"/>
  <c r="AA184" i="4"/>
  <c r="AI184" i="4"/>
  <c r="AA185" i="4"/>
  <c r="AI185" i="4"/>
  <c r="AI186" i="4"/>
  <c r="AI187" i="4"/>
  <c r="AA188" i="4"/>
  <c r="AI188" i="4"/>
  <c r="AA189" i="4"/>
  <c r="AI189" i="4"/>
  <c r="AA190" i="4"/>
  <c r="AI190" i="4"/>
  <c r="AA2" i="4"/>
  <c r="AI2" i="4"/>
  <c r="Y3" i="4"/>
  <c r="AG3" i="4"/>
  <c r="Y4" i="4"/>
  <c r="AG4" i="4"/>
  <c r="Y5" i="4"/>
  <c r="AG5" i="4"/>
  <c r="AG6" i="4"/>
  <c r="Y7" i="4"/>
  <c r="AG7" i="4"/>
  <c r="Y8" i="4"/>
  <c r="AG8" i="4"/>
  <c r="Y9" i="4"/>
  <c r="AG9" i="4"/>
  <c r="Y10" i="4"/>
  <c r="AG10" i="4"/>
  <c r="Y11" i="4"/>
  <c r="AG11" i="4"/>
  <c r="Y12" i="4"/>
  <c r="AG12" i="4"/>
  <c r="Y13" i="4"/>
  <c r="AG13" i="4"/>
  <c r="Y14" i="4"/>
  <c r="AG14" i="4"/>
  <c r="Y15" i="4"/>
  <c r="AG15" i="4"/>
  <c r="Y16" i="4"/>
  <c r="AG16" i="4"/>
  <c r="Y17" i="4"/>
  <c r="AG17" i="4"/>
  <c r="Y18" i="4"/>
  <c r="AG18" i="4"/>
  <c r="Y19" i="4"/>
  <c r="AG19" i="4"/>
  <c r="Y20" i="4"/>
  <c r="AG20" i="4"/>
  <c r="Y21" i="4"/>
  <c r="AG21" i="4"/>
  <c r="Y22" i="4"/>
  <c r="AG22" i="4"/>
  <c r="Y23" i="4"/>
  <c r="AG23" i="4"/>
  <c r="Y24" i="4"/>
  <c r="AG24" i="4"/>
  <c r="Y25" i="4"/>
  <c r="AG25" i="4"/>
  <c r="Y26" i="4"/>
  <c r="AG26" i="4"/>
  <c r="Y27" i="4"/>
  <c r="AG27" i="4"/>
  <c r="Y28" i="4"/>
  <c r="AG28" i="4"/>
  <c r="Y29" i="4"/>
  <c r="AG29" i="4"/>
  <c r="Y30" i="4"/>
  <c r="AG30" i="4"/>
  <c r="Y31" i="4"/>
  <c r="AG31" i="4"/>
  <c r="Y32" i="4"/>
  <c r="AG32" i="4"/>
  <c r="Y33" i="4"/>
  <c r="AG33" i="4"/>
  <c r="Y34" i="4"/>
  <c r="AG34" i="4"/>
  <c r="Y35" i="4"/>
  <c r="AG35" i="4"/>
  <c r="Y36" i="4"/>
  <c r="AG36" i="4"/>
  <c r="Y37" i="4"/>
  <c r="AG37" i="4"/>
  <c r="Y38" i="4"/>
  <c r="AG38" i="4"/>
  <c r="Y39" i="4"/>
  <c r="AG39" i="4"/>
  <c r="Y40" i="4"/>
  <c r="AG40" i="4"/>
  <c r="Y41" i="4"/>
  <c r="AG41" i="4"/>
  <c r="Y42" i="4"/>
  <c r="AG42" i="4"/>
  <c r="Y43" i="4"/>
  <c r="AG43" i="4"/>
  <c r="Y44" i="4"/>
  <c r="AG44" i="4"/>
  <c r="Y45" i="4"/>
  <c r="AG45" i="4"/>
  <c r="Y46" i="4"/>
  <c r="AG46" i="4"/>
  <c r="AG47" i="4"/>
  <c r="AG48" i="4"/>
  <c r="Y49" i="4"/>
  <c r="AG49" i="4"/>
  <c r="Y50" i="4"/>
  <c r="AG50" i="4"/>
  <c r="Y51" i="4"/>
  <c r="AG51" i="4"/>
  <c r="Y52" i="4"/>
  <c r="AG52" i="4"/>
  <c r="Y53" i="4"/>
  <c r="AG53" i="4"/>
  <c r="Y54" i="4"/>
  <c r="AG54" i="4"/>
  <c r="Y55" i="4"/>
  <c r="AG55" i="4"/>
  <c r="Y56" i="4"/>
  <c r="AG56" i="4"/>
  <c r="Y57" i="4"/>
  <c r="AG57" i="4"/>
  <c r="Y58" i="4"/>
  <c r="AG58" i="4"/>
  <c r="Y59" i="4"/>
  <c r="AG59" i="4"/>
  <c r="Y60" i="4"/>
  <c r="AG60" i="4"/>
  <c r="Y61" i="4"/>
  <c r="AG61" i="4"/>
  <c r="Y62" i="4"/>
  <c r="AG62" i="4"/>
  <c r="Y63" i="4"/>
  <c r="AG63" i="4"/>
  <c r="Y64" i="4"/>
  <c r="AG64" i="4"/>
  <c r="Y65" i="4"/>
  <c r="AG65" i="4"/>
  <c r="AG66" i="4"/>
  <c r="Y67" i="4"/>
  <c r="AG67" i="4"/>
  <c r="Y68" i="4"/>
  <c r="AG68" i="4"/>
  <c r="Y69" i="4"/>
  <c r="AG69" i="4"/>
  <c r="Y70" i="4"/>
  <c r="AG70" i="4"/>
  <c r="Y71" i="4"/>
  <c r="AG71" i="4"/>
  <c r="Y72" i="4"/>
  <c r="AG72" i="4"/>
  <c r="Y73" i="4"/>
  <c r="AG73" i="4"/>
  <c r="Y74" i="4"/>
  <c r="AG74" i="4"/>
  <c r="Y75" i="4"/>
  <c r="AG75" i="4"/>
  <c r="Y76" i="4"/>
  <c r="AG76" i="4"/>
  <c r="Y77" i="4"/>
  <c r="AG77" i="4"/>
  <c r="Y78" i="4"/>
  <c r="AG78" i="4"/>
  <c r="Y79" i="4"/>
  <c r="AG79" i="4"/>
  <c r="Y80" i="4"/>
  <c r="AG80" i="4"/>
  <c r="Y81" i="4"/>
  <c r="AG81" i="4"/>
  <c r="Y82" i="4"/>
  <c r="AG82" i="4"/>
  <c r="Y83" i="4"/>
  <c r="AG83" i="4"/>
  <c r="Y84" i="4"/>
  <c r="AG84" i="4"/>
  <c r="Y85" i="4"/>
  <c r="AG85" i="4"/>
  <c r="Y86" i="4"/>
  <c r="AG86" i="4"/>
  <c r="Y87" i="4"/>
  <c r="AG87" i="4"/>
  <c r="AG88" i="4"/>
  <c r="Y89" i="4"/>
  <c r="AG89" i="4"/>
  <c r="AG90" i="4"/>
  <c r="Y91" i="4"/>
  <c r="AG91" i="4"/>
  <c r="Y92" i="4"/>
  <c r="AG92" i="4"/>
  <c r="Y93" i="4"/>
  <c r="AG93" i="4"/>
  <c r="Y94" i="4"/>
  <c r="AG94" i="4"/>
  <c r="Y95" i="4"/>
  <c r="AG95" i="4"/>
  <c r="Y96" i="4"/>
  <c r="AG96" i="4"/>
  <c r="Y97" i="4"/>
  <c r="AG97" i="4"/>
  <c r="Y98" i="4"/>
  <c r="AG98" i="4"/>
  <c r="Y99" i="4"/>
  <c r="AG99" i="4"/>
  <c r="Y100" i="4"/>
  <c r="AG100" i="4"/>
  <c r="Y101" i="4"/>
  <c r="AG101" i="4"/>
  <c r="Y102" i="4"/>
  <c r="AG102" i="4"/>
  <c r="Y103" i="4"/>
  <c r="AG103" i="4"/>
  <c r="Y104" i="4"/>
  <c r="AG104" i="4"/>
  <c r="Y105" i="4"/>
  <c r="AG105" i="4"/>
  <c r="Y106" i="4"/>
  <c r="AG106" i="4"/>
  <c r="Y107" i="4"/>
  <c r="AG107" i="4"/>
  <c r="AG108" i="4"/>
  <c r="Y109" i="4"/>
  <c r="AG109" i="4"/>
  <c r="Y110" i="4"/>
  <c r="AG110" i="4"/>
  <c r="Y111" i="4"/>
  <c r="AG111" i="4"/>
  <c r="AG112" i="4"/>
  <c r="Y113" i="4"/>
  <c r="AG113" i="4"/>
  <c r="Y114" i="4"/>
  <c r="AG114" i="4"/>
  <c r="Y115" i="4"/>
  <c r="AG115" i="4"/>
  <c r="Y116" i="4"/>
  <c r="AG116" i="4"/>
  <c r="Y117" i="4"/>
  <c r="AG117" i="4"/>
  <c r="Y118" i="4"/>
  <c r="AG118" i="4"/>
  <c r="Y119" i="4"/>
  <c r="AG119" i="4"/>
  <c r="Y120" i="4"/>
  <c r="AG120" i="4"/>
  <c r="Y121" i="4"/>
  <c r="AG121" i="4"/>
  <c r="Y122" i="4"/>
  <c r="AG122" i="4"/>
  <c r="Y123" i="4"/>
  <c r="AG123" i="4"/>
  <c r="Y124" i="4"/>
  <c r="AG124" i="4"/>
  <c r="Y125" i="4"/>
  <c r="AG125" i="4"/>
  <c r="Y126" i="4"/>
  <c r="AG126" i="4"/>
  <c r="Y127" i="4"/>
  <c r="AG127" i="4"/>
  <c r="Y128" i="4"/>
  <c r="AG128" i="4"/>
  <c r="AG129" i="4"/>
  <c r="Y130" i="4"/>
  <c r="AG130" i="4"/>
  <c r="Y131" i="4"/>
  <c r="AG131" i="4"/>
  <c r="Y132" i="4"/>
  <c r="AG132" i="4"/>
  <c r="Y133" i="4"/>
  <c r="AG133" i="4"/>
  <c r="Y134" i="4"/>
  <c r="AG134" i="4"/>
  <c r="Y135" i="4"/>
  <c r="AG135" i="4"/>
  <c r="Y136" i="4"/>
  <c r="AG136" i="4"/>
  <c r="Y137" i="4"/>
  <c r="AG137" i="4"/>
  <c r="AG138" i="4"/>
  <c r="Y139" i="4"/>
  <c r="AG139" i="4"/>
  <c r="Y140" i="4"/>
  <c r="AG140" i="4"/>
  <c r="Y141" i="4"/>
  <c r="AG141" i="4"/>
  <c r="AG142" i="4"/>
  <c r="AG143" i="4"/>
  <c r="AG144" i="4"/>
  <c r="Y145" i="4"/>
  <c r="AG145" i="4"/>
  <c r="Y146" i="4"/>
  <c r="AG146" i="4"/>
  <c r="Y147" i="4"/>
  <c r="AG147" i="4"/>
  <c r="AG148" i="4"/>
  <c r="Y149" i="4"/>
  <c r="AG149" i="4"/>
  <c r="Y150" i="4"/>
  <c r="AG150" i="4"/>
  <c r="Y151" i="4"/>
  <c r="AG151" i="4"/>
  <c r="Y152" i="4"/>
  <c r="AG152" i="4"/>
  <c r="Y153" i="4"/>
  <c r="AG153" i="4"/>
  <c r="Y154" i="4"/>
  <c r="AG154" i="4"/>
  <c r="AG155" i="4"/>
  <c r="Y156" i="4"/>
  <c r="AG156" i="4"/>
  <c r="Y157" i="4"/>
  <c r="AG157" i="4"/>
  <c r="AG158" i="4"/>
  <c r="AG159" i="4"/>
  <c r="Y160" i="4"/>
  <c r="AG160" i="4"/>
  <c r="Y161" i="4"/>
  <c r="AG161" i="4"/>
  <c r="Y162" i="4"/>
  <c r="AG162" i="4"/>
  <c r="Y163" i="4"/>
  <c r="AG163" i="4"/>
  <c r="Y164" i="4"/>
  <c r="AG164" i="4"/>
  <c r="Y165" i="4"/>
  <c r="AG165" i="4"/>
  <c r="Y166" i="4"/>
  <c r="AG166" i="4"/>
  <c r="Y167" i="4"/>
  <c r="AG167" i="4"/>
  <c r="Y168" i="4"/>
  <c r="AG168" i="4"/>
  <c r="Y169" i="4"/>
  <c r="AG169" i="4"/>
  <c r="Y170" i="4"/>
  <c r="AG170" i="4"/>
  <c r="Y171" i="4"/>
  <c r="AG171" i="4"/>
  <c r="Y172" i="4"/>
  <c r="AG172" i="4"/>
  <c r="Y173" i="4"/>
  <c r="AG173" i="4"/>
  <c r="Y174" i="4"/>
  <c r="AG174" i="4"/>
  <c r="Y175" i="4"/>
  <c r="AG175" i="4"/>
  <c r="Y176" i="4"/>
  <c r="AG176" i="4"/>
  <c r="Y177" i="4"/>
  <c r="AG177" i="4"/>
  <c r="Y178" i="4"/>
  <c r="AG178" i="4"/>
  <c r="Y179" i="4"/>
  <c r="AG179" i="4"/>
  <c r="Y180" i="4"/>
  <c r="AG180" i="4"/>
  <c r="Y181" i="4"/>
  <c r="AG181" i="4"/>
  <c r="Y182" i="4"/>
  <c r="AG182" i="4"/>
  <c r="Y183" i="4"/>
  <c r="AG183" i="4"/>
  <c r="AG184" i="4"/>
  <c r="Y185" i="4"/>
  <c r="AG185" i="4"/>
  <c r="Y186" i="4"/>
  <c r="AG186" i="4"/>
  <c r="Y187" i="4"/>
  <c r="AG187" i="4"/>
  <c r="Y188" i="4"/>
  <c r="AG188" i="4"/>
  <c r="Y189" i="4"/>
  <c r="AG189" i="4"/>
  <c r="Y190" i="4"/>
  <c r="AG190" i="4"/>
  <c r="Y2" i="4"/>
  <c r="AG2" i="4"/>
  <c r="AC176" i="5"/>
  <c r="AC108" i="5"/>
  <c r="AC87" i="5"/>
  <c r="AC157" i="5"/>
  <c r="AC21" i="5"/>
  <c r="AC140" i="5"/>
  <c r="AC171" i="5"/>
  <c r="AC57" i="5"/>
  <c r="AC112" i="5"/>
  <c r="AC166" i="5"/>
  <c r="AC60" i="5"/>
  <c r="AC20" i="5"/>
  <c r="AC75" i="5"/>
  <c r="AC44" i="5"/>
  <c r="AC152" i="5"/>
  <c r="AC29" i="5"/>
  <c r="AC23" i="5"/>
  <c r="AC9" i="5"/>
  <c r="AC3" i="5"/>
  <c r="AC32" i="5"/>
  <c r="AC190" i="5"/>
  <c r="AC116" i="5"/>
  <c r="AC139" i="5"/>
  <c r="AC16" i="5"/>
  <c r="AC164" i="5"/>
  <c r="AC13" i="5"/>
  <c r="AC136" i="5"/>
  <c r="AC6" i="5"/>
  <c r="AC61" i="5"/>
  <c r="AC41" i="5"/>
  <c r="AC28" i="5"/>
  <c r="AC124" i="5"/>
  <c r="AC74" i="5"/>
  <c r="AC14" i="5"/>
  <c r="AC49" i="5"/>
  <c r="AC115" i="5"/>
  <c r="AC121" i="5"/>
  <c r="AC76" i="5"/>
  <c r="AC36" i="5"/>
  <c r="AC82" i="5"/>
  <c r="AC19" i="5"/>
  <c r="AC162" i="5"/>
  <c r="AC175" i="5"/>
  <c r="AC80" i="5"/>
  <c r="AC96" i="5"/>
  <c r="AC142" i="5"/>
  <c r="AC22" i="5"/>
  <c r="AC146" i="5"/>
  <c r="AC59" i="5"/>
  <c r="AC148" i="5"/>
  <c r="AC53" i="5"/>
  <c r="AC55" i="5"/>
  <c r="AC109" i="5"/>
  <c r="AC125" i="5"/>
  <c r="AC12" i="5"/>
  <c r="AC30" i="5"/>
  <c r="AC100" i="5"/>
  <c r="AC103" i="5"/>
  <c r="AC137" i="5"/>
  <c r="AC160" i="5"/>
  <c r="AC128" i="5"/>
  <c r="AC102" i="5"/>
  <c r="AC4" i="5"/>
  <c r="AC185" i="5"/>
  <c r="AC31" i="5"/>
  <c r="AC71" i="5"/>
  <c r="AC73" i="5"/>
  <c r="AC123" i="5"/>
  <c r="AC169" i="5"/>
  <c r="AC143" i="5"/>
  <c r="AC86" i="5"/>
  <c r="AC98" i="5"/>
  <c r="AC81" i="5"/>
  <c r="AC101" i="5"/>
  <c r="AC8" i="5"/>
  <c r="AC39" i="5"/>
  <c r="AC163" i="5"/>
  <c r="AC183" i="5"/>
  <c r="AC65" i="5"/>
  <c r="AC15" i="5"/>
  <c r="AC153" i="5"/>
  <c r="AC168" i="5"/>
  <c r="AC79" i="5"/>
  <c r="AC83" i="5"/>
  <c r="AC130" i="5"/>
  <c r="AC155" i="5"/>
  <c r="AC54" i="5"/>
  <c r="AC144" i="5"/>
  <c r="AC184" i="5"/>
  <c r="AC38" i="5"/>
  <c r="AC159" i="5"/>
  <c r="AC46" i="5"/>
  <c r="AC113" i="5"/>
  <c r="AC147" i="5"/>
  <c r="AC187" i="5"/>
  <c r="AC77" i="5"/>
  <c r="AC110" i="5"/>
  <c r="AC145" i="5"/>
  <c r="AC5" i="5"/>
  <c r="AC170" i="5"/>
  <c r="AC42" i="5"/>
  <c r="AC94" i="5"/>
  <c r="AC126" i="5"/>
  <c r="AC45" i="5"/>
  <c r="AC47" i="5"/>
  <c r="AC67" i="5"/>
  <c r="AC156" i="5"/>
  <c r="AC178" i="5"/>
  <c r="AC114" i="5"/>
  <c r="AC158" i="5"/>
  <c r="AC149" i="5"/>
  <c r="AC91" i="5"/>
  <c r="AC69" i="5"/>
  <c r="AC179" i="5"/>
  <c r="AC154" i="5"/>
  <c r="AC172" i="5"/>
  <c r="AC34" i="5"/>
  <c r="AC85" i="5"/>
  <c r="AC51" i="5"/>
  <c r="AC48" i="5"/>
  <c r="AC63" i="5"/>
  <c r="AC92" i="5"/>
  <c r="AC35" i="5"/>
  <c r="AC89" i="5"/>
  <c r="AC78" i="5"/>
  <c r="AC104" i="5"/>
  <c r="AC62" i="5"/>
  <c r="AC27" i="5"/>
  <c r="AC50" i="5"/>
  <c r="AC26" i="5"/>
  <c r="AC84" i="5"/>
  <c r="AC133" i="5"/>
  <c r="AC105" i="5"/>
  <c r="AC66" i="5"/>
  <c r="AC161" i="5"/>
  <c r="AC106" i="5"/>
  <c r="AC10" i="5"/>
  <c r="AC134" i="5"/>
  <c r="AC131" i="5"/>
  <c r="AC7" i="5"/>
  <c r="AC70" i="5"/>
  <c r="AC37" i="5"/>
  <c r="AC122" i="5"/>
  <c r="AC58" i="5"/>
  <c r="AC88" i="5"/>
  <c r="AC188" i="5"/>
  <c r="AC52" i="5"/>
  <c r="AC33" i="5"/>
  <c r="AC95" i="5"/>
  <c r="AC151" i="5"/>
  <c r="AC127" i="5"/>
  <c r="AC18" i="5"/>
  <c r="AC186" i="5"/>
  <c r="AC138" i="5"/>
  <c r="AC174" i="5"/>
  <c r="AC24" i="5"/>
  <c r="AC11" i="5"/>
  <c r="AC68" i="5"/>
  <c r="AC118" i="5"/>
  <c r="AC177" i="5"/>
  <c r="AC119" i="5"/>
  <c r="AC167" i="5"/>
  <c r="AC111" i="5"/>
  <c r="AC43" i="5"/>
  <c r="AC173" i="5"/>
  <c r="AC97" i="5"/>
  <c r="AC120" i="5"/>
  <c r="AC25" i="5"/>
  <c r="AC129" i="5"/>
  <c r="AC56" i="5"/>
  <c r="AC40" i="5"/>
  <c r="AC117" i="5"/>
  <c r="AC72" i="5"/>
  <c r="AC165" i="5"/>
  <c r="AC132" i="5"/>
  <c r="AC93" i="5"/>
  <c r="AC180" i="5"/>
  <c r="AC90" i="5"/>
  <c r="AC99" i="5"/>
  <c r="AC64" i="5"/>
  <c r="AC2" i="5"/>
  <c r="AC135" i="5"/>
  <c r="AC182" i="5"/>
  <c r="AC150" i="5"/>
  <c r="AC17" i="5"/>
  <c r="AC189" i="5"/>
  <c r="AC181" i="5"/>
  <c r="AC141" i="5"/>
  <c r="AC107" i="5"/>
  <c r="AD176" i="5"/>
  <c r="AI176" i="5"/>
  <c r="AI108" i="5"/>
  <c r="AI87" i="5"/>
  <c r="AI157" i="5"/>
  <c r="AI21" i="5"/>
  <c r="AI140" i="5"/>
  <c r="AI171" i="5"/>
  <c r="AI57" i="5"/>
  <c r="AI112" i="5"/>
  <c r="AI166" i="5"/>
  <c r="AI60" i="5"/>
  <c r="AI20" i="5"/>
  <c r="AI75" i="5"/>
  <c r="AI44" i="5"/>
  <c r="AI152" i="5"/>
  <c r="AI29" i="5"/>
  <c r="AI23" i="5"/>
  <c r="AI9" i="5"/>
  <c r="AI3" i="5"/>
  <c r="AI32" i="5"/>
  <c r="AI190" i="5"/>
  <c r="AI116" i="5"/>
  <c r="AI139" i="5"/>
  <c r="AI16" i="5"/>
  <c r="AI164" i="5"/>
  <c r="AI13" i="5"/>
  <c r="AI136" i="5"/>
  <c r="AI6" i="5"/>
  <c r="AI61" i="5"/>
  <c r="AI41" i="5"/>
  <c r="AI28" i="5"/>
  <c r="AI124" i="5"/>
  <c r="AI74" i="5"/>
  <c r="AI14" i="5"/>
  <c r="AI49" i="5"/>
  <c r="AI115" i="5"/>
  <c r="AI121" i="5"/>
  <c r="AI76" i="5"/>
  <c r="AI36" i="5"/>
  <c r="AI82" i="5"/>
  <c r="AI19" i="5"/>
  <c r="AI162" i="5"/>
  <c r="AI175" i="5"/>
  <c r="AI80" i="5"/>
  <c r="AI96" i="5"/>
  <c r="AI142" i="5"/>
  <c r="AI22" i="5"/>
  <c r="AI146" i="5"/>
  <c r="AI59" i="5"/>
  <c r="AI148" i="5"/>
  <c r="AI53" i="5"/>
  <c r="AI55" i="5"/>
  <c r="AI109" i="5"/>
  <c r="AI125" i="5"/>
  <c r="AI12" i="5"/>
  <c r="AI30" i="5"/>
  <c r="AI100" i="5"/>
  <c r="AI103" i="5"/>
  <c r="AI137" i="5"/>
  <c r="AI160" i="5"/>
  <c r="AI128" i="5"/>
  <c r="AI102" i="5"/>
  <c r="AI4" i="5"/>
  <c r="AI185" i="5"/>
  <c r="AI31" i="5"/>
  <c r="AI71" i="5"/>
  <c r="AI73" i="5"/>
  <c r="AI123" i="5"/>
  <c r="AI169" i="5"/>
  <c r="AI143" i="5"/>
  <c r="AI86" i="5"/>
  <c r="AI98" i="5"/>
  <c r="AI81" i="5"/>
  <c r="AI101" i="5"/>
  <c r="AI8" i="5"/>
  <c r="AI39" i="5"/>
  <c r="AI163" i="5"/>
  <c r="AI183" i="5"/>
  <c r="AI65" i="5"/>
  <c r="AI15" i="5"/>
  <c r="AI153" i="5"/>
  <c r="AI168" i="5"/>
  <c r="AI79" i="5"/>
  <c r="AI83" i="5"/>
  <c r="AI130" i="5"/>
  <c r="AI155" i="5"/>
  <c r="AI54" i="5"/>
  <c r="AI144" i="5"/>
  <c r="AI184" i="5"/>
  <c r="AI38" i="5"/>
  <c r="AI159" i="5"/>
  <c r="AI46" i="5"/>
  <c r="AI113" i="5"/>
  <c r="AI147" i="5"/>
  <c r="AI187" i="5"/>
  <c r="AI77" i="5"/>
  <c r="AI110" i="5"/>
  <c r="AI145" i="5"/>
  <c r="AI5" i="5"/>
  <c r="AI170" i="5"/>
  <c r="AI42" i="5"/>
  <c r="AI94" i="5"/>
  <c r="AI126" i="5"/>
  <c r="AI45" i="5"/>
  <c r="AI47" i="5"/>
  <c r="AI67" i="5"/>
  <c r="AI156" i="5"/>
  <c r="AI178" i="5"/>
  <c r="AI114" i="5"/>
  <c r="AI158" i="5"/>
  <c r="AI149" i="5"/>
  <c r="AI91" i="5"/>
  <c r="AI69" i="5"/>
  <c r="AI179" i="5"/>
  <c r="AI154" i="5"/>
  <c r="AI172" i="5"/>
  <c r="AI34" i="5"/>
  <c r="AI85" i="5"/>
  <c r="AI51" i="5"/>
  <c r="AI48" i="5"/>
  <c r="AI63" i="5"/>
  <c r="AI92" i="5"/>
  <c r="AI35" i="5"/>
  <c r="AI89" i="5"/>
  <c r="AI78" i="5"/>
  <c r="AI104" i="5"/>
  <c r="AI62" i="5"/>
  <c r="AI27" i="5"/>
  <c r="AI50" i="5"/>
  <c r="AI26" i="5"/>
  <c r="AI84" i="5"/>
  <c r="AI133" i="5"/>
  <c r="AI105" i="5"/>
  <c r="AI66" i="5"/>
  <c r="AI161" i="5"/>
  <c r="AI106" i="5"/>
  <c r="AI10" i="5"/>
  <c r="AI134" i="5"/>
  <c r="AI131" i="5"/>
  <c r="AI7" i="5"/>
  <c r="AI70" i="5"/>
  <c r="AI37" i="5"/>
  <c r="AI122" i="5"/>
  <c r="AI58" i="5"/>
  <c r="AI88" i="5"/>
  <c r="AI188" i="5"/>
  <c r="AI52" i="5"/>
  <c r="AI33" i="5"/>
  <c r="AI95" i="5"/>
  <c r="AI151" i="5"/>
  <c r="AI127" i="5"/>
  <c r="AI18" i="5"/>
  <c r="AI186" i="5"/>
  <c r="AI138" i="5"/>
  <c r="AI174" i="5"/>
  <c r="AI24" i="5"/>
  <c r="AI11" i="5"/>
  <c r="AI68" i="5"/>
  <c r="AI118" i="5"/>
  <c r="AI177" i="5"/>
  <c r="AI119" i="5"/>
  <c r="AI167" i="5"/>
  <c r="AI111" i="5"/>
  <c r="AI43" i="5"/>
  <c r="AI173" i="5"/>
  <c r="AI97" i="5"/>
  <c r="AI120" i="5"/>
  <c r="AI25" i="5"/>
  <c r="AI129" i="5"/>
  <c r="AI56" i="5"/>
  <c r="AI40" i="5"/>
  <c r="AI117" i="5"/>
  <c r="AI72" i="5"/>
  <c r="AI165" i="5"/>
  <c r="AI132" i="5"/>
  <c r="AI93" i="5"/>
  <c r="AI180" i="5"/>
  <c r="AI90" i="5"/>
  <c r="AI99" i="5"/>
  <c r="AI64" i="5"/>
  <c r="AI2" i="5"/>
  <c r="AI135" i="5"/>
  <c r="AI182" i="5"/>
  <c r="AI150" i="5"/>
  <c r="AI17" i="5"/>
  <c r="AI189" i="5"/>
  <c r="AI181" i="5"/>
  <c r="AI141" i="5"/>
  <c r="AI107" i="5"/>
  <c r="AJ176" i="5"/>
  <c r="AP176" i="5"/>
  <c r="AD87" i="5"/>
  <c r="AJ87" i="5"/>
  <c r="AP87" i="5"/>
  <c r="AD157" i="5"/>
  <c r="AJ157" i="5"/>
  <c r="AP157" i="5"/>
  <c r="AD21" i="5"/>
  <c r="AJ21" i="5"/>
  <c r="AP21" i="5"/>
  <c r="AD140" i="5"/>
  <c r="AJ140" i="5"/>
  <c r="AP140" i="5"/>
  <c r="AD171" i="5"/>
  <c r="AJ171" i="5"/>
  <c r="AP171" i="5"/>
  <c r="AD57" i="5"/>
  <c r="AJ57" i="5"/>
  <c r="AP57" i="5"/>
  <c r="AD112" i="5"/>
  <c r="AJ112" i="5"/>
  <c r="AP112" i="5"/>
  <c r="AD166" i="5"/>
  <c r="AJ166" i="5"/>
  <c r="AP166" i="5"/>
  <c r="AD60" i="5"/>
  <c r="AJ60" i="5"/>
  <c r="AP60" i="5"/>
  <c r="AD20" i="5"/>
  <c r="AJ20" i="5"/>
  <c r="AP20" i="5"/>
  <c r="AD75" i="5"/>
  <c r="AJ75" i="5"/>
  <c r="AP75" i="5"/>
  <c r="AD44" i="5"/>
  <c r="AJ44" i="5"/>
  <c r="AP44" i="5"/>
  <c r="AD152" i="5"/>
  <c r="AJ152" i="5"/>
  <c r="AP152" i="5"/>
  <c r="AD29" i="5"/>
  <c r="AJ29" i="5"/>
  <c r="AP29" i="5"/>
  <c r="AD23" i="5"/>
  <c r="AJ23" i="5"/>
  <c r="AP23" i="5"/>
  <c r="AD9" i="5"/>
  <c r="AJ9" i="5"/>
  <c r="AP9" i="5"/>
  <c r="AD3" i="5"/>
  <c r="AJ3" i="5"/>
  <c r="AP3" i="5"/>
  <c r="AD32" i="5"/>
  <c r="AJ32" i="5"/>
  <c r="AP32" i="5"/>
  <c r="AD190" i="5"/>
  <c r="AJ190" i="5"/>
  <c r="AP190" i="5"/>
  <c r="AD116" i="5"/>
  <c r="AJ116" i="5"/>
  <c r="AP116" i="5"/>
  <c r="AD139" i="5"/>
  <c r="AJ139" i="5"/>
  <c r="AP139" i="5"/>
  <c r="AD16" i="5"/>
  <c r="AJ16" i="5"/>
  <c r="AP16" i="5"/>
  <c r="AD164" i="5"/>
  <c r="AJ164" i="5"/>
  <c r="AP164" i="5"/>
  <c r="AD13" i="5"/>
  <c r="AJ13" i="5"/>
  <c r="AP13" i="5"/>
  <c r="AD136" i="5"/>
  <c r="AJ136" i="5"/>
  <c r="AP136" i="5"/>
  <c r="AD6" i="5"/>
  <c r="AJ6" i="5"/>
  <c r="AP6" i="5"/>
  <c r="AD61" i="5"/>
  <c r="AJ61" i="5"/>
  <c r="AP61" i="5"/>
  <c r="AD41" i="5"/>
  <c r="AJ41" i="5"/>
  <c r="AP41" i="5"/>
  <c r="AD28" i="5"/>
  <c r="AJ28" i="5"/>
  <c r="AP28" i="5"/>
  <c r="AD124" i="5"/>
  <c r="AJ124" i="5"/>
  <c r="AP124" i="5"/>
  <c r="AD74" i="5"/>
  <c r="AJ74" i="5"/>
  <c r="AP74" i="5"/>
  <c r="AD14" i="5"/>
  <c r="AJ14" i="5"/>
  <c r="AP14" i="5"/>
  <c r="AD49" i="5"/>
  <c r="AJ49" i="5"/>
  <c r="AP49" i="5"/>
  <c r="AD115" i="5"/>
  <c r="AJ115" i="5"/>
  <c r="AP115" i="5"/>
  <c r="AD121" i="5"/>
  <c r="AJ121" i="5"/>
  <c r="AP121" i="5"/>
  <c r="AD76" i="5"/>
  <c r="AJ76" i="5"/>
  <c r="AP76" i="5"/>
  <c r="AD36" i="5"/>
  <c r="AJ36" i="5"/>
  <c r="AP36" i="5"/>
  <c r="AD82" i="5"/>
  <c r="AJ82" i="5"/>
  <c r="AP82" i="5"/>
  <c r="AD19" i="5"/>
  <c r="AJ19" i="5"/>
  <c r="AP19" i="5"/>
  <c r="AD162" i="5"/>
  <c r="AJ162" i="5"/>
  <c r="AP162" i="5"/>
  <c r="AD175" i="5"/>
  <c r="AJ175" i="5"/>
  <c r="AP175" i="5"/>
  <c r="AD80" i="5"/>
  <c r="AJ80" i="5"/>
  <c r="AP80" i="5"/>
  <c r="AD96" i="5"/>
  <c r="AJ96" i="5"/>
  <c r="AP96" i="5"/>
  <c r="AD142" i="5"/>
  <c r="AJ142" i="5"/>
  <c r="AP142" i="5"/>
  <c r="AD22" i="5"/>
  <c r="AJ22" i="5"/>
  <c r="AP22" i="5"/>
  <c r="AD146" i="5"/>
  <c r="AJ146" i="5"/>
  <c r="AP146" i="5"/>
  <c r="AD59" i="5"/>
  <c r="AJ59" i="5"/>
  <c r="AP59" i="5"/>
  <c r="AD148" i="5"/>
  <c r="AJ148" i="5"/>
  <c r="AP148" i="5"/>
  <c r="AD53" i="5"/>
  <c r="AJ53" i="5"/>
  <c r="AP53" i="5"/>
  <c r="AD55" i="5"/>
  <c r="AJ55" i="5"/>
  <c r="AP55" i="5"/>
  <c r="AD109" i="5"/>
  <c r="AJ109" i="5"/>
  <c r="AP109" i="5"/>
  <c r="AD125" i="5"/>
  <c r="AJ125" i="5"/>
  <c r="AP125" i="5"/>
  <c r="AD12" i="5"/>
  <c r="AJ12" i="5"/>
  <c r="AP12" i="5"/>
  <c r="AD30" i="5"/>
  <c r="AJ30" i="5"/>
  <c r="AP30" i="5"/>
  <c r="AD100" i="5"/>
  <c r="AJ100" i="5"/>
  <c r="AP100" i="5"/>
  <c r="AD103" i="5"/>
  <c r="AJ103" i="5"/>
  <c r="AP103" i="5"/>
  <c r="AD137" i="5"/>
  <c r="AJ137" i="5"/>
  <c r="AP137" i="5"/>
  <c r="AD160" i="5"/>
  <c r="AJ160" i="5"/>
  <c r="AP160" i="5"/>
  <c r="AD128" i="5"/>
  <c r="AJ128" i="5"/>
  <c r="AP128" i="5"/>
  <c r="AD102" i="5"/>
  <c r="AJ102" i="5"/>
  <c r="AP102" i="5"/>
  <c r="AD4" i="5"/>
  <c r="AJ4" i="5"/>
  <c r="AP4" i="5"/>
  <c r="AD185" i="5"/>
  <c r="AJ185" i="5"/>
  <c r="AP185" i="5"/>
  <c r="AD31" i="5"/>
  <c r="AJ31" i="5"/>
  <c r="AP31" i="5"/>
  <c r="AD71" i="5"/>
  <c r="AJ71" i="5"/>
  <c r="AP71" i="5"/>
  <c r="AD73" i="5"/>
  <c r="AJ73" i="5"/>
  <c r="AP73" i="5"/>
  <c r="AD123" i="5"/>
  <c r="AJ123" i="5"/>
  <c r="AP123" i="5"/>
  <c r="AD169" i="5"/>
  <c r="AJ169" i="5"/>
  <c r="AP169" i="5"/>
  <c r="AD143" i="5"/>
  <c r="AJ143" i="5"/>
  <c r="AP143" i="5"/>
  <c r="AD86" i="5"/>
  <c r="AJ86" i="5"/>
  <c r="AP86" i="5"/>
  <c r="AD98" i="5"/>
  <c r="AJ98" i="5"/>
  <c r="AP98" i="5"/>
  <c r="AD81" i="5"/>
  <c r="AJ81" i="5"/>
  <c r="AP81" i="5"/>
  <c r="AD101" i="5"/>
  <c r="AJ101" i="5"/>
  <c r="AP101" i="5"/>
  <c r="AD8" i="5"/>
  <c r="AJ8" i="5"/>
  <c r="AP8" i="5"/>
  <c r="AD39" i="5"/>
  <c r="AJ39" i="5"/>
  <c r="AP39" i="5"/>
  <c r="AD163" i="5"/>
  <c r="AJ163" i="5"/>
  <c r="AP163" i="5"/>
  <c r="AD183" i="5"/>
  <c r="AJ183" i="5"/>
  <c r="AP183" i="5"/>
  <c r="AD65" i="5"/>
  <c r="AJ65" i="5"/>
  <c r="AP65" i="5"/>
  <c r="AD15" i="5"/>
  <c r="AJ15" i="5"/>
  <c r="AP15" i="5"/>
  <c r="AD153" i="5"/>
  <c r="AJ153" i="5"/>
  <c r="AP153" i="5"/>
  <c r="AD168" i="5"/>
  <c r="AJ168" i="5"/>
  <c r="AP168" i="5"/>
  <c r="AD79" i="5"/>
  <c r="AJ79" i="5"/>
  <c r="AP79" i="5"/>
  <c r="AD83" i="5"/>
  <c r="AJ83" i="5"/>
  <c r="AP83" i="5"/>
  <c r="AD130" i="5"/>
  <c r="AJ130" i="5"/>
  <c r="AP130" i="5"/>
  <c r="AD155" i="5"/>
  <c r="AJ155" i="5"/>
  <c r="AP155" i="5"/>
  <c r="AD54" i="5"/>
  <c r="AJ54" i="5"/>
  <c r="AP54" i="5"/>
  <c r="AD144" i="5"/>
  <c r="AJ144" i="5"/>
  <c r="AP144" i="5"/>
  <c r="AD184" i="5"/>
  <c r="AJ184" i="5"/>
  <c r="AP184" i="5"/>
  <c r="AD38" i="5"/>
  <c r="AJ38" i="5"/>
  <c r="AP38" i="5"/>
  <c r="AD159" i="5"/>
  <c r="AJ159" i="5"/>
  <c r="AP159" i="5"/>
  <c r="AD46" i="5"/>
  <c r="AJ46" i="5"/>
  <c r="AP46" i="5"/>
  <c r="AD113" i="5"/>
  <c r="AJ113" i="5"/>
  <c r="AP113" i="5"/>
  <c r="AD147" i="5"/>
  <c r="AJ147" i="5"/>
  <c r="AP147" i="5"/>
  <c r="AD187" i="5"/>
  <c r="AJ187" i="5"/>
  <c r="AP187" i="5"/>
  <c r="AD77" i="5"/>
  <c r="AJ77" i="5"/>
  <c r="AP77" i="5"/>
  <c r="AD110" i="5"/>
  <c r="AJ110" i="5"/>
  <c r="AP110" i="5"/>
  <c r="AD145" i="5"/>
  <c r="AJ145" i="5"/>
  <c r="AP145" i="5"/>
  <c r="AD5" i="5"/>
  <c r="AJ5" i="5"/>
  <c r="AP5" i="5"/>
  <c r="AD170" i="5"/>
  <c r="AJ170" i="5"/>
  <c r="AP170" i="5"/>
  <c r="AD42" i="5"/>
  <c r="AJ42" i="5"/>
  <c r="AP42" i="5"/>
  <c r="AD94" i="5"/>
  <c r="AJ94" i="5"/>
  <c r="AP94" i="5"/>
  <c r="AD126" i="5"/>
  <c r="AJ126" i="5"/>
  <c r="AP126" i="5"/>
  <c r="AD45" i="5"/>
  <c r="AJ45" i="5"/>
  <c r="AP45" i="5"/>
  <c r="AD47" i="5"/>
  <c r="AJ47" i="5"/>
  <c r="AP47" i="5"/>
  <c r="AD67" i="5"/>
  <c r="AJ67" i="5"/>
  <c r="AP67" i="5"/>
  <c r="AD156" i="5"/>
  <c r="AJ156" i="5"/>
  <c r="AP156" i="5"/>
  <c r="AD178" i="5"/>
  <c r="AJ178" i="5"/>
  <c r="AP178" i="5"/>
  <c r="AD114" i="5"/>
  <c r="AJ114" i="5"/>
  <c r="AP114" i="5"/>
  <c r="AD158" i="5"/>
  <c r="AJ158" i="5"/>
  <c r="AP158" i="5"/>
  <c r="AD149" i="5"/>
  <c r="AJ149" i="5"/>
  <c r="AP149" i="5"/>
  <c r="AD91" i="5"/>
  <c r="AJ91" i="5"/>
  <c r="AP91" i="5"/>
  <c r="AD69" i="5"/>
  <c r="AJ69" i="5"/>
  <c r="AP69" i="5"/>
  <c r="AD179" i="5"/>
  <c r="AJ179" i="5"/>
  <c r="AP179" i="5"/>
  <c r="AD154" i="5"/>
  <c r="AJ154" i="5"/>
  <c r="AP154" i="5"/>
  <c r="AD172" i="5"/>
  <c r="AJ172" i="5"/>
  <c r="AP172" i="5"/>
  <c r="AD34" i="5"/>
  <c r="AJ34" i="5"/>
  <c r="AP34" i="5"/>
  <c r="AD85" i="5"/>
  <c r="AJ85" i="5"/>
  <c r="AP85" i="5"/>
  <c r="AD51" i="5"/>
  <c r="AJ51" i="5"/>
  <c r="AP51" i="5"/>
  <c r="AD48" i="5"/>
  <c r="AJ48" i="5"/>
  <c r="AP48" i="5"/>
  <c r="AD63" i="5"/>
  <c r="AJ63" i="5"/>
  <c r="AP63" i="5"/>
  <c r="AD92" i="5"/>
  <c r="AJ92" i="5"/>
  <c r="AP92" i="5"/>
  <c r="AD35" i="5"/>
  <c r="AJ35" i="5"/>
  <c r="AP35" i="5"/>
  <c r="AD89" i="5"/>
  <c r="AJ89" i="5"/>
  <c r="AP89" i="5"/>
  <c r="AD78" i="5"/>
  <c r="AJ78" i="5"/>
  <c r="AP78" i="5"/>
  <c r="AD104" i="5"/>
  <c r="AJ104" i="5"/>
  <c r="AP104" i="5"/>
  <c r="AD62" i="5"/>
  <c r="AJ62" i="5"/>
  <c r="AP62" i="5"/>
  <c r="AD27" i="5"/>
  <c r="AJ27" i="5"/>
  <c r="AP27" i="5"/>
  <c r="AD50" i="5"/>
  <c r="AJ50" i="5"/>
  <c r="AP50" i="5"/>
  <c r="AD26" i="5"/>
  <c r="AJ26" i="5"/>
  <c r="AP26" i="5"/>
  <c r="AD84" i="5"/>
  <c r="AJ84" i="5"/>
  <c r="AP84" i="5"/>
  <c r="AD133" i="5"/>
  <c r="AJ133" i="5"/>
  <c r="AP133" i="5"/>
  <c r="AD105" i="5"/>
  <c r="AJ105" i="5"/>
  <c r="AP105" i="5"/>
  <c r="AD66" i="5"/>
  <c r="AJ66" i="5"/>
  <c r="AP66" i="5"/>
  <c r="AD161" i="5"/>
  <c r="AJ161" i="5"/>
  <c r="AP161" i="5"/>
  <c r="AD106" i="5"/>
  <c r="AJ106" i="5"/>
  <c r="AP106" i="5"/>
  <c r="AD10" i="5"/>
  <c r="AJ10" i="5"/>
  <c r="AP10" i="5"/>
  <c r="AD134" i="5"/>
  <c r="AJ134" i="5"/>
  <c r="AP134" i="5"/>
  <c r="AD131" i="5"/>
  <c r="AJ131" i="5"/>
  <c r="AP131" i="5"/>
  <c r="AD7" i="5"/>
  <c r="AJ7" i="5"/>
  <c r="AP7" i="5"/>
  <c r="AD70" i="5"/>
  <c r="AJ70" i="5"/>
  <c r="AP70" i="5"/>
  <c r="AD37" i="5"/>
  <c r="AJ37" i="5"/>
  <c r="AP37" i="5"/>
  <c r="AD122" i="5"/>
  <c r="AJ122" i="5"/>
  <c r="AP122" i="5"/>
  <c r="AD58" i="5"/>
  <c r="AJ58" i="5"/>
  <c r="AP58" i="5"/>
  <c r="AD88" i="5"/>
  <c r="AJ88" i="5"/>
  <c r="AP88" i="5"/>
  <c r="AD188" i="5"/>
  <c r="AJ188" i="5"/>
  <c r="AP188" i="5"/>
  <c r="AD52" i="5"/>
  <c r="AJ52" i="5"/>
  <c r="AP52" i="5"/>
  <c r="AD33" i="5"/>
  <c r="AJ33" i="5"/>
  <c r="AP33" i="5"/>
  <c r="AD95" i="5"/>
  <c r="AJ95" i="5"/>
  <c r="AP95" i="5"/>
  <c r="AD151" i="5"/>
  <c r="AJ151" i="5"/>
  <c r="AP151" i="5"/>
  <c r="AD127" i="5"/>
  <c r="AJ127" i="5"/>
  <c r="AP127" i="5"/>
  <c r="AD18" i="5"/>
  <c r="AJ18" i="5"/>
  <c r="AP18" i="5"/>
  <c r="AD186" i="5"/>
  <c r="AJ186" i="5"/>
  <c r="AP186" i="5"/>
  <c r="AD138" i="5"/>
  <c r="AJ138" i="5"/>
  <c r="AP138" i="5"/>
  <c r="AD174" i="5"/>
  <c r="AJ174" i="5"/>
  <c r="AP174" i="5"/>
  <c r="AD24" i="5"/>
  <c r="AJ24" i="5"/>
  <c r="AP24" i="5"/>
  <c r="AD11" i="5"/>
  <c r="AJ11" i="5"/>
  <c r="AP11" i="5"/>
  <c r="AD68" i="5"/>
  <c r="AJ68" i="5"/>
  <c r="AP68" i="5"/>
  <c r="AD118" i="5"/>
  <c r="AJ118" i="5"/>
  <c r="AP118" i="5"/>
  <c r="AD177" i="5"/>
  <c r="AJ177" i="5"/>
  <c r="AP177" i="5"/>
  <c r="AD119" i="5"/>
  <c r="AJ119" i="5"/>
  <c r="AP119" i="5"/>
  <c r="AD167" i="5"/>
  <c r="AJ167" i="5"/>
  <c r="AP167" i="5"/>
  <c r="AD111" i="5"/>
  <c r="AJ111" i="5"/>
  <c r="AP111" i="5"/>
  <c r="AD43" i="5"/>
  <c r="AJ43" i="5"/>
  <c r="AP43" i="5"/>
  <c r="AD173" i="5"/>
  <c r="AJ173" i="5"/>
  <c r="AP173" i="5"/>
  <c r="AD97" i="5"/>
  <c r="AJ97" i="5"/>
  <c r="AP97" i="5"/>
  <c r="AD120" i="5"/>
  <c r="AJ120" i="5"/>
  <c r="AP120" i="5"/>
  <c r="AD25" i="5"/>
  <c r="AJ25" i="5"/>
  <c r="AP25" i="5"/>
  <c r="AD129" i="5"/>
  <c r="AJ129" i="5"/>
  <c r="AP129" i="5"/>
  <c r="AD56" i="5"/>
  <c r="AJ56" i="5"/>
  <c r="AP56" i="5"/>
  <c r="AD40" i="5"/>
  <c r="AJ40" i="5"/>
  <c r="AP40" i="5"/>
  <c r="AD117" i="5"/>
  <c r="AJ117" i="5"/>
  <c r="AP117" i="5"/>
  <c r="AD72" i="5"/>
  <c r="AJ72" i="5"/>
  <c r="AP72" i="5"/>
  <c r="AD165" i="5"/>
  <c r="AJ165" i="5"/>
  <c r="AP165" i="5"/>
  <c r="AD132" i="5"/>
  <c r="AJ132" i="5"/>
  <c r="AP132" i="5"/>
  <c r="AD93" i="5"/>
  <c r="AJ93" i="5"/>
  <c r="AP93" i="5"/>
  <c r="AD180" i="5"/>
  <c r="AJ180" i="5"/>
  <c r="AP180" i="5"/>
  <c r="AD90" i="5"/>
  <c r="AJ90" i="5"/>
  <c r="AP90" i="5"/>
  <c r="AD99" i="5"/>
  <c r="AJ99" i="5"/>
  <c r="AP99" i="5"/>
  <c r="AD64" i="5"/>
  <c r="AJ64" i="5"/>
  <c r="AP64" i="5"/>
  <c r="AD2" i="5"/>
  <c r="AJ2" i="5"/>
  <c r="AP2" i="5"/>
  <c r="AD135" i="5"/>
  <c r="AJ135" i="5"/>
  <c r="AP135" i="5"/>
  <c r="AD182" i="5"/>
  <c r="AJ182" i="5"/>
  <c r="AP182" i="5"/>
  <c r="AD150" i="5"/>
  <c r="AJ150" i="5"/>
  <c r="AP150" i="5"/>
  <c r="AD17" i="5"/>
  <c r="AJ17" i="5"/>
  <c r="AP17" i="5"/>
  <c r="AD189" i="5"/>
  <c r="AJ189" i="5"/>
  <c r="AP189" i="5"/>
  <c r="AD181" i="5"/>
  <c r="AJ181" i="5"/>
  <c r="AP181" i="5"/>
  <c r="AD141" i="5"/>
  <c r="AJ141" i="5"/>
  <c r="AP141" i="5"/>
  <c r="AD107" i="5"/>
  <c r="AJ107" i="5"/>
  <c r="AP107" i="5"/>
  <c r="AG176" i="5"/>
  <c r="AG108" i="5"/>
  <c r="AG87" i="5"/>
  <c r="AG157" i="5"/>
  <c r="AG21" i="5"/>
  <c r="AG140" i="5"/>
  <c r="AG171" i="5"/>
  <c r="AG57" i="5"/>
  <c r="AG112" i="5"/>
  <c r="AG166" i="5"/>
  <c r="AG60" i="5"/>
  <c r="AG20" i="5"/>
  <c r="AG75" i="5"/>
  <c r="AG44" i="5"/>
  <c r="AG152" i="5"/>
  <c r="AG29" i="5"/>
  <c r="AG23" i="5"/>
  <c r="AG9" i="5"/>
  <c r="AG3" i="5"/>
  <c r="AG32" i="5"/>
  <c r="AG190" i="5"/>
  <c r="AG116" i="5"/>
  <c r="AG139" i="5"/>
  <c r="AG16" i="5"/>
  <c r="AG164" i="5"/>
  <c r="AG13" i="5"/>
  <c r="AG136" i="5"/>
  <c r="AG6" i="5"/>
  <c r="AG61" i="5"/>
  <c r="AG41" i="5"/>
  <c r="AG28" i="5"/>
  <c r="AG124" i="5"/>
  <c r="AG74" i="5"/>
  <c r="AG14" i="5"/>
  <c r="AG49" i="5"/>
  <c r="AG115" i="5"/>
  <c r="AG121" i="5"/>
  <c r="AG76" i="5"/>
  <c r="AG36" i="5"/>
  <c r="AG82" i="5"/>
  <c r="AG19" i="5"/>
  <c r="AG162" i="5"/>
  <c r="AG175" i="5"/>
  <c r="AG80" i="5"/>
  <c r="AG96" i="5"/>
  <c r="AG142" i="5"/>
  <c r="AG22" i="5"/>
  <c r="AG146" i="5"/>
  <c r="AG59" i="5"/>
  <c r="AG148" i="5"/>
  <c r="AG53" i="5"/>
  <c r="AG55" i="5"/>
  <c r="AG109" i="5"/>
  <c r="AG125" i="5"/>
  <c r="AG12" i="5"/>
  <c r="AG30" i="5"/>
  <c r="AG100" i="5"/>
  <c r="AG103" i="5"/>
  <c r="AG137" i="5"/>
  <c r="AG160" i="5"/>
  <c r="AG128" i="5"/>
  <c r="AG102" i="5"/>
  <c r="AG4" i="5"/>
  <c r="AG185" i="5"/>
  <c r="AG31" i="5"/>
  <c r="AG71" i="5"/>
  <c r="AG73" i="5"/>
  <c r="AG123" i="5"/>
  <c r="AG169" i="5"/>
  <c r="AG143" i="5"/>
  <c r="AG86" i="5"/>
  <c r="AG98" i="5"/>
  <c r="AG81" i="5"/>
  <c r="AG101" i="5"/>
  <c r="AG8" i="5"/>
  <c r="AG39" i="5"/>
  <c r="AG163" i="5"/>
  <c r="AG183" i="5"/>
  <c r="AG65" i="5"/>
  <c r="AG15" i="5"/>
  <c r="AG153" i="5"/>
  <c r="AG168" i="5"/>
  <c r="AG79" i="5"/>
  <c r="AG83" i="5"/>
  <c r="AG130" i="5"/>
  <c r="AG155" i="5"/>
  <c r="AG54" i="5"/>
  <c r="AG144" i="5"/>
  <c r="AG184" i="5"/>
  <c r="AG38" i="5"/>
  <c r="AG159" i="5"/>
  <c r="AG46" i="5"/>
  <c r="AG113" i="5"/>
  <c r="AG147" i="5"/>
  <c r="AG187" i="5"/>
  <c r="AG77" i="5"/>
  <c r="AG110" i="5"/>
  <c r="AG145" i="5"/>
  <c r="AG5" i="5"/>
  <c r="AG170" i="5"/>
  <c r="AG42" i="5"/>
  <c r="AG94" i="5"/>
  <c r="AG126" i="5"/>
  <c r="AG45" i="5"/>
  <c r="AG47" i="5"/>
  <c r="AG67" i="5"/>
  <c r="AG156" i="5"/>
  <c r="AG178" i="5"/>
  <c r="AG114" i="5"/>
  <c r="AG158" i="5"/>
  <c r="AG149" i="5"/>
  <c r="AG91" i="5"/>
  <c r="AG69" i="5"/>
  <c r="AG179" i="5"/>
  <c r="AG154" i="5"/>
  <c r="AG172" i="5"/>
  <c r="AG34" i="5"/>
  <c r="AG85" i="5"/>
  <c r="AG51" i="5"/>
  <c r="AG48" i="5"/>
  <c r="AG63" i="5"/>
  <c r="AG92" i="5"/>
  <c r="AG35" i="5"/>
  <c r="AG89" i="5"/>
  <c r="AG78" i="5"/>
  <c r="AG104" i="5"/>
  <c r="AG62" i="5"/>
  <c r="AG27" i="5"/>
  <c r="AG50" i="5"/>
  <c r="AG26" i="5"/>
  <c r="AG84" i="5"/>
  <c r="AG133" i="5"/>
  <c r="AG105" i="5"/>
  <c r="AG66" i="5"/>
  <c r="AG161" i="5"/>
  <c r="AG106" i="5"/>
  <c r="AG10" i="5"/>
  <c r="AG134" i="5"/>
  <c r="AG131" i="5"/>
  <c r="AG7" i="5"/>
  <c r="AG70" i="5"/>
  <c r="AG37" i="5"/>
  <c r="AG122" i="5"/>
  <c r="AG58" i="5"/>
  <c r="AG88" i="5"/>
  <c r="AG188" i="5"/>
  <c r="AG52" i="5"/>
  <c r="AG33" i="5"/>
  <c r="AG95" i="5"/>
  <c r="AG151" i="5"/>
  <c r="AG127" i="5"/>
  <c r="AG18" i="5"/>
  <c r="AG186" i="5"/>
  <c r="AG138" i="5"/>
  <c r="AG174" i="5"/>
  <c r="AG24" i="5"/>
  <c r="AG11" i="5"/>
  <c r="AG68" i="5"/>
  <c r="AG118" i="5"/>
  <c r="AG177" i="5"/>
  <c r="AG119" i="5"/>
  <c r="AG167" i="5"/>
  <c r="AG111" i="5"/>
  <c r="AG43" i="5"/>
  <c r="AG173" i="5"/>
  <c r="AG97" i="5"/>
  <c r="AG120" i="5"/>
  <c r="AG25" i="5"/>
  <c r="AG129" i="5"/>
  <c r="AG56" i="5"/>
  <c r="AG40" i="5"/>
  <c r="AG117" i="5"/>
  <c r="AG72" i="5"/>
  <c r="AG165" i="5"/>
  <c r="AG132" i="5"/>
  <c r="AG93" i="5"/>
  <c r="AG180" i="5"/>
  <c r="AG90" i="5"/>
  <c r="AG99" i="5"/>
  <c r="AG64" i="5"/>
  <c r="AG2" i="5"/>
  <c r="AG135" i="5"/>
  <c r="AG182" i="5"/>
  <c r="AG150" i="5"/>
  <c r="AG17" i="5"/>
  <c r="AG189" i="5"/>
  <c r="AG181" i="5"/>
  <c r="AG141" i="5"/>
  <c r="AG107" i="5"/>
  <c r="AH176" i="5"/>
  <c r="AO176" i="5"/>
  <c r="AH87" i="5"/>
  <c r="AO87" i="5"/>
  <c r="AH157" i="5"/>
  <c r="AO157" i="5"/>
  <c r="AH21" i="5"/>
  <c r="AO21" i="5"/>
  <c r="AH140" i="5"/>
  <c r="AO140" i="5"/>
  <c r="AH171" i="5"/>
  <c r="AO171" i="5"/>
  <c r="AH57" i="5"/>
  <c r="AO57" i="5"/>
  <c r="AH112" i="5"/>
  <c r="AO112" i="5"/>
  <c r="AH166" i="5"/>
  <c r="AO166" i="5"/>
  <c r="AH60" i="5"/>
  <c r="AO60" i="5"/>
  <c r="AH20" i="5"/>
  <c r="AO20" i="5"/>
  <c r="AH75" i="5"/>
  <c r="AO75" i="5"/>
  <c r="AH44" i="5"/>
  <c r="AO44" i="5"/>
  <c r="AH152" i="5"/>
  <c r="AO152" i="5"/>
  <c r="AH29" i="5"/>
  <c r="AO29" i="5"/>
  <c r="AH23" i="5"/>
  <c r="AO23" i="5"/>
  <c r="AH9" i="5"/>
  <c r="AO9" i="5"/>
  <c r="AH3" i="5"/>
  <c r="AO3" i="5"/>
  <c r="AH32" i="5"/>
  <c r="AO32" i="5"/>
  <c r="AH190" i="5"/>
  <c r="AO190" i="5"/>
  <c r="AH116" i="5"/>
  <c r="AO116" i="5"/>
  <c r="AH139" i="5"/>
  <c r="AO139" i="5"/>
  <c r="AH16" i="5"/>
  <c r="AO16" i="5"/>
  <c r="AH164" i="5"/>
  <c r="AO164" i="5"/>
  <c r="AH13" i="5"/>
  <c r="AO13" i="5"/>
  <c r="AH136" i="5"/>
  <c r="AO136" i="5"/>
  <c r="AH6" i="5"/>
  <c r="AO6" i="5"/>
  <c r="AH61" i="5"/>
  <c r="AO61" i="5"/>
  <c r="AH41" i="5"/>
  <c r="AO41" i="5"/>
  <c r="AH28" i="5"/>
  <c r="AO28" i="5"/>
  <c r="AH124" i="5"/>
  <c r="AO124" i="5"/>
  <c r="AH74" i="5"/>
  <c r="AO74" i="5"/>
  <c r="AH14" i="5"/>
  <c r="AO14" i="5"/>
  <c r="AH49" i="5"/>
  <c r="AO49" i="5"/>
  <c r="AH115" i="5"/>
  <c r="AO115" i="5"/>
  <c r="AH121" i="5"/>
  <c r="AO121" i="5"/>
  <c r="AH76" i="5"/>
  <c r="AO76" i="5"/>
  <c r="AH36" i="5"/>
  <c r="AO36" i="5"/>
  <c r="AH82" i="5"/>
  <c r="AO82" i="5"/>
  <c r="AH19" i="5"/>
  <c r="AO19" i="5"/>
  <c r="AH162" i="5"/>
  <c r="AO162" i="5"/>
  <c r="AH175" i="5"/>
  <c r="AO175" i="5"/>
  <c r="AH80" i="5"/>
  <c r="AO80" i="5"/>
  <c r="AH96" i="5"/>
  <c r="AO96" i="5"/>
  <c r="AH142" i="5"/>
  <c r="AO142" i="5"/>
  <c r="AH22" i="5"/>
  <c r="AO22" i="5"/>
  <c r="AH146" i="5"/>
  <c r="AO146" i="5"/>
  <c r="AH59" i="5"/>
  <c r="AO59" i="5"/>
  <c r="AH148" i="5"/>
  <c r="AO148" i="5"/>
  <c r="AH53" i="5"/>
  <c r="AO53" i="5"/>
  <c r="AH55" i="5"/>
  <c r="AO55" i="5"/>
  <c r="AH109" i="5"/>
  <c r="AO109" i="5"/>
  <c r="AH125" i="5"/>
  <c r="AO125" i="5"/>
  <c r="AH12" i="5"/>
  <c r="AO12" i="5"/>
  <c r="AH30" i="5"/>
  <c r="AO30" i="5"/>
  <c r="AH100" i="5"/>
  <c r="AO100" i="5"/>
  <c r="AH103" i="5"/>
  <c r="AO103" i="5"/>
  <c r="AH137" i="5"/>
  <c r="AO137" i="5"/>
  <c r="AH160" i="5"/>
  <c r="AO160" i="5"/>
  <c r="AH128" i="5"/>
  <c r="AO128" i="5"/>
  <c r="AH102" i="5"/>
  <c r="AO102" i="5"/>
  <c r="AH4" i="5"/>
  <c r="AO4" i="5"/>
  <c r="AH185" i="5"/>
  <c r="AO185" i="5"/>
  <c r="AH31" i="5"/>
  <c r="AO31" i="5"/>
  <c r="AH71" i="5"/>
  <c r="AO71" i="5"/>
  <c r="AH73" i="5"/>
  <c r="AO73" i="5"/>
  <c r="AH123" i="5"/>
  <c r="AO123" i="5"/>
  <c r="AH169" i="5"/>
  <c r="AO169" i="5"/>
  <c r="AH143" i="5"/>
  <c r="AO143" i="5"/>
  <c r="AH86" i="5"/>
  <c r="AO86" i="5"/>
  <c r="AH98" i="5"/>
  <c r="AO98" i="5"/>
  <c r="AH81" i="5"/>
  <c r="AO81" i="5"/>
  <c r="AH101" i="5"/>
  <c r="AO101" i="5"/>
  <c r="AH8" i="5"/>
  <c r="AO8" i="5"/>
  <c r="AH39" i="5"/>
  <c r="AO39" i="5"/>
  <c r="AH163" i="5"/>
  <c r="AO163" i="5"/>
  <c r="AH183" i="5"/>
  <c r="AO183" i="5"/>
  <c r="AH65" i="5"/>
  <c r="AO65" i="5"/>
  <c r="AH15" i="5"/>
  <c r="AO15" i="5"/>
  <c r="AH153" i="5"/>
  <c r="AO153" i="5"/>
  <c r="AH168" i="5"/>
  <c r="AO168" i="5"/>
  <c r="AH79" i="5"/>
  <c r="AO79" i="5"/>
  <c r="AH83" i="5"/>
  <c r="AO83" i="5"/>
  <c r="AH130" i="5"/>
  <c r="AO130" i="5"/>
  <c r="AH155" i="5"/>
  <c r="AO155" i="5"/>
  <c r="AH54" i="5"/>
  <c r="AO54" i="5"/>
  <c r="AH144" i="5"/>
  <c r="AO144" i="5"/>
  <c r="AH184" i="5"/>
  <c r="AO184" i="5"/>
  <c r="AH38" i="5"/>
  <c r="AO38" i="5"/>
  <c r="AH159" i="5"/>
  <c r="AO159" i="5"/>
  <c r="AH46" i="5"/>
  <c r="AO46" i="5"/>
  <c r="AH113" i="5"/>
  <c r="AO113" i="5"/>
  <c r="AH147" i="5"/>
  <c r="AO147" i="5"/>
  <c r="AH187" i="5"/>
  <c r="AO187" i="5"/>
  <c r="AH77" i="5"/>
  <c r="AO77" i="5"/>
  <c r="AH110" i="5"/>
  <c r="AO110" i="5"/>
  <c r="AH145" i="5"/>
  <c r="AO145" i="5"/>
  <c r="AH5" i="5"/>
  <c r="AO5" i="5"/>
  <c r="AH170" i="5"/>
  <c r="AO170" i="5"/>
  <c r="AH42" i="5"/>
  <c r="AO42" i="5"/>
  <c r="AH94" i="5"/>
  <c r="AO94" i="5"/>
  <c r="AH126" i="5"/>
  <c r="AO126" i="5"/>
  <c r="AH45" i="5"/>
  <c r="AO45" i="5"/>
  <c r="AH47" i="5"/>
  <c r="AO47" i="5"/>
  <c r="AH67" i="5"/>
  <c r="AO67" i="5"/>
  <c r="AH156" i="5"/>
  <c r="AO156" i="5"/>
  <c r="AH178" i="5"/>
  <c r="AO178" i="5"/>
  <c r="AH114" i="5"/>
  <c r="AO114" i="5"/>
  <c r="AH158" i="5"/>
  <c r="AO158" i="5"/>
  <c r="AH149" i="5"/>
  <c r="AO149" i="5"/>
  <c r="AH91" i="5"/>
  <c r="AO91" i="5"/>
  <c r="AH69" i="5"/>
  <c r="AO69" i="5"/>
  <c r="AH179" i="5"/>
  <c r="AO179" i="5"/>
  <c r="AH154" i="5"/>
  <c r="AO154" i="5"/>
  <c r="AH172" i="5"/>
  <c r="AO172" i="5"/>
  <c r="AH34" i="5"/>
  <c r="AO34" i="5"/>
  <c r="AH85" i="5"/>
  <c r="AO85" i="5"/>
  <c r="AH51" i="5"/>
  <c r="AO51" i="5"/>
  <c r="AH48" i="5"/>
  <c r="AO48" i="5"/>
  <c r="AH63" i="5"/>
  <c r="AO63" i="5"/>
  <c r="AH92" i="5"/>
  <c r="AO92" i="5"/>
  <c r="AH35" i="5"/>
  <c r="AO35" i="5"/>
  <c r="AH89" i="5"/>
  <c r="AO89" i="5"/>
  <c r="AH78" i="5"/>
  <c r="AO78" i="5"/>
  <c r="AH104" i="5"/>
  <c r="AO104" i="5"/>
  <c r="AH62" i="5"/>
  <c r="AO62" i="5"/>
  <c r="AH27" i="5"/>
  <c r="AO27" i="5"/>
  <c r="AH50" i="5"/>
  <c r="AO50" i="5"/>
  <c r="AH26" i="5"/>
  <c r="AO26" i="5"/>
  <c r="AH84" i="5"/>
  <c r="AO84" i="5"/>
  <c r="AH133" i="5"/>
  <c r="AO133" i="5"/>
  <c r="AH105" i="5"/>
  <c r="AO105" i="5"/>
  <c r="AH66" i="5"/>
  <c r="AO66" i="5"/>
  <c r="AH161" i="5"/>
  <c r="AO161" i="5"/>
  <c r="AH106" i="5"/>
  <c r="AO106" i="5"/>
  <c r="AH10" i="5"/>
  <c r="AO10" i="5"/>
  <c r="AH134" i="5"/>
  <c r="AO134" i="5"/>
  <c r="AH131" i="5"/>
  <c r="AO131" i="5"/>
  <c r="AH7" i="5"/>
  <c r="AO7" i="5"/>
  <c r="AH70" i="5"/>
  <c r="AO70" i="5"/>
  <c r="AH37" i="5"/>
  <c r="AO37" i="5"/>
  <c r="AH122" i="5"/>
  <c r="AO122" i="5"/>
  <c r="AH58" i="5"/>
  <c r="AO58" i="5"/>
  <c r="AH88" i="5"/>
  <c r="AO88" i="5"/>
  <c r="AH188" i="5"/>
  <c r="AO188" i="5"/>
  <c r="AH52" i="5"/>
  <c r="AO52" i="5"/>
  <c r="AH33" i="5"/>
  <c r="AO33" i="5"/>
  <c r="AH95" i="5"/>
  <c r="AO95" i="5"/>
  <c r="AH151" i="5"/>
  <c r="AO151" i="5"/>
  <c r="AH127" i="5"/>
  <c r="AO127" i="5"/>
  <c r="AH18" i="5"/>
  <c r="AO18" i="5"/>
  <c r="AH186" i="5"/>
  <c r="AO186" i="5"/>
  <c r="AH138" i="5"/>
  <c r="AO138" i="5"/>
  <c r="AH174" i="5"/>
  <c r="AO174" i="5"/>
  <c r="AH24" i="5"/>
  <c r="AO24" i="5"/>
  <c r="AH11" i="5"/>
  <c r="AO11" i="5"/>
  <c r="AH68" i="5"/>
  <c r="AO68" i="5"/>
  <c r="AH118" i="5"/>
  <c r="AO118" i="5"/>
  <c r="AH177" i="5"/>
  <c r="AO177" i="5"/>
  <c r="AH119" i="5"/>
  <c r="AO119" i="5"/>
  <c r="AH167" i="5"/>
  <c r="AO167" i="5"/>
  <c r="AH111" i="5"/>
  <c r="AO111" i="5"/>
  <c r="AH43" i="5"/>
  <c r="AO43" i="5"/>
  <c r="AH173" i="5"/>
  <c r="AO173" i="5"/>
  <c r="AH97" i="5"/>
  <c r="AO97" i="5"/>
  <c r="AH120" i="5"/>
  <c r="AO120" i="5"/>
  <c r="AH25" i="5"/>
  <c r="AO25" i="5"/>
  <c r="AH129" i="5"/>
  <c r="AO129" i="5"/>
  <c r="AH56" i="5"/>
  <c r="AO56" i="5"/>
  <c r="AH40" i="5"/>
  <c r="AO40" i="5"/>
  <c r="AH117" i="5"/>
  <c r="AO117" i="5"/>
  <c r="AH72" i="5"/>
  <c r="AO72" i="5"/>
  <c r="AH165" i="5"/>
  <c r="AO165" i="5"/>
  <c r="AH132" i="5"/>
  <c r="AO132" i="5"/>
  <c r="AH93" i="5"/>
  <c r="AO93" i="5"/>
  <c r="AH180" i="5"/>
  <c r="AO180" i="5"/>
  <c r="AH90" i="5"/>
  <c r="AO90" i="5"/>
  <c r="AH99" i="5"/>
  <c r="AO99" i="5"/>
  <c r="AH64" i="5"/>
  <c r="AO64" i="5"/>
  <c r="AH2" i="5"/>
  <c r="AO2" i="5"/>
  <c r="AH135" i="5"/>
  <c r="AO135" i="5"/>
  <c r="AH182" i="5"/>
  <c r="AO182" i="5"/>
  <c r="AH150" i="5"/>
  <c r="AO150" i="5"/>
  <c r="AH17" i="5"/>
  <c r="AO17" i="5"/>
  <c r="AH189" i="5"/>
  <c r="AO189" i="5"/>
  <c r="AH181" i="5"/>
  <c r="AO181" i="5"/>
  <c r="AH141" i="5"/>
  <c r="AO141" i="5"/>
  <c r="AH107" i="5"/>
  <c r="AO107" i="5"/>
  <c r="AE176" i="5"/>
  <c r="AE108" i="5"/>
  <c r="AE87" i="5"/>
  <c r="AE157" i="5"/>
  <c r="AE21" i="5"/>
  <c r="AE140" i="5"/>
  <c r="AE171" i="5"/>
  <c r="AE57" i="5"/>
  <c r="AE112" i="5"/>
  <c r="AE166" i="5"/>
  <c r="AE60" i="5"/>
  <c r="AE20" i="5"/>
  <c r="AE75" i="5"/>
  <c r="AE44" i="5"/>
  <c r="AE152" i="5"/>
  <c r="AE29" i="5"/>
  <c r="AE23" i="5"/>
  <c r="AE9" i="5"/>
  <c r="AE3" i="5"/>
  <c r="AE32" i="5"/>
  <c r="AE190" i="5"/>
  <c r="AE116" i="5"/>
  <c r="AE139" i="5"/>
  <c r="AE16" i="5"/>
  <c r="AE164" i="5"/>
  <c r="AE13" i="5"/>
  <c r="AE136" i="5"/>
  <c r="AE6" i="5"/>
  <c r="AE61" i="5"/>
  <c r="AE41" i="5"/>
  <c r="AE28" i="5"/>
  <c r="AE124" i="5"/>
  <c r="AE74" i="5"/>
  <c r="AE14" i="5"/>
  <c r="AE49" i="5"/>
  <c r="AE115" i="5"/>
  <c r="AE121" i="5"/>
  <c r="AE76" i="5"/>
  <c r="AE36" i="5"/>
  <c r="AE82" i="5"/>
  <c r="AE19" i="5"/>
  <c r="AE162" i="5"/>
  <c r="AE175" i="5"/>
  <c r="AE80" i="5"/>
  <c r="AE96" i="5"/>
  <c r="AE142" i="5"/>
  <c r="AE22" i="5"/>
  <c r="AE146" i="5"/>
  <c r="AE59" i="5"/>
  <c r="AE148" i="5"/>
  <c r="AE53" i="5"/>
  <c r="AE55" i="5"/>
  <c r="AE109" i="5"/>
  <c r="AE125" i="5"/>
  <c r="AE12" i="5"/>
  <c r="AE30" i="5"/>
  <c r="AE100" i="5"/>
  <c r="AE103" i="5"/>
  <c r="AE137" i="5"/>
  <c r="AE160" i="5"/>
  <c r="AE128" i="5"/>
  <c r="AE102" i="5"/>
  <c r="AE4" i="5"/>
  <c r="AE185" i="5"/>
  <c r="AE31" i="5"/>
  <c r="AE71" i="5"/>
  <c r="AE73" i="5"/>
  <c r="AE123" i="5"/>
  <c r="AE169" i="5"/>
  <c r="AE143" i="5"/>
  <c r="AE86" i="5"/>
  <c r="AE98" i="5"/>
  <c r="AE81" i="5"/>
  <c r="AE101" i="5"/>
  <c r="AE8" i="5"/>
  <c r="AE39" i="5"/>
  <c r="AE163" i="5"/>
  <c r="AE183" i="5"/>
  <c r="AE65" i="5"/>
  <c r="AE15" i="5"/>
  <c r="AE153" i="5"/>
  <c r="AE168" i="5"/>
  <c r="AE79" i="5"/>
  <c r="AE83" i="5"/>
  <c r="AE130" i="5"/>
  <c r="AE155" i="5"/>
  <c r="AE54" i="5"/>
  <c r="AE144" i="5"/>
  <c r="AE184" i="5"/>
  <c r="AE38" i="5"/>
  <c r="AE159" i="5"/>
  <c r="AE46" i="5"/>
  <c r="AE113" i="5"/>
  <c r="AE147" i="5"/>
  <c r="AE187" i="5"/>
  <c r="AE77" i="5"/>
  <c r="AE110" i="5"/>
  <c r="AE145" i="5"/>
  <c r="AE5" i="5"/>
  <c r="AE170" i="5"/>
  <c r="AE42" i="5"/>
  <c r="AE94" i="5"/>
  <c r="AE126" i="5"/>
  <c r="AE45" i="5"/>
  <c r="AE47" i="5"/>
  <c r="AE67" i="5"/>
  <c r="AE156" i="5"/>
  <c r="AE178" i="5"/>
  <c r="AE114" i="5"/>
  <c r="AE158" i="5"/>
  <c r="AE149" i="5"/>
  <c r="AE91" i="5"/>
  <c r="AE69" i="5"/>
  <c r="AE179" i="5"/>
  <c r="AE154" i="5"/>
  <c r="AE172" i="5"/>
  <c r="AE34" i="5"/>
  <c r="AE85" i="5"/>
  <c r="AE51" i="5"/>
  <c r="AE48" i="5"/>
  <c r="AE63" i="5"/>
  <c r="AE92" i="5"/>
  <c r="AE35" i="5"/>
  <c r="AE89" i="5"/>
  <c r="AE78" i="5"/>
  <c r="AE104" i="5"/>
  <c r="AE62" i="5"/>
  <c r="AE27" i="5"/>
  <c r="AE50" i="5"/>
  <c r="AE26" i="5"/>
  <c r="AE84" i="5"/>
  <c r="AE133" i="5"/>
  <c r="AE105" i="5"/>
  <c r="AE66" i="5"/>
  <c r="AE161" i="5"/>
  <c r="AE106" i="5"/>
  <c r="AE10" i="5"/>
  <c r="AE134" i="5"/>
  <c r="AE131" i="5"/>
  <c r="AE7" i="5"/>
  <c r="AE70" i="5"/>
  <c r="AE37" i="5"/>
  <c r="AE122" i="5"/>
  <c r="AE58" i="5"/>
  <c r="AE88" i="5"/>
  <c r="AE188" i="5"/>
  <c r="AE52" i="5"/>
  <c r="AE33" i="5"/>
  <c r="AE95" i="5"/>
  <c r="AE151" i="5"/>
  <c r="AE127" i="5"/>
  <c r="AE18" i="5"/>
  <c r="AE186" i="5"/>
  <c r="AE138" i="5"/>
  <c r="AE174" i="5"/>
  <c r="AE24" i="5"/>
  <c r="AE11" i="5"/>
  <c r="AE68" i="5"/>
  <c r="AE118" i="5"/>
  <c r="AE177" i="5"/>
  <c r="AE119" i="5"/>
  <c r="AE167" i="5"/>
  <c r="AE111" i="5"/>
  <c r="AE43" i="5"/>
  <c r="AE173" i="5"/>
  <c r="AE97" i="5"/>
  <c r="AE120" i="5"/>
  <c r="AE25" i="5"/>
  <c r="AE129" i="5"/>
  <c r="AE56" i="5"/>
  <c r="AE40" i="5"/>
  <c r="AE117" i="5"/>
  <c r="AE72" i="5"/>
  <c r="AE165" i="5"/>
  <c r="AE132" i="5"/>
  <c r="AE93" i="5"/>
  <c r="AE180" i="5"/>
  <c r="AE90" i="5"/>
  <c r="AE99" i="5"/>
  <c r="AE64" i="5"/>
  <c r="AE2" i="5"/>
  <c r="AE135" i="5"/>
  <c r="AE182" i="5"/>
  <c r="AE150" i="5"/>
  <c r="AE17" i="5"/>
  <c r="AE189" i="5"/>
  <c r="AE181" i="5"/>
  <c r="AE141" i="5"/>
  <c r="AE107" i="5"/>
  <c r="AF176" i="5"/>
  <c r="AN176" i="5"/>
  <c r="AF87" i="5"/>
  <c r="AN87" i="5"/>
  <c r="AF157" i="5"/>
  <c r="AN157" i="5"/>
  <c r="AF21" i="5"/>
  <c r="AN21" i="5"/>
  <c r="AF140" i="5"/>
  <c r="AN140" i="5"/>
  <c r="AF171" i="5"/>
  <c r="AN171" i="5"/>
  <c r="AF57" i="5"/>
  <c r="AN57" i="5"/>
  <c r="AF112" i="5"/>
  <c r="AN112" i="5"/>
  <c r="AF166" i="5"/>
  <c r="AN166" i="5"/>
  <c r="AF60" i="5"/>
  <c r="AN60" i="5"/>
  <c r="AF20" i="5"/>
  <c r="AN20" i="5"/>
  <c r="AF75" i="5"/>
  <c r="AN75" i="5"/>
  <c r="AF44" i="5"/>
  <c r="AN44" i="5"/>
  <c r="AF152" i="5"/>
  <c r="AN152" i="5"/>
  <c r="AF29" i="5"/>
  <c r="AN29" i="5"/>
  <c r="AF23" i="5"/>
  <c r="AN23" i="5"/>
  <c r="AF9" i="5"/>
  <c r="AN9" i="5"/>
  <c r="AF3" i="5"/>
  <c r="AN3" i="5"/>
  <c r="AF32" i="5"/>
  <c r="AN32" i="5"/>
  <c r="AF190" i="5"/>
  <c r="AN190" i="5"/>
  <c r="AF116" i="5"/>
  <c r="AN116" i="5"/>
  <c r="AF139" i="5"/>
  <c r="AN139" i="5"/>
  <c r="AF16" i="5"/>
  <c r="AN16" i="5"/>
  <c r="AF164" i="5"/>
  <c r="AN164" i="5"/>
  <c r="AF13" i="5"/>
  <c r="AN13" i="5"/>
  <c r="AF136" i="5"/>
  <c r="AN136" i="5"/>
  <c r="AF6" i="5"/>
  <c r="AN6" i="5"/>
  <c r="AF61" i="5"/>
  <c r="AN61" i="5"/>
  <c r="AF41" i="5"/>
  <c r="AN41" i="5"/>
  <c r="AF28" i="5"/>
  <c r="AN28" i="5"/>
  <c r="AF124" i="5"/>
  <c r="AN124" i="5"/>
  <c r="AF74" i="5"/>
  <c r="AN74" i="5"/>
  <c r="AF14" i="5"/>
  <c r="AN14" i="5"/>
  <c r="AF49" i="5"/>
  <c r="AN49" i="5"/>
  <c r="AF115" i="5"/>
  <c r="AN115" i="5"/>
  <c r="AF121" i="5"/>
  <c r="AN121" i="5"/>
  <c r="AF76" i="5"/>
  <c r="AN76" i="5"/>
  <c r="AF36" i="5"/>
  <c r="AN36" i="5"/>
  <c r="AF82" i="5"/>
  <c r="AN82" i="5"/>
  <c r="AF19" i="5"/>
  <c r="AN19" i="5"/>
  <c r="AF162" i="5"/>
  <c r="AN162" i="5"/>
  <c r="AF175" i="5"/>
  <c r="AN175" i="5"/>
  <c r="AF80" i="5"/>
  <c r="AN80" i="5"/>
  <c r="AF96" i="5"/>
  <c r="AN96" i="5"/>
  <c r="AF142" i="5"/>
  <c r="AN142" i="5"/>
  <c r="AF22" i="5"/>
  <c r="AN22" i="5"/>
  <c r="AF146" i="5"/>
  <c r="AN146" i="5"/>
  <c r="AF59" i="5"/>
  <c r="AN59" i="5"/>
  <c r="AF148" i="5"/>
  <c r="AN148" i="5"/>
  <c r="AF53" i="5"/>
  <c r="AN53" i="5"/>
  <c r="AF55" i="5"/>
  <c r="AN55" i="5"/>
  <c r="AF109" i="5"/>
  <c r="AN109" i="5"/>
  <c r="AF125" i="5"/>
  <c r="AN125" i="5"/>
  <c r="AF12" i="5"/>
  <c r="AN12" i="5"/>
  <c r="AF30" i="5"/>
  <c r="AN30" i="5"/>
  <c r="AF100" i="5"/>
  <c r="AN100" i="5"/>
  <c r="AF103" i="5"/>
  <c r="AN103" i="5"/>
  <c r="AF137" i="5"/>
  <c r="AN137" i="5"/>
  <c r="AF160" i="5"/>
  <c r="AN160" i="5"/>
  <c r="AF128" i="5"/>
  <c r="AN128" i="5"/>
  <c r="AF102" i="5"/>
  <c r="AN102" i="5"/>
  <c r="AF4" i="5"/>
  <c r="AN4" i="5"/>
  <c r="AF185" i="5"/>
  <c r="AN185" i="5"/>
  <c r="AF31" i="5"/>
  <c r="AN31" i="5"/>
  <c r="AF71" i="5"/>
  <c r="AN71" i="5"/>
  <c r="AF73" i="5"/>
  <c r="AN73" i="5"/>
  <c r="AF123" i="5"/>
  <c r="AN123" i="5"/>
  <c r="AF169" i="5"/>
  <c r="AN169" i="5"/>
  <c r="AF143" i="5"/>
  <c r="AN143" i="5"/>
  <c r="AF86" i="5"/>
  <c r="AN86" i="5"/>
  <c r="AF98" i="5"/>
  <c r="AN98" i="5"/>
  <c r="AF81" i="5"/>
  <c r="AN81" i="5"/>
  <c r="AF101" i="5"/>
  <c r="AN101" i="5"/>
  <c r="AF8" i="5"/>
  <c r="AN8" i="5"/>
  <c r="AF39" i="5"/>
  <c r="AN39" i="5"/>
  <c r="AF163" i="5"/>
  <c r="AN163" i="5"/>
  <c r="AF183" i="5"/>
  <c r="AN183" i="5"/>
  <c r="AF65" i="5"/>
  <c r="AN65" i="5"/>
  <c r="AF15" i="5"/>
  <c r="AN15" i="5"/>
  <c r="AF153" i="5"/>
  <c r="AN153" i="5"/>
  <c r="AF168" i="5"/>
  <c r="AN168" i="5"/>
  <c r="AF79" i="5"/>
  <c r="AN79" i="5"/>
  <c r="AF83" i="5"/>
  <c r="AN83" i="5"/>
  <c r="AF130" i="5"/>
  <c r="AN130" i="5"/>
  <c r="AF155" i="5"/>
  <c r="AN155" i="5"/>
  <c r="AF54" i="5"/>
  <c r="AN54" i="5"/>
  <c r="AF144" i="5"/>
  <c r="AN144" i="5"/>
  <c r="AF184" i="5"/>
  <c r="AN184" i="5"/>
  <c r="AF38" i="5"/>
  <c r="AN38" i="5"/>
  <c r="AF159" i="5"/>
  <c r="AN159" i="5"/>
  <c r="AF46" i="5"/>
  <c r="AN46" i="5"/>
  <c r="AF113" i="5"/>
  <c r="AN113" i="5"/>
  <c r="AF147" i="5"/>
  <c r="AN147" i="5"/>
  <c r="AF187" i="5"/>
  <c r="AN187" i="5"/>
  <c r="AF77" i="5"/>
  <c r="AN77" i="5"/>
  <c r="AF110" i="5"/>
  <c r="AN110" i="5"/>
  <c r="AF145" i="5"/>
  <c r="AN145" i="5"/>
  <c r="AF5" i="5"/>
  <c r="AN5" i="5"/>
  <c r="AF170" i="5"/>
  <c r="AN170" i="5"/>
  <c r="AF42" i="5"/>
  <c r="AN42" i="5"/>
  <c r="AF94" i="5"/>
  <c r="AN94" i="5"/>
  <c r="AF126" i="5"/>
  <c r="AN126" i="5"/>
  <c r="AF45" i="5"/>
  <c r="AN45" i="5"/>
  <c r="AF47" i="5"/>
  <c r="AN47" i="5"/>
  <c r="AF67" i="5"/>
  <c r="AN67" i="5"/>
  <c r="AF156" i="5"/>
  <c r="AN156" i="5"/>
  <c r="AF178" i="5"/>
  <c r="AN178" i="5"/>
  <c r="AF114" i="5"/>
  <c r="AN114" i="5"/>
  <c r="AF158" i="5"/>
  <c r="AN158" i="5"/>
  <c r="AF149" i="5"/>
  <c r="AN149" i="5"/>
  <c r="AF91" i="5"/>
  <c r="AN91" i="5"/>
  <c r="AF69" i="5"/>
  <c r="AN69" i="5"/>
  <c r="AF179" i="5"/>
  <c r="AN179" i="5"/>
  <c r="AF154" i="5"/>
  <c r="AN154" i="5"/>
  <c r="AF172" i="5"/>
  <c r="AN172" i="5"/>
  <c r="AF34" i="5"/>
  <c r="AN34" i="5"/>
  <c r="AF85" i="5"/>
  <c r="AN85" i="5"/>
  <c r="AF51" i="5"/>
  <c r="AN51" i="5"/>
  <c r="AF48" i="5"/>
  <c r="AN48" i="5"/>
  <c r="AF63" i="5"/>
  <c r="AN63" i="5"/>
  <c r="AF92" i="5"/>
  <c r="AN92" i="5"/>
  <c r="AF35" i="5"/>
  <c r="AN35" i="5"/>
  <c r="AF89" i="5"/>
  <c r="AN89" i="5"/>
  <c r="AF78" i="5"/>
  <c r="AN78" i="5"/>
  <c r="AF104" i="5"/>
  <c r="AN104" i="5"/>
  <c r="AF62" i="5"/>
  <c r="AN62" i="5"/>
  <c r="AF27" i="5"/>
  <c r="AN27" i="5"/>
  <c r="AF50" i="5"/>
  <c r="AN50" i="5"/>
  <c r="AF26" i="5"/>
  <c r="AN26" i="5"/>
  <c r="AF84" i="5"/>
  <c r="AN84" i="5"/>
  <c r="AF133" i="5"/>
  <c r="AN133" i="5"/>
  <c r="AF105" i="5"/>
  <c r="AN105" i="5"/>
  <c r="AF66" i="5"/>
  <c r="AN66" i="5"/>
  <c r="AF161" i="5"/>
  <c r="AN161" i="5"/>
  <c r="AF106" i="5"/>
  <c r="AN106" i="5"/>
  <c r="AF10" i="5"/>
  <c r="AN10" i="5"/>
  <c r="AF134" i="5"/>
  <c r="AN134" i="5"/>
  <c r="AF131" i="5"/>
  <c r="AN131" i="5"/>
  <c r="AF7" i="5"/>
  <c r="AN7" i="5"/>
  <c r="AF70" i="5"/>
  <c r="AN70" i="5"/>
  <c r="AF37" i="5"/>
  <c r="AN37" i="5"/>
  <c r="AF122" i="5"/>
  <c r="AN122" i="5"/>
  <c r="AF58" i="5"/>
  <c r="AN58" i="5"/>
  <c r="AF88" i="5"/>
  <c r="AN88" i="5"/>
  <c r="AF188" i="5"/>
  <c r="AN188" i="5"/>
  <c r="AF52" i="5"/>
  <c r="AN52" i="5"/>
  <c r="AF33" i="5"/>
  <c r="AN33" i="5"/>
  <c r="AF95" i="5"/>
  <c r="AN95" i="5"/>
  <c r="AF151" i="5"/>
  <c r="AN151" i="5"/>
  <c r="AF127" i="5"/>
  <c r="AN127" i="5"/>
  <c r="AF18" i="5"/>
  <c r="AN18" i="5"/>
  <c r="AF186" i="5"/>
  <c r="AN186" i="5"/>
  <c r="AF138" i="5"/>
  <c r="AN138" i="5"/>
  <c r="AF174" i="5"/>
  <c r="AN174" i="5"/>
  <c r="AF24" i="5"/>
  <c r="AN24" i="5"/>
  <c r="AF11" i="5"/>
  <c r="AN11" i="5"/>
  <c r="AF68" i="5"/>
  <c r="AN68" i="5"/>
  <c r="AF118" i="5"/>
  <c r="AN118" i="5"/>
  <c r="AF177" i="5"/>
  <c r="AN177" i="5"/>
  <c r="AF119" i="5"/>
  <c r="AN119" i="5"/>
  <c r="AF167" i="5"/>
  <c r="AN167" i="5"/>
  <c r="AF111" i="5"/>
  <c r="AN111" i="5"/>
  <c r="AF43" i="5"/>
  <c r="AN43" i="5"/>
  <c r="AF173" i="5"/>
  <c r="AN173" i="5"/>
  <c r="AF97" i="5"/>
  <c r="AN97" i="5"/>
  <c r="AF120" i="5"/>
  <c r="AN120" i="5"/>
  <c r="AF25" i="5"/>
  <c r="AN25" i="5"/>
  <c r="AF129" i="5"/>
  <c r="AN129" i="5"/>
  <c r="AF56" i="5"/>
  <c r="AN56" i="5"/>
  <c r="AF40" i="5"/>
  <c r="AN40" i="5"/>
  <c r="AF117" i="5"/>
  <c r="AN117" i="5"/>
  <c r="AF72" i="5"/>
  <c r="AN72" i="5"/>
  <c r="AF165" i="5"/>
  <c r="AN165" i="5"/>
  <c r="AF132" i="5"/>
  <c r="AN132" i="5"/>
  <c r="AF93" i="5"/>
  <c r="AN93" i="5"/>
  <c r="AF180" i="5"/>
  <c r="AN180" i="5"/>
  <c r="AF90" i="5"/>
  <c r="AN90" i="5"/>
  <c r="AF99" i="5"/>
  <c r="AN99" i="5"/>
  <c r="AF64" i="5"/>
  <c r="AN64" i="5"/>
  <c r="AF2" i="5"/>
  <c r="AN2" i="5"/>
  <c r="AF135" i="5"/>
  <c r="AN135" i="5"/>
  <c r="AF182" i="5"/>
  <c r="AN182" i="5"/>
  <c r="AF150" i="5"/>
  <c r="AN150" i="5"/>
  <c r="AF17" i="5"/>
  <c r="AN17" i="5"/>
  <c r="AF189" i="5"/>
  <c r="AN189" i="5"/>
  <c r="AF181" i="5"/>
  <c r="AN181" i="5"/>
  <c r="AF141" i="5"/>
  <c r="AN141" i="5"/>
  <c r="AF107" i="5"/>
  <c r="AN107" i="5"/>
  <c r="AD108" i="5"/>
  <c r="AJ108" i="5"/>
  <c r="AP108" i="5"/>
  <c r="AH108" i="5"/>
  <c r="AO108" i="5"/>
  <c r="AF108" i="5"/>
  <c r="AN108" i="5"/>
  <c r="AK176" i="5"/>
  <c r="AK87" i="5"/>
  <c r="AK157" i="5"/>
  <c r="AK21" i="5"/>
  <c r="AK140" i="5"/>
  <c r="AK171" i="5"/>
  <c r="AK57" i="5"/>
  <c r="AK112" i="5"/>
  <c r="AK166" i="5"/>
  <c r="AK60" i="5"/>
  <c r="AK20" i="5"/>
  <c r="AK75" i="5"/>
  <c r="AK44" i="5"/>
  <c r="AK152" i="5"/>
  <c r="AK29" i="5"/>
  <c r="AK23" i="5"/>
  <c r="AK9" i="5"/>
  <c r="AK3" i="5"/>
  <c r="AK32" i="5"/>
  <c r="AK190" i="5"/>
  <c r="AK116" i="5"/>
  <c r="AK139" i="5"/>
  <c r="AK16" i="5"/>
  <c r="AK164" i="5"/>
  <c r="AK13" i="5"/>
  <c r="AK136" i="5"/>
  <c r="AK6" i="5"/>
  <c r="AK61" i="5"/>
  <c r="AK41" i="5"/>
  <c r="AK28" i="5"/>
  <c r="AK124" i="5"/>
  <c r="AK74" i="5"/>
  <c r="AK14" i="5"/>
  <c r="AK49" i="5"/>
  <c r="AK115" i="5"/>
  <c r="AK121" i="5"/>
  <c r="AK76" i="5"/>
  <c r="AK36" i="5"/>
  <c r="AK82" i="5"/>
  <c r="AK19" i="5"/>
  <c r="AK162" i="5"/>
  <c r="AK175" i="5"/>
  <c r="AK80" i="5"/>
  <c r="AK96" i="5"/>
  <c r="AK142" i="5"/>
  <c r="AK22" i="5"/>
  <c r="AK146" i="5"/>
  <c r="AK59" i="5"/>
  <c r="AK148" i="5"/>
  <c r="AK53" i="5"/>
  <c r="AK55" i="5"/>
  <c r="AK109" i="5"/>
  <c r="AK125" i="5"/>
  <c r="AK12" i="5"/>
  <c r="AK30" i="5"/>
  <c r="AK100" i="5"/>
  <c r="AK103" i="5"/>
  <c r="AK137" i="5"/>
  <c r="AK160" i="5"/>
  <c r="AK128" i="5"/>
  <c r="AK102" i="5"/>
  <c r="AK4" i="5"/>
  <c r="AK185" i="5"/>
  <c r="AK31" i="5"/>
  <c r="AK71" i="5"/>
  <c r="AK73" i="5"/>
  <c r="AK123" i="5"/>
  <c r="AK169" i="5"/>
  <c r="AK143" i="5"/>
  <c r="AK86" i="5"/>
  <c r="AK98" i="5"/>
  <c r="AK81" i="5"/>
  <c r="AK101" i="5"/>
  <c r="AK8" i="5"/>
  <c r="AK39" i="5"/>
  <c r="AK163" i="5"/>
  <c r="AK183" i="5"/>
  <c r="AK65" i="5"/>
  <c r="AK15" i="5"/>
  <c r="AK153" i="5"/>
  <c r="AK168" i="5"/>
  <c r="AK79" i="5"/>
  <c r="AK83" i="5"/>
  <c r="AK130" i="5"/>
  <c r="AK155" i="5"/>
  <c r="AK54" i="5"/>
  <c r="AK144" i="5"/>
  <c r="AK184" i="5"/>
  <c r="AK38" i="5"/>
  <c r="AK159" i="5"/>
  <c r="AK46" i="5"/>
  <c r="AK113" i="5"/>
  <c r="AK147" i="5"/>
  <c r="AK187" i="5"/>
  <c r="AK77" i="5"/>
  <c r="AK110" i="5"/>
  <c r="AK145" i="5"/>
  <c r="AK5" i="5"/>
  <c r="AK170" i="5"/>
  <c r="AK42" i="5"/>
  <c r="AK94" i="5"/>
  <c r="AK126" i="5"/>
  <c r="AK45" i="5"/>
  <c r="AK47" i="5"/>
  <c r="AK67" i="5"/>
  <c r="AK156" i="5"/>
  <c r="AK178" i="5"/>
  <c r="AK114" i="5"/>
  <c r="AK158" i="5"/>
  <c r="AK149" i="5"/>
  <c r="AK91" i="5"/>
  <c r="AK69" i="5"/>
  <c r="AK179" i="5"/>
  <c r="AK154" i="5"/>
  <c r="AK172" i="5"/>
  <c r="AK34" i="5"/>
  <c r="AK85" i="5"/>
  <c r="AK51" i="5"/>
  <c r="AK48" i="5"/>
  <c r="AK63" i="5"/>
  <c r="AK92" i="5"/>
  <c r="AK35" i="5"/>
  <c r="AK89" i="5"/>
  <c r="AK78" i="5"/>
  <c r="AK104" i="5"/>
  <c r="AK62" i="5"/>
  <c r="AK27" i="5"/>
  <c r="AK50" i="5"/>
  <c r="AK26" i="5"/>
  <c r="AK84" i="5"/>
  <c r="AK133" i="5"/>
  <c r="AK105" i="5"/>
  <c r="AK66" i="5"/>
  <c r="AK161" i="5"/>
  <c r="AK106" i="5"/>
  <c r="AK10" i="5"/>
  <c r="AK134" i="5"/>
  <c r="AK131" i="5"/>
  <c r="AK7" i="5"/>
  <c r="AK70" i="5"/>
  <c r="AK37" i="5"/>
  <c r="AK122" i="5"/>
  <c r="AK58" i="5"/>
  <c r="AK88" i="5"/>
  <c r="AK188" i="5"/>
  <c r="AK52" i="5"/>
  <c r="AK33" i="5"/>
  <c r="AK95" i="5"/>
  <c r="AK151" i="5"/>
  <c r="AK127" i="5"/>
  <c r="AK18" i="5"/>
  <c r="AK186" i="5"/>
  <c r="AK138" i="5"/>
  <c r="AK174" i="5"/>
  <c r="AK24" i="5"/>
  <c r="AK11" i="5"/>
  <c r="AK68" i="5"/>
  <c r="AK118" i="5"/>
  <c r="AK177" i="5"/>
  <c r="AK119" i="5"/>
  <c r="AK167" i="5"/>
  <c r="AK111" i="5"/>
  <c r="AK43" i="5"/>
  <c r="AK173" i="5"/>
  <c r="AK97" i="5"/>
  <c r="AK120" i="5"/>
  <c r="AK25" i="5"/>
  <c r="AK129" i="5"/>
  <c r="AK56" i="5"/>
  <c r="AK40" i="5"/>
  <c r="AK117" i="5"/>
  <c r="AK72" i="5"/>
  <c r="AK165" i="5"/>
  <c r="AK132" i="5"/>
  <c r="AK93" i="5"/>
  <c r="AK180" i="5"/>
  <c r="AK90" i="5"/>
  <c r="AK99" i="5"/>
  <c r="AK64" i="5"/>
  <c r="AK2" i="5"/>
  <c r="AK135" i="5"/>
  <c r="AK182" i="5"/>
  <c r="AK150" i="5"/>
  <c r="AK17" i="5"/>
  <c r="AK189" i="5"/>
  <c r="AK181" i="5"/>
  <c r="AK141" i="5"/>
  <c r="AK107" i="5"/>
  <c r="AK108" i="5"/>
  <c r="AL176" i="5"/>
  <c r="AM176" i="5"/>
  <c r="AL87" i="5"/>
  <c r="AM87" i="5"/>
  <c r="AL157" i="5"/>
  <c r="AM157" i="5"/>
  <c r="AL21" i="5"/>
  <c r="AM21" i="5"/>
  <c r="AL140" i="5"/>
  <c r="AM140" i="5"/>
  <c r="AL171" i="5"/>
  <c r="AM171" i="5"/>
  <c r="AL57" i="5"/>
  <c r="AM57" i="5"/>
  <c r="AL112" i="5"/>
  <c r="AM112" i="5"/>
  <c r="AL166" i="5"/>
  <c r="AM166" i="5"/>
  <c r="AL60" i="5"/>
  <c r="AM60" i="5"/>
  <c r="AL20" i="5"/>
  <c r="AM20" i="5"/>
  <c r="AL75" i="5"/>
  <c r="AM75" i="5"/>
  <c r="AL44" i="5"/>
  <c r="AM44" i="5"/>
  <c r="AL152" i="5"/>
  <c r="AM152" i="5"/>
  <c r="AL29" i="5"/>
  <c r="AM29" i="5"/>
  <c r="AL23" i="5"/>
  <c r="AM23" i="5"/>
  <c r="AL9" i="5"/>
  <c r="AM9" i="5"/>
  <c r="AL3" i="5"/>
  <c r="AM3" i="5"/>
  <c r="AL32" i="5"/>
  <c r="AM32" i="5"/>
  <c r="AL190" i="5"/>
  <c r="AM190" i="5"/>
  <c r="AL116" i="5"/>
  <c r="AM116" i="5"/>
  <c r="AL139" i="5"/>
  <c r="AM139" i="5"/>
  <c r="AL16" i="5"/>
  <c r="AM16" i="5"/>
  <c r="AL164" i="5"/>
  <c r="AM164" i="5"/>
  <c r="AL13" i="5"/>
  <c r="AM13" i="5"/>
  <c r="AL136" i="5"/>
  <c r="AM136" i="5"/>
  <c r="AL6" i="5"/>
  <c r="AM6" i="5"/>
  <c r="AL61" i="5"/>
  <c r="AM61" i="5"/>
  <c r="AL41" i="5"/>
  <c r="AM41" i="5"/>
  <c r="AL28" i="5"/>
  <c r="AM28" i="5"/>
  <c r="AL124" i="5"/>
  <c r="AM124" i="5"/>
  <c r="AL74" i="5"/>
  <c r="AM74" i="5"/>
  <c r="AL14" i="5"/>
  <c r="AM14" i="5"/>
  <c r="AL49" i="5"/>
  <c r="AM49" i="5"/>
  <c r="AL115" i="5"/>
  <c r="AM115" i="5"/>
  <c r="AL121" i="5"/>
  <c r="AM121" i="5"/>
  <c r="AL76" i="5"/>
  <c r="AM76" i="5"/>
  <c r="AL36" i="5"/>
  <c r="AM36" i="5"/>
  <c r="AL82" i="5"/>
  <c r="AM82" i="5"/>
  <c r="AL19" i="5"/>
  <c r="AM19" i="5"/>
  <c r="AL162" i="5"/>
  <c r="AM162" i="5"/>
  <c r="AL175" i="5"/>
  <c r="AM175" i="5"/>
  <c r="AL80" i="5"/>
  <c r="AM80" i="5"/>
  <c r="AL96" i="5"/>
  <c r="AM96" i="5"/>
  <c r="AL142" i="5"/>
  <c r="AM142" i="5"/>
  <c r="AL22" i="5"/>
  <c r="AM22" i="5"/>
  <c r="AL146" i="5"/>
  <c r="AM146" i="5"/>
  <c r="AL59" i="5"/>
  <c r="AM59" i="5"/>
  <c r="AL148" i="5"/>
  <c r="AM148" i="5"/>
  <c r="AL53" i="5"/>
  <c r="AM53" i="5"/>
  <c r="AL55" i="5"/>
  <c r="AM55" i="5"/>
  <c r="AL109" i="5"/>
  <c r="AM109" i="5"/>
  <c r="AL125" i="5"/>
  <c r="AM125" i="5"/>
  <c r="AL12" i="5"/>
  <c r="AM12" i="5"/>
  <c r="AL30" i="5"/>
  <c r="AM30" i="5"/>
  <c r="AL100" i="5"/>
  <c r="AM100" i="5"/>
  <c r="AL103" i="5"/>
  <c r="AM103" i="5"/>
  <c r="AL137" i="5"/>
  <c r="AM137" i="5"/>
  <c r="AL160" i="5"/>
  <c r="AM160" i="5"/>
  <c r="AL128" i="5"/>
  <c r="AM128" i="5"/>
  <c r="AL102" i="5"/>
  <c r="AM102" i="5"/>
  <c r="AL4" i="5"/>
  <c r="AM4" i="5"/>
  <c r="AL185" i="5"/>
  <c r="AM185" i="5"/>
  <c r="AL31" i="5"/>
  <c r="AM31" i="5"/>
  <c r="AL71" i="5"/>
  <c r="AM71" i="5"/>
  <c r="AL73" i="5"/>
  <c r="AM73" i="5"/>
  <c r="AL123" i="5"/>
  <c r="AM123" i="5"/>
  <c r="AL169" i="5"/>
  <c r="AM169" i="5"/>
  <c r="AL143" i="5"/>
  <c r="AM143" i="5"/>
  <c r="AL86" i="5"/>
  <c r="AM86" i="5"/>
  <c r="AL98" i="5"/>
  <c r="AM98" i="5"/>
  <c r="AL81" i="5"/>
  <c r="AM81" i="5"/>
  <c r="AL101" i="5"/>
  <c r="AM101" i="5"/>
  <c r="AL8" i="5"/>
  <c r="AM8" i="5"/>
  <c r="AL39" i="5"/>
  <c r="AM39" i="5"/>
  <c r="AL163" i="5"/>
  <c r="AM163" i="5"/>
  <c r="AL183" i="5"/>
  <c r="AM183" i="5"/>
  <c r="AL65" i="5"/>
  <c r="AM65" i="5"/>
  <c r="AL15" i="5"/>
  <c r="AM15" i="5"/>
  <c r="AL153" i="5"/>
  <c r="AM153" i="5"/>
  <c r="AL168" i="5"/>
  <c r="AM168" i="5"/>
  <c r="AL79" i="5"/>
  <c r="AM79" i="5"/>
  <c r="AL83" i="5"/>
  <c r="AM83" i="5"/>
  <c r="AL130" i="5"/>
  <c r="AM130" i="5"/>
  <c r="AL155" i="5"/>
  <c r="AM155" i="5"/>
  <c r="AL54" i="5"/>
  <c r="AM54" i="5"/>
  <c r="AL144" i="5"/>
  <c r="AM144" i="5"/>
  <c r="AL184" i="5"/>
  <c r="AM184" i="5"/>
  <c r="AL38" i="5"/>
  <c r="AM38" i="5"/>
  <c r="AL159" i="5"/>
  <c r="AM159" i="5"/>
  <c r="AL46" i="5"/>
  <c r="AM46" i="5"/>
  <c r="AL113" i="5"/>
  <c r="AM113" i="5"/>
  <c r="AL147" i="5"/>
  <c r="AM147" i="5"/>
  <c r="AL187" i="5"/>
  <c r="AM187" i="5"/>
  <c r="AL77" i="5"/>
  <c r="AM77" i="5"/>
  <c r="AL110" i="5"/>
  <c r="AM110" i="5"/>
  <c r="AL145" i="5"/>
  <c r="AM145" i="5"/>
  <c r="AL5" i="5"/>
  <c r="AM5" i="5"/>
  <c r="AL170" i="5"/>
  <c r="AM170" i="5"/>
  <c r="AL42" i="5"/>
  <c r="AM42" i="5"/>
  <c r="AL94" i="5"/>
  <c r="AM94" i="5"/>
  <c r="AL126" i="5"/>
  <c r="AM126" i="5"/>
  <c r="AL45" i="5"/>
  <c r="AM45" i="5"/>
  <c r="AL47" i="5"/>
  <c r="AM47" i="5"/>
  <c r="AL67" i="5"/>
  <c r="AM67" i="5"/>
  <c r="AL156" i="5"/>
  <c r="AM156" i="5"/>
  <c r="AL178" i="5"/>
  <c r="AM178" i="5"/>
  <c r="AL114" i="5"/>
  <c r="AM114" i="5"/>
  <c r="AL158" i="5"/>
  <c r="AM158" i="5"/>
  <c r="AL149" i="5"/>
  <c r="AM149" i="5"/>
  <c r="AL91" i="5"/>
  <c r="AM91" i="5"/>
  <c r="AL69" i="5"/>
  <c r="AM69" i="5"/>
  <c r="AL179" i="5"/>
  <c r="AM179" i="5"/>
  <c r="AL154" i="5"/>
  <c r="AM154" i="5"/>
  <c r="AL172" i="5"/>
  <c r="AM172" i="5"/>
  <c r="AL34" i="5"/>
  <c r="AM34" i="5"/>
  <c r="AL85" i="5"/>
  <c r="AM85" i="5"/>
  <c r="AL51" i="5"/>
  <c r="AM51" i="5"/>
  <c r="AL48" i="5"/>
  <c r="AM48" i="5"/>
  <c r="AL63" i="5"/>
  <c r="AM63" i="5"/>
  <c r="AL92" i="5"/>
  <c r="AM92" i="5"/>
  <c r="AL35" i="5"/>
  <c r="AM35" i="5"/>
  <c r="AL89" i="5"/>
  <c r="AM89" i="5"/>
  <c r="AL78" i="5"/>
  <c r="AM78" i="5"/>
  <c r="AL104" i="5"/>
  <c r="AM104" i="5"/>
  <c r="AL62" i="5"/>
  <c r="AM62" i="5"/>
  <c r="AL27" i="5"/>
  <c r="AM27" i="5"/>
  <c r="AL50" i="5"/>
  <c r="AM50" i="5"/>
  <c r="AL26" i="5"/>
  <c r="AM26" i="5"/>
  <c r="AL84" i="5"/>
  <c r="AM84" i="5"/>
  <c r="AL133" i="5"/>
  <c r="AM133" i="5"/>
  <c r="AL105" i="5"/>
  <c r="AM105" i="5"/>
  <c r="AL66" i="5"/>
  <c r="AM66" i="5"/>
  <c r="AL161" i="5"/>
  <c r="AM161" i="5"/>
  <c r="AL106" i="5"/>
  <c r="AM106" i="5"/>
  <c r="AL10" i="5"/>
  <c r="AM10" i="5"/>
  <c r="AL134" i="5"/>
  <c r="AM134" i="5"/>
  <c r="AL131" i="5"/>
  <c r="AM131" i="5"/>
  <c r="AL7" i="5"/>
  <c r="AM7" i="5"/>
  <c r="AL70" i="5"/>
  <c r="AM70" i="5"/>
  <c r="AL37" i="5"/>
  <c r="AM37" i="5"/>
  <c r="AL122" i="5"/>
  <c r="AM122" i="5"/>
  <c r="AL58" i="5"/>
  <c r="AM58" i="5"/>
  <c r="AL88" i="5"/>
  <c r="AM88" i="5"/>
  <c r="AL188" i="5"/>
  <c r="AM188" i="5"/>
  <c r="AL52" i="5"/>
  <c r="AM52" i="5"/>
  <c r="AL33" i="5"/>
  <c r="AM33" i="5"/>
  <c r="AL95" i="5"/>
  <c r="AM95" i="5"/>
  <c r="AL151" i="5"/>
  <c r="AM151" i="5"/>
  <c r="AL127" i="5"/>
  <c r="AM127" i="5"/>
  <c r="AL18" i="5"/>
  <c r="AM18" i="5"/>
  <c r="AL186" i="5"/>
  <c r="AM186" i="5"/>
  <c r="AL138" i="5"/>
  <c r="AM138" i="5"/>
  <c r="AL174" i="5"/>
  <c r="AM174" i="5"/>
  <c r="AL24" i="5"/>
  <c r="AM24" i="5"/>
  <c r="AL11" i="5"/>
  <c r="AM11" i="5"/>
  <c r="AL68" i="5"/>
  <c r="AM68" i="5"/>
  <c r="AL118" i="5"/>
  <c r="AM118" i="5"/>
  <c r="AL177" i="5"/>
  <c r="AM177" i="5"/>
  <c r="AL119" i="5"/>
  <c r="AM119" i="5"/>
  <c r="AL167" i="5"/>
  <c r="AM167" i="5"/>
  <c r="AL111" i="5"/>
  <c r="AM111" i="5"/>
  <c r="AL43" i="5"/>
  <c r="AM43" i="5"/>
  <c r="AL173" i="5"/>
  <c r="AM173" i="5"/>
  <c r="AL97" i="5"/>
  <c r="AM97" i="5"/>
  <c r="AL120" i="5"/>
  <c r="AM120" i="5"/>
  <c r="AL25" i="5"/>
  <c r="AM25" i="5"/>
  <c r="AL129" i="5"/>
  <c r="AM129" i="5"/>
  <c r="AL56" i="5"/>
  <c r="AM56" i="5"/>
  <c r="AL40" i="5"/>
  <c r="AM40" i="5"/>
  <c r="AL117" i="5"/>
  <c r="AM117" i="5"/>
  <c r="AL72" i="5"/>
  <c r="AM72" i="5"/>
  <c r="AL165" i="5"/>
  <c r="AM165" i="5"/>
  <c r="AL132" i="5"/>
  <c r="AM132" i="5"/>
  <c r="AL93" i="5"/>
  <c r="AM93" i="5"/>
  <c r="AL180" i="5"/>
  <c r="AM180" i="5"/>
  <c r="AL90" i="5"/>
  <c r="AM90" i="5"/>
  <c r="AL99" i="5"/>
  <c r="AM99" i="5"/>
  <c r="AL64" i="5"/>
  <c r="AM64" i="5"/>
  <c r="AL2" i="5"/>
  <c r="AM2" i="5"/>
  <c r="AL135" i="5"/>
  <c r="AM135" i="5"/>
  <c r="AL182" i="5"/>
  <c r="AM182" i="5"/>
  <c r="AL150" i="5"/>
  <c r="AM150" i="5"/>
  <c r="AL17" i="5"/>
  <c r="AM17" i="5"/>
  <c r="AL189" i="5"/>
  <c r="AM189" i="5"/>
  <c r="AL181" i="5"/>
  <c r="AM181" i="5"/>
  <c r="AL141" i="5"/>
  <c r="AM141" i="5"/>
  <c r="AL107" i="5"/>
  <c r="AM107" i="5"/>
  <c r="AL108" i="5"/>
  <c r="AM108" i="5"/>
  <c r="C3" i="4"/>
  <c r="C4" i="4"/>
  <c r="C5" i="4"/>
  <c r="C6" i="4"/>
  <c r="C7" i="4"/>
  <c r="C8" i="4"/>
  <c r="C9" i="4"/>
  <c r="C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C33" i="4"/>
  <c r="C34" i="4"/>
  <c r="C35" i="4"/>
  <c r="C36" i="4"/>
  <c r="C37" i="4"/>
  <c r="C38" i="4"/>
  <c r="C39" i="4"/>
  <c r="C40" i="4"/>
  <c r="C41" i="4"/>
  <c r="C42" i="4"/>
  <c r="C43" i="4"/>
  <c r="C44" i="4"/>
  <c r="C45" i="4"/>
  <c r="C46" i="4"/>
  <c r="C47" i="4"/>
  <c r="C48" i="4"/>
  <c r="C49" i="4"/>
  <c r="C50" i="4"/>
  <c r="C51" i="4"/>
  <c r="C52" i="4"/>
  <c r="C53" i="4"/>
  <c r="C54" i="4"/>
  <c r="C55" i="4"/>
  <c r="C56" i="4"/>
  <c r="C57" i="4"/>
  <c r="C58" i="4"/>
  <c r="C59" i="4"/>
  <c r="C60" i="4"/>
  <c r="C61" i="4"/>
  <c r="C62" i="4"/>
  <c r="C63" i="4"/>
  <c r="C64" i="4"/>
  <c r="C65" i="4"/>
  <c r="C66" i="4"/>
  <c r="C67" i="4"/>
  <c r="C68" i="4"/>
  <c r="C69" i="4"/>
  <c r="C70" i="4"/>
  <c r="C71" i="4"/>
  <c r="C72" i="4"/>
  <c r="C73" i="4"/>
  <c r="C74" i="4"/>
  <c r="C75" i="4"/>
  <c r="C76" i="4"/>
  <c r="C77" i="4"/>
  <c r="C78" i="4"/>
  <c r="C79" i="4"/>
  <c r="C80" i="4"/>
  <c r="C81" i="4"/>
  <c r="C82" i="4"/>
  <c r="C83" i="4"/>
  <c r="C84" i="4"/>
  <c r="C85" i="4"/>
  <c r="C86" i="4"/>
  <c r="C87" i="4"/>
  <c r="C88" i="4"/>
  <c r="C89" i="4"/>
  <c r="C90" i="4"/>
  <c r="C91" i="4"/>
  <c r="C92" i="4"/>
  <c r="C93" i="4"/>
  <c r="C94" i="4"/>
  <c r="C95" i="4"/>
  <c r="C96" i="4"/>
  <c r="C97" i="4"/>
  <c r="C98" i="4"/>
  <c r="C99" i="4"/>
  <c r="C100" i="4"/>
  <c r="C101" i="4"/>
  <c r="C102" i="4"/>
  <c r="C103" i="4"/>
  <c r="C104" i="4"/>
  <c r="C105" i="4"/>
  <c r="C106" i="4"/>
  <c r="C107" i="4"/>
  <c r="C108" i="4"/>
  <c r="C109" i="4"/>
  <c r="C110" i="4"/>
  <c r="C111" i="4"/>
  <c r="C112" i="4"/>
  <c r="C113" i="4"/>
  <c r="C114" i="4"/>
  <c r="C115" i="4"/>
  <c r="C116" i="4"/>
  <c r="C117" i="4"/>
  <c r="C118" i="4"/>
  <c r="C119" i="4"/>
  <c r="C120" i="4"/>
  <c r="C121" i="4"/>
  <c r="C122" i="4"/>
  <c r="C123" i="4"/>
  <c r="C124" i="4"/>
  <c r="C125" i="4"/>
  <c r="C126" i="4"/>
  <c r="C127" i="4"/>
  <c r="C128" i="4"/>
  <c r="C129" i="4"/>
  <c r="C130" i="4"/>
  <c r="C131" i="4"/>
  <c r="C132" i="4"/>
  <c r="C133" i="4"/>
  <c r="C134" i="4"/>
  <c r="C135" i="4"/>
  <c r="C136" i="4"/>
  <c r="C137" i="4"/>
  <c r="C138" i="4"/>
  <c r="C139" i="4"/>
  <c r="C140" i="4"/>
  <c r="C141" i="4"/>
  <c r="C142" i="4"/>
  <c r="C143" i="4"/>
  <c r="C144" i="4"/>
  <c r="C145" i="4"/>
  <c r="C146" i="4"/>
  <c r="C147" i="4"/>
  <c r="C148" i="4"/>
  <c r="C149" i="4"/>
  <c r="C150" i="4"/>
  <c r="C151" i="4"/>
  <c r="C152" i="4"/>
  <c r="C153" i="4"/>
  <c r="C154" i="4"/>
  <c r="C155" i="4"/>
  <c r="C156" i="4"/>
  <c r="C157" i="4"/>
  <c r="C158" i="4"/>
  <c r="C159" i="4"/>
  <c r="C160" i="4"/>
  <c r="C161" i="4"/>
  <c r="C162" i="4"/>
  <c r="C163" i="4"/>
  <c r="C164" i="4"/>
  <c r="C165" i="4"/>
  <c r="C166" i="4"/>
  <c r="C167" i="4"/>
  <c r="C168" i="4"/>
  <c r="C169" i="4"/>
  <c r="C170" i="4"/>
  <c r="C171" i="4"/>
  <c r="C172" i="4"/>
  <c r="C173" i="4"/>
  <c r="C174" i="4"/>
  <c r="C175" i="4"/>
  <c r="C176" i="4"/>
  <c r="C177" i="4"/>
  <c r="C178" i="4"/>
  <c r="C179" i="4"/>
  <c r="C180" i="4"/>
  <c r="C181" i="4"/>
  <c r="C182" i="4"/>
  <c r="C183" i="4"/>
  <c r="C184" i="4"/>
  <c r="C185" i="4"/>
  <c r="C186" i="4"/>
  <c r="C187" i="4"/>
  <c r="C188" i="4"/>
  <c r="C189" i="4"/>
  <c r="C190" i="4"/>
  <c r="C2" i="4"/>
  <c r="AH3" i="4"/>
  <c r="AH2" i="4"/>
  <c r="AH4" i="4"/>
  <c r="AH5" i="4"/>
  <c r="AH6" i="4"/>
  <c r="AH7" i="4"/>
  <c r="AH8" i="4"/>
  <c r="AH9" i="4"/>
  <c r="AH10" i="4"/>
  <c r="AH11" i="4"/>
  <c r="AH12" i="4"/>
  <c r="AH13" i="4"/>
  <c r="AH14" i="4"/>
  <c r="AH15" i="4"/>
  <c r="AH16" i="4"/>
  <c r="AH17" i="4"/>
  <c r="AH18" i="4"/>
  <c r="AH19" i="4"/>
  <c r="AH20" i="4"/>
  <c r="AH21" i="4"/>
  <c r="AH22" i="4"/>
  <c r="AH23" i="4"/>
  <c r="AH24" i="4"/>
  <c r="AH25" i="4"/>
  <c r="AH26" i="4"/>
  <c r="AH27" i="4"/>
  <c r="AH28" i="4"/>
  <c r="AH29" i="4"/>
  <c r="AH30" i="4"/>
  <c r="AH31" i="4"/>
  <c r="AH32" i="4"/>
  <c r="AH33" i="4"/>
  <c r="AH34" i="4"/>
  <c r="AH35" i="4"/>
  <c r="AH36" i="4"/>
  <c r="AH37" i="4"/>
  <c r="AH38" i="4"/>
  <c r="AH39" i="4"/>
  <c r="AH40" i="4"/>
  <c r="AH41" i="4"/>
  <c r="AH42" i="4"/>
  <c r="AH43" i="4"/>
  <c r="AH44" i="4"/>
  <c r="AH45" i="4"/>
  <c r="AH46" i="4"/>
  <c r="AH47" i="4"/>
  <c r="AH48" i="4"/>
  <c r="AH49" i="4"/>
  <c r="AH50" i="4"/>
  <c r="AH51" i="4"/>
  <c r="AH52" i="4"/>
  <c r="AH53" i="4"/>
  <c r="AH54" i="4"/>
  <c r="AH55" i="4"/>
  <c r="AH56" i="4"/>
  <c r="AH57" i="4"/>
  <c r="AH58" i="4"/>
  <c r="AH59" i="4"/>
  <c r="AH60" i="4"/>
  <c r="AH61" i="4"/>
  <c r="AH62" i="4"/>
  <c r="AH63" i="4"/>
  <c r="AH64" i="4"/>
  <c r="AH65" i="4"/>
  <c r="AH66" i="4"/>
  <c r="AH67" i="4"/>
  <c r="AH68" i="4"/>
  <c r="AH69" i="4"/>
  <c r="AH70" i="4"/>
  <c r="AH71" i="4"/>
  <c r="AH72" i="4"/>
  <c r="AH73" i="4"/>
  <c r="AH74" i="4"/>
  <c r="AH75" i="4"/>
  <c r="AH76" i="4"/>
  <c r="AH77" i="4"/>
  <c r="AH78" i="4"/>
  <c r="AH79" i="4"/>
  <c r="AH80" i="4"/>
  <c r="AH81" i="4"/>
  <c r="AH82" i="4"/>
  <c r="AH83" i="4"/>
  <c r="AH84" i="4"/>
  <c r="AH85" i="4"/>
  <c r="AH86" i="4"/>
  <c r="AH87" i="4"/>
  <c r="AH88" i="4"/>
  <c r="AH89" i="4"/>
  <c r="AH90" i="4"/>
  <c r="AH91" i="4"/>
  <c r="AH92" i="4"/>
  <c r="AH93" i="4"/>
  <c r="AH94" i="4"/>
  <c r="AH95" i="4"/>
  <c r="AH96" i="4"/>
  <c r="AH97" i="4"/>
  <c r="AH98" i="4"/>
  <c r="AH99" i="4"/>
  <c r="AH100" i="4"/>
  <c r="AH101" i="4"/>
  <c r="AH102" i="4"/>
  <c r="AH103" i="4"/>
  <c r="AH104" i="4"/>
  <c r="AH105" i="4"/>
  <c r="AH106" i="4"/>
  <c r="AH107" i="4"/>
  <c r="AH108" i="4"/>
  <c r="AH109" i="4"/>
  <c r="AH110" i="4"/>
  <c r="AH111" i="4"/>
  <c r="AH112" i="4"/>
  <c r="AH113" i="4"/>
  <c r="AH114" i="4"/>
  <c r="AH115" i="4"/>
  <c r="AH116" i="4"/>
  <c r="AH117" i="4"/>
  <c r="AH118" i="4"/>
  <c r="AH119" i="4"/>
  <c r="AH120" i="4"/>
  <c r="AH121" i="4"/>
  <c r="AH122" i="4"/>
  <c r="AH123" i="4"/>
  <c r="AH124" i="4"/>
  <c r="AH125" i="4"/>
  <c r="AH126" i="4"/>
  <c r="AH127" i="4"/>
  <c r="AH128" i="4"/>
  <c r="AH129" i="4"/>
  <c r="AH130" i="4"/>
  <c r="AH131" i="4"/>
  <c r="AH132" i="4"/>
  <c r="AH133" i="4"/>
  <c r="AH134" i="4"/>
  <c r="AH135" i="4"/>
  <c r="AH136" i="4"/>
  <c r="AH137" i="4"/>
  <c r="AH138" i="4"/>
  <c r="AH139" i="4"/>
  <c r="AH140" i="4"/>
  <c r="AH141" i="4"/>
  <c r="AH142" i="4"/>
  <c r="AH143" i="4"/>
  <c r="AH144" i="4"/>
  <c r="AH145" i="4"/>
  <c r="AH146" i="4"/>
  <c r="AH147" i="4"/>
  <c r="AH148" i="4"/>
  <c r="AH149" i="4"/>
  <c r="AH150" i="4"/>
  <c r="AH151" i="4"/>
  <c r="AH152" i="4"/>
  <c r="AH153" i="4"/>
  <c r="AH154" i="4"/>
  <c r="AH155" i="4"/>
  <c r="AH156" i="4"/>
  <c r="AH157" i="4"/>
  <c r="AH158" i="4"/>
  <c r="AH159" i="4"/>
  <c r="AH160" i="4"/>
  <c r="AH161" i="4"/>
  <c r="AH162" i="4"/>
  <c r="AH163" i="4"/>
  <c r="AH164" i="4"/>
  <c r="AH165" i="4"/>
  <c r="AH166" i="4"/>
  <c r="AH167" i="4"/>
  <c r="AH168" i="4"/>
  <c r="AH169" i="4"/>
  <c r="AH170" i="4"/>
  <c r="AH171" i="4"/>
  <c r="AH172" i="4"/>
  <c r="AH173" i="4"/>
  <c r="AH174" i="4"/>
  <c r="AH175" i="4"/>
  <c r="AH176" i="4"/>
  <c r="AH177" i="4"/>
  <c r="AH178" i="4"/>
  <c r="AH179" i="4"/>
  <c r="AH180" i="4"/>
  <c r="AH181" i="4"/>
  <c r="AH182" i="4"/>
  <c r="AH183" i="4"/>
  <c r="AH184" i="4"/>
  <c r="AH185" i="4"/>
  <c r="AH186" i="4"/>
  <c r="AH187" i="4"/>
  <c r="AH188" i="4"/>
  <c r="AH189" i="4"/>
  <c r="AH190" i="4"/>
  <c r="W190" i="4"/>
  <c r="AK190" i="4"/>
  <c r="W3" i="4"/>
  <c r="AK3" i="4"/>
  <c r="W4" i="4"/>
  <c r="AK4" i="4"/>
  <c r="AK5" i="4"/>
  <c r="W6" i="4"/>
  <c r="AK6" i="4"/>
  <c r="W7" i="4"/>
  <c r="AK7" i="4"/>
  <c r="W8" i="4"/>
  <c r="AK8" i="4"/>
  <c r="W9" i="4"/>
  <c r="AK9" i="4"/>
  <c r="W10" i="4"/>
  <c r="AK10" i="4"/>
  <c r="W11" i="4"/>
  <c r="AK11" i="4"/>
  <c r="W12" i="4"/>
  <c r="AK12" i="4"/>
  <c r="W13" i="4"/>
  <c r="AK13" i="4"/>
  <c r="W14" i="4"/>
  <c r="AK14" i="4"/>
  <c r="W15" i="4"/>
  <c r="AK15" i="4"/>
  <c r="W16" i="4"/>
  <c r="AK16" i="4"/>
  <c r="W17" i="4"/>
  <c r="AK17" i="4"/>
  <c r="W18" i="4"/>
  <c r="AK18" i="4"/>
  <c r="W19" i="4"/>
  <c r="AK19" i="4"/>
  <c r="W20" i="4"/>
  <c r="AK20" i="4"/>
  <c r="W21" i="4"/>
  <c r="AK21" i="4"/>
  <c r="W22" i="4"/>
  <c r="AK22" i="4"/>
  <c r="W23" i="4"/>
  <c r="AK23" i="4"/>
  <c r="W24" i="4"/>
  <c r="AK24" i="4"/>
  <c r="W25" i="4"/>
  <c r="AK25" i="4"/>
  <c r="W26" i="4"/>
  <c r="AK26" i="4"/>
  <c r="W27" i="4"/>
  <c r="AK27" i="4"/>
  <c r="W28" i="4"/>
  <c r="AK28" i="4"/>
  <c r="W29" i="4"/>
  <c r="AK29" i="4"/>
  <c r="W30" i="4"/>
  <c r="AK30" i="4"/>
  <c r="W31" i="4"/>
  <c r="AK31" i="4"/>
  <c r="W32" i="4"/>
  <c r="AK32" i="4"/>
  <c r="W33" i="4"/>
  <c r="AK33" i="4"/>
  <c r="W34" i="4"/>
  <c r="AK34" i="4"/>
  <c r="W35" i="4"/>
  <c r="AK35" i="4"/>
  <c r="W36" i="4"/>
  <c r="AK36" i="4"/>
  <c r="W37" i="4"/>
  <c r="AK37" i="4"/>
  <c r="W38" i="4"/>
  <c r="AK38" i="4"/>
  <c r="W39" i="4"/>
  <c r="AK39" i="4"/>
  <c r="W40" i="4"/>
  <c r="AK40" i="4"/>
  <c r="W41" i="4"/>
  <c r="AK41" i="4"/>
  <c r="W42" i="4"/>
  <c r="AK42" i="4"/>
  <c r="W43" i="4"/>
  <c r="AK43" i="4"/>
  <c r="W44" i="4"/>
  <c r="AK44" i="4"/>
  <c r="W45" i="4"/>
  <c r="AK45" i="4"/>
  <c r="W46" i="4"/>
  <c r="AK46" i="4"/>
  <c r="W47" i="4"/>
  <c r="AK47" i="4"/>
  <c r="W48" i="4"/>
  <c r="AK48" i="4"/>
  <c r="W49" i="4"/>
  <c r="AK49" i="4"/>
  <c r="W50" i="4"/>
  <c r="AK50" i="4"/>
  <c r="W51" i="4"/>
  <c r="AK51" i="4"/>
  <c r="W52" i="4"/>
  <c r="AK52" i="4"/>
  <c r="W53" i="4"/>
  <c r="AK53" i="4"/>
  <c r="AK54" i="4"/>
  <c r="W55" i="4"/>
  <c r="AK55" i="4"/>
  <c r="W56" i="4"/>
  <c r="AK56" i="4"/>
  <c r="W57" i="4"/>
  <c r="AK57" i="4"/>
  <c r="W58" i="4"/>
  <c r="AK58" i="4"/>
  <c r="W59" i="4"/>
  <c r="AK59" i="4"/>
  <c r="W60" i="4"/>
  <c r="AK60" i="4"/>
  <c r="AK61" i="4"/>
  <c r="W62" i="4"/>
  <c r="AK62" i="4"/>
  <c r="W63" i="4"/>
  <c r="AK63" i="4"/>
  <c r="W64" i="4"/>
  <c r="AK64" i="4"/>
  <c r="W65" i="4"/>
  <c r="AK65" i="4"/>
  <c r="W66" i="4"/>
  <c r="AK66" i="4"/>
  <c r="W67" i="4"/>
  <c r="AK67" i="4"/>
  <c r="W68" i="4"/>
  <c r="AK68" i="4"/>
  <c r="W69" i="4"/>
  <c r="AK69" i="4"/>
  <c r="AK70" i="4"/>
  <c r="W71" i="4"/>
  <c r="AK71" i="4"/>
  <c r="W72" i="4"/>
  <c r="AK72" i="4"/>
  <c r="W73" i="4"/>
  <c r="AK73" i="4"/>
  <c r="W74" i="4"/>
  <c r="AK74" i="4"/>
  <c r="W75" i="4"/>
  <c r="AK75" i="4"/>
  <c r="W76" i="4"/>
  <c r="AK76" i="4"/>
  <c r="W77" i="4"/>
  <c r="AK77" i="4"/>
  <c r="W78" i="4"/>
  <c r="AK78" i="4"/>
  <c r="W79" i="4"/>
  <c r="AK79" i="4"/>
  <c r="W80" i="4"/>
  <c r="AK80" i="4"/>
  <c r="W81" i="4"/>
  <c r="AK81" i="4"/>
  <c r="W82" i="4"/>
  <c r="AK82" i="4"/>
  <c r="W83" i="4"/>
  <c r="AK83" i="4"/>
  <c r="W84" i="4"/>
  <c r="AK84" i="4"/>
  <c r="W85" i="4"/>
  <c r="AK85" i="4"/>
  <c r="W86" i="4"/>
  <c r="AK86" i="4"/>
  <c r="W87" i="4"/>
  <c r="AK87" i="4"/>
  <c r="W88" i="4"/>
  <c r="AK88" i="4"/>
  <c r="W89" i="4"/>
  <c r="AK89" i="4"/>
  <c r="AK90" i="4"/>
  <c r="W91" i="4"/>
  <c r="AK91" i="4"/>
  <c r="W92" i="4"/>
  <c r="AK92" i="4"/>
  <c r="W93" i="4"/>
  <c r="AK93" i="4"/>
  <c r="W94" i="4"/>
  <c r="AK94" i="4"/>
  <c r="W95" i="4"/>
  <c r="AK95" i="4"/>
  <c r="W96" i="4"/>
  <c r="AK96" i="4"/>
  <c r="W97" i="4"/>
  <c r="AK97" i="4"/>
  <c r="W98" i="4"/>
  <c r="AK98" i="4"/>
  <c r="W99" i="4"/>
  <c r="AK99" i="4"/>
  <c r="W100" i="4"/>
  <c r="AK100" i="4"/>
  <c r="W101" i="4"/>
  <c r="AK101" i="4"/>
  <c r="W102" i="4"/>
  <c r="AK102" i="4"/>
  <c r="W103" i="4"/>
  <c r="AK103" i="4"/>
  <c r="W104" i="4"/>
  <c r="AK104" i="4"/>
  <c r="W105" i="4"/>
  <c r="AK105" i="4"/>
  <c r="W106" i="4"/>
  <c r="AK106" i="4"/>
  <c r="AK107" i="4"/>
  <c r="W108" i="4"/>
  <c r="AK108" i="4"/>
  <c r="W109" i="4"/>
  <c r="AK109" i="4"/>
  <c r="W110" i="4"/>
  <c r="AK110" i="4"/>
  <c r="W111" i="4"/>
  <c r="AK111" i="4"/>
  <c r="W112" i="4"/>
  <c r="AK112" i="4"/>
  <c r="W113" i="4"/>
  <c r="AK113" i="4"/>
  <c r="W114" i="4"/>
  <c r="AK114" i="4"/>
  <c r="W115" i="4"/>
  <c r="AK115" i="4"/>
  <c r="W116" i="4"/>
  <c r="AK116" i="4"/>
  <c r="W117" i="4"/>
  <c r="AK117" i="4"/>
  <c r="W118" i="4"/>
  <c r="AK118" i="4"/>
  <c r="W119" i="4"/>
  <c r="AK119" i="4"/>
  <c r="W120" i="4"/>
  <c r="AK120" i="4"/>
  <c r="W121" i="4"/>
  <c r="AK121" i="4"/>
  <c r="AK122" i="4"/>
  <c r="W123" i="4"/>
  <c r="AK123" i="4"/>
  <c r="W124" i="4"/>
  <c r="AK124" i="4"/>
  <c r="W125" i="4"/>
  <c r="AK125" i="4"/>
  <c r="W126" i="4"/>
  <c r="AK126" i="4"/>
  <c r="W127" i="4"/>
  <c r="AK127" i="4"/>
  <c r="W128" i="4"/>
  <c r="AK128" i="4"/>
  <c r="W129" i="4"/>
  <c r="AK129" i="4"/>
  <c r="W130" i="4"/>
  <c r="AK130" i="4"/>
  <c r="W131" i="4"/>
  <c r="AK131" i="4"/>
  <c r="W132" i="4"/>
  <c r="AK132" i="4"/>
  <c r="W133" i="4"/>
  <c r="AK133" i="4"/>
  <c r="W134" i="4"/>
  <c r="AK134" i="4"/>
  <c r="W135" i="4"/>
  <c r="AK135" i="4"/>
  <c r="W136" i="4"/>
  <c r="AK136" i="4"/>
  <c r="W137" i="4"/>
  <c r="AK137" i="4"/>
  <c r="W138" i="4"/>
  <c r="AK138" i="4"/>
  <c r="W139" i="4"/>
  <c r="AK139" i="4"/>
  <c r="W140" i="4"/>
  <c r="AK140" i="4"/>
  <c r="W141" i="4"/>
  <c r="AK141" i="4"/>
  <c r="W142" i="4"/>
  <c r="AK142" i="4"/>
  <c r="AK143" i="4"/>
  <c r="W144" i="4"/>
  <c r="AK144" i="4"/>
  <c r="W145" i="4"/>
  <c r="AK145" i="4"/>
  <c r="W146" i="4"/>
  <c r="AK146" i="4"/>
  <c r="W147" i="4"/>
  <c r="AK147" i="4"/>
  <c r="W148" i="4"/>
  <c r="AK148" i="4"/>
  <c r="W149" i="4"/>
  <c r="AK149" i="4"/>
  <c r="W150" i="4"/>
  <c r="AK150" i="4"/>
  <c r="W151" i="4"/>
  <c r="AK151" i="4"/>
  <c r="W152" i="4"/>
  <c r="AK152" i="4"/>
  <c r="W153" i="4"/>
  <c r="AK153" i="4"/>
  <c r="W154" i="4"/>
  <c r="AK154" i="4"/>
  <c r="W155" i="4"/>
  <c r="AK155" i="4"/>
  <c r="W156" i="4"/>
  <c r="AK156" i="4"/>
  <c r="W157" i="4"/>
  <c r="AK157" i="4"/>
  <c r="W158" i="4"/>
  <c r="AK158" i="4"/>
  <c r="W159" i="4"/>
  <c r="AK159" i="4"/>
  <c r="W160" i="4"/>
  <c r="AK160" i="4"/>
  <c r="W161" i="4"/>
  <c r="AK161" i="4"/>
  <c r="W162" i="4"/>
  <c r="AK162" i="4"/>
  <c r="W163" i="4"/>
  <c r="AK163" i="4"/>
  <c r="W164" i="4"/>
  <c r="AK164" i="4"/>
  <c r="W165" i="4"/>
  <c r="AK165" i="4"/>
  <c r="AK166" i="4"/>
  <c r="AK167" i="4"/>
  <c r="W168" i="4"/>
  <c r="AK168" i="4"/>
  <c r="W169" i="4"/>
  <c r="AK169" i="4"/>
  <c r="W170" i="4"/>
  <c r="AK170" i="4"/>
  <c r="W171" i="4"/>
  <c r="AK171" i="4"/>
  <c r="W172" i="4"/>
  <c r="AK172" i="4"/>
  <c r="W173" i="4"/>
  <c r="AK173" i="4"/>
  <c r="W174" i="4"/>
  <c r="AK174" i="4"/>
  <c r="W175" i="4"/>
  <c r="AK175" i="4"/>
  <c r="W176" i="4"/>
  <c r="AK176" i="4"/>
  <c r="W177" i="4"/>
  <c r="AK177" i="4"/>
  <c r="W178" i="4"/>
  <c r="AK178" i="4"/>
  <c r="W179" i="4"/>
  <c r="AK179" i="4"/>
  <c r="W180" i="4"/>
  <c r="AK180" i="4"/>
  <c r="W181" i="4"/>
  <c r="AK181" i="4"/>
  <c r="W182" i="4"/>
  <c r="AK182" i="4"/>
  <c r="W183" i="4"/>
  <c r="AK183" i="4"/>
  <c r="W184" i="4"/>
  <c r="AK184" i="4"/>
  <c r="W185" i="4"/>
  <c r="AK185" i="4"/>
  <c r="W186" i="4"/>
  <c r="AK186" i="4"/>
  <c r="W187" i="4"/>
  <c r="AK187" i="4"/>
  <c r="AK188" i="4"/>
  <c r="W189" i="4"/>
  <c r="AK189" i="4"/>
  <c r="W2" i="4"/>
  <c r="AK2" i="4"/>
  <c r="AE3" i="4"/>
  <c r="AE4" i="4"/>
  <c r="AE5" i="4"/>
  <c r="AE6" i="4"/>
  <c r="AE7" i="4"/>
  <c r="AE8" i="4"/>
  <c r="AE9" i="4"/>
  <c r="AE10" i="4"/>
  <c r="AE11" i="4"/>
  <c r="AE12" i="4"/>
  <c r="AE13" i="4"/>
  <c r="AE14" i="4"/>
  <c r="AE15" i="4"/>
  <c r="AE16" i="4"/>
  <c r="AE17" i="4"/>
  <c r="AE18" i="4"/>
  <c r="AE19" i="4"/>
  <c r="AE20" i="4"/>
  <c r="AE21" i="4"/>
  <c r="AE22" i="4"/>
  <c r="AE23" i="4"/>
  <c r="AE24" i="4"/>
  <c r="AE25" i="4"/>
  <c r="AE26" i="4"/>
  <c r="AE27" i="4"/>
  <c r="AE28" i="4"/>
  <c r="AE29" i="4"/>
  <c r="AE30" i="4"/>
  <c r="AE31" i="4"/>
  <c r="AE32" i="4"/>
  <c r="AE33" i="4"/>
  <c r="AE34" i="4"/>
  <c r="AE35" i="4"/>
  <c r="AE36" i="4"/>
  <c r="AE37" i="4"/>
  <c r="AE38" i="4"/>
  <c r="AE39" i="4"/>
  <c r="AE40" i="4"/>
  <c r="AE41" i="4"/>
  <c r="AE42" i="4"/>
  <c r="AE43" i="4"/>
  <c r="AE44" i="4"/>
  <c r="AE45" i="4"/>
  <c r="AE46" i="4"/>
  <c r="AE47" i="4"/>
  <c r="AE48" i="4"/>
  <c r="AE49" i="4"/>
  <c r="AE50" i="4"/>
  <c r="AE51" i="4"/>
  <c r="AE52" i="4"/>
  <c r="AE53" i="4"/>
  <c r="AE54" i="4"/>
  <c r="AE55" i="4"/>
  <c r="AE56" i="4"/>
  <c r="AE57" i="4"/>
  <c r="AE58" i="4"/>
  <c r="AE59" i="4"/>
  <c r="AE60" i="4"/>
  <c r="AE61" i="4"/>
  <c r="AE62" i="4"/>
  <c r="AE63" i="4"/>
  <c r="AE64" i="4"/>
  <c r="AE65" i="4"/>
  <c r="AE66" i="4"/>
  <c r="AE67" i="4"/>
  <c r="AE68" i="4"/>
  <c r="AE69" i="4"/>
  <c r="AE70" i="4"/>
  <c r="AE71" i="4"/>
  <c r="AE72" i="4"/>
  <c r="AE73" i="4"/>
  <c r="AE74" i="4"/>
  <c r="AE75" i="4"/>
  <c r="AE76" i="4"/>
  <c r="AE77" i="4"/>
  <c r="AE78" i="4"/>
  <c r="AE79" i="4"/>
  <c r="AE80" i="4"/>
  <c r="AE81" i="4"/>
  <c r="AE82" i="4"/>
  <c r="AE83" i="4"/>
  <c r="AE84" i="4"/>
  <c r="AE85" i="4"/>
  <c r="AE86" i="4"/>
  <c r="AE87" i="4"/>
  <c r="AE88" i="4"/>
  <c r="AE89" i="4"/>
  <c r="AE90" i="4"/>
  <c r="AE91" i="4"/>
  <c r="AE92" i="4"/>
  <c r="AE93" i="4"/>
  <c r="AE94" i="4"/>
  <c r="AE95" i="4"/>
  <c r="AE96" i="4"/>
  <c r="AE97" i="4"/>
  <c r="AE98" i="4"/>
  <c r="AE99" i="4"/>
  <c r="AE100" i="4"/>
  <c r="AE101" i="4"/>
  <c r="AE102" i="4"/>
  <c r="AE103" i="4"/>
  <c r="AE104" i="4"/>
  <c r="AE105" i="4"/>
  <c r="AE106" i="4"/>
  <c r="AE107" i="4"/>
  <c r="AE108" i="4"/>
  <c r="AE109" i="4"/>
  <c r="AE110" i="4"/>
  <c r="AE111" i="4"/>
  <c r="AE112" i="4"/>
  <c r="AE113" i="4"/>
  <c r="AE114" i="4"/>
  <c r="AE115" i="4"/>
  <c r="AE116" i="4"/>
  <c r="AE117" i="4"/>
  <c r="AE118" i="4"/>
  <c r="AE119" i="4"/>
  <c r="AE120" i="4"/>
  <c r="AE121" i="4"/>
  <c r="AE122" i="4"/>
  <c r="AE123" i="4"/>
  <c r="AE124" i="4"/>
  <c r="AE125" i="4"/>
  <c r="AE126" i="4"/>
  <c r="AE127" i="4"/>
  <c r="AE128" i="4"/>
  <c r="AE129" i="4"/>
  <c r="AE130" i="4"/>
  <c r="AE131" i="4"/>
  <c r="AE132" i="4"/>
  <c r="AE133" i="4"/>
  <c r="AE134" i="4"/>
  <c r="AE135" i="4"/>
  <c r="AE136" i="4"/>
  <c r="AE137" i="4"/>
  <c r="AE138" i="4"/>
  <c r="AE139" i="4"/>
  <c r="AE140" i="4"/>
  <c r="AE141" i="4"/>
  <c r="AE142" i="4"/>
  <c r="AE143" i="4"/>
  <c r="AE144" i="4"/>
  <c r="AE145" i="4"/>
  <c r="AE146" i="4"/>
  <c r="AE147" i="4"/>
  <c r="AE148" i="4"/>
  <c r="AE149" i="4"/>
  <c r="AE150" i="4"/>
  <c r="AE151" i="4"/>
  <c r="AE152" i="4"/>
  <c r="AE153" i="4"/>
  <c r="AE154" i="4"/>
  <c r="AE155" i="4"/>
  <c r="AE156" i="4"/>
  <c r="AE157" i="4"/>
  <c r="AE158" i="4"/>
  <c r="AE159" i="4"/>
  <c r="AE160" i="4"/>
  <c r="AE161" i="4"/>
  <c r="AE162" i="4"/>
  <c r="AE163" i="4"/>
  <c r="AE164" i="4"/>
  <c r="AE165" i="4"/>
  <c r="AE166" i="4"/>
  <c r="AE167" i="4"/>
  <c r="AE168" i="4"/>
  <c r="AE169" i="4"/>
  <c r="AE170" i="4"/>
  <c r="AE171" i="4"/>
  <c r="AE172" i="4"/>
  <c r="AE173" i="4"/>
  <c r="AE174" i="4"/>
  <c r="AE175" i="4"/>
  <c r="AE176" i="4"/>
  <c r="AE177" i="4"/>
  <c r="AE178" i="4"/>
  <c r="AE179" i="4"/>
  <c r="AE180" i="4"/>
  <c r="AE181" i="4"/>
  <c r="AE182" i="4"/>
  <c r="AE183" i="4"/>
  <c r="AE184" i="4"/>
  <c r="AE185" i="4"/>
  <c r="AE186" i="4"/>
  <c r="AE187" i="4"/>
  <c r="AE188" i="4"/>
  <c r="AE189" i="4"/>
  <c r="AE190" i="4"/>
  <c r="AE2" i="4"/>
  <c r="E2" i="4"/>
  <c r="G2" i="4"/>
  <c r="I2" i="4"/>
  <c r="I3" i="4"/>
  <c r="I4" i="4"/>
  <c r="I5" i="4"/>
  <c r="I6" i="4"/>
  <c r="I7" i="4"/>
  <c r="I8" i="4"/>
  <c r="I9" i="4"/>
  <c r="I10" i="4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I28" i="4"/>
  <c r="I29" i="4"/>
  <c r="I30" i="4"/>
  <c r="I31" i="4"/>
  <c r="I32" i="4"/>
  <c r="I33" i="4"/>
  <c r="I34" i="4"/>
  <c r="I35" i="4"/>
  <c r="I36" i="4"/>
  <c r="I37" i="4"/>
  <c r="I38" i="4"/>
  <c r="I39" i="4"/>
  <c r="I40" i="4"/>
  <c r="I41" i="4"/>
  <c r="I42" i="4"/>
  <c r="I43" i="4"/>
  <c r="I44" i="4"/>
  <c r="I45" i="4"/>
  <c r="I46" i="4"/>
  <c r="I47" i="4"/>
  <c r="I48" i="4"/>
  <c r="I49" i="4"/>
  <c r="I50" i="4"/>
  <c r="I51" i="4"/>
  <c r="I52" i="4"/>
  <c r="I53" i="4"/>
  <c r="I54" i="4"/>
  <c r="I55" i="4"/>
  <c r="I56" i="4"/>
  <c r="I57" i="4"/>
  <c r="I58" i="4"/>
  <c r="I59" i="4"/>
  <c r="I60" i="4"/>
  <c r="I61" i="4"/>
  <c r="I62" i="4"/>
  <c r="I63" i="4"/>
  <c r="I64" i="4"/>
  <c r="I65" i="4"/>
  <c r="I66" i="4"/>
  <c r="I67" i="4"/>
  <c r="I68" i="4"/>
  <c r="I69" i="4"/>
  <c r="I70" i="4"/>
  <c r="I71" i="4"/>
  <c r="I72" i="4"/>
  <c r="I73" i="4"/>
  <c r="I74" i="4"/>
  <c r="I75" i="4"/>
  <c r="I76" i="4"/>
  <c r="I77" i="4"/>
  <c r="I78" i="4"/>
  <c r="I79" i="4"/>
  <c r="I80" i="4"/>
  <c r="I81" i="4"/>
  <c r="I82" i="4"/>
  <c r="I83" i="4"/>
  <c r="I84" i="4"/>
  <c r="I85" i="4"/>
  <c r="I86" i="4"/>
  <c r="I87" i="4"/>
  <c r="I88" i="4"/>
  <c r="I89" i="4"/>
  <c r="I90" i="4"/>
  <c r="I91" i="4"/>
  <c r="I92" i="4"/>
  <c r="I93" i="4"/>
  <c r="I94" i="4"/>
  <c r="I95" i="4"/>
  <c r="I96" i="4"/>
  <c r="I97" i="4"/>
  <c r="I98" i="4"/>
  <c r="I99" i="4"/>
  <c r="I100" i="4"/>
  <c r="I101" i="4"/>
  <c r="I102" i="4"/>
  <c r="I103" i="4"/>
  <c r="I104" i="4"/>
  <c r="I105" i="4"/>
  <c r="I106" i="4"/>
  <c r="I107" i="4"/>
  <c r="I108" i="4"/>
  <c r="I109" i="4"/>
  <c r="I110" i="4"/>
  <c r="I111" i="4"/>
  <c r="I112" i="4"/>
  <c r="I113" i="4"/>
  <c r="I114" i="4"/>
  <c r="I115" i="4"/>
  <c r="I116" i="4"/>
  <c r="I117" i="4"/>
  <c r="I118" i="4"/>
  <c r="I119" i="4"/>
  <c r="I120" i="4"/>
  <c r="I121" i="4"/>
  <c r="I122" i="4"/>
  <c r="I123" i="4"/>
  <c r="I124" i="4"/>
  <c r="I125" i="4"/>
  <c r="I126" i="4"/>
  <c r="I127" i="4"/>
  <c r="I128" i="4"/>
  <c r="I129" i="4"/>
  <c r="I130" i="4"/>
  <c r="I131" i="4"/>
  <c r="I132" i="4"/>
  <c r="I133" i="4"/>
  <c r="I134" i="4"/>
  <c r="I135" i="4"/>
  <c r="I136" i="4"/>
  <c r="I137" i="4"/>
  <c r="I138" i="4"/>
  <c r="I139" i="4"/>
  <c r="I140" i="4"/>
  <c r="I141" i="4"/>
  <c r="I142" i="4"/>
  <c r="I143" i="4"/>
  <c r="I144" i="4"/>
  <c r="I145" i="4"/>
  <c r="I146" i="4"/>
  <c r="I147" i="4"/>
  <c r="I148" i="4"/>
  <c r="I149" i="4"/>
  <c r="I150" i="4"/>
  <c r="I151" i="4"/>
  <c r="I152" i="4"/>
  <c r="I153" i="4"/>
  <c r="I154" i="4"/>
  <c r="I155" i="4"/>
  <c r="I156" i="4"/>
  <c r="I157" i="4"/>
  <c r="I158" i="4"/>
  <c r="I159" i="4"/>
  <c r="I160" i="4"/>
  <c r="I161" i="4"/>
  <c r="I162" i="4"/>
  <c r="I163" i="4"/>
  <c r="I164" i="4"/>
  <c r="I165" i="4"/>
  <c r="I166" i="4"/>
  <c r="I167" i="4"/>
  <c r="I168" i="4"/>
  <c r="I169" i="4"/>
  <c r="I170" i="4"/>
  <c r="I171" i="4"/>
  <c r="I172" i="4"/>
  <c r="I173" i="4"/>
  <c r="I174" i="4"/>
  <c r="I175" i="4"/>
  <c r="I176" i="4"/>
  <c r="I177" i="4"/>
  <c r="I178" i="4"/>
  <c r="I179" i="4"/>
  <c r="I180" i="4"/>
  <c r="I181" i="4"/>
  <c r="I182" i="4"/>
  <c r="I183" i="4"/>
  <c r="I184" i="4"/>
  <c r="I185" i="4"/>
  <c r="I186" i="4"/>
  <c r="I187" i="4"/>
  <c r="I188" i="4"/>
  <c r="I189" i="4"/>
  <c r="I190" i="4"/>
  <c r="K2" i="4"/>
  <c r="M2" i="4"/>
  <c r="AC57" i="4"/>
  <c r="AC39" i="4"/>
  <c r="AC170" i="4"/>
  <c r="AC83" i="4"/>
  <c r="AC54" i="4"/>
  <c r="AC158" i="4"/>
  <c r="AC108" i="4"/>
  <c r="AC142" i="4"/>
  <c r="AC53" i="4"/>
  <c r="AC78" i="4"/>
  <c r="AC182" i="4"/>
  <c r="AC148" i="4"/>
  <c r="AC81" i="4"/>
  <c r="AC132" i="4"/>
  <c r="AC96" i="4"/>
  <c r="AC9" i="4"/>
  <c r="AC6" i="4"/>
  <c r="AC92" i="4"/>
  <c r="AC8" i="4"/>
  <c r="AC43" i="4"/>
  <c r="AC89" i="4"/>
  <c r="AC172" i="4"/>
  <c r="AC47" i="4"/>
  <c r="AC162" i="4"/>
  <c r="AC100" i="4"/>
  <c r="AC7" i="4"/>
  <c r="AC131" i="4"/>
  <c r="AC77" i="4"/>
  <c r="AC33" i="4"/>
  <c r="AC69" i="4"/>
  <c r="AC87" i="4"/>
  <c r="AC156" i="4"/>
  <c r="AC115" i="4"/>
  <c r="AC111" i="4"/>
  <c r="AC134" i="4"/>
  <c r="AC137" i="4"/>
  <c r="AC70" i="4"/>
  <c r="AC72" i="4"/>
  <c r="AC141" i="4"/>
  <c r="AC98" i="4"/>
  <c r="AC161" i="4"/>
  <c r="AC25" i="4"/>
  <c r="AC4" i="4"/>
  <c r="AC21" i="4"/>
  <c r="AC120" i="4"/>
  <c r="AC130" i="4"/>
  <c r="AC3" i="4"/>
  <c r="AC149" i="4"/>
  <c r="AC29" i="4"/>
  <c r="AC63" i="4"/>
  <c r="AC128" i="4"/>
  <c r="AC14" i="4"/>
  <c r="AC117" i="4"/>
  <c r="AC155" i="4"/>
  <c r="AC50" i="4"/>
  <c r="AC184" i="4"/>
  <c r="AC183" i="4"/>
  <c r="AC65" i="4"/>
  <c r="AC15" i="4"/>
  <c r="AC180" i="4"/>
  <c r="AC136" i="4"/>
  <c r="AC82" i="4"/>
  <c r="AC46" i="4"/>
  <c r="AC45" i="4"/>
  <c r="AC159" i="4"/>
  <c r="AC152" i="4"/>
  <c r="AC126" i="4"/>
  <c r="AC2" i="4"/>
  <c r="AC178" i="4"/>
  <c r="AC138" i="4"/>
  <c r="AC101" i="4"/>
  <c r="AC44" i="4"/>
  <c r="AC41" i="4"/>
  <c r="AC40" i="4"/>
  <c r="AC146" i="4"/>
  <c r="AC186" i="4"/>
  <c r="AC64" i="4"/>
  <c r="AC102" i="4"/>
  <c r="AC123" i="4"/>
  <c r="AC38" i="4"/>
  <c r="AC121" i="4"/>
  <c r="AC84" i="4"/>
  <c r="AC73" i="4"/>
  <c r="AC190" i="4"/>
  <c r="AC127" i="4"/>
  <c r="AC49" i="4"/>
  <c r="AC62" i="4"/>
  <c r="AC22" i="4"/>
  <c r="AC125" i="4"/>
  <c r="AC31" i="4"/>
  <c r="AC103" i="4"/>
  <c r="AC52" i="4"/>
  <c r="AC26" i="4"/>
  <c r="AC61" i="4"/>
  <c r="AC85" i="4"/>
  <c r="AC93" i="4"/>
  <c r="AC18" i="4"/>
  <c r="AC122" i="4"/>
  <c r="AC160" i="4"/>
  <c r="AC48" i="4"/>
  <c r="AC74" i="4"/>
  <c r="AC113" i="4"/>
  <c r="AC176" i="4"/>
  <c r="AC20" i="4"/>
  <c r="AC153" i="4"/>
  <c r="AC60" i="4"/>
  <c r="AC119" i="4"/>
  <c r="AC114" i="4"/>
  <c r="AC79" i="4"/>
  <c r="AC151" i="4"/>
  <c r="AC154" i="4"/>
  <c r="AC166" i="4"/>
  <c r="AC109" i="4"/>
  <c r="AC116" i="4"/>
  <c r="AC181" i="4"/>
  <c r="AC75" i="4"/>
  <c r="AC187" i="4"/>
  <c r="AC124" i="4"/>
  <c r="AC86" i="4"/>
  <c r="AC94" i="4"/>
  <c r="AC56" i="4"/>
  <c r="AC19" i="4"/>
  <c r="AC112" i="4"/>
  <c r="AC99" i="4"/>
  <c r="AC163" i="4"/>
  <c r="AC11" i="4"/>
  <c r="AC175" i="4"/>
  <c r="AC189" i="4"/>
  <c r="AC188" i="4"/>
  <c r="AC90" i="4"/>
  <c r="AC129" i="4"/>
  <c r="AC42" i="4"/>
  <c r="AC16" i="4"/>
  <c r="AC59" i="4"/>
  <c r="AC88" i="4"/>
  <c r="AC66" i="4"/>
  <c r="AC118" i="4"/>
  <c r="AC140" i="4"/>
  <c r="AC55" i="4"/>
  <c r="AC68" i="4"/>
  <c r="AC145" i="4"/>
  <c r="AC106" i="4"/>
  <c r="AC23" i="4"/>
  <c r="AC37" i="4"/>
  <c r="AC91" i="4"/>
  <c r="AC76" i="4"/>
  <c r="AC144" i="4"/>
  <c r="AC36" i="4"/>
  <c r="AC32" i="4"/>
  <c r="AC35" i="4"/>
  <c r="AC30" i="4"/>
  <c r="AC24" i="4"/>
  <c r="AC28" i="4"/>
  <c r="AC67" i="4"/>
  <c r="AC157" i="4"/>
  <c r="AC110" i="4"/>
  <c r="AC135" i="4"/>
  <c r="AC174" i="4"/>
  <c r="AC177" i="4"/>
  <c r="AC143" i="4"/>
  <c r="AC150" i="4"/>
  <c r="AC104" i="4"/>
  <c r="AC165" i="4"/>
  <c r="AC147" i="4"/>
  <c r="AC185" i="4"/>
  <c r="AC164" i="4"/>
  <c r="AC105" i="4"/>
  <c r="AC95" i="4"/>
  <c r="AC71" i="4"/>
  <c r="AC133" i="4"/>
  <c r="AC139" i="4"/>
  <c r="AC27" i="4"/>
  <c r="AC58" i="4"/>
  <c r="AC168" i="4"/>
  <c r="AC13" i="4"/>
  <c r="AC51" i="4"/>
  <c r="AC80" i="4"/>
  <c r="AC5" i="4"/>
  <c r="AC97" i="4"/>
  <c r="AC171" i="4"/>
  <c r="AC173" i="4"/>
  <c r="AC12" i="4"/>
  <c r="AC10" i="4"/>
  <c r="AC179" i="4"/>
  <c r="AC167" i="4"/>
  <c r="AC34" i="4"/>
  <c r="AC169" i="4"/>
  <c r="AC107" i="4"/>
  <c r="AC17" i="4"/>
  <c r="E6" i="4"/>
  <c r="G6" i="4"/>
  <c r="K6" i="4"/>
  <c r="M6" i="4"/>
  <c r="O6" i="4"/>
  <c r="Q6" i="4"/>
  <c r="S6" i="4"/>
  <c r="U6" i="4"/>
  <c r="E83" i="4"/>
  <c r="G83" i="4"/>
  <c r="K83" i="4"/>
  <c r="M83" i="4"/>
  <c r="O83" i="4"/>
  <c r="Q83" i="4"/>
  <c r="S83" i="4"/>
  <c r="U83" i="4"/>
  <c r="E3" i="4"/>
  <c r="G3" i="4"/>
  <c r="K3" i="4"/>
  <c r="M3" i="4"/>
  <c r="O3" i="4"/>
  <c r="Q3" i="4"/>
  <c r="S3" i="4"/>
  <c r="U3" i="4"/>
  <c r="E57" i="4"/>
  <c r="G57" i="4"/>
  <c r="K57" i="4"/>
  <c r="M57" i="4"/>
  <c r="O57" i="4"/>
  <c r="Q57" i="4"/>
  <c r="S57" i="4"/>
  <c r="U57" i="4"/>
  <c r="O2" i="4"/>
  <c r="Q2" i="4"/>
  <c r="S2" i="4"/>
  <c r="U2" i="4"/>
  <c r="E17" i="4"/>
  <c r="G17" i="4"/>
  <c r="K17" i="4"/>
  <c r="M17" i="4"/>
  <c r="O17" i="4"/>
  <c r="Q17" i="4"/>
  <c r="S17" i="4"/>
  <c r="U17" i="4"/>
  <c r="E4" i="4"/>
  <c r="G4" i="4"/>
  <c r="K4" i="4"/>
  <c r="M4" i="4"/>
  <c r="O4" i="4"/>
  <c r="Q4" i="4"/>
  <c r="S4" i="4"/>
  <c r="U4" i="4"/>
  <c r="E39" i="4"/>
  <c r="G39" i="4"/>
  <c r="K39" i="4"/>
  <c r="M39" i="4"/>
  <c r="O39" i="4"/>
  <c r="Q39" i="4"/>
  <c r="S39" i="4"/>
  <c r="U39" i="4"/>
  <c r="E5" i="4"/>
  <c r="G5" i="4"/>
  <c r="K5" i="4"/>
  <c r="M5" i="4"/>
  <c r="O5" i="4"/>
  <c r="Q5" i="4"/>
  <c r="S5" i="4"/>
  <c r="U5" i="4"/>
  <c r="E170" i="4"/>
  <c r="G170" i="4"/>
  <c r="K170" i="4"/>
  <c r="M170" i="4"/>
  <c r="O170" i="4"/>
  <c r="Q170" i="4"/>
  <c r="S170" i="4"/>
  <c r="U170" i="4"/>
  <c r="E7" i="4"/>
  <c r="G7" i="4"/>
  <c r="K7" i="4"/>
  <c r="M7" i="4"/>
  <c r="O7" i="4"/>
  <c r="Q7" i="4"/>
  <c r="S7" i="4"/>
  <c r="U7" i="4"/>
  <c r="E54" i="4"/>
  <c r="G54" i="4"/>
  <c r="K54" i="4"/>
  <c r="M54" i="4"/>
  <c r="O54" i="4"/>
  <c r="Q54" i="4"/>
  <c r="S54" i="4"/>
  <c r="U54" i="4"/>
  <c r="E8" i="4"/>
  <c r="G8" i="4"/>
  <c r="K8" i="4"/>
  <c r="M8" i="4"/>
  <c r="O8" i="4"/>
  <c r="Q8" i="4"/>
  <c r="S8" i="4"/>
  <c r="U8" i="4"/>
  <c r="E158" i="4"/>
  <c r="G158" i="4"/>
  <c r="K158" i="4"/>
  <c r="M158" i="4"/>
  <c r="O158" i="4"/>
  <c r="Q158" i="4"/>
  <c r="S158" i="4"/>
  <c r="U158" i="4"/>
  <c r="E9" i="4"/>
  <c r="G9" i="4"/>
  <c r="K9" i="4"/>
  <c r="M9" i="4"/>
  <c r="O9" i="4"/>
  <c r="Q9" i="4"/>
  <c r="S9" i="4"/>
  <c r="U9" i="4"/>
  <c r="E108" i="4"/>
  <c r="G108" i="4"/>
  <c r="K108" i="4"/>
  <c r="M108" i="4"/>
  <c r="O108" i="4"/>
  <c r="Q108" i="4"/>
  <c r="S108" i="4"/>
  <c r="U108" i="4"/>
  <c r="E10" i="4"/>
  <c r="G10" i="4"/>
  <c r="K10" i="4"/>
  <c r="M10" i="4"/>
  <c r="O10" i="4"/>
  <c r="Q10" i="4"/>
  <c r="S10" i="4"/>
  <c r="U10" i="4"/>
  <c r="E142" i="4"/>
  <c r="G142" i="4"/>
  <c r="K142" i="4"/>
  <c r="M142" i="4"/>
  <c r="O142" i="4"/>
  <c r="Q142" i="4"/>
  <c r="S142" i="4"/>
  <c r="U142" i="4"/>
  <c r="E11" i="4"/>
  <c r="G11" i="4"/>
  <c r="K11" i="4"/>
  <c r="M11" i="4"/>
  <c r="O11" i="4"/>
  <c r="Q11" i="4"/>
  <c r="S11" i="4"/>
  <c r="U11" i="4"/>
  <c r="E53" i="4"/>
  <c r="G53" i="4"/>
  <c r="K53" i="4"/>
  <c r="M53" i="4"/>
  <c r="O53" i="4"/>
  <c r="Q53" i="4"/>
  <c r="S53" i="4"/>
  <c r="U53" i="4"/>
  <c r="E12" i="4"/>
  <c r="G12" i="4"/>
  <c r="K12" i="4"/>
  <c r="M12" i="4"/>
  <c r="O12" i="4"/>
  <c r="Q12" i="4"/>
  <c r="S12" i="4"/>
  <c r="U12" i="4"/>
  <c r="E78" i="4"/>
  <c r="G78" i="4"/>
  <c r="K78" i="4"/>
  <c r="M78" i="4"/>
  <c r="O78" i="4"/>
  <c r="Q78" i="4"/>
  <c r="S78" i="4"/>
  <c r="U78" i="4"/>
  <c r="E13" i="4"/>
  <c r="G13" i="4"/>
  <c r="K13" i="4"/>
  <c r="M13" i="4"/>
  <c r="O13" i="4"/>
  <c r="Q13" i="4"/>
  <c r="S13" i="4"/>
  <c r="U13" i="4"/>
  <c r="E182" i="4"/>
  <c r="G182" i="4"/>
  <c r="K182" i="4"/>
  <c r="M182" i="4"/>
  <c r="O182" i="4"/>
  <c r="Q182" i="4"/>
  <c r="S182" i="4"/>
  <c r="U182" i="4"/>
  <c r="E14" i="4"/>
  <c r="G14" i="4"/>
  <c r="K14" i="4"/>
  <c r="M14" i="4"/>
  <c r="O14" i="4"/>
  <c r="Q14" i="4"/>
  <c r="S14" i="4"/>
  <c r="U14" i="4"/>
  <c r="E148" i="4"/>
  <c r="G148" i="4"/>
  <c r="K148" i="4"/>
  <c r="M148" i="4"/>
  <c r="O148" i="4"/>
  <c r="Q148" i="4"/>
  <c r="S148" i="4"/>
  <c r="U148" i="4"/>
  <c r="E15" i="4"/>
  <c r="G15" i="4"/>
  <c r="K15" i="4"/>
  <c r="M15" i="4"/>
  <c r="O15" i="4"/>
  <c r="Q15" i="4"/>
  <c r="S15" i="4"/>
  <c r="U15" i="4"/>
  <c r="E81" i="4"/>
  <c r="G81" i="4"/>
  <c r="K81" i="4"/>
  <c r="M81" i="4"/>
  <c r="O81" i="4"/>
  <c r="Q81" i="4"/>
  <c r="S81" i="4"/>
  <c r="U81" i="4"/>
  <c r="E16" i="4"/>
  <c r="G16" i="4"/>
  <c r="K16" i="4"/>
  <c r="M16" i="4"/>
  <c r="O16" i="4"/>
  <c r="Q16" i="4"/>
  <c r="S16" i="4"/>
  <c r="U16" i="4"/>
  <c r="E132" i="4"/>
  <c r="G132" i="4"/>
  <c r="K132" i="4"/>
  <c r="M132" i="4"/>
  <c r="O132" i="4"/>
  <c r="Q132" i="4"/>
  <c r="S132" i="4"/>
  <c r="U132" i="4"/>
  <c r="E96" i="4"/>
  <c r="G96" i="4"/>
  <c r="K96" i="4"/>
  <c r="M96" i="4"/>
  <c r="O96" i="4"/>
  <c r="Q96" i="4"/>
  <c r="S96" i="4"/>
  <c r="U96" i="4"/>
  <c r="E18" i="4"/>
  <c r="G18" i="4"/>
  <c r="K18" i="4"/>
  <c r="M18" i="4"/>
  <c r="O18" i="4"/>
  <c r="Q18" i="4"/>
  <c r="S18" i="4"/>
  <c r="U18" i="4"/>
  <c r="E19" i="4"/>
  <c r="G19" i="4"/>
  <c r="K19" i="4"/>
  <c r="M19" i="4"/>
  <c r="O19" i="4"/>
  <c r="Q19" i="4"/>
  <c r="S19" i="4"/>
  <c r="U19" i="4"/>
  <c r="E20" i="4"/>
  <c r="G20" i="4"/>
  <c r="K20" i="4"/>
  <c r="M20" i="4"/>
  <c r="O20" i="4"/>
  <c r="Q20" i="4"/>
  <c r="S20" i="4"/>
  <c r="U20" i="4"/>
  <c r="E92" i="4"/>
  <c r="G92" i="4"/>
  <c r="K92" i="4"/>
  <c r="M92" i="4"/>
  <c r="O92" i="4"/>
  <c r="Q92" i="4"/>
  <c r="S92" i="4"/>
  <c r="U92" i="4"/>
  <c r="E21" i="4"/>
  <c r="G21" i="4"/>
  <c r="K21" i="4"/>
  <c r="M21" i="4"/>
  <c r="O21" i="4"/>
  <c r="Q21" i="4"/>
  <c r="S21" i="4"/>
  <c r="U21" i="4"/>
  <c r="E22" i="4"/>
  <c r="G22" i="4"/>
  <c r="K22" i="4"/>
  <c r="M22" i="4"/>
  <c r="O22" i="4"/>
  <c r="Q22" i="4"/>
  <c r="S22" i="4"/>
  <c r="U22" i="4"/>
  <c r="E43" i="4"/>
  <c r="G43" i="4"/>
  <c r="K43" i="4"/>
  <c r="M43" i="4"/>
  <c r="O43" i="4"/>
  <c r="Q43" i="4"/>
  <c r="S43" i="4"/>
  <c r="U43" i="4"/>
  <c r="E23" i="4"/>
  <c r="G23" i="4"/>
  <c r="K23" i="4"/>
  <c r="M23" i="4"/>
  <c r="O23" i="4"/>
  <c r="Q23" i="4"/>
  <c r="S23" i="4"/>
  <c r="U23" i="4"/>
  <c r="E89" i="4"/>
  <c r="G89" i="4"/>
  <c r="K89" i="4"/>
  <c r="M89" i="4"/>
  <c r="O89" i="4"/>
  <c r="Q89" i="4"/>
  <c r="S89" i="4"/>
  <c r="U89" i="4"/>
  <c r="E24" i="4"/>
  <c r="G24" i="4"/>
  <c r="K24" i="4"/>
  <c r="M24" i="4"/>
  <c r="O24" i="4"/>
  <c r="Q24" i="4"/>
  <c r="S24" i="4"/>
  <c r="U24" i="4"/>
  <c r="E172" i="4"/>
  <c r="G172" i="4"/>
  <c r="K172" i="4"/>
  <c r="M172" i="4"/>
  <c r="O172" i="4"/>
  <c r="Q172" i="4"/>
  <c r="S172" i="4"/>
  <c r="U172" i="4"/>
  <c r="E25" i="4"/>
  <c r="G25" i="4"/>
  <c r="K25" i="4"/>
  <c r="M25" i="4"/>
  <c r="O25" i="4"/>
  <c r="Q25" i="4"/>
  <c r="S25" i="4"/>
  <c r="U25" i="4"/>
  <c r="E47" i="4"/>
  <c r="G47" i="4"/>
  <c r="K47" i="4"/>
  <c r="M47" i="4"/>
  <c r="O47" i="4"/>
  <c r="Q47" i="4"/>
  <c r="S47" i="4"/>
  <c r="U47" i="4"/>
  <c r="E26" i="4"/>
  <c r="G26" i="4"/>
  <c r="K26" i="4"/>
  <c r="M26" i="4"/>
  <c r="O26" i="4"/>
  <c r="Q26" i="4"/>
  <c r="S26" i="4"/>
  <c r="U26" i="4"/>
  <c r="E162" i="4"/>
  <c r="G162" i="4"/>
  <c r="K162" i="4"/>
  <c r="M162" i="4"/>
  <c r="O162" i="4"/>
  <c r="Q162" i="4"/>
  <c r="S162" i="4"/>
  <c r="U162" i="4"/>
  <c r="E27" i="4"/>
  <c r="G27" i="4"/>
  <c r="K27" i="4"/>
  <c r="M27" i="4"/>
  <c r="O27" i="4"/>
  <c r="Q27" i="4"/>
  <c r="S27" i="4"/>
  <c r="U27" i="4"/>
  <c r="E100" i="4"/>
  <c r="G100" i="4"/>
  <c r="K100" i="4"/>
  <c r="M100" i="4"/>
  <c r="O100" i="4"/>
  <c r="Q100" i="4"/>
  <c r="S100" i="4"/>
  <c r="U100" i="4"/>
  <c r="E28" i="4"/>
  <c r="G28" i="4"/>
  <c r="K28" i="4"/>
  <c r="M28" i="4"/>
  <c r="O28" i="4"/>
  <c r="Q28" i="4"/>
  <c r="S28" i="4"/>
  <c r="U28" i="4"/>
  <c r="E29" i="4"/>
  <c r="G29" i="4"/>
  <c r="K29" i="4"/>
  <c r="M29" i="4"/>
  <c r="O29" i="4"/>
  <c r="Q29" i="4"/>
  <c r="S29" i="4"/>
  <c r="U29" i="4"/>
  <c r="E131" i="4"/>
  <c r="G131" i="4"/>
  <c r="K131" i="4"/>
  <c r="M131" i="4"/>
  <c r="O131" i="4"/>
  <c r="Q131" i="4"/>
  <c r="S131" i="4"/>
  <c r="U131" i="4"/>
  <c r="E30" i="4"/>
  <c r="G30" i="4"/>
  <c r="K30" i="4"/>
  <c r="M30" i="4"/>
  <c r="O30" i="4"/>
  <c r="Q30" i="4"/>
  <c r="S30" i="4"/>
  <c r="U30" i="4"/>
  <c r="E77" i="4"/>
  <c r="G77" i="4"/>
  <c r="K77" i="4"/>
  <c r="M77" i="4"/>
  <c r="O77" i="4"/>
  <c r="Q77" i="4"/>
  <c r="S77" i="4"/>
  <c r="U77" i="4"/>
  <c r="E31" i="4"/>
  <c r="G31" i="4"/>
  <c r="K31" i="4"/>
  <c r="M31" i="4"/>
  <c r="O31" i="4"/>
  <c r="Q31" i="4"/>
  <c r="S31" i="4"/>
  <c r="U31" i="4"/>
  <c r="E33" i="4"/>
  <c r="G33" i="4"/>
  <c r="K33" i="4"/>
  <c r="M33" i="4"/>
  <c r="O33" i="4"/>
  <c r="Q33" i="4"/>
  <c r="S33" i="4"/>
  <c r="U33" i="4"/>
  <c r="E32" i="4"/>
  <c r="G32" i="4"/>
  <c r="K32" i="4"/>
  <c r="M32" i="4"/>
  <c r="O32" i="4"/>
  <c r="Q32" i="4"/>
  <c r="S32" i="4"/>
  <c r="U32" i="4"/>
  <c r="E69" i="4"/>
  <c r="G69" i="4"/>
  <c r="K69" i="4"/>
  <c r="M69" i="4"/>
  <c r="O69" i="4"/>
  <c r="Q69" i="4"/>
  <c r="S69" i="4"/>
  <c r="U69" i="4"/>
  <c r="E87" i="4"/>
  <c r="G87" i="4"/>
  <c r="K87" i="4"/>
  <c r="M87" i="4"/>
  <c r="O87" i="4"/>
  <c r="Q87" i="4"/>
  <c r="S87" i="4"/>
  <c r="U87" i="4"/>
  <c r="E34" i="4"/>
  <c r="G34" i="4"/>
  <c r="K34" i="4"/>
  <c r="M34" i="4"/>
  <c r="O34" i="4"/>
  <c r="Q34" i="4"/>
  <c r="S34" i="4"/>
  <c r="U34" i="4"/>
  <c r="E156" i="4"/>
  <c r="G156" i="4"/>
  <c r="K156" i="4"/>
  <c r="M156" i="4"/>
  <c r="O156" i="4"/>
  <c r="Q156" i="4"/>
  <c r="S156" i="4"/>
  <c r="U156" i="4"/>
  <c r="E35" i="4"/>
  <c r="G35" i="4"/>
  <c r="K35" i="4"/>
  <c r="M35" i="4"/>
  <c r="O35" i="4"/>
  <c r="Q35" i="4"/>
  <c r="S35" i="4"/>
  <c r="U35" i="4"/>
  <c r="E115" i="4"/>
  <c r="G115" i="4"/>
  <c r="K115" i="4"/>
  <c r="M115" i="4"/>
  <c r="O115" i="4"/>
  <c r="Q115" i="4"/>
  <c r="S115" i="4"/>
  <c r="U115" i="4"/>
  <c r="E36" i="4"/>
  <c r="G36" i="4"/>
  <c r="K36" i="4"/>
  <c r="M36" i="4"/>
  <c r="O36" i="4"/>
  <c r="Q36" i="4"/>
  <c r="S36" i="4"/>
  <c r="U36" i="4"/>
  <c r="E111" i="4"/>
  <c r="G111" i="4"/>
  <c r="K111" i="4"/>
  <c r="M111" i="4"/>
  <c r="O111" i="4"/>
  <c r="Q111" i="4"/>
  <c r="S111" i="4"/>
  <c r="U111" i="4"/>
  <c r="E37" i="4"/>
  <c r="G37" i="4"/>
  <c r="K37" i="4"/>
  <c r="M37" i="4"/>
  <c r="O37" i="4"/>
  <c r="Q37" i="4"/>
  <c r="S37" i="4"/>
  <c r="U37" i="4"/>
  <c r="E134" i="4"/>
  <c r="G134" i="4"/>
  <c r="K134" i="4"/>
  <c r="M134" i="4"/>
  <c r="O134" i="4"/>
  <c r="Q134" i="4"/>
  <c r="S134" i="4"/>
  <c r="U134" i="4"/>
  <c r="E38" i="4"/>
  <c r="G38" i="4"/>
  <c r="K38" i="4"/>
  <c r="M38" i="4"/>
  <c r="O38" i="4"/>
  <c r="Q38" i="4"/>
  <c r="S38" i="4"/>
  <c r="U38" i="4"/>
  <c r="E137" i="4"/>
  <c r="G137" i="4"/>
  <c r="K137" i="4"/>
  <c r="M137" i="4"/>
  <c r="O137" i="4"/>
  <c r="Q137" i="4"/>
  <c r="S137" i="4"/>
  <c r="U137" i="4"/>
  <c r="E70" i="4"/>
  <c r="G70" i="4"/>
  <c r="K70" i="4"/>
  <c r="M70" i="4"/>
  <c r="O70" i="4"/>
  <c r="Q70" i="4"/>
  <c r="S70" i="4"/>
  <c r="U70" i="4"/>
  <c r="E40" i="4"/>
  <c r="G40" i="4"/>
  <c r="K40" i="4"/>
  <c r="M40" i="4"/>
  <c r="O40" i="4"/>
  <c r="Q40" i="4"/>
  <c r="S40" i="4"/>
  <c r="U40" i="4"/>
  <c r="E72" i="4"/>
  <c r="G72" i="4"/>
  <c r="K72" i="4"/>
  <c r="M72" i="4"/>
  <c r="O72" i="4"/>
  <c r="Q72" i="4"/>
  <c r="S72" i="4"/>
  <c r="U72" i="4"/>
  <c r="E41" i="4"/>
  <c r="G41" i="4"/>
  <c r="K41" i="4"/>
  <c r="M41" i="4"/>
  <c r="O41" i="4"/>
  <c r="Q41" i="4"/>
  <c r="S41" i="4"/>
  <c r="U41" i="4"/>
  <c r="E141" i="4"/>
  <c r="G141" i="4"/>
  <c r="K141" i="4"/>
  <c r="M141" i="4"/>
  <c r="O141" i="4"/>
  <c r="Q141" i="4"/>
  <c r="S141" i="4"/>
  <c r="U141" i="4"/>
  <c r="E42" i="4"/>
  <c r="G42" i="4"/>
  <c r="K42" i="4"/>
  <c r="M42" i="4"/>
  <c r="O42" i="4"/>
  <c r="Q42" i="4"/>
  <c r="S42" i="4"/>
  <c r="U42" i="4"/>
  <c r="E98" i="4"/>
  <c r="G98" i="4"/>
  <c r="K98" i="4"/>
  <c r="M98" i="4"/>
  <c r="O98" i="4"/>
  <c r="Q98" i="4"/>
  <c r="S98" i="4"/>
  <c r="U98" i="4"/>
  <c r="E161" i="4"/>
  <c r="G161" i="4"/>
  <c r="K161" i="4"/>
  <c r="M161" i="4"/>
  <c r="O161" i="4"/>
  <c r="Q161" i="4"/>
  <c r="S161" i="4"/>
  <c r="U161" i="4"/>
  <c r="E44" i="4"/>
  <c r="G44" i="4"/>
  <c r="K44" i="4"/>
  <c r="M44" i="4"/>
  <c r="O44" i="4"/>
  <c r="Q44" i="4"/>
  <c r="S44" i="4"/>
  <c r="U44" i="4"/>
  <c r="E45" i="4"/>
  <c r="G45" i="4"/>
  <c r="K45" i="4"/>
  <c r="M45" i="4"/>
  <c r="O45" i="4"/>
  <c r="Q45" i="4"/>
  <c r="S45" i="4"/>
  <c r="U45" i="4"/>
  <c r="E46" i="4"/>
  <c r="G46" i="4"/>
  <c r="K46" i="4"/>
  <c r="M46" i="4"/>
  <c r="O46" i="4"/>
  <c r="Q46" i="4"/>
  <c r="S46" i="4"/>
  <c r="U46" i="4"/>
  <c r="E120" i="4"/>
  <c r="G120" i="4"/>
  <c r="K120" i="4"/>
  <c r="M120" i="4"/>
  <c r="O120" i="4"/>
  <c r="Q120" i="4"/>
  <c r="S120" i="4"/>
  <c r="U120" i="4"/>
  <c r="E48" i="4"/>
  <c r="G48" i="4"/>
  <c r="K48" i="4"/>
  <c r="M48" i="4"/>
  <c r="O48" i="4"/>
  <c r="Q48" i="4"/>
  <c r="S48" i="4"/>
  <c r="U48" i="4"/>
  <c r="E130" i="4"/>
  <c r="G130" i="4"/>
  <c r="K130" i="4"/>
  <c r="M130" i="4"/>
  <c r="O130" i="4"/>
  <c r="Q130" i="4"/>
  <c r="S130" i="4"/>
  <c r="U130" i="4"/>
  <c r="E49" i="4"/>
  <c r="G49" i="4"/>
  <c r="K49" i="4"/>
  <c r="M49" i="4"/>
  <c r="O49" i="4"/>
  <c r="Q49" i="4"/>
  <c r="S49" i="4"/>
  <c r="U49" i="4"/>
  <c r="E50" i="4"/>
  <c r="G50" i="4"/>
  <c r="K50" i="4"/>
  <c r="M50" i="4"/>
  <c r="O50" i="4"/>
  <c r="Q50" i="4"/>
  <c r="S50" i="4"/>
  <c r="U50" i="4"/>
  <c r="E149" i="4"/>
  <c r="G149" i="4"/>
  <c r="K149" i="4"/>
  <c r="M149" i="4"/>
  <c r="O149" i="4"/>
  <c r="Q149" i="4"/>
  <c r="S149" i="4"/>
  <c r="U149" i="4"/>
  <c r="E51" i="4"/>
  <c r="G51" i="4"/>
  <c r="K51" i="4"/>
  <c r="M51" i="4"/>
  <c r="O51" i="4"/>
  <c r="Q51" i="4"/>
  <c r="S51" i="4"/>
  <c r="U51" i="4"/>
  <c r="E52" i="4"/>
  <c r="G52" i="4"/>
  <c r="K52" i="4"/>
  <c r="M52" i="4"/>
  <c r="O52" i="4"/>
  <c r="Q52" i="4"/>
  <c r="S52" i="4"/>
  <c r="U52" i="4"/>
  <c r="E63" i="4"/>
  <c r="G63" i="4"/>
  <c r="K63" i="4"/>
  <c r="M63" i="4"/>
  <c r="O63" i="4"/>
  <c r="Q63" i="4"/>
  <c r="S63" i="4"/>
  <c r="U63" i="4"/>
  <c r="E128" i="4"/>
  <c r="G128" i="4"/>
  <c r="K128" i="4"/>
  <c r="M128" i="4"/>
  <c r="O128" i="4"/>
  <c r="Q128" i="4"/>
  <c r="S128" i="4"/>
  <c r="U128" i="4"/>
  <c r="E55" i="4"/>
  <c r="G55" i="4"/>
  <c r="K55" i="4"/>
  <c r="M55" i="4"/>
  <c r="O55" i="4"/>
  <c r="Q55" i="4"/>
  <c r="S55" i="4"/>
  <c r="U55" i="4"/>
  <c r="E117" i="4"/>
  <c r="G117" i="4"/>
  <c r="K117" i="4"/>
  <c r="M117" i="4"/>
  <c r="O117" i="4"/>
  <c r="Q117" i="4"/>
  <c r="S117" i="4"/>
  <c r="U117" i="4"/>
  <c r="E56" i="4"/>
  <c r="G56" i="4"/>
  <c r="K56" i="4"/>
  <c r="M56" i="4"/>
  <c r="O56" i="4"/>
  <c r="Q56" i="4"/>
  <c r="S56" i="4"/>
  <c r="U56" i="4"/>
  <c r="E155" i="4"/>
  <c r="G155" i="4"/>
  <c r="K155" i="4"/>
  <c r="M155" i="4"/>
  <c r="O155" i="4"/>
  <c r="Q155" i="4"/>
  <c r="S155" i="4"/>
  <c r="U155" i="4"/>
  <c r="E58" i="4"/>
  <c r="G58" i="4"/>
  <c r="K58" i="4"/>
  <c r="M58" i="4"/>
  <c r="O58" i="4"/>
  <c r="Q58" i="4"/>
  <c r="S58" i="4"/>
  <c r="U58" i="4"/>
  <c r="E184" i="4"/>
  <c r="G184" i="4"/>
  <c r="K184" i="4"/>
  <c r="M184" i="4"/>
  <c r="O184" i="4"/>
  <c r="Q184" i="4"/>
  <c r="S184" i="4"/>
  <c r="U184" i="4"/>
  <c r="E59" i="4"/>
  <c r="G59" i="4"/>
  <c r="K59" i="4"/>
  <c r="M59" i="4"/>
  <c r="O59" i="4"/>
  <c r="Q59" i="4"/>
  <c r="S59" i="4"/>
  <c r="U59" i="4"/>
  <c r="E183" i="4"/>
  <c r="G183" i="4"/>
  <c r="K183" i="4"/>
  <c r="M183" i="4"/>
  <c r="O183" i="4"/>
  <c r="Q183" i="4"/>
  <c r="S183" i="4"/>
  <c r="U183" i="4"/>
  <c r="E60" i="4"/>
  <c r="G60" i="4"/>
  <c r="K60" i="4"/>
  <c r="M60" i="4"/>
  <c r="O60" i="4"/>
  <c r="Q60" i="4"/>
  <c r="S60" i="4"/>
  <c r="U60" i="4"/>
  <c r="E65" i="4"/>
  <c r="G65" i="4"/>
  <c r="K65" i="4"/>
  <c r="M65" i="4"/>
  <c r="O65" i="4"/>
  <c r="Q65" i="4"/>
  <c r="S65" i="4"/>
  <c r="U65" i="4"/>
  <c r="E61" i="4"/>
  <c r="G61" i="4"/>
  <c r="K61" i="4"/>
  <c r="M61" i="4"/>
  <c r="O61" i="4"/>
  <c r="Q61" i="4"/>
  <c r="S61" i="4"/>
  <c r="U61" i="4"/>
  <c r="E62" i="4"/>
  <c r="G62" i="4"/>
  <c r="K62" i="4"/>
  <c r="M62" i="4"/>
  <c r="O62" i="4"/>
  <c r="Q62" i="4"/>
  <c r="S62" i="4"/>
  <c r="U62" i="4"/>
  <c r="E180" i="4"/>
  <c r="G180" i="4"/>
  <c r="K180" i="4"/>
  <c r="M180" i="4"/>
  <c r="O180" i="4"/>
  <c r="Q180" i="4"/>
  <c r="S180" i="4"/>
  <c r="U180" i="4"/>
  <c r="E136" i="4"/>
  <c r="G136" i="4"/>
  <c r="K136" i="4"/>
  <c r="M136" i="4"/>
  <c r="O136" i="4"/>
  <c r="Q136" i="4"/>
  <c r="S136" i="4"/>
  <c r="U136" i="4"/>
  <c r="E64" i="4"/>
  <c r="G64" i="4"/>
  <c r="K64" i="4"/>
  <c r="M64" i="4"/>
  <c r="O64" i="4"/>
  <c r="Q64" i="4"/>
  <c r="S64" i="4"/>
  <c r="U64" i="4"/>
  <c r="E82" i="4"/>
  <c r="G82" i="4"/>
  <c r="K82" i="4"/>
  <c r="M82" i="4"/>
  <c r="O82" i="4"/>
  <c r="Q82" i="4"/>
  <c r="S82" i="4"/>
  <c r="U82" i="4"/>
  <c r="E66" i="4"/>
  <c r="G66" i="4"/>
  <c r="K66" i="4"/>
  <c r="M66" i="4"/>
  <c r="O66" i="4"/>
  <c r="Q66" i="4"/>
  <c r="S66" i="4"/>
  <c r="U66" i="4"/>
  <c r="E67" i="4"/>
  <c r="G67" i="4"/>
  <c r="K67" i="4"/>
  <c r="M67" i="4"/>
  <c r="O67" i="4"/>
  <c r="Q67" i="4"/>
  <c r="S67" i="4"/>
  <c r="U67" i="4"/>
  <c r="E159" i="4"/>
  <c r="G159" i="4"/>
  <c r="K159" i="4"/>
  <c r="M159" i="4"/>
  <c r="O159" i="4"/>
  <c r="Q159" i="4"/>
  <c r="S159" i="4"/>
  <c r="U159" i="4"/>
  <c r="E68" i="4"/>
  <c r="G68" i="4"/>
  <c r="K68" i="4"/>
  <c r="M68" i="4"/>
  <c r="O68" i="4"/>
  <c r="Q68" i="4"/>
  <c r="S68" i="4"/>
  <c r="U68" i="4"/>
  <c r="E152" i="4"/>
  <c r="G152" i="4"/>
  <c r="K152" i="4"/>
  <c r="M152" i="4"/>
  <c r="O152" i="4"/>
  <c r="Q152" i="4"/>
  <c r="S152" i="4"/>
  <c r="U152" i="4"/>
  <c r="E126" i="4"/>
  <c r="G126" i="4"/>
  <c r="K126" i="4"/>
  <c r="M126" i="4"/>
  <c r="O126" i="4"/>
  <c r="Q126" i="4"/>
  <c r="S126" i="4"/>
  <c r="U126" i="4"/>
  <c r="E71" i="4"/>
  <c r="G71" i="4"/>
  <c r="K71" i="4"/>
  <c r="M71" i="4"/>
  <c r="O71" i="4"/>
  <c r="Q71" i="4"/>
  <c r="S71" i="4"/>
  <c r="U71" i="4"/>
  <c r="E178" i="4"/>
  <c r="G178" i="4"/>
  <c r="K178" i="4"/>
  <c r="M178" i="4"/>
  <c r="O178" i="4"/>
  <c r="Q178" i="4"/>
  <c r="S178" i="4"/>
  <c r="U178" i="4"/>
  <c r="E138" i="4"/>
  <c r="G138" i="4"/>
  <c r="K138" i="4"/>
  <c r="M138" i="4"/>
  <c r="O138" i="4"/>
  <c r="Q138" i="4"/>
  <c r="S138" i="4"/>
  <c r="U138" i="4"/>
  <c r="E73" i="4"/>
  <c r="G73" i="4"/>
  <c r="K73" i="4"/>
  <c r="M73" i="4"/>
  <c r="O73" i="4"/>
  <c r="Q73" i="4"/>
  <c r="S73" i="4"/>
  <c r="U73" i="4"/>
  <c r="E101" i="4"/>
  <c r="G101" i="4"/>
  <c r="K101" i="4"/>
  <c r="M101" i="4"/>
  <c r="O101" i="4"/>
  <c r="Q101" i="4"/>
  <c r="S101" i="4"/>
  <c r="U101" i="4"/>
  <c r="E74" i="4"/>
  <c r="G74" i="4"/>
  <c r="K74" i="4"/>
  <c r="M74" i="4"/>
  <c r="O74" i="4"/>
  <c r="Q74" i="4"/>
  <c r="S74" i="4"/>
  <c r="U74" i="4"/>
  <c r="E75" i="4"/>
  <c r="G75" i="4"/>
  <c r="K75" i="4"/>
  <c r="M75" i="4"/>
  <c r="O75" i="4"/>
  <c r="Q75" i="4"/>
  <c r="S75" i="4"/>
  <c r="U75" i="4"/>
  <c r="E76" i="4"/>
  <c r="G76" i="4"/>
  <c r="K76" i="4"/>
  <c r="M76" i="4"/>
  <c r="O76" i="4"/>
  <c r="Q76" i="4"/>
  <c r="S76" i="4"/>
  <c r="U76" i="4"/>
  <c r="E146" i="4"/>
  <c r="G146" i="4"/>
  <c r="K146" i="4"/>
  <c r="M146" i="4"/>
  <c r="O146" i="4"/>
  <c r="Q146" i="4"/>
  <c r="S146" i="4"/>
  <c r="U146" i="4"/>
  <c r="E186" i="4"/>
  <c r="G186" i="4"/>
  <c r="K186" i="4"/>
  <c r="M186" i="4"/>
  <c r="O186" i="4"/>
  <c r="Q186" i="4"/>
  <c r="S186" i="4"/>
  <c r="U186" i="4"/>
  <c r="E79" i="4"/>
  <c r="G79" i="4"/>
  <c r="K79" i="4"/>
  <c r="M79" i="4"/>
  <c r="O79" i="4"/>
  <c r="Q79" i="4"/>
  <c r="S79" i="4"/>
  <c r="U79" i="4"/>
  <c r="E80" i="4"/>
  <c r="G80" i="4"/>
  <c r="K80" i="4"/>
  <c r="M80" i="4"/>
  <c r="O80" i="4"/>
  <c r="Q80" i="4"/>
  <c r="S80" i="4"/>
  <c r="U80" i="4"/>
  <c r="E102" i="4"/>
  <c r="G102" i="4"/>
  <c r="K102" i="4"/>
  <c r="M102" i="4"/>
  <c r="O102" i="4"/>
  <c r="Q102" i="4"/>
  <c r="S102" i="4"/>
  <c r="U102" i="4"/>
  <c r="E123" i="4"/>
  <c r="G123" i="4"/>
  <c r="K123" i="4"/>
  <c r="M123" i="4"/>
  <c r="O123" i="4"/>
  <c r="Q123" i="4"/>
  <c r="S123" i="4"/>
  <c r="U123" i="4"/>
  <c r="E121" i="4"/>
  <c r="G121" i="4"/>
  <c r="K121" i="4"/>
  <c r="M121" i="4"/>
  <c r="O121" i="4"/>
  <c r="Q121" i="4"/>
  <c r="S121" i="4"/>
  <c r="U121" i="4"/>
  <c r="E84" i="4"/>
  <c r="G84" i="4"/>
  <c r="K84" i="4"/>
  <c r="M84" i="4"/>
  <c r="O84" i="4"/>
  <c r="Q84" i="4"/>
  <c r="S84" i="4"/>
  <c r="U84" i="4"/>
  <c r="E85" i="4"/>
  <c r="G85" i="4"/>
  <c r="K85" i="4"/>
  <c r="M85" i="4"/>
  <c r="O85" i="4"/>
  <c r="Q85" i="4"/>
  <c r="S85" i="4"/>
  <c r="U85" i="4"/>
  <c r="E86" i="4"/>
  <c r="G86" i="4"/>
  <c r="K86" i="4"/>
  <c r="M86" i="4"/>
  <c r="O86" i="4"/>
  <c r="Q86" i="4"/>
  <c r="S86" i="4"/>
  <c r="U86" i="4"/>
  <c r="E190" i="4"/>
  <c r="G190" i="4"/>
  <c r="K190" i="4"/>
  <c r="M190" i="4"/>
  <c r="O190" i="4"/>
  <c r="Q190" i="4"/>
  <c r="S190" i="4"/>
  <c r="U190" i="4"/>
  <c r="E127" i="4"/>
  <c r="G127" i="4"/>
  <c r="K127" i="4"/>
  <c r="M127" i="4"/>
  <c r="O127" i="4"/>
  <c r="Q127" i="4"/>
  <c r="S127" i="4"/>
  <c r="U127" i="4"/>
  <c r="E88" i="4"/>
  <c r="G88" i="4"/>
  <c r="K88" i="4"/>
  <c r="M88" i="4"/>
  <c r="O88" i="4"/>
  <c r="Q88" i="4"/>
  <c r="S88" i="4"/>
  <c r="U88" i="4"/>
  <c r="E90" i="4"/>
  <c r="G90" i="4"/>
  <c r="K90" i="4"/>
  <c r="M90" i="4"/>
  <c r="O90" i="4"/>
  <c r="Q90" i="4"/>
  <c r="S90" i="4"/>
  <c r="U90" i="4"/>
  <c r="E91" i="4"/>
  <c r="G91" i="4"/>
  <c r="K91" i="4"/>
  <c r="M91" i="4"/>
  <c r="O91" i="4"/>
  <c r="Q91" i="4"/>
  <c r="S91" i="4"/>
  <c r="U91" i="4"/>
  <c r="E125" i="4"/>
  <c r="G125" i="4"/>
  <c r="K125" i="4"/>
  <c r="M125" i="4"/>
  <c r="O125" i="4"/>
  <c r="Q125" i="4"/>
  <c r="S125" i="4"/>
  <c r="U125" i="4"/>
  <c r="E93" i="4"/>
  <c r="G93" i="4"/>
  <c r="K93" i="4"/>
  <c r="M93" i="4"/>
  <c r="O93" i="4"/>
  <c r="Q93" i="4"/>
  <c r="S93" i="4"/>
  <c r="U93" i="4"/>
  <c r="E103" i="4"/>
  <c r="G103" i="4"/>
  <c r="K103" i="4"/>
  <c r="M103" i="4"/>
  <c r="O103" i="4"/>
  <c r="Q103" i="4"/>
  <c r="S103" i="4"/>
  <c r="U103" i="4"/>
  <c r="E94" i="4"/>
  <c r="G94" i="4"/>
  <c r="K94" i="4"/>
  <c r="M94" i="4"/>
  <c r="O94" i="4"/>
  <c r="Q94" i="4"/>
  <c r="S94" i="4"/>
  <c r="U94" i="4"/>
  <c r="E95" i="4"/>
  <c r="G95" i="4"/>
  <c r="K95" i="4"/>
  <c r="M95" i="4"/>
  <c r="O95" i="4"/>
  <c r="Q95" i="4"/>
  <c r="S95" i="4"/>
  <c r="U95" i="4"/>
  <c r="E97" i="4"/>
  <c r="G97" i="4"/>
  <c r="K97" i="4"/>
  <c r="M97" i="4"/>
  <c r="O97" i="4"/>
  <c r="Q97" i="4"/>
  <c r="S97" i="4"/>
  <c r="U97" i="4"/>
  <c r="E99" i="4"/>
  <c r="G99" i="4"/>
  <c r="K99" i="4"/>
  <c r="M99" i="4"/>
  <c r="O99" i="4"/>
  <c r="Q99" i="4"/>
  <c r="S99" i="4"/>
  <c r="U99" i="4"/>
  <c r="E122" i="4"/>
  <c r="G122" i="4"/>
  <c r="K122" i="4"/>
  <c r="M122" i="4"/>
  <c r="O122" i="4"/>
  <c r="Q122" i="4"/>
  <c r="S122" i="4"/>
  <c r="U122" i="4"/>
  <c r="E160" i="4"/>
  <c r="G160" i="4"/>
  <c r="K160" i="4"/>
  <c r="M160" i="4"/>
  <c r="O160" i="4"/>
  <c r="Q160" i="4"/>
  <c r="S160" i="4"/>
  <c r="U160" i="4"/>
  <c r="E104" i="4"/>
  <c r="G104" i="4"/>
  <c r="K104" i="4"/>
  <c r="M104" i="4"/>
  <c r="O104" i="4"/>
  <c r="Q104" i="4"/>
  <c r="S104" i="4"/>
  <c r="U104" i="4"/>
  <c r="E113" i="4"/>
  <c r="G113" i="4"/>
  <c r="K113" i="4"/>
  <c r="M113" i="4"/>
  <c r="O113" i="4"/>
  <c r="Q113" i="4"/>
  <c r="S113" i="4"/>
  <c r="U113" i="4"/>
  <c r="E105" i="4"/>
  <c r="G105" i="4"/>
  <c r="K105" i="4"/>
  <c r="M105" i="4"/>
  <c r="O105" i="4"/>
  <c r="Q105" i="4"/>
  <c r="S105" i="4"/>
  <c r="U105" i="4"/>
  <c r="E176" i="4"/>
  <c r="G176" i="4"/>
  <c r="K176" i="4"/>
  <c r="M176" i="4"/>
  <c r="O176" i="4"/>
  <c r="Q176" i="4"/>
  <c r="S176" i="4"/>
  <c r="U176" i="4"/>
  <c r="E106" i="4"/>
  <c r="G106" i="4"/>
  <c r="K106" i="4"/>
  <c r="M106" i="4"/>
  <c r="O106" i="4"/>
  <c r="Q106" i="4"/>
  <c r="S106" i="4"/>
  <c r="U106" i="4"/>
  <c r="E107" i="4"/>
  <c r="G107" i="4"/>
  <c r="K107" i="4"/>
  <c r="M107" i="4"/>
  <c r="O107" i="4"/>
  <c r="Q107" i="4"/>
  <c r="S107" i="4"/>
  <c r="U107" i="4"/>
  <c r="E153" i="4"/>
  <c r="G153" i="4"/>
  <c r="K153" i="4"/>
  <c r="M153" i="4"/>
  <c r="O153" i="4"/>
  <c r="Q153" i="4"/>
  <c r="S153" i="4"/>
  <c r="U153" i="4"/>
  <c r="E109" i="4"/>
  <c r="G109" i="4"/>
  <c r="K109" i="4"/>
  <c r="M109" i="4"/>
  <c r="O109" i="4"/>
  <c r="Q109" i="4"/>
  <c r="S109" i="4"/>
  <c r="U109" i="4"/>
  <c r="E119" i="4"/>
  <c r="G119" i="4"/>
  <c r="K119" i="4"/>
  <c r="M119" i="4"/>
  <c r="O119" i="4"/>
  <c r="Q119" i="4"/>
  <c r="S119" i="4"/>
  <c r="U119" i="4"/>
  <c r="E110" i="4"/>
  <c r="G110" i="4"/>
  <c r="K110" i="4"/>
  <c r="M110" i="4"/>
  <c r="O110" i="4"/>
  <c r="Q110" i="4"/>
  <c r="S110" i="4"/>
  <c r="U110" i="4"/>
  <c r="E114" i="4"/>
  <c r="G114" i="4"/>
  <c r="K114" i="4"/>
  <c r="M114" i="4"/>
  <c r="O114" i="4"/>
  <c r="Q114" i="4"/>
  <c r="S114" i="4"/>
  <c r="U114" i="4"/>
  <c r="E112" i="4"/>
  <c r="G112" i="4"/>
  <c r="K112" i="4"/>
  <c r="M112" i="4"/>
  <c r="O112" i="4"/>
  <c r="Q112" i="4"/>
  <c r="S112" i="4"/>
  <c r="U112" i="4"/>
  <c r="E151" i="4"/>
  <c r="G151" i="4"/>
  <c r="K151" i="4"/>
  <c r="M151" i="4"/>
  <c r="O151" i="4"/>
  <c r="Q151" i="4"/>
  <c r="S151" i="4"/>
  <c r="U151" i="4"/>
  <c r="E154" i="4"/>
  <c r="G154" i="4"/>
  <c r="K154" i="4"/>
  <c r="M154" i="4"/>
  <c r="O154" i="4"/>
  <c r="Q154" i="4"/>
  <c r="S154" i="4"/>
  <c r="U154" i="4"/>
  <c r="E166" i="4"/>
  <c r="G166" i="4"/>
  <c r="K166" i="4"/>
  <c r="M166" i="4"/>
  <c r="O166" i="4"/>
  <c r="Q166" i="4"/>
  <c r="S166" i="4"/>
  <c r="U166" i="4"/>
  <c r="E116" i="4"/>
  <c r="G116" i="4"/>
  <c r="K116" i="4"/>
  <c r="M116" i="4"/>
  <c r="O116" i="4"/>
  <c r="Q116" i="4"/>
  <c r="S116" i="4"/>
  <c r="U116" i="4"/>
  <c r="E181" i="4"/>
  <c r="G181" i="4"/>
  <c r="K181" i="4"/>
  <c r="M181" i="4"/>
  <c r="O181" i="4"/>
  <c r="Q181" i="4"/>
  <c r="S181" i="4"/>
  <c r="U181" i="4"/>
  <c r="E118" i="4"/>
  <c r="G118" i="4"/>
  <c r="K118" i="4"/>
  <c r="M118" i="4"/>
  <c r="O118" i="4"/>
  <c r="Q118" i="4"/>
  <c r="S118" i="4"/>
  <c r="U118" i="4"/>
  <c r="E187" i="4"/>
  <c r="G187" i="4"/>
  <c r="K187" i="4"/>
  <c r="M187" i="4"/>
  <c r="O187" i="4"/>
  <c r="Q187" i="4"/>
  <c r="S187" i="4"/>
  <c r="U187" i="4"/>
  <c r="E124" i="4"/>
  <c r="G124" i="4"/>
  <c r="K124" i="4"/>
  <c r="M124" i="4"/>
  <c r="O124" i="4"/>
  <c r="Q124" i="4"/>
  <c r="S124" i="4"/>
  <c r="U124" i="4"/>
  <c r="E163" i="4"/>
  <c r="G163" i="4"/>
  <c r="K163" i="4"/>
  <c r="M163" i="4"/>
  <c r="O163" i="4"/>
  <c r="Q163" i="4"/>
  <c r="S163" i="4"/>
  <c r="U163" i="4"/>
  <c r="E129" i="4"/>
  <c r="G129" i="4"/>
  <c r="K129" i="4"/>
  <c r="M129" i="4"/>
  <c r="O129" i="4"/>
  <c r="Q129" i="4"/>
  <c r="S129" i="4"/>
  <c r="U129" i="4"/>
  <c r="E175" i="4"/>
  <c r="G175" i="4"/>
  <c r="K175" i="4"/>
  <c r="M175" i="4"/>
  <c r="O175" i="4"/>
  <c r="Q175" i="4"/>
  <c r="S175" i="4"/>
  <c r="U175" i="4"/>
  <c r="E189" i="4"/>
  <c r="G189" i="4"/>
  <c r="K189" i="4"/>
  <c r="M189" i="4"/>
  <c r="O189" i="4"/>
  <c r="Q189" i="4"/>
  <c r="S189" i="4"/>
  <c r="U189" i="4"/>
  <c r="E188" i="4"/>
  <c r="G188" i="4"/>
  <c r="K188" i="4"/>
  <c r="M188" i="4"/>
  <c r="O188" i="4"/>
  <c r="Q188" i="4"/>
  <c r="S188" i="4"/>
  <c r="U188" i="4"/>
  <c r="E133" i="4"/>
  <c r="G133" i="4"/>
  <c r="K133" i="4"/>
  <c r="M133" i="4"/>
  <c r="O133" i="4"/>
  <c r="Q133" i="4"/>
  <c r="S133" i="4"/>
  <c r="U133" i="4"/>
  <c r="E135" i="4"/>
  <c r="G135" i="4"/>
  <c r="K135" i="4"/>
  <c r="M135" i="4"/>
  <c r="O135" i="4"/>
  <c r="Q135" i="4"/>
  <c r="S135" i="4"/>
  <c r="U135" i="4"/>
  <c r="E139" i="4"/>
  <c r="G139" i="4"/>
  <c r="K139" i="4"/>
  <c r="M139" i="4"/>
  <c r="O139" i="4"/>
  <c r="Q139" i="4"/>
  <c r="S139" i="4"/>
  <c r="U139" i="4"/>
  <c r="E140" i="4"/>
  <c r="G140" i="4"/>
  <c r="K140" i="4"/>
  <c r="M140" i="4"/>
  <c r="O140" i="4"/>
  <c r="Q140" i="4"/>
  <c r="S140" i="4"/>
  <c r="U140" i="4"/>
  <c r="E143" i="4"/>
  <c r="G143" i="4"/>
  <c r="K143" i="4"/>
  <c r="M143" i="4"/>
  <c r="O143" i="4"/>
  <c r="Q143" i="4"/>
  <c r="S143" i="4"/>
  <c r="U143" i="4"/>
  <c r="E145" i="4"/>
  <c r="G145" i="4"/>
  <c r="K145" i="4"/>
  <c r="M145" i="4"/>
  <c r="O145" i="4"/>
  <c r="Q145" i="4"/>
  <c r="S145" i="4"/>
  <c r="U145" i="4"/>
  <c r="E144" i="4"/>
  <c r="G144" i="4"/>
  <c r="K144" i="4"/>
  <c r="M144" i="4"/>
  <c r="O144" i="4"/>
  <c r="Q144" i="4"/>
  <c r="S144" i="4"/>
  <c r="U144" i="4"/>
  <c r="E147" i="4"/>
  <c r="G147" i="4"/>
  <c r="K147" i="4"/>
  <c r="M147" i="4"/>
  <c r="O147" i="4"/>
  <c r="Q147" i="4"/>
  <c r="S147" i="4"/>
  <c r="U147" i="4"/>
  <c r="E150" i="4"/>
  <c r="G150" i="4"/>
  <c r="K150" i="4"/>
  <c r="M150" i="4"/>
  <c r="O150" i="4"/>
  <c r="Q150" i="4"/>
  <c r="S150" i="4"/>
  <c r="U150" i="4"/>
  <c r="E157" i="4"/>
  <c r="G157" i="4"/>
  <c r="K157" i="4"/>
  <c r="M157" i="4"/>
  <c r="O157" i="4"/>
  <c r="Q157" i="4"/>
  <c r="S157" i="4"/>
  <c r="U157" i="4"/>
  <c r="E174" i="4"/>
  <c r="G174" i="4"/>
  <c r="K174" i="4"/>
  <c r="M174" i="4"/>
  <c r="O174" i="4"/>
  <c r="Q174" i="4"/>
  <c r="S174" i="4"/>
  <c r="U174" i="4"/>
  <c r="E177" i="4"/>
  <c r="G177" i="4"/>
  <c r="K177" i="4"/>
  <c r="M177" i="4"/>
  <c r="O177" i="4"/>
  <c r="Q177" i="4"/>
  <c r="S177" i="4"/>
  <c r="U177" i="4"/>
  <c r="E164" i="4"/>
  <c r="G164" i="4"/>
  <c r="K164" i="4"/>
  <c r="M164" i="4"/>
  <c r="O164" i="4"/>
  <c r="Q164" i="4"/>
  <c r="S164" i="4"/>
  <c r="U164" i="4"/>
  <c r="E165" i="4"/>
  <c r="G165" i="4"/>
  <c r="K165" i="4"/>
  <c r="M165" i="4"/>
  <c r="O165" i="4"/>
  <c r="Q165" i="4"/>
  <c r="S165" i="4"/>
  <c r="U165" i="4"/>
  <c r="E167" i="4"/>
  <c r="G167" i="4"/>
  <c r="K167" i="4"/>
  <c r="M167" i="4"/>
  <c r="O167" i="4"/>
  <c r="Q167" i="4"/>
  <c r="S167" i="4"/>
  <c r="U167" i="4"/>
  <c r="E185" i="4"/>
  <c r="G185" i="4"/>
  <c r="K185" i="4"/>
  <c r="M185" i="4"/>
  <c r="O185" i="4"/>
  <c r="Q185" i="4"/>
  <c r="S185" i="4"/>
  <c r="U185" i="4"/>
  <c r="E168" i="4"/>
  <c r="G168" i="4"/>
  <c r="K168" i="4"/>
  <c r="M168" i="4"/>
  <c r="O168" i="4"/>
  <c r="Q168" i="4"/>
  <c r="S168" i="4"/>
  <c r="U168" i="4"/>
  <c r="E169" i="4"/>
  <c r="G169" i="4"/>
  <c r="K169" i="4"/>
  <c r="M169" i="4"/>
  <c r="O169" i="4"/>
  <c r="Q169" i="4"/>
  <c r="S169" i="4"/>
  <c r="U169" i="4"/>
  <c r="E171" i="4"/>
  <c r="G171" i="4"/>
  <c r="K171" i="4"/>
  <c r="M171" i="4"/>
  <c r="O171" i="4"/>
  <c r="Q171" i="4"/>
  <c r="S171" i="4"/>
  <c r="U171" i="4"/>
  <c r="E173" i="4"/>
  <c r="G173" i="4"/>
  <c r="K173" i="4"/>
  <c r="M173" i="4"/>
  <c r="O173" i="4"/>
  <c r="Q173" i="4"/>
  <c r="S173" i="4"/>
  <c r="U173" i="4"/>
  <c r="E179" i="4"/>
  <c r="G179" i="4"/>
  <c r="K179" i="4"/>
  <c r="M179" i="4"/>
  <c r="O179" i="4"/>
  <c r="Q179" i="4"/>
  <c r="S179" i="4"/>
  <c r="U179" i="4"/>
  <c r="AF57" i="4"/>
  <c r="AF39" i="4"/>
  <c r="AF170" i="4"/>
  <c r="AF83" i="4"/>
  <c r="AL57" i="4"/>
  <c r="AL39" i="4"/>
  <c r="AL170" i="4"/>
  <c r="AL83" i="4"/>
  <c r="AL54" i="4"/>
  <c r="AL158" i="4"/>
  <c r="AL108" i="4"/>
  <c r="AL142" i="4"/>
  <c r="AL53" i="4"/>
  <c r="AL78" i="4"/>
  <c r="AL182" i="4"/>
  <c r="AL148" i="4"/>
  <c r="AL81" i="4"/>
  <c r="AL132" i="4"/>
  <c r="AL96" i="4"/>
  <c r="AL9" i="4"/>
  <c r="AL6" i="4"/>
  <c r="AL92" i="4"/>
  <c r="AL8" i="4"/>
  <c r="AL43" i="4"/>
  <c r="AL89" i="4"/>
  <c r="AL172" i="4"/>
  <c r="AL47" i="4"/>
  <c r="AL162" i="4"/>
  <c r="AL100" i="4"/>
  <c r="AL7" i="4"/>
  <c r="AL131" i="4"/>
  <c r="AL77" i="4"/>
  <c r="AL33" i="4"/>
  <c r="AL69" i="4"/>
  <c r="AL87" i="4"/>
  <c r="AL156" i="4"/>
  <c r="AL115" i="4"/>
  <c r="AL111" i="4"/>
  <c r="AL134" i="4"/>
  <c r="AL137" i="4"/>
  <c r="AL70" i="4"/>
  <c r="AL72" i="4"/>
  <c r="AL141" i="4"/>
  <c r="AL98" i="4"/>
  <c r="AL161" i="4"/>
  <c r="AL25" i="4"/>
  <c r="AL4" i="4"/>
  <c r="AL21" i="4"/>
  <c r="AL120" i="4"/>
  <c r="AL130" i="4"/>
  <c r="AL3" i="4"/>
  <c r="AL149" i="4"/>
  <c r="AL29" i="4"/>
  <c r="AL63" i="4"/>
  <c r="AL128" i="4"/>
  <c r="AL14" i="4"/>
  <c r="AL117" i="4"/>
  <c r="AL155" i="4"/>
  <c r="AL50" i="4"/>
  <c r="AL184" i="4"/>
  <c r="AL183" i="4"/>
  <c r="AL65" i="4"/>
  <c r="AL15" i="4"/>
  <c r="AL180" i="4"/>
  <c r="AL136" i="4"/>
  <c r="AL82" i="4"/>
  <c r="AL46" i="4"/>
  <c r="AL45" i="4"/>
  <c r="AL159" i="4"/>
  <c r="AL152" i="4"/>
  <c r="AL126" i="4"/>
  <c r="AL2" i="4"/>
  <c r="AL178" i="4"/>
  <c r="AL138" i="4"/>
  <c r="AL101" i="4"/>
  <c r="AL44" i="4"/>
  <c r="AL41" i="4"/>
  <c r="AL40" i="4"/>
  <c r="AL146" i="4"/>
  <c r="AL186" i="4"/>
  <c r="AL64" i="4"/>
  <c r="AL102" i="4"/>
  <c r="AL123" i="4"/>
  <c r="AL38" i="4"/>
  <c r="AL121" i="4"/>
  <c r="AL84" i="4"/>
  <c r="AL73" i="4"/>
  <c r="AL190" i="4"/>
  <c r="AL127" i="4"/>
  <c r="AL49" i="4"/>
  <c r="AL62" i="4"/>
  <c r="AL22" i="4"/>
  <c r="AL125" i="4"/>
  <c r="AL31" i="4"/>
  <c r="AL103" i="4"/>
  <c r="AL52" i="4"/>
  <c r="AL26" i="4"/>
  <c r="AL61" i="4"/>
  <c r="AL85" i="4"/>
  <c r="AL93" i="4"/>
  <c r="AL18" i="4"/>
  <c r="AL122" i="4"/>
  <c r="AL160" i="4"/>
  <c r="AL48" i="4"/>
  <c r="AL74" i="4"/>
  <c r="AL113" i="4"/>
  <c r="AL176" i="4"/>
  <c r="AL20" i="4"/>
  <c r="AL153" i="4"/>
  <c r="AL60" i="4"/>
  <c r="AL119" i="4"/>
  <c r="AL114" i="4"/>
  <c r="AL79" i="4"/>
  <c r="AL151" i="4"/>
  <c r="AL154" i="4"/>
  <c r="AL166" i="4"/>
  <c r="AL109" i="4"/>
  <c r="AL116" i="4"/>
  <c r="AL181" i="4"/>
  <c r="AL75" i="4"/>
  <c r="AL187" i="4"/>
  <c r="AL124" i="4"/>
  <c r="AL86" i="4"/>
  <c r="AL94" i="4"/>
  <c r="AL56" i="4"/>
  <c r="AL19" i="4"/>
  <c r="AL112" i="4"/>
  <c r="AL99" i="4"/>
  <c r="AL163" i="4"/>
  <c r="AL11" i="4"/>
  <c r="AL175" i="4"/>
  <c r="AL189" i="4"/>
  <c r="AL188" i="4"/>
  <c r="AL90" i="4"/>
  <c r="AL129" i="4"/>
  <c r="AL42" i="4"/>
  <c r="AL16" i="4"/>
  <c r="AL59" i="4"/>
  <c r="AL88" i="4"/>
  <c r="AL66" i="4"/>
  <c r="AL118" i="4"/>
  <c r="AL140" i="4"/>
  <c r="AL55" i="4"/>
  <c r="AL68" i="4"/>
  <c r="AL145" i="4"/>
  <c r="AL106" i="4"/>
  <c r="AL23" i="4"/>
  <c r="AL37" i="4"/>
  <c r="AL91" i="4"/>
  <c r="AL76" i="4"/>
  <c r="AL144" i="4"/>
  <c r="AL36" i="4"/>
  <c r="AL32" i="4"/>
  <c r="AL35" i="4"/>
  <c r="AL30" i="4"/>
  <c r="AL24" i="4"/>
  <c r="AL28" i="4"/>
  <c r="AL67" i="4"/>
  <c r="AL157" i="4"/>
  <c r="AL110" i="4"/>
  <c r="AL135" i="4"/>
  <c r="AL174" i="4"/>
  <c r="AL177" i="4"/>
  <c r="AL143" i="4"/>
  <c r="AL150" i="4"/>
  <c r="AL104" i="4"/>
  <c r="AL165" i="4"/>
  <c r="AL147" i="4"/>
  <c r="AL185" i="4"/>
  <c r="AL164" i="4"/>
  <c r="AL105" i="4"/>
  <c r="AL95" i="4"/>
  <c r="AL71" i="4"/>
  <c r="AL133" i="4"/>
  <c r="AL139" i="4"/>
  <c r="AL27" i="4"/>
  <c r="AL58" i="4"/>
  <c r="AL168" i="4"/>
  <c r="AL13" i="4"/>
  <c r="AL51" i="4"/>
  <c r="AL80" i="4"/>
  <c r="AL5" i="4"/>
  <c r="AL97" i="4"/>
  <c r="AL171" i="4"/>
  <c r="AL173" i="4"/>
  <c r="AL12" i="4"/>
  <c r="AL10" i="4"/>
  <c r="AL179" i="4"/>
  <c r="AL167" i="4"/>
  <c r="AL34" i="4"/>
  <c r="AL169" i="4"/>
  <c r="AL107" i="4"/>
  <c r="AD57" i="4"/>
  <c r="AJ57" i="4"/>
  <c r="AD93" i="4"/>
  <c r="AJ93" i="4"/>
  <c r="AD3" i="4"/>
  <c r="AJ3" i="4"/>
  <c r="AD98" i="4"/>
  <c r="AJ98" i="4"/>
  <c r="AD122" i="4"/>
  <c r="AJ122" i="4"/>
  <c r="AP3" i="4"/>
  <c r="AD39" i="4"/>
  <c r="AJ39" i="4"/>
  <c r="AD28" i="4"/>
  <c r="AJ28" i="4"/>
  <c r="AD4" i="4"/>
  <c r="AJ4" i="4"/>
  <c r="AD155" i="4"/>
  <c r="AJ155" i="4"/>
  <c r="AD46" i="4"/>
  <c r="AJ46" i="4"/>
  <c r="AP4" i="4"/>
  <c r="AD170" i="4"/>
  <c r="AJ170" i="4"/>
  <c r="AD10" i="4"/>
  <c r="AJ10" i="4"/>
  <c r="AD5" i="4"/>
  <c r="AJ5" i="4"/>
  <c r="AD185" i="4"/>
  <c r="AJ185" i="4"/>
  <c r="AD89" i="4"/>
  <c r="AJ89" i="4"/>
  <c r="AD73" i="4"/>
  <c r="AJ73" i="4"/>
  <c r="AP5" i="4"/>
  <c r="AD83" i="4"/>
  <c r="AJ83" i="4"/>
  <c r="AD87" i="4"/>
  <c r="AJ87" i="4"/>
  <c r="AD6" i="4"/>
  <c r="AJ6" i="4"/>
  <c r="AD33" i="4"/>
  <c r="AJ33" i="4"/>
  <c r="AD126" i="4"/>
  <c r="AJ126" i="4"/>
  <c r="AP6" i="4"/>
  <c r="AD54" i="4"/>
  <c r="AJ54" i="4"/>
  <c r="AD70" i="4"/>
  <c r="AJ70" i="4"/>
  <c r="AD7" i="4"/>
  <c r="AJ7" i="4"/>
  <c r="AD180" i="4"/>
  <c r="AJ180" i="4"/>
  <c r="AP7" i="4"/>
  <c r="AD158" i="4"/>
  <c r="AJ158" i="4"/>
  <c r="AD156" i="4"/>
  <c r="AJ156" i="4"/>
  <c r="AD8" i="4"/>
  <c r="AJ8" i="4"/>
  <c r="AD34" i="4"/>
  <c r="AJ34" i="4"/>
  <c r="AD181" i="4"/>
  <c r="AJ181" i="4"/>
  <c r="AD164" i="4"/>
  <c r="AJ164" i="4"/>
  <c r="AP8" i="4"/>
  <c r="AD108" i="4"/>
  <c r="AJ108" i="4"/>
  <c r="AD178" i="4"/>
  <c r="AJ178" i="4"/>
  <c r="AD9" i="4"/>
  <c r="AJ9" i="4"/>
  <c r="AD71" i="4"/>
  <c r="AJ71" i="4"/>
  <c r="AP9" i="4"/>
  <c r="AD142" i="4"/>
  <c r="AJ142" i="4"/>
  <c r="AP10" i="4"/>
  <c r="AD53" i="4"/>
  <c r="AJ53" i="4"/>
  <c r="AD128" i="4"/>
  <c r="AJ128" i="4"/>
  <c r="AD11" i="4"/>
  <c r="AJ11" i="4"/>
  <c r="AD58" i="4"/>
  <c r="AJ58" i="4"/>
  <c r="AP11" i="4"/>
  <c r="AD78" i="4"/>
  <c r="AJ78" i="4"/>
  <c r="AD85" i="4"/>
  <c r="AJ85" i="4"/>
  <c r="AD12" i="4"/>
  <c r="AJ12" i="4"/>
  <c r="AD97" i="4"/>
  <c r="AJ97" i="4"/>
  <c r="AD167" i="4"/>
  <c r="AJ167" i="4"/>
  <c r="AD32" i="4"/>
  <c r="AJ32" i="4"/>
  <c r="AP12" i="4"/>
  <c r="AD182" i="4"/>
  <c r="AJ182" i="4"/>
  <c r="AD13" i="4"/>
  <c r="AJ13" i="4"/>
  <c r="AD69" i="4"/>
  <c r="AJ69" i="4"/>
  <c r="AD101" i="4"/>
  <c r="AJ101" i="4"/>
  <c r="AD63" i="4"/>
  <c r="AJ63" i="4"/>
  <c r="AP13" i="4"/>
  <c r="AD148" i="4"/>
  <c r="AJ148" i="4"/>
  <c r="AD17" i="4"/>
  <c r="AJ17" i="4"/>
  <c r="AD14" i="4"/>
  <c r="AJ14" i="4"/>
  <c r="AD2" i="4"/>
  <c r="AJ2" i="4"/>
  <c r="AP14" i="4"/>
  <c r="AD81" i="4"/>
  <c r="AJ81" i="4"/>
  <c r="AD72" i="4"/>
  <c r="AJ72" i="4"/>
  <c r="AD15" i="4"/>
  <c r="AJ15" i="4"/>
  <c r="AD40" i="4"/>
  <c r="AJ40" i="4"/>
  <c r="AD75" i="4"/>
  <c r="AJ75" i="4"/>
  <c r="AP15" i="4"/>
  <c r="AD132" i="4"/>
  <c r="AJ132" i="4"/>
  <c r="AD147" i="4"/>
  <c r="AJ147" i="4"/>
  <c r="AD16" i="4"/>
  <c r="AJ16" i="4"/>
  <c r="AD166" i="4"/>
  <c r="AJ166" i="4"/>
  <c r="AD55" i="4"/>
  <c r="AJ55" i="4"/>
  <c r="AP16" i="4"/>
  <c r="AD96" i="4"/>
  <c r="AJ96" i="4"/>
  <c r="AD104" i="4"/>
  <c r="AJ104" i="4"/>
  <c r="AP17" i="4"/>
  <c r="AD18" i="4"/>
  <c r="AJ18" i="4"/>
  <c r="AD171" i="4"/>
  <c r="AJ171" i="4"/>
  <c r="AD80" i="4"/>
  <c r="AJ80" i="4"/>
  <c r="AP18" i="4"/>
  <c r="AD19" i="4"/>
  <c r="AJ19" i="4"/>
  <c r="AD31" i="4"/>
  <c r="AJ31" i="4"/>
  <c r="AP19" i="4"/>
  <c r="AD92" i="4"/>
  <c r="AJ92" i="4"/>
  <c r="AD120" i="4"/>
  <c r="AJ120" i="4"/>
  <c r="AD20" i="4"/>
  <c r="AJ20" i="4"/>
  <c r="AD47" i="4"/>
  <c r="AJ47" i="4"/>
  <c r="AD165" i="4"/>
  <c r="AJ165" i="4"/>
  <c r="AP20" i="4"/>
  <c r="AD21" i="4"/>
  <c r="AJ21" i="4"/>
  <c r="AD188" i="4"/>
  <c r="AJ188" i="4"/>
  <c r="AD99" i="4"/>
  <c r="AJ99" i="4"/>
  <c r="AP21" i="4"/>
  <c r="AD43" i="4"/>
  <c r="AJ43" i="4"/>
  <c r="AD112" i="4"/>
  <c r="AJ112" i="4"/>
  <c r="AD22" i="4"/>
  <c r="AJ22" i="4"/>
  <c r="AD125" i="4"/>
  <c r="AJ125" i="4"/>
  <c r="AD121" i="4"/>
  <c r="AJ121" i="4"/>
  <c r="AP22" i="4"/>
  <c r="AD119" i="4"/>
  <c r="AJ119" i="4"/>
  <c r="AD23" i="4"/>
  <c r="AJ23" i="4"/>
  <c r="AD109" i="4"/>
  <c r="AJ109" i="4"/>
  <c r="AD94" i="4"/>
  <c r="AJ94" i="4"/>
  <c r="AD179" i="4"/>
  <c r="AJ179" i="4"/>
  <c r="AP23" i="4"/>
  <c r="AD172" i="4"/>
  <c r="AJ172" i="4"/>
  <c r="AD24" i="4"/>
  <c r="AJ24" i="4"/>
  <c r="AD118" i="4"/>
  <c r="AJ118" i="4"/>
  <c r="AD136" i="4"/>
  <c r="AJ136" i="4"/>
  <c r="AP24" i="4"/>
  <c r="AD106" i="4"/>
  <c r="AJ106" i="4"/>
  <c r="AD25" i="4"/>
  <c r="AJ25" i="4"/>
  <c r="AD144" i="4"/>
  <c r="AJ144" i="4"/>
  <c r="AD62" i="4"/>
  <c r="AJ62" i="4"/>
  <c r="AD84" i="4"/>
  <c r="AJ84" i="4"/>
  <c r="AP25" i="4"/>
  <c r="AD162" i="4"/>
  <c r="AJ162" i="4"/>
  <c r="AD152" i="4"/>
  <c r="AJ152" i="4"/>
  <c r="AD26" i="4"/>
  <c r="AJ26" i="4"/>
  <c r="AD68" i="4"/>
  <c r="AJ68" i="4"/>
  <c r="AD135" i="4"/>
  <c r="AJ135" i="4"/>
  <c r="AP26" i="4"/>
  <c r="AD100" i="4"/>
  <c r="AJ100" i="4"/>
  <c r="AD48" i="4"/>
  <c r="AJ48" i="4"/>
  <c r="AD27" i="4"/>
  <c r="AJ27" i="4"/>
  <c r="AD102" i="4"/>
  <c r="AJ102" i="4"/>
  <c r="AP27" i="4"/>
  <c r="AD59" i="4"/>
  <c r="AJ59" i="4"/>
  <c r="AP28" i="4"/>
  <c r="AD131" i="4"/>
  <c r="AJ131" i="4"/>
  <c r="AD65" i="4"/>
  <c r="AJ65" i="4"/>
  <c r="AD29" i="4"/>
  <c r="AJ29" i="4"/>
  <c r="AD60" i="4"/>
  <c r="AJ60" i="4"/>
  <c r="AP29" i="4"/>
  <c r="AD77" i="4"/>
  <c r="AJ77" i="4"/>
  <c r="AD64" i="4"/>
  <c r="AJ64" i="4"/>
  <c r="AD30" i="4"/>
  <c r="AJ30" i="4"/>
  <c r="AD79" i="4"/>
  <c r="AJ79" i="4"/>
  <c r="AP30" i="4"/>
  <c r="AD124" i="4"/>
  <c r="AJ124" i="4"/>
  <c r="AD151" i="4"/>
  <c r="AJ151" i="4"/>
  <c r="AP31" i="4"/>
  <c r="AD177" i="4"/>
  <c r="AJ177" i="4"/>
  <c r="AD161" i="4"/>
  <c r="AJ161" i="4"/>
  <c r="AP32" i="4"/>
  <c r="AD110" i="4"/>
  <c r="AJ110" i="4"/>
  <c r="AP33" i="4"/>
  <c r="AP34" i="4"/>
  <c r="AD115" i="4"/>
  <c r="AJ115" i="4"/>
  <c r="AD143" i="4"/>
  <c r="AJ143" i="4"/>
  <c r="AD35" i="4"/>
  <c r="AJ35" i="4"/>
  <c r="AD45" i="4"/>
  <c r="AJ45" i="4"/>
  <c r="AP35" i="4"/>
  <c r="AD111" i="4"/>
  <c r="AJ111" i="4"/>
  <c r="AD107" i="4"/>
  <c r="AJ107" i="4"/>
  <c r="AD36" i="4"/>
  <c r="AJ36" i="4"/>
  <c r="AD190" i="4"/>
  <c r="AJ190" i="4"/>
  <c r="AP36" i="4"/>
  <c r="AD134" i="4"/>
  <c r="AJ134" i="4"/>
  <c r="AD137" i="4"/>
  <c r="AJ137" i="4"/>
  <c r="AD37" i="4"/>
  <c r="AJ37" i="4"/>
  <c r="AD38" i="4"/>
  <c r="AJ38" i="4"/>
  <c r="AP37" i="4"/>
  <c r="AD146" i="4"/>
  <c r="AJ146" i="4"/>
  <c r="AD139" i="4"/>
  <c r="AJ139" i="4"/>
  <c r="AP38" i="4"/>
  <c r="AP39" i="4"/>
  <c r="AD61" i="4"/>
  <c r="AJ61" i="4"/>
  <c r="AD74" i="4"/>
  <c r="AJ74" i="4"/>
  <c r="AP40" i="4"/>
  <c r="AD141" i="4"/>
  <c r="AJ141" i="4"/>
  <c r="AD133" i="4"/>
  <c r="AJ133" i="4"/>
  <c r="AD41" i="4"/>
  <c r="AJ41" i="4"/>
  <c r="AP41" i="4"/>
  <c r="AD49" i="4"/>
  <c r="AJ49" i="4"/>
  <c r="AD42" i="4"/>
  <c r="AJ42" i="4"/>
  <c r="AD88" i="4"/>
  <c r="AJ88" i="4"/>
  <c r="AD86" i="4"/>
  <c r="AJ86" i="4"/>
  <c r="AP42" i="4"/>
  <c r="AP43" i="4"/>
  <c r="AD44" i="4"/>
  <c r="AJ44" i="4"/>
  <c r="AD149" i="4"/>
  <c r="AJ149" i="4"/>
  <c r="AP44" i="4"/>
  <c r="AD56" i="4"/>
  <c r="AJ56" i="4"/>
  <c r="AP45" i="4"/>
  <c r="AD82" i="4"/>
  <c r="AJ82" i="4"/>
  <c r="AD113" i="4"/>
  <c r="AJ113" i="4"/>
  <c r="AP46" i="4"/>
  <c r="AP47" i="4"/>
  <c r="AD130" i="4"/>
  <c r="AJ130" i="4"/>
  <c r="AP48" i="4"/>
  <c r="AP49" i="4"/>
  <c r="AD50" i="4"/>
  <c r="AJ50" i="4"/>
  <c r="AD103" i="4"/>
  <c r="AJ103" i="4"/>
  <c r="AP50" i="4"/>
  <c r="AD51" i="4"/>
  <c r="AJ51" i="4"/>
  <c r="AD114" i="4"/>
  <c r="AJ114" i="4"/>
  <c r="AP51" i="4"/>
  <c r="AD105" i="4"/>
  <c r="AJ105" i="4"/>
  <c r="AD52" i="4"/>
  <c r="AJ52" i="4"/>
  <c r="AD169" i="4"/>
  <c r="AJ169" i="4"/>
  <c r="AD140" i="4"/>
  <c r="AJ140" i="4"/>
  <c r="AP52" i="4"/>
  <c r="AP53" i="4"/>
  <c r="AP54" i="4"/>
  <c r="AD117" i="4"/>
  <c r="AJ117" i="4"/>
  <c r="AD175" i="4"/>
  <c r="AJ175" i="4"/>
  <c r="AD129" i="4"/>
  <c r="AJ129" i="4"/>
  <c r="AP55" i="4"/>
  <c r="AD66" i="4"/>
  <c r="AJ66" i="4"/>
  <c r="AD176" i="4"/>
  <c r="AJ176" i="4"/>
  <c r="AP56" i="4"/>
  <c r="AP57" i="4"/>
  <c r="AD184" i="4"/>
  <c r="AJ184" i="4"/>
  <c r="AP58" i="4"/>
  <c r="AD183" i="4"/>
  <c r="AJ183" i="4"/>
  <c r="AD168" i="4"/>
  <c r="AJ168" i="4"/>
  <c r="AP59" i="4"/>
  <c r="AP60" i="4"/>
  <c r="AD76" i="4"/>
  <c r="AJ76" i="4"/>
  <c r="AD138" i="4"/>
  <c r="AJ138" i="4"/>
  <c r="AP61" i="4"/>
  <c r="AD187" i="4"/>
  <c r="AJ187" i="4"/>
  <c r="AP62" i="4"/>
  <c r="AP63" i="4"/>
  <c r="AP64" i="4"/>
  <c r="AD173" i="4"/>
  <c r="AJ173" i="4"/>
  <c r="AP65" i="4"/>
  <c r="AD123" i="4"/>
  <c r="AJ123" i="4"/>
  <c r="AD186" i="4"/>
  <c r="AJ186" i="4"/>
  <c r="AP66" i="4"/>
  <c r="AD159" i="4"/>
  <c r="AJ159" i="4"/>
  <c r="AD67" i="4"/>
  <c r="AJ67" i="4"/>
  <c r="AD90" i="4"/>
  <c r="AJ90" i="4"/>
  <c r="AP67" i="4"/>
  <c r="AD95" i="4"/>
  <c r="AJ95" i="4"/>
  <c r="AP68" i="4"/>
  <c r="AP69" i="4"/>
  <c r="AD127" i="4"/>
  <c r="AJ127" i="4"/>
  <c r="AP70" i="4"/>
  <c r="AP71" i="4"/>
  <c r="AP72" i="4"/>
  <c r="AD145" i="4"/>
  <c r="AJ145" i="4"/>
  <c r="AP73" i="4"/>
  <c r="AD154" i="4"/>
  <c r="AJ154" i="4"/>
  <c r="AP74" i="4"/>
  <c r="AP75" i="4"/>
  <c r="AD116" i="4"/>
  <c r="AJ116" i="4"/>
  <c r="AP76" i="4"/>
  <c r="AP77" i="4"/>
  <c r="AP78" i="4"/>
  <c r="AD153" i="4"/>
  <c r="AJ153" i="4"/>
  <c r="AP79" i="4"/>
  <c r="AD174" i="4"/>
  <c r="AJ174" i="4"/>
  <c r="AD160" i="4"/>
  <c r="AJ160" i="4"/>
  <c r="AP80" i="4"/>
  <c r="AP81" i="4"/>
  <c r="AP82" i="4"/>
  <c r="AP83" i="4"/>
  <c r="AD157" i="4"/>
  <c r="AJ157" i="4"/>
  <c r="AP84" i="4"/>
  <c r="AP85" i="4"/>
  <c r="AD150" i="4"/>
  <c r="AJ150" i="4"/>
  <c r="AD163" i="4"/>
  <c r="AJ163" i="4"/>
  <c r="AP86" i="4"/>
  <c r="AP87" i="4"/>
  <c r="AP88" i="4"/>
  <c r="AP89" i="4"/>
  <c r="AD91" i="4"/>
  <c r="AJ91" i="4"/>
  <c r="AP90" i="4"/>
  <c r="AP91" i="4"/>
  <c r="AP92" i="4"/>
  <c r="AP93" i="4"/>
  <c r="AD189" i="4"/>
  <c r="AJ189" i="4"/>
  <c r="AP94" i="4"/>
  <c r="AP95" i="4"/>
  <c r="AP96" i="4"/>
  <c r="AP97" i="4"/>
  <c r="AP98" i="4"/>
  <c r="AP99" i="4"/>
  <c r="AP100" i="4"/>
  <c r="AP101" i="4"/>
  <c r="AP102" i="4"/>
  <c r="AP103" i="4"/>
  <c r="AP104" i="4"/>
  <c r="AP105" i="4"/>
  <c r="AP106" i="4"/>
  <c r="AP107" i="4"/>
  <c r="AP108" i="4"/>
  <c r="AP109" i="4"/>
  <c r="AP110" i="4"/>
  <c r="AP111" i="4"/>
  <c r="AP112" i="4"/>
  <c r="AP113" i="4"/>
  <c r="AP114" i="4"/>
  <c r="AP115" i="4"/>
  <c r="AP116" i="4"/>
  <c r="AP117" i="4"/>
  <c r="AP118" i="4"/>
  <c r="AP119" i="4"/>
  <c r="AP120" i="4"/>
  <c r="AP121" i="4"/>
  <c r="AP122" i="4"/>
  <c r="AP123" i="4"/>
  <c r="AP124" i="4"/>
  <c r="AP125" i="4"/>
  <c r="AP126" i="4"/>
  <c r="AP127" i="4"/>
  <c r="AP128" i="4"/>
  <c r="AP129" i="4"/>
  <c r="AP130" i="4"/>
  <c r="AP131" i="4"/>
  <c r="AP132" i="4"/>
  <c r="AP133" i="4"/>
  <c r="AP134" i="4"/>
  <c r="AP135" i="4"/>
  <c r="AP136" i="4"/>
  <c r="AP137" i="4"/>
  <c r="AP138" i="4"/>
  <c r="AP139" i="4"/>
  <c r="AP140" i="4"/>
  <c r="AP141" i="4"/>
  <c r="AP142" i="4"/>
  <c r="AP143" i="4"/>
  <c r="AP144" i="4"/>
  <c r="AP145" i="4"/>
  <c r="AP146" i="4"/>
  <c r="AP147" i="4"/>
  <c r="AP148" i="4"/>
  <c r="AP149" i="4"/>
  <c r="AP150" i="4"/>
  <c r="AP151" i="4"/>
  <c r="AP152" i="4"/>
  <c r="AP153" i="4"/>
  <c r="AP154" i="4"/>
  <c r="AP155" i="4"/>
  <c r="AP156" i="4"/>
  <c r="AP157" i="4"/>
  <c r="AP158" i="4"/>
  <c r="AP159" i="4"/>
  <c r="AP160" i="4"/>
  <c r="AP161" i="4"/>
  <c r="AP162" i="4"/>
  <c r="AP163" i="4"/>
  <c r="AP164" i="4"/>
  <c r="AP165" i="4"/>
  <c r="AP166" i="4"/>
  <c r="AP167" i="4"/>
  <c r="AP168" i="4"/>
  <c r="AP169" i="4"/>
  <c r="AP170" i="4"/>
  <c r="AP171" i="4"/>
  <c r="AP172" i="4"/>
  <c r="AP173" i="4"/>
  <c r="AP174" i="4"/>
  <c r="AP175" i="4"/>
  <c r="AP176" i="4"/>
  <c r="AP177" i="4"/>
  <c r="AP178" i="4"/>
  <c r="AP179" i="4"/>
  <c r="AP180" i="4"/>
  <c r="AP181" i="4"/>
  <c r="AP182" i="4"/>
  <c r="AP183" i="4"/>
  <c r="AP184" i="4"/>
  <c r="AP185" i="4"/>
  <c r="AP186" i="4"/>
  <c r="AP187" i="4"/>
  <c r="AP188" i="4"/>
  <c r="AP189" i="4"/>
  <c r="AP190" i="4"/>
  <c r="AP2" i="4"/>
  <c r="AO3" i="4"/>
  <c r="AO4" i="4"/>
  <c r="AO5" i="4"/>
  <c r="AO6" i="4"/>
  <c r="AO7" i="4"/>
  <c r="AO8" i="4"/>
  <c r="AO9" i="4"/>
  <c r="AO10" i="4"/>
  <c r="AO11" i="4"/>
  <c r="AO12" i="4"/>
  <c r="AO13" i="4"/>
  <c r="AO14" i="4"/>
  <c r="AO15" i="4"/>
  <c r="AO16" i="4"/>
  <c r="AO17" i="4"/>
  <c r="AO18" i="4"/>
  <c r="AO19" i="4"/>
  <c r="AO20" i="4"/>
  <c r="AO21" i="4"/>
  <c r="AO22" i="4"/>
  <c r="AO23" i="4"/>
  <c r="AO24" i="4"/>
  <c r="AO25" i="4"/>
  <c r="AO26" i="4"/>
  <c r="AO27" i="4"/>
  <c r="AO28" i="4"/>
  <c r="AO29" i="4"/>
  <c r="AO30" i="4"/>
  <c r="AO31" i="4"/>
  <c r="AO32" i="4"/>
  <c r="AO33" i="4"/>
  <c r="AO34" i="4"/>
  <c r="AO35" i="4"/>
  <c r="AO36" i="4"/>
  <c r="AO37" i="4"/>
  <c r="AO38" i="4"/>
  <c r="AO39" i="4"/>
  <c r="AO40" i="4"/>
  <c r="AO41" i="4"/>
  <c r="AO42" i="4"/>
  <c r="AO43" i="4"/>
  <c r="AO44" i="4"/>
  <c r="AO45" i="4"/>
  <c r="AO46" i="4"/>
  <c r="AO47" i="4"/>
  <c r="AO48" i="4"/>
  <c r="AO49" i="4"/>
  <c r="AO50" i="4"/>
  <c r="AO51" i="4"/>
  <c r="AO52" i="4"/>
  <c r="AO53" i="4"/>
  <c r="AO54" i="4"/>
  <c r="AO55" i="4"/>
  <c r="AO56" i="4"/>
  <c r="AO57" i="4"/>
  <c r="AO58" i="4"/>
  <c r="AO59" i="4"/>
  <c r="AO60" i="4"/>
  <c r="AO61" i="4"/>
  <c r="AO62" i="4"/>
  <c r="AO63" i="4"/>
  <c r="AO64" i="4"/>
  <c r="AO65" i="4"/>
  <c r="AO66" i="4"/>
  <c r="AO67" i="4"/>
  <c r="AO68" i="4"/>
  <c r="AO69" i="4"/>
  <c r="AO70" i="4"/>
  <c r="AO71" i="4"/>
  <c r="AO72" i="4"/>
  <c r="AO73" i="4"/>
  <c r="AO74" i="4"/>
  <c r="AO75" i="4"/>
  <c r="AO76" i="4"/>
  <c r="AO77" i="4"/>
  <c r="AO78" i="4"/>
  <c r="AO79" i="4"/>
  <c r="AO80" i="4"/>
  <c r="AO81" i="4"/>
  <c r="AO82" i="4"/>
  <c r="AO83" i="4"/>
  <c r="AO84" i="4"/>
  <c r="AO85" i="4"/>
  <c r="AO86" i="4"/>
  <c r="AO87" i="4"/>
  <c r="AO88" i="4"/>
  <c r="AO89" i="4"/>
  <c r="AO90" i="4"/>
  <c r="AO91" i="4"/>
  <c r="AO92" i="4"/>
  <c r="AO93" i="4"/>
  <c r="AO94" i="4"/>
  <c r="AO95" i="4"/>
  <c r="AO96" i="4"/>
  <c r="AO97" i="4"/>
  <c r="AO98" i="4"/>
  <c r="AO99" i="4"/>
  <c r="AO100" i="4"/>
  <c r="AO101" i="4"/>
  <c r="AO102" i="4"/>
  <c r="AO103" i="4"/>
  <c r="AO104" i="4"/>
  <c r="AO105" i="4"/>
  <c r="AO106" i="4"/>
  <c r="AO107" i="4"/>
  <c r="AO108" i="4"/>
  <c r="AO109" i="4"/>
  <c r="AO110" i="4"/>
  <c r="AO111" i="4"/>
  <c r="AO112" i="4"/>
  <c r="AO113" i="4"/>
  <c r="AO114" i="4"/>
  <c r="AO115" i="4"/>
  <c r="AO116" i="4"/>
  <c r="AO117" i="4"/>
  <c r="AO118" i="4"/>
  <c r="AO119" i="4"/>
  <c r="AO120" i="4"/>
  <c r="AO121" i="4"/>
  <c r="AO122" i="4"/>
  <c r="AO123" i="4"/>
  <c r="AO124" i="4"/>
  <c r="AO125" i="4"/>
  <c r="AO126" i="4"/>
  <c r="AO127" i="4"/>
  <c r="AO128" i="4"/>
  <c r="AO129" i="4"/>
  <c r="AO130" i="4"/>
  <c r="AO131" i="4"/>
  <c r="AO132" i="4"/>
  <c r="AO133" i="4"/>
  <c r="AO134" i="4"/>
  <c r="AO135" i="4"/>
  <c r="AO136" i="4"/>
  <c r="AO137" i="4"/>
  <c r="AO138" i="4"/>
  <c r="AO139" i="4"/>
  <c r="AO140" i="4"/>
  <c r="AO141" i="4"/>
  <c r="AO142" i="4"/>
  <c r="AO143" i="4"/>
  <c r="AO144" i="4"/>
  <c r="AO145" i="4"/>
  <c r="AO146" i="4"/>
  <c r="AO147" i="4"/>
  <c r="AO148" i="4"/>
  <c r="AO149" i="4"/>
  <c r="AO150" i="4"/>
  <c r="AO151" i="4"/>
  <c r="AO152" i="4"/>
  <c r="AO153" i="4"/>
  <c r="AO154" i="4"/>
  <c r="AO155" i="4"/>
  <c r="AO156" i="4"/>
  <c r="AO157" i="4"/>
  <c r="AO158" i="4"/>
  <c r="AO159" i="4"/>
  <c r="AO160" i="4"/>
  <c r="AO161" i="4"/>
  <c r="AO162" i="4"/>
  <c r="AO163" i="4"/>
  <c r="AO164" i="4"/>
  <c r="AO165" i="4"/>
  <c r="AO166" i="4"/>
  <c r="AO167" i="4"/>
  <c r="AO168" i="4"/>
  <c r="AO169" i="4"/>
  <c r="AO170" i="4"/>
  <c r="AO171" i="4"/>
  <c r="AO172" i="4"/>
  <c r="AO173" i="4"/>
  <c r="AO174" i="4"/>
  <c r="AO175" i="4"/>
  <c r="AO176" i="4"/>
  <c r="AO177" i="4"/>
  <c r="AO178" i="4"/>
  <c r="AO179" i="4"/>
  <c r="AO180" i="4"/>
  <c r="AO181" i="4"/>
  <c r="AO182" i="4"/>
  <c r="AO183" i="4"/>
  <c r="AO184" i="4"/>
  <c r="AO185" i="4"/>
  <c r="AO186" i="4"/>
  <c r="AO187" i="4"/>
  <c r="AO188" i="4"/>
  <c r="AO189" i="4"/>
  <c r="AO190" i="4"/>
  <c r="AO2" i="4"/>
  <c r="AF93" i="4"/>
  <c r="AF3" i="4"/>
  <c r="AF98" i="4"/>
  <c r="AF122" i="4"/>
  <c r="AN3" i="4"/>
  <c r="AF28" i="4"/>
  <c r="AF4" i="4"/>
  <c r="AF155" i="4"/>
  <c r="AF46" i="4"/>
  <c r="AN4" i="4"/>
  <c r="AF10" i="4"/>
  <c r="AF5" i="4"/>
  <c r="AF185" i="4"/>
  <c r="AF89" i="4"/>
  <c r="AF73" i="4"/>
  <c r="AN5" i="4"/>
  <c r="AF87" i="4"/>
  <c r="AF6" i="4"/>
  <c r="AF33" i="4"/>
  <c r="AF126" i="4"/>
  <c r="AN6" i="4"/>
  <c r="AF54" i="4"/>
  <c r="AF70" i="4"/>
  <c r="AF7" i="4"/>
  <c r="AF180" i="4"/>
  <c r="AN7" i="4"/>
  <c r="AF158" i="4"/>
  <c r="AF156" i="4"/>
  <c r="AF8" i="4"/>
  <c r="AF34" i="4"/>
  <c r="AF181" i="4"/>
  <c r="AF164" i="4"/>
  <c r="AN8" i="4"/>
  <c r="AF108" i="4"/>
  <c r="AF178" i="4"/>
  <c r="AF9" i="4"/>
  <c r="AF71" i="4"/>
  <c r="AN9" i="4"/>
  <c r="AF142" i="4"/>
  <c r="AN10" i="4"/>
  <c r="AF53" i="4"/>
  <c r="AF128" i="4"/>
  <c r="AF11" i="4"/>
  <c r="AF58" i="4"/>
  <c r="AN11" i="4"/>
  <c r="AF78" i="4"/>
  <c r="AF85" i="4"/>
  <c r="AF12" i="4"/>
  <c r="AF97" i="4"/>
  <c r="AF167" i="4"/>
  <c r="AF32" i="4"/>
  <c r="AN12" i="4"/>
  <c r="AF182" i="4"/>
  <c r="AF13" i="4"/>
  <c r="AF69" i="4"/>
  <c r="AF101" i="4"/>
  <c r="AF63" i="4"/>
  <c r="AN13" i="4"/>
  <c r="AF148" i="4"/>
  <c r="AF17" i="4"/>
  <c r="AF14" i="4"/>
  <c r="AF2" i="4"/>
  <c r="AN14" i="4"/>
  <c r="AF81" i="4"/>
  <c r="AF72" i="4"/>
  <c r="AF15" i="4"/>
  <c r="AF40" i="4"/>
  <c r="AF75" i="4"/>
  <c r="AN15" i="4"/>
  <c r="AF132" i="4"/>
  <c r="AF147" i="4"/>
  <c r="AF16" i="4"/>
  <c r="AF166" i="4"/>
  <c r="AF55" i="4"/>
  <c r="AN16" i="4"/>
  <c r="AF96" i="4"/>
  <c r="AF104" i="4"/>
  <c r="AN17" i="4"/>
  <c r="AF18" i="4"/>
  <c r="AF171" i="4"/>
  <c r="AF80" i="4"/>
  <c r="AN18" i="4"/>
  <c r="AF19" i="4"/>
  <c r="AF31" i="4"/>
  <c r="AN19" i="4"/>
  <c r="AF92" i="4"/>
  <c r="AF120" i="4"/>
  <c r="AF20" i="4"/>
  <c r="AF47" i="4"/>
  <c r="AF165" i="4"/>
  <c r="AN20" i="4"/>
  <c r="AF21" i="4"/>
  <c r="AF188" i="4"/>
  <c r="AF99" i="4"/>
  <c r="AN21" i="4"/>
  <c r="AF43" i="4"/>
  <c r="AF112" i="4"/>
  <c r="AF22" i="4"/>
  <c r="AF125" i="4"/>
  <c r="AF121" i="4"/>
  <c r="AN22" i="4"/>
  <c r="AF119" i="4"/>
  <c r="AF23" i="4"/>
  <c r="AF109" i="4"/>
  <c r="AF94" i="4"/>
  <c r="AF179" i="4"/>
  <c r="AN23" i="4"/>
  <c r="AF172" i="4"/>
  <c r="AF24" i="4"/>
  <c r="AF118" i="4"/>
  <c r="AF136" i="4"/>
  <c r="AN24" i="4"/>
  <c r="AF106" i="4"/>
  <c r="AF25" i="4"/>
  <c r="AF144" i="4"/>
  <c r="AF62" i="4"/>
  <c r="AF84" i="4"/>
  <c r="AN25" i="4"/>
  <c r="AF162" i="4"/>
  <c r="AF152" i="4"/>
  <c r="AF26" i="4"/>
  <c r="AF68" i="4"/>
  <c r="AF135" i="4"/>
  <c r="AN26" i="4"/>
  <c r="AF100" i="4"/>
  <c r="AF48" i="4"/>
  <c r="AF27" i="4"/>
  <c r="AF102" i="4"/>
  <c r="AN27" i="4"/>
  <c r="AF59" i="4"/>
  <c r="AN28" i="4"/>
  <c r="AF131" i="4"/>
  <c r="AF65" i="4"/>
  <c r="AF29" i="4"/>
  <c r="AF60" i="4"/>
  <c r="AN29" i="4"/>
  <c r="AF77" i="4"/>
  <c r="AF64" i="4"/>
  <c r="AF30" i="4"/>
  <c r="AF79" i="4"/>
  <c r="AN30" i="4"/>
  <c r="AF124" i="4"/>
  <c r="AF151" i="4"/>
  <c r="AN31" i="4"/>
  <c r="AF177" i="4"/>
  <c r="AF161" i="4"/>
  <c r="AN32" i="4"/>
  <c r="AF110" i="4"/>
  <c r="AN33" i="4"/>
  <c r="AN34" i="4"/>
  <c r="AF115" i="4"/>
  <c r="AF143" i="4"/>
  <c r="AF35" i="4"/>
  <c r="AF45" i="4"/>
  <c r="AN35" i="4"/>
  <c r="AF111" i="4"/>
  <c r="AF107" i="4"/>
  <c r="AF36" i="4"/>
  <c r="AF190" i="4"/>
  <c r="AN36" i="4"/>
  <c r="AF134" i="4"/>
  <c r="AF137" i="4"/>
  <c r="AF37" i="4"/>
  <c r="AF38" i="4"/>
  <c r="AN37" i="4"/>
  <c r="AF146" i="4"/>
  <c r="AF139" i="4"/>
  <c r="AN38" i="4"/>
  <c r="AN39" i="4"/>
  <c r="AF61" i="4"/>
  <c r="AF74" i="4"/>
  <c r="AN40" i="4"/>
  <c r="AF141" i="4"/>
  <c r="AF133" i="4"/>
  <c r="AF41" i="4"/>
  <c r="AN41" i="4"/>
  <c r="AF49" i="4"/>
  <c r="AF42" i="4"/>
  <c r="AF88" i="4"/>
  <c r="AF86" i="4"/>
  <c r="AN42" i="4"/>
  <c r="AN43" i="4"/>
  <c r="AF44" i="4"/>
  <c r="AF149" i="4"/>
  <c r="AN44" i="4"/>
  <c r="AF56" i="4"/>
  <c r="AN45" i="4"/>
  <c r="AF82" i="4"/>
  <c r="AF113" i="4"/>
  <c r="AN46" i="4"/>
  <c r="AN47" i="4"/>
  <c r="AF130" i="4"/>
  <c r="AN48" i="4"/>
  <c r="AN49" i="4"/>
  <c r="AF50" i="4"/>
  <c r="AF103" i="4"/>
  <c r="AN50" i="4"/>
  <c r="AF51" i="4"/>
  <c r="AF114" i="4"/>
  <c r="AN51" i="4"/>
  <c r="AF105" i="4"/>
  <c r="AF52" i="4"/>
  <c r="AF169" i="4"/>
  <c r="AF140" i="4"/>
  <c r="AN52" i="4"/>
  <c r="AN53" i="4"/>
  <c r="AN54" i="4"/>
  <c r="AF117" i="4"/>
  <c r="AF175" i="4"/>
  <c r="AF129" i="4"/>
  <c r="AN55" i="4"/>
  <c r="AF66" i="4"/>
  <c r="AF176" i="4"/>
  <c r="AN56" i="4"/>
  <c r="AN57" i="4"/>
  <c r="AF184" i="4"/>
  <c r="AN58" i="4"/>
  <c r="AF183" i="4"/>
  <c r="AF168" i="4"/>
  <c r="AN59" i="4"/>
  <c r="AN60" i="4"/>
  <c r="AF76" i="4"/>
  <c r="AF138" i="4"/>
  <c r="AN61" i="4"/>
  <c r="AF187" i="4"/>
  <c r="AN62" i="4"/>
  <c r="AN63" i="4"/>
  <c r="AN64" i="4"/>
  <c r="AF173" i="4"/>
  <c r="AN65" i="4"/>
  <c r="AF123" i="4"/>
  <c r="AF186" i="4"/>
  <c r="AN66" i="4"/>
  <c r="AF159" i="4"/>
  <c r="AF67" i="4"/>
  <c r="AF90" i="4"/>
  <c r="AN67" i="4"/>
  <c r="AF95" i="4"/>
  <c r="AN68" i="4"/>
  <c r="AN69" i="4"/>
  <c r="AF127" i="4"/>
  <c r="AN70" i="4"/>
  <c r="AN71" i="4"/>
  <c r="AN72" i="4"/>
  <c r="AF145" i="4"/>
  <c r="AN73" i="4"/>
  <c r="AF154" i="4"/>
  <c r="AN74" i="4"/>
  <c r="AN75" i="4"/>
  <c r="AF116" i="4"/>
  <c r="AN76" i="4"/>
  <c r="AN77" i="4"/>
  <c r="AN78" i="4"/>
  <c r="AF153" i="4"/>
  <c r="AN79" i="4"/>
  <c r="AF174" i="4"/>
  <c r="AF160" i="4"/>
  <c r="AN80" i="4"/>
  <c r="AN81" i="4"/>
  <c r="AN82" i="4"/>
  <c r="AN83" i="4"/>
  <c r="AF157" i="4"/>
  <c r="AN84" i="4"/>
  <c r="AN85" i="4"/>
  <c r="AF150" i="4"/>
  <c r="AF163" i="4"/>
  <c r="AN86" i="4"/>
  <c r="AN87" i="4"/>
  <c r="AN88" i="4"/>
  <c r="AN89" i="4"/>
  <c r="AF91" i="4"/>
  <c r="AN90" i="4"/>
  <c r="AN91" i="4"/>
  <c r="AN92" i="4"/>
  <c r="AN93" i="4"/>
  <c r="AF189" i="4"/>
  <c r="AN94" i="4"/>
  <c r="AN95" i="4"/>
  <c r="AN96" i="4"/>
  <c r="AN97" i="4"/>
  <c r="AN98" i="4"/>
  <c r="AN99" i="4"/>
  <c r="AN100" i="4"/>
  <c r="AN101" i="4"/>
  <c r="AN102" i="4"/>
  <c r="AN103" i="4"/>
  <c r="AN104" i="4"/>
  <c r="AN105" i="4"/>
  <c r="AN106" i="4"/>
  <c r="AN107" i="4"/>
  <c r="AN108" i="4"/>
  <c r="AN109" i="4"/>
  <c r="AN110" i="4"/>
  <c r="AN111" i="4"/>
  <c r="AN112" i="4"/>
  <c r="AN113" i="4"/>
  <c r="AN114" i="4"/>
  <c r="AN115" i="4"/>
  <c r="AN116" i="4"/>
  <c r="AN117" i="4"/>
  <c r="AN118" i="4"/>
  <c r="AN119" i="4"/>
  <c r="AN120" i="4"/>
  <c r="AN121" i="4"/>
  <c r="AN122" i="4"/>
  <c r="AN123" i="4"/>
  <c r="AN124" i="4"/>
  <c r="AN125" i="4"/>
  <c r="AN126" i="4"/>
  <c r="AN127" i="4"/>
  <c r="AN128" i="4"/>
  <c r="AN129" i="4"/>
  <c r="AN130" i="4"/>
  <c r="AN131" i="4"/>
  <c r="AN132" i="4"/>
  <c r="AN133" i="4"/>
  <c r="AN134" i="4"/>
  <c r="AN135" i="4"/>
  <c r="AN136" i="4"/>
  <c r="AN137" i="4"/>
  <c r="AN138" i="4"/>
  <c r="AN139" i="4"/>
  <c r="AN140" i="4"/>
  <c r="AN141" i="4"/>
  <c r="AN142" i="4"/>
  <c r="AN143" i="4"/>
  <c r="AN144" i="4"/>
  <c r="AN145" i="4"/>
  <c r="AN146" i="4"/>
  <c r="AN147" i="4"/>
  <c r="AN148" i="4"/>
  <c r="AN149" i="4"/>
  <c r="AN150" i="4"/>
  <c r="AN151" i="4"/>
  <c r="AN152" i="4"/>
  <c r="AN153" i="4"/>
  <c r="AN154" i="4"/>
  <c r="AN155" i="4"/>
  <c r="AN156" i="4"/>
  <c r="AN157" i="4"/>
  <c r="AN158" i="4"/>
  <c r="AN159" i="4"/>
  <c r="AN160" i="4"/>
  <c r="AN161" i="4"/>
  <c r="AN162" i="4"/>
  <c r="AN163" i="4"/>
  <c r="AN164" i="4"/>
  <c r="AN165" i="4"/>
  <c r="AN166" i="4"/>
  <c r="AN167" i="4"/>
  <c r="AN168" i="4"/>
  <c r="AN169" i="4"/>
  <c r="AN170" i="4"/>
  <c r="AN171" i="4"/>
  <c r="AN172" i="4"/>
  <c r="AN173" i="4"/>
  <c r="AN174" i="4"/>
  <c r="AN175" i="4"/>
  <c r="AN176" i="4"/>
  <c r="AN177" i="4"/>
  <c r="AN178" i="4"/>
  <c r="AN179" i="4"/>
  <c r="AN180" i="4"/>
  <c r="AN181" i="4"/>
  <c r="AN182" i="4"/>
  <c r="AN183" i="4"/>
  <c r="AN184" i="4"/>
  <c r="AN185" i="4"/>
  <c r="AN186" i="4"/>
  <c r="AN187" i="4"/>
  <c r="AN188" i="4"/>
  <c r="AN189" i="4"/>
  <c r="AN190" i="4"/>
  <c r="AN2" i="4"/>
  <c r="AM3" i="4"/>
  <c r="AM4" i="4"/>
  <c r="AM5" i="4"/>
  <c r="AM6" i="4"/>
  <c r="AM7" i="4"/>
  <c r="AM8" i="4"/>
  <c r="AM9" i="4"/>
  <c r="AM10" i="4"/>
  <c r="AM11" i="4"/>
  <c r="AM12" i="4"/>
  <c r="AM13" i="4"/>
  <c r="AL17" i="4"/>
  <c r="AM14" i="4"/>
  <c r="AM15" i="4"/>
  <c r="AM16" i="4"/>
  <c r="AM17" i="4"/>
  <c r="AM18" i="4"/>
  <c r="AM19" i="4"/>
  <c r="AM20" i="4"/>
  <c r="AM21" i="4"/>
  <c r="AM22" i="4"/>
  <c r="AM23" i="4"/>
  <c r="AM24" i="4"/>
  <c r="AM25" i="4"/>
  <c r="AM26" i="4"/>
  <c r="AM27" i="4"/>
  <c r="AM28" i="4"/>
  <c r="AM29" i="4"/>
  <c r="AM30" i="4"/>
  <c r="AM31" i="4"/>
  <c r="AM32" i="4"/>
  <c r="AM33" i="4"/>
  <c r="AM34" i="4"/>
  <c r="AM35" i="4"/>
  <c r="AM36" i="4"/>
  <c r="AM37" i="4"/>
  <c r="AM38" i="4"/>
  <c r="AM39" i="4"/>
  <c r="AM40" i="4"/>
  <c r="AM41" i="4"/>
  <c r="AM42" i="4"/>
  <c r="AM43" i="4"/>
  <c r="AM44" i="4"/>
  <c r="AM45" i="4"/>
  <c r="AM46" i="4"/>
  <c r="AM47" i="4"/>
  <c r="AM48" i="4"/>
  <c r="AM49" i="4"/>
  <c r="AM50" i="4"/>
  <c r="AM51" i="4"/>
  <c r="AM52" i="4"/>
  <c r="AM53" i="4"/>
  <c r="AM54" i="4"/>
  <c r="AM55" i="4"/>
  <c r="AM56" i="4"/>
  <c r="AM57" i="4"/>
  <c r="AM58" i="4"/>
  <c r="AM59" i="4"/>
  <c r="AM60" i="4"/>
  <c r="AM61" i="4"/>
  <c r="AM62" i="4"/>
  <c r="AM63" i="4"/>
  <c r="AM64" i="4"/>
  <c r="AM65" i="4"/>
  <c r="AM66" i="4"/>
  <c r="AM67" i="4"/>
  <c r="AM68" i="4"/>
  <c r="AM69" i="4"/>
  <c r="AM70" i="4"/>
  <c r="AM71" i="4"/>
  <c r="AM72" i="4"/>
  <c r="AM73" i="4"/>
  <c r="AM74" i="4"/>
  <c r="AM75" i="4"/>
  <c r="AM76" i="4"/>
  <c r="AM77" i="4"/>
  <c r="AM78" i="4"/>
  <c r="AM79" i="4"/>
  <c r="AM80" i="4"/>
  <c r="AM81" i="4"/>
  <c r="AM82" i="4"/>
  <c r="AM83" i="4"/>
  <c r="AM84" i="4"/>
  <c r="AM85" i="4"/>
  <c r="AM86" i="4"/>
  <c r="AM87" i="4"/>
  <c r="AM88" i="4"/>
  <c r="AM89" i="4"/>
  <c r="AM90" i="4"/>
  <c r="AM91" i="4"/>
  <c r="AM92" i="4"/>
  <c r="AM93" i="4"/>
  <c r="AM94" i="4"/>
  <c r="AM95" i="4"/>
  <c r="AM96" i="4"/>
  <c r="AM97" i="4"/>
  <c r="AM98" i="4"/>
  <c r="AM99" i="4"/>
  <c r="AM100" i="4"/>
  <c r="AM101" i="4"/>
  <c r="AM102" i="4"/>
  <c r="AM103" i="4"/>
  <c r="AM104" i="4"/>
  <c r="AM105" i="4"/>
  <c r="AM106" i="4"/>
  <c r="AM107" i="4"/>
  <c r="AM108" i="4"/>
  <c r="AM109" i="4"/>
  <c r="AM110" i="4"/>
  <c r="AM111" i="4"/>
  <c r="AM112" i="4"/>
  <c r="AM113" i="4"/>
  <c r="AM114" i="4"/>
  <c r="AM115" i="4"/>
  <c r="AM116" i="4"/>
  <c r="AM117" i="4"/>
  <c r="AM118" i="4"/>
  <c r="AM119" i="4"/>
  <c r="AM120" i="4"/>
  <c r="AM121" i="4"/>
  <c r="AM122" i="4"/>
  <c r="AM123" i="4"/>
  <c r="AM124" i="4"/>
  <c r="AM125" i="4"/>
  <c r="AM126" i="4"/>
  <c r="AM127" i="4"/>
  <c r="AM128" i="4"/>
  <c r="AM129" i="4"/>
  <c r="AM130" i="4"/>
  <c r="AM131" i="4"/>
  <c r="AM132" i="4"/>
  <c r="AM133" i="4"/>
  <c r="AM134" i="4"/>
  <c r="AM135" i="4"/>
  <c r="AM136" i="4"/>
  <c r="AM137" i="4"/>
  <c r="AM138" i="4"/>
  <c r="AM139" i="4"/>
  <c r="AM140" i="4"/>
  <c r="AM141" i="4"/>
  <c r="AM142" i="4"/>
  <c r="AM143" i="4"/>
  <c r="AM144" i="4"/>
  <c r="AM145" i="4"/>
  <c r="AM146" i="4"/>
  <c r="AM147" i="4"/>
  <c r="AM148" i="4"/>
  <c r="AM149" i="4"/>
  <c r="AM150" i="4"/>
  <c r="AM151" i="4"/>
  <c r="AM152" i="4"/>
  <c r="AM153" i="4"/>
  <c r="AM154" i="4"/>
  <c r="AM155" i="4"/>
  <c r="AM156" i="4"/>
  <c r="AM157" i="4"/>
  <c r="AM158" i="4"/>
  <c r="AM159" i="4"/>
  <c r="AM160" i="4"/>
  <c r="AM161" i="4"/>
  <c r="AM162" i="4"/>
  <c r="AM163" i="4"/>
  <c r="AM164" i="4"/>
  <c r="AM165" i="4"/>
  <c r="AM166" i="4"/>
  <c r="AM167" i="4"/>
  <c r="AM168" i="4"/>
  <c r="AM169" i="4"/>
  <c r="AM170" i="4"/>
  <c r="AM171" i="4"/>
  <c r="AM172" i="4"/>
  <c r="AM173" i="4"/>
  <c r="AM174" i="4"/>
  <c r="AM175" i="4"/>
  <c r="AM176" i="4"/>
  <c r="AM177" i="4"/>
  <c r="AM178" i="4"/>
  <c r="AM179" i="4"/>
  <c r="AM180" i="4"/>
  <c r="AM181" i="4"/>
  <c r="AM182" i="4"/>
  <c r="AM183" i="4"/>
  <c r="AM184" i="4"/>
  <c r="AM185" i="4"/>
  <c r="AM186" i="4"/>
  <c r="AM187" i="4"/>
  <c r="AM188" i="4"/>
  <c r="AM189" i="4"/>
  <c r="AM190" i="4"/>
  <c r="AM2" i="4"/>
  <c r="C51" i="3"/>
  <c r="C144" i="3"/>
  <c r="C110" i="3"/>
  <c r="C109" i="3"/>
  <c r="C114" i="3"/>
  <c r="C145" i="3"/>
  <c r="C134" i="3"/>
  <c r="C26" i="3"/>
  <c r="C56" i="3"/>
  <c r="C92" i="3"/>
  <c r="C161" i="3"/>
  <c r="C8" i="3"/>
  <c r="C67" i="3"/>
  <c r="C14" i="3"/>
  <c r="C9" i="3"/>
  <c r="C162" i="3"/>
  <c r="C65" i="3"/>
  <c r="C72" i="3"/>
  <c r="C76" i="3"/>
  <c r="C163" i="3"/>
  <c r="C124" i="3"/>
  <c r="C30" i="3"/>
  <c r="C49" i="3"/>
  <c r="C52" i="3"/>
  <c r="C160" i="3"/>
  <c r="C16" i="3"/>
  <c r="C19" i="3"/>
  <c r="C123" i="3"/>
  <c r="C122" i="3"/>
  <c r="C147" i="3"/>
  <c r="C39" i="3"/>
  <c r="C73" i="3"/>
  <c r="C91" i="3"/>
  <c r="C136" i="3"/>
  <c r="C140" i="3"/>
  <c r="C40" i="3"/>
  <c r="C81" i="3"/>
  <c r="C97" i="3"/>
  <c r="C27" i="3"/>
  <c r="C35" i="3"/>
  <c r="C86" i="3"/>
  <c r="C132" i="3"/>
  <c r="C127" i="3"/>
  <c r="C77" i="3"/>
  <c r="C99" i="3"/>
  <c r="C107" i="3"/>
  <c r="C55" i="3"/>
  <c r="C129" i="3"/>
  <c r="C11" i="3"/>
  <c r="C37" i="3"/>
  <c r="C66" i="3"/>
  <c r="C135" i="3"/>
  <c r="C95" i="3"/>
  <c r="C83" i="3"/>
  <c r="C38" i="3"/>
  <c r="C57" i="3"/>
  <c r="C58" i="3"/>
  <c r="C125" i="3"/>
  <c r="C115" i="3"/>
  <c r="C74" i="3"/>
  <c r="C88" i="3"/>
  <c r="C103" i="3"/>
  <c r="C130" i="3"/>
  <c r="C138" i="3"/>
  <c r="C128" i="3"/>
  <c r="C151" i="3"/>
  <c r="C156" i="3"/>
  <c r="C21" i="3"/>
  <c r="C75" i="3"/>
  <c r="C131" i="3"/>
  <c r="C47" i="3"/>
  <c r="C102" i="3"/>
  <c r="C117" i="3"/>
  <c r="C154" i="3"/>
  <c r="C18" i="3"/>
  <c r="C20" i="3"/>
  <c r="C22" i="3"/>
  <c r="C68" i="3"/>
  <c r="C150" i="3"/>
  <c r="C155" i="3"/>
  <c r="C168" i="3"/>
  <c r="C15" i="3"/>
  <c r="C31" i="3"/>
  <c r="C32" i="3"/>
  <c r="C89" i="3"/>
  <c r="C141" i="3"/>
  <c r="C3" i="3"/>
  <c r="C4" i="3"/>
  <c r="C46" i="3"/>
  <c r="C69" i="3"/>
  <c r="C104" i="3"/>
  <c r="C120" i="3"/>
  <c r="C143" i="3"/>
  <c r="C7" i="3"/>
  <c r="C96" i="3"/>
  <c r="C100" i="3"/>
  <c r="C121" i="3"/>
  <c r="C17" i="3"/>
  <c r="C43" i="3"/>
  <c r="C53" i="3"/>
  <c r="C112" i="3"/>
  <c r="C44" i="3"/>
  <c r="C50" i="3"/>
  <c r="C82" i="3"/>
  <c r="C101" i="3"/>
  <c r="C6" i="3"/>
  <c r="C13" i="3"/>
  <c r="C36" i="3"/>
  <c r="C45" i="3"/>
  <c r="C153" i="3"/>
  <c r="C64" i="3"/>
  <c r="C94" i="3"/>
  <c r="C98" i="3"/>
  <c r="C105" i="3"/>
  <c r="C166" i="3"/>
  <c r="C116" i="3"/>
  <c r="C149" i="3"/>
  <c r="C10" i="3"/>
  <c r="C62" i="3"/>
  <c r="C126" i="3"/>
  <c r="C133" i="3"/>
  <c r="C54" i="3"/>
  <c r="C59" i="3"/>
  <c r="C78" i="3"/>
  <c r="C84" i="3"/>
  <c r="C87" i="3"/>
  <c r="C93" i="3"/>
  <c r="C152" i="3"/>
  <c r="C25" i="3"/>
  <c r="C70" i="3"/>
  <c r="C108" i="3"/>
  <c r="C111" i="3"/>
  <c r="C119" i="3"/>
  <c r="C159" i="3"/>
  <c r="C33" i="3"/>
  <c r="C113" i="3"/>
  <c r="C148" i="3"/>
  <c r="C12" i="3"/>
  <c r="C60" i="3"/>
  <c r="C79" i="3"/>
  <c r="C85" i="3"/>
  <c r="C118" i="3"/>
  <c r="C158" i="3"/>
  <c r="C28" i="3"/>
  <c r="C34" i="3"/>
  <c r="C29" i="3"/>
  <c r="C41" i="3"/>
  <c r="C106" i="3"/>
  <c r="C23" i="3"/>
  <c r="C24" i="3"/>
  <c r="C169" i="3"/>
  <c r="C164" i="3"/>
  <c r="C48" i="3"/>
  <c r="C146" i="3"/>
  <c r="C157" i="3"/>
  <c r="C167" i="3"/>
  <c r="C63" i="3"/>
  <c r="C61" i="3"/>
  <c r="C165" i="3"/>
  <c r="C71" i="3"/>
  <c r="C90" i="3"/>
  <c r="C5" i="3"/>
  <c r="C139" i="3"/>
  <c r="C142" i="3"/>
  <c r="C2" i="3"/>
  <c r="C80" i="3"/>
  <c r="C137" i="3"/>
  <c r="C42" i="3"/>
  <c r="C89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2" i="1"/>
  <c r="C131" i="2"/>
  <c r="C107" i="2"/>
  <c r="C31" i="2"/>
  <c r="C40" i="2"/>
  <c r="C185" i="2"/>
  <c r="C51" i="2"/>
  <c r="C43" i="2"/>
  <c r="C162" i="2"/>
  <c r="C132" i="2"/>
  <c r="C25" i="2"/>
  <c r="C80" i="2"/>
  <c r="C98" i="2"/>
  <c r="C174" i="2"/>
  <c r="C118" i="2"/>
  <c r="C2" i="2"/>
  <c r="C199" i="2"/>
  <c r="C75" i="2"/>
  <c r="C101" i="2"/>
  <c r="C33" i="2"/>
  <c r="C108" i="2"/>
  <c r="C116" i="2"/>
  <c r="C119" i="2"/>
  <c r="C5" i="2"/>
  <c r="C113" i="2"/>
  <c r="C115" i="2"/>
  <c r="C73" i="2"/>
  <c r="C130" i="2"/>
  <c r="C170" i="2"/>
  <c r="C106" i="2"/>
  <c r="C169" i="2"/>
  <c r="C137" i="2"/>
  <c r="C52" i="2"/>
  <c r="C68" i="2"/>
  <c r="C198" i="2"/>
  <c r="C58" i="2"/>
  <c r="C122" i="2"/>
  <c r="C46" i="2"/>
  <c r="C35" i="2"/>
  <c r="C67" i="2"/>
  <c r="C163" i="2"/>
  <c r="C42" i="2"/>
  <c r="C157" i="2"/>
  <c r="C172" i="2"/>
  <c r="C126" i="2"/>
  <c r="C159" i="2"/>
  <c r="C54" i="2"/>
  <c r="C26" i="2"/>
  <c r="C177" i="2"/>
  <c r="C60" i="2"/>
  <c r="C10" i="2"/>
  <c r="C183" i="2"/>
  <c r="C134" i="2"/>
  <c r="C129" i="2"/>
  <c r="C3" i="2"/>
  <c r="C150" i="2"/>
  <c r="C93" i="2"/>
  <c r="C15" i="2"/>
  <c r="C87" i="2"/>
  <c r="C88" i="2"/>
  <c r="C151" i="2"/>
  <c r="C21" i="2"/>
  <c r="C16" i="2"/>
  <c r="C53" i="2"/>
  <c r="C69" i="2"/>
  <c r="C141" i="2"/>
  <c r="C200" i="2"/>
  <c r="C167" i="2"/>
  <c r="C96" i="2"/>
  <c r="C155" i="2"/>
  <c r="C89" i="2"/>
  <c r="C56" i="2"/>
  <c r="C44" i="2"/>
  <c r="C168" i="2"/>
  <c r="C48" i="2"/>
  <c r="C181" i="2"/>
  <c r="C92" i="2"/>
  <c r="C110" i="2"/>
  <c r="C197" i="2"/>
  <c r="C138" i="2"/>
  <c r="C166" i="2"/>
  <c r="C66" i="2"/>
  <c r="C30" i="2"/>
  <c r="C18" i="2"/>
  <c r="C139" i="2"/>
  <c r="C8" i="2"/>
  <c r="C71" i="2"/>
  <c r="C79" i="2"/>
  <c r="C59" i="2"/>
  <c r="C83" i="2"/>
  <c r="C161" i="2"/>
  <c r="C4" i="2"/>
  <c r="C149" i="2"/>
  <c r="C65" i="2"/>
  <c r="C186" i="2"/>
  <c r="C158" i="2"/>
  <c r="C105" i="2"/>
  <c r="C41" i="2"/>
  <c r="C128" i="2"/>
  <c r="C74" i="2"/>
  <c r="C184" i="2"/>
  <c r="C125" i="2"/>
  <c r="C173" i="2"/>
  <c r="C20" i="2"/>
  <c r="C85" i="2"/>
  <c r="C28" i="2"/>
  <c r="C103" i="2"/>
  <c r="C120" i="2"/>
  <c r="C133" i="2"/>
  <c r="C76" i="2"/>
  <c r="C64" i="2"/>
  <c r="C175" i="2"/>
  <c r="C7" i="2"/>
  <c r="C22" i="2"/>
  <c r="C37" i="2"/>
  <c r="C187" i="2"/>
  <c r="C45" i="2"/>
  <c r="C194" i="2"/>
  <c r="C63" i="2"/>
  <c r="C9" i="2"/>
  <c r="C24" i="2"/>
  <c r="C148" i="2"/>
  <c r="C153" i="2"/>
  <c r="C190" i="2"/>
  <c r="C136" i="2"/>
  <c r="C189" i="2"/>
  <c r="C34" i="2"/>
  <c r="C49" i="2"/>
  <c r="C160" i="2"/>
  <c r="C11" i="2"/>
  <c r="C62" i="2"/>
  <c r="C86" i="2"/>
  <c r="C142" i="2"/>
  <c r="C146" i="2"/>
  <c r="C191" i="2"/>
  <c r="C117" i="2"/>
  <c r="C135" i="2"/>
  <c r="C57" i="2"/>
  <c r="C196" i="2"/>
  <c r="C14" i="2"/>
  <c r="C38" i="2"/>
  <c r="C50" i="2"/>
  <c r="C127" i="2"/>
  <c r="C182" i="2"/>
  <c r="C91" i="2"/>
  <c r="C123" i="2"/>
  <c r="C154" i="2"/>
  <c r="C12" i="2"/>
  <c r="C27" i="2"/>
  <c r="C70" i="2"/>
  <c r="C97" i="2"/>
  <c r="C32" i="2"/>
  <c r="C171" i="2"/>
  <c r="C17" i="2"/>
  <c r="C13" i="2"/>
  <c r="C111" i="2"/>
  <c r="C121" i="2"/>
  <c r="C192" i="2"/>
  <c r="C81" i="2"/>
  <c r="C84" i="2"/>
  <c r="C144" i="2"/>
  <c r="C156" i="2"/>
  <c r="C47" i="2"/>
  <c r="C55" i="2"/>
  <c r="C143" i="2"/>
  <c r="C39" i="2"/>
  <c r="C61" i="2"/>
  <c r="C77" i="2"/>
  <c r="C94" i="2"/>
  <c r="C178" i="2"/>
  <c r="C6" i="2"/>
  <c r="C36" i="2"/>
  <c r="C140" i="2"/>
  <c r="C147" i="2"/>
  <c r="C102" i="2"/>
  <c r="C100" i="2"/>
  <c r="C176" i="2"/>
  <c r="C82" i="2"/>
  <c r="C114" i="2"/>
  <c r="C72" i="2"/>
  <c r="C29" i="2"/>
  <c r="C179" i="2"/>
  <c r="C188" i="2"/>
  <c r="C109" i="2"/>
  <c r="C23" i="2"/>
  <c r="C90" i="2"/>
  <c r="C99" i="2"/>
  <c r="C124" i="2"/>
  <c r="C164" i="2"/>
  <c r="C104" i="2"/>
  <c r="C145" i="2"/>
  <c r="C165" i="2"/>
  <c r="C112" i="2"/>
  <c r="C95" i="2"/>
  <c r="C193" i="2"/>
  <c r="C195" i="2"/>
  <c r="C19" i="2"/>
  <c r="C78" i="2"/>
  <c r="C180" i="2"/>
  <c r="C152" i="2"/>
  <c r="C201" i="2"/>
</calcChain>
</file>

<file path=xl/sharedStrings.xml><?xml version="1.0" encoding="utf-8"?>
<sst xmlns="http://schemas.openxmlformats.org/spreadsheetml/2006/main" count="925" uniqueCount="305">
  <si>
    <t>Argentina</t>
  </si>
  <si>
    <t>Armenia</t>
  </si>
  <si>
    <t>Australia</t>
  </si>
  <si>
    <t>Austria</t>
  </si>
  <si>
    <t>Bahrain</t>
  </si>
  <si>
    <t>Bangladesh</t>
  </si>
  <si>
    <t>Belarus</t>
  </si>
  <si>
    <t>Belgium</t>
  </si>
  <si>
    <t>Bolivia</t>
  </si>
  <si>
    <t>Bosnia And Herzegovina</t>
  </si>
  <si>
    <t>Brazil</t>
  </si>
  <si>
    <t>Bulgaria</t>
  </si>
  <si>
    <t>Cambodia</t>
  </si>
  <si>
    <t>Canada</t>
  </si>
  <si>
    <t>Chile</t>
  </si>
  <si>
    <t>China</t>
  </si>
  <si>
    <t>Colombia</t>
  </si>
  <si>
    <t>Croatia</t>
  </si>
  <si>
    <t>Cyprus</t>
  </si>
  <si>
    <t>Czech Republic</t>
  </si>
  <si>
    <t>Denmark</t>
  </si>
  <si>
    <t>Dominican Republic</t>
  </si>
  <si>
    <t>Ecuador</t>
  </si>
  <si>
    <t>Egypt</t>
  </si>
  <si>
    <t>Estonia</t>
  </si>
  <si>
    <t>Finland</t>
  </si>
  <si>
    <t>France</t>
  </si>
  <si>
    <t>Georgia</t>
  </si>
  <si>
    <t>Germany</t>
  </si>
  <si>
    <t>Greece</t>
  </si>
  <si>
    <t>Greenland</t>
  </si>
  <si>
    <t>Hong Kong</t>
  </si>
  <si>
    <t>Hungary</t>
  </si>
  <si>
    <t>India</t>
  </si>
  <si>
    <t>Indonesia</t>
  </si>
  <si>
    <t>Iran</t>
  </si>
  <si>
    <t>Ireland</t>
  </si>
  <si>
    <t>Israel</t>
  </si>
  <si>
    <t>Italy</t>
  </si>
  <si>
    <t>Japan</t>
  </si>
  <si>
    <t>Jordan</t>
  </si>
  <si>
    <t>Kazakhstan</t>
  </si>
  <si>
    <t>Kenya</t>
  </si>
  <si>
    <t>Kuwait</t>
  </si>
  <si>
    <t>Latvia</t>
  </si>
  <si>
    <t>Lebanon</t>
  </si>
  <si>
    <t>Lithuania</t>
  </si>
  <si>
    <t>Macedonia</t>
  </si>
  <si>
    <t>Malaysia</t>
  </si>
  <si>
    <t>Mexico</t>
  </si>
  <si>
    <t>Moldova</t>
  </si>
  <si>
    <t>Mongolia</t>
  </si>
  <si>
    <t>Netherlands</t>
  </si>
  <si>
    <t>New Zealand</t>
  </si>
  <si>
    <t>Nigeria</t>
  </si>
  <si>
    <t>Norway</t>
  </si>
  <si>
    <t>Pakistan</t>
  </si>
  <si>
    <t>Panama</t>
  </si>
  <si>
    <t>Philippines</t>
  </si>
  <si>
    <t>Poland</t>
  </si>
  <si>
    <t>Portugal</t>
  </si>
  <si>
    <t>Puerto Rico</t>
  </si>
  <si>
    <t>Qatar</t>
  </si>
  <si>
    <t>Romania</t>
  </si>
  <si>
    <t>Russia</t>
  </si>
  <si>
    <t>Saudi Arabia</t>
  </si>
  <si>
    <t>Serbia</t>
  </si>
  <si>
    <t>Singapore</t>
  </si>
  <si>
    <t>Slovakia</t>
  </si>
  <si>
    <t>Slovenia</t>
  </si>
  <si>
    <t>South Africa</t>
  </si>
  <si>
    <t>South Korea</t>
  </si>
  <si>
    <t>Spain</t>
  </si>
  <si>
    <t>Sri Lanka</t>
  </si>
  <si>
    <t>Sweden</t>
  </si>
  <si>
    <t>Switzerland</t>
  </si>
  <si>
    <t>Syria</t>
  </si>
  <si>
    <t>Taiwan</t>
  </si>
  <si>
    <t>Thailand</t>
  </si>
  <si>
    <t>Turkey</t>
  </si>
  <si>
    <t>Turkmenistan</t>
  </si>
  <si>
    <t>Ukraine</t>
  </si>
  <si>
    <t>United Arab Emirates</t>
  </si>
  <si>
    <t>United Kingdom</t>
  </si>
  <si>
    <t>United States</t>
  </si>
  <si>
    <t>Uruguay</t>
  </si>
  <si>
    <t>Venezuela</t>
  </si>
  <si>
    <t>Vietnam</t>
  </si>
  <si>
    <t>Country</t>
  </si>
  <si>
    <t>Zimbabwe</t>
  </si>
  <si>
    <t>Nauru</t>
  </si>
  <si>
    <t>Liberia</t>
  </si>
  <si>
    <t>Burkina Faso</t>
  </si>
  <si>
    <t>Cocos (Keeling) Islands</t>
  </si>
  <si>
    <t>Djibouti</t>
  </si>
  <si>
    <t>Congo, Republic of the</t>
  </si>
  <si>
    <t>Senegal</t>
  </si>
  <si>
    <t>Nepal</t>
  </si>
  <si>
    <t>Bosnia and Herzegovina</t>
  </si>
  <si>
    <t>Haiti</t>
  </si>
  <si>
    <t>Swaziland</t>
  </si>
  <si>
    <t>Marshall Islands</t>
  </si>
  <si>
    <t>Yemen</t>
  </si>
  <si>
    <t>Afghanistan</t>
  </si>
  <si>
    <t>Grenada</t>
  </si>
  <si>
    <t>Kosovo</t>
  </si>
  <si>
    <t>Mauritania</t>
  </si>
  <si>
    <t>Libya</t>
  </si>
  <si>
    <t>Mali</t>
  </si>
  <si>
    <t>Cameroon</t>
  </si>
  <si>
    <t>American Samoa</t>
  </si>
  <si>
    <t>Maldives</t>
  </si>
  <si>
    <t>Namibia</t>
  </si>
  <si>
    <t>Lesotho</t>
  </si>
  <si>
    <t>Dominica</t>
  </si>
  <si>
    <t>Gaza Strip</t>
  </si>
  <si>
    <t>West Bank</t>
  </si>
  <si>
    <t>Equatorial Guinea</t>
  </si>
  <si>
    <t>Micronesia, Federated States of</t>
  </si>
  <si>
    <t>Gabon</t>
  </si>
  <si>
    <t>Cape Verde</t>
  </si>
  <si>
    <t>Saint Lucia</t>
  </si>
  <si>
    <t>Sudan</t>
  </si>
  <si>
    <t>Comoros</t>
  </si>
  <si>
    <t>Montenegro</t>
  </si>
  <si>
    <t>Saint Vincent and the Grenadines</t>
  </si>
  <si>
    <t>East Timor</t>
  </si>
  <si>
    <t>Botswana</t>
  </si>
  <si>
    <t>Ethiopia</t>
  </si>
  <si>
    <t>Tunisia</t>
  </si>
  <si>
    <t>New Caledonia</t>
  </si>
  <si>
    <t>Mozambique</t>
  </si>
  <si>
    <t>Albania</t>
  </si>
  <si>
    <t>Jamaica</t>
  </si>
  <si>
    <t>Bahamas, The</t>
  </si>
  <si>
    <t>Iraq</t>
  </si>
  <si>
    <t>Belize</t>
  </si>
  <si>
    <t>Oman</t>
  </si>
  <si>
    <t>Zambia</t>
  </si>
  <si>
    <t>Saint Helena</t>
  </si>
  <si>
    <t>Cook Islands</t>
  </si>
  <si>
    <t>Tonga</t>
  </si>
  <si>
    <t>Curacao</t>
  </si>
  <si>
    <t>Wallis and Futuna</t>
  </si>
  <si>
    <t>Sint Maarten</t>
  </si>
  <si>
    <t>Niue</t>
  </si>
  <si>
    <t>French Polynesia</t>
  </si>
  <si>
    <t>Barbados</t>
  </si>
  <si>
    <t>Northern Mariana Islands</t>
  </si>
  <si>
    <t>Ghana</t>
  </si>
  <si>
    <t>Antigua and Barbuda</t>
  </si>
  <si>
    <t>Guyana</t>
  </si>
  <si>
    <t>Algeria</t>
  </si>
  <si>
    <t>Turks and Caicos Islands</t>
  </si>
  <si>
    <t>Saint Pierre and Miquelon</t>
  </si>
  <si>
    <t>Morocco</t>
  </si>
  <si>
    <t>Suriname</t>
  </si>
  <si>
    <t>British Virgin Islands</t>
  </si>
  <si>
    <t>Kyrgyzstan</t>
  </si>
  <si>
    <t>Mauritius</t>
  </si>
  <si>
    <t>Guam</t>
  </si>
  <si>
    <t>Central African Republic</t>
  </si>
  <si>
    <t>Bermuda</t>
  </si>
  <si>
    <t>Anguilla</t>
  </si>
  <si>
    <t>Costa Rica</t>
  </si>
  <si>
    <t>Fiji</t>
  </si>
  <si>
    <t>Nicaragua</t>
  </si>
  <si>
    <t>San Marino</t>
  </si>
  <si>
    <t>Aruba</t>
  </si>
  <si>
    <t>Faroe Islands</t>
  </si>
  <si>
    <t>Paraguay</t>
  </si>
  <si>
    <t>Malta</t>
  </si>
  <si>
    <t>El Salvador</t>
  </si>
  <si>
    <t>Virgin Islands</t>
  </si>
  <si>
    <t>Azerbaijan</t>
  </si>
  <si>
    <t>Montserrat</t>
  </si>
  <si>
    <t>Trinidad and Tobago</t>
  </si>
  <si>
    <t>Burma</t>
  </si>
  <si>
    <t>Luxembourg</t>
  </si>
  <si>
    <t>Uzbekistan</t>
  </si>
  <si>
    <t>Saint Kitts and Nevis</t>
  </si>
  <si>
    <t>Iceland</t>
  </si>
  <si>
    <t>Honduras</t>
  </si>
  <si>
    <t>Cuba</t>
  </si>
  <si>
    <t>Palau</t>
  </si>
  <si>
    <t>Falkland Islands (Islas Malvinas)</t>
  </si>
  <si>
    <t>Guatemala</t>
  </si>
  <si>
    <t>Cayman Islands</t>
  </si>
  <si>
    <t>Andorra</t>
  </si>
  <si>
    <t>Peru</t>
  </si>
  <si>
    <t>Korea, South</t>
  </si>
  <si>
    <t>Gibraltar</t>
  </si>
  <si>
    <t>Brunei</t>
  </si>
  <si>
    <t>Tajikistan</t>
  </si>
  <si>
    <t>Liechtenstein</t>
  </si>
  <si>
    <t>Bhutan</t>
  </si>
  <si>
    <t>Monaco</t>
  </si>
  <si>
    <t>Kiribati</t>
  </si>
  <si>
    <t>Isle of Man</t>
  </si>
  <si>
    <t>Seychelles</t>
  </si>
  <si>
    <t>Papua New Guinea</t>
  </si>
  <si>
    <t>Laos</t>
  </si>
  <si>
    <t>Macau</t>
  </si>
  <si>
    <t>Vanuatu</t>
  </si>
  <si>
    <t>Jersey</t>
  </si>
  <si>
    <t>Guernsey</t>
  </si>
  <si>
    <t>Korea (South)</t>
  </si>
  <si>
    <t>Samoa</t>
  </si>
  <si>
    <t>Rwanda</t>
  </si>
  <si>
    <t>The FYR of Macedonia</t>
  </si>
  <si>
    <t>Sao Tome and Principe</t>
  </si>
  <si>
    <t>Benin</t>
  </si>
  <si>
    <t>Niger</t>
  </si>
  <si>
    <t>Malawi</t>
  </si>
  <si>
    <t>Sierra Leone</t>
  </si>
  <si>
    <t>Tanzania</t>
  </si>
  <si>
    <t>Gambia</t>
  </si>
  <si>
    <t>Togo</t>
  </si>
  <si>
    <t>Madagascar</t>
  </si>
  <si>
    <t>Timor-Leste</t>
  </si>
  <si>
    <t>Uganda</t>
  </si>
  <si>
    <t>Guinea</t>
  </si>
  <si>
    <t>Chad</t>
  </si>
  <si>
    <t>Myanmar</t>
  </si>
  <si>
    <t>Burundi</t>
  </si>
  <si>
    <t>Angola</t>
  </si>
  <si>
    <t>Guinea-Bissau</t>
  </si>
  <si>
    <t>Eritrea</t>
  </si>
  <si>
    <t>South Sudan</t>
  </si>
  <si>
    <t>Korea (North)</t>
  </si>
  <si>
    <t>Somalia</t>
  </si>
  <si>
    <t>Cote d'Ivoire</t>
  </si>
  <si>
    <t>Congo Republic</t>
  </si>
  <si>
    <t>Democratic Republic of the Congo</t>
  </si>
  <si>
    <t>Unemloyment rate</t>
  </si>
  <si>
    <t>Time index in minutes</t>
  </si>
  <si>
    <t>Percentage value</t>
  </si>
  <si>
    <t>CPI index</t>
  </si>
  <si>
    <t>Unemployment</t>
  </si>
  <si>
    <t>Brunei Darussalam</t>
  </si>
  <si>
    <t>Cabo Verde</t>
  </si>
  <si>
    <t>Congo, Dem. Rep.</t>
  </si>
  <si>
    <t>Congo, Rep.</t>
  </si>
  <si>
    <t>Côte d'Ivoire</t>
  </si>
  <si>
    <t>Egypt, Arab Rep.</t>
  </si>
  <si>
    <t>Gambia, The</t>
  </si>
  <si>
    <t>Hong Kong SAR, China</t>
  </si>
  <si>
    <t>Iran, Islamic Rep.</t>
  </si>
  <si>
    <t>Korea, Rep.</t>
  </si>
  <si>
    <t>Kyrgyz Republic</t>
  </si>
  <si>
    <t>Lao PDR</t>
  </si>
  <si>
    <t>Macedonia, FYR</t>
  </si>
  <si>
    <t>Micronesia, Fed. Sts.</t>
  </si>
  <si>
    <t xml:space="preserve">Puerto Rico (U.S.) </t>
  </si>
  <si>
    <t>Russian Federation</t>
  </si>
  <si>
    <t xml:space="preserve">São Tomé and Príncipe </t>
  </si>
  <si>
    <t>Slovak Republic</t>
  </si>
  <si>
    <t>Solomon Islands</t>
  </si>
  <si>
    <t>St. Kitts and Nevis</t>
  </si>
  <si>
    <t>St. Lucia</t>
  </si>
  <si>
    <t>St. Vincent and the Grenadines</t>
  </si>
  <si>
    <t>Syrian Arab Republic</t>
  </si>
  <si>
    <t>Taiwan, China</t>
  </si>
  <si>
    <t>Venezuela, RB</t>
  </si>
  <si>
    <t>West Bank and Gaza</t>
  </si>
  <si>
    <t>Yemen, Rep.</t>
  </si>
  <si>
    <t>Starting business</t>
  </si>
  <si>
    <t>Dealing with construction permits</t>
  </si>
  <si>
    <t>Getting electricity</t>
  </si>
  <si>
    <t>Registering Property</t>
  </si>
  <si>
    <t>Getting credit</t>
  </si>
  <si>
    <t>Protecting Minority investors</t>
  </si>
  <si>
    <t>Paying taxes</t>
  </si>
  <si>
    <t>Trading across borders</t>
  </si>
  <si>
    <t>Enforcing contracts</t>
  </si>
  <si>
    <t>Resolving insolvency</t>
  </si>
  <si>
    <t>Starting business %</t>
  </si>
  <si>
    <t>Dealing with construction permits %</t>
  </si>
  <si>
    <t>Getting electricity %</t>
  </si>
  <si>
    <t>Registering Property %</t>
  </si>
  <si>
    <t>Getting credit %</t>
  </si>
  <si>
    <t>Protecting Minority investors %</t>
  </si>
  <si>
    <t>Paying taxes %</t>
  </si>
  <si>
    <t>Trading across borders %</t>
  </si>
  <si>
    <t>Enforcing contracts %</t>
  </si>
  <si>
    <t>Resolving insolvency %</t>
  </si>
  <si>
    <t>Unemployment %</t>
  </si>
  <si>
    <t>Corruption %</t>
  </si>
  <si>
    <t>Corruption</t>
  </si>
  <si>
    <t>Average of original DB indicators</t>
  </si>
  <si>
    <t>Original DP indicators rank</t>
  </si>
  <si>
    <t>Unemloyment Average</t>
  </si>
  <si>
    <t>Unemployment rank</t>
  </si>
  <si>
    <t>Corruption average</t>
  </si>
  <si>
    <t>Average with added indicators</t>
  </si>
  <si>
    <t>New Rank</t>
  </si>
  <si>
    <t>Difference in Ranks</t>
  </si>
  <si>
    <t>Difference with Unemployment</t>
  </si>
  <si>
    <t>Difference with corruption</t>
  </si>
  <si>
    <t>Corruption rank</t>
  </si>
  <si>
    <t>Real GDP growth</t>
  </si>
  <si>
    <t>Real GDP growth %</t>
  </si>
  <si>
    <t>Difference with Real GDP</t>
  </si>
  <si>
    <t>Real GDP growth average</t>
  </si>
  <si>
    <t>Real GDP growth rank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</si>
</sst>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0.0"/>
    <numFmt numFmtId="165" formatCode="_(* #,##0.00_);_(* \(#,##0.00\);_(* &quot;-&quot;??_);_(@_)"/>
  </numFmts>
  <fonts count="15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name val="Calibri"/>
      <scheme val="minor"/>
    </font>
    <font>
      <b/>
      <sz val="14"/>
      <name val="Calibri"/>
      <scheme val="minor"/>
    </font>
    <font>
      <b/>
      <sz val="14"/>
      <color theme="1"/>
      <name val="Calibri"/>
      <scheme val="minor"/>
    </font>
    <font>
      <b/>
      <sz val="14"/>
      <color rgb="FF000000"/>
      <name val="Calibri"/>
      <scheme val="minor"/>
    </font>
    <font>
      <sz val="8"/>
      <name val="Arial"/>
      <family val="2"/>
    </font>
    <font>
      <u/>
      <sz val="12"/>
      <color theme="10"/>
      <name val="Calibri"/>
      <family val="2"/>
      <scheme val="minor"/>
    </font>
    <font>
      <sz val="10"/>
      <name val="Arial"/>
      <family val="2"/>
    </font>
    <font>
      <sz val="10"/>
      <name val="Calibri"/>
      <scheme val="minor"/>
    </font>
    <font>
      <sz val="12"/>
      <color rgb="FF000000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scheme val="minor"/>
    </font>
    <font>
      <sz val="14"/>
      <color theme="1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E4DFEC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59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/>
      <top/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n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ck">
        <color auto="1"/>
      </right>
      <top style="thin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27">
    <xf numFmtId="0" fontId="0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9" fillId="0" borderId="0"/>
    <xf numFmtId="165" fontId="9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156">
    <xf numFmtId="0" fontId="0" fillId="0" borderId="0" xfId="0"/>
    <xf numFmtId="0" fontId="5" fillId="2" borderId="1" xfId="0" applyFont="1" applyFill="1" applyBorder="1"/>
    <xf numFmtId="0" fontId="5" fillId="2" borderId="2" xfId="0" applyFont="1" applyFill="1" applyBorder="1"/>
    <xf numFmtId="0" fontId="5" fillId="2" borderId="3" xfId="0" applyFont="1" applyFill="1" applyBorder="1"/>
    <xf numFmtId="0" fontId="0" fillId="0" borderId="4" xfId="0" applyBorder="1"/>
    <xf numFmtId="0" fontId="0" fillId="0" borderId="5" xfId="0" applyBorder="1"/>
    <xf numFmtId="164" fontId="0" fillId="0" borderId="6" xfId="0" applyNumberFormat="1" applyBorder="1"/>
    <xf numFmtId="0" fontId="0" fillId="0" borderId="7" xfId="0" applyBorder="1"/>
    <xf numFmtId="0" fontId="0" fillId="0" borderId="8" xfId="0" applyBorder="1"/>
    <xf numFmtId="0" fontId="3" fillId="0" borderId="4" xfId="0" applyFont="1" applyBorder="1"/>
    <xf numFmtId="0" fontId="3" fillId="0" borderId="5" xfId="0" applyFont="1" applyBorder="1"/>
    <xf numFmtId="0" fontId="3" fillId="0" borderId="7" xfId="0" applyFont="1" applyBorder="1"/>
    <xf numFmtId="0" fontId="3" fillId="0" borderId="8" xfId="0" applyFont="1" applyBorder="1"/>
    <xf numFmtId="0" fontId="4" fillId="2" borderId="1" xfId="0" applyFont="1" applyFill="1" applyBorder="1"/>
    <xf numFmtId="0" fontId="4" fillId="2" borderId="2" xfId="0" applyFont="1" applyFill="1" applyBorder="1"/>
    <xf numFmtId="0" fontId="3" fillId="0" borderId="12" xfId="0" applyFont="1" applyBorder="1"/>
    <xf numFmtId="164" fontId="3" fillId="0" borderId="13" xfId="0" applyNumberFormat="1" applyFont="1" applyBorder="1"/>
    <xf numFmtId="0" fontId="3" fillId="0" borderId="14" xfId="0" applyFont="1" applyBorder="1"/>
    <xf numFmtId="0" fontId="3" fillId="0" borderId="15" xfId="0" applyFont="1" applyBorder="1"/>
    <xf numFmtId="164" fontId="3" fillId="0" borderId="16" xfId="0" applyNumberFormat="1" applyFont="1" applyBorder="1"/>
    <xf numFmtId="0" fontId="5" fillId="2" borderId="9" xfId="0" applyFont="1" applyFill="1" applyBorder="1"/>
    <xf numFmtId="0" fontId="5" fillId="2" borderId="10" xfId="0" applyFont="1" applyFill="1" applyBorder="1"/>
    <xf numFmtId="0" fontId="5" fillId="2" borderId="11" xfId="0" applyFont="1" applyFill="1" applyBorder="1"/>
    <xf numFmtId="0" fontId="0" fillId="0" borderId="0" xfId="0" applyFont="1" applyFill="1"/>
    <xf numFmtId="43" fontId="7" fillId="0" borderId="0" xfId="10" applyFont="1" applyFill="1" applyBorder="1"/>
    <xf numFmtId="164" fontId="0" fillId="0" borderId="0" xfId="0" applyNumberFormat="1"/>
    <xf numFmtId="0" fontId="5" fillId="0" borderId="17" xfId="0" applyFont="1" applyFill="1" applyBorder="1"/>
    <xf numFmtId="0" fontId="0" fillId="0" borderId="17" xfId="0" applyFill="1" applyBorder="1"/>
    <xf numFmtId="0" fontId="5" fillId="0" borderId="18" xfId="0" applyFont="1" applyFill="1" applyBorder="1"/>
    <xf numFmtId="0" fontId="0" fillId="0" borderId="18" xfId="0" applyFont="1" applyFill="1" applyBorder="1"/>
    <xf numFmtId="164" fontId="0" fillId="0" borderId="19" xfId="0" applyNumberFormat="1" applyBorder="1"/>
    <xf numFmtId="0" fontId="6" fillId="0" borderId="18" xfId="0" applyFont="1" applyFill="1" applyBorder="1"/>
    <xf numFmtId="0" fontId="0" fillId="0" borderId="18" xfId="0" applyFill="1" applyBorder="1"/>
    <xf numFmtId="164" fontId="0" fillId="0" borderId="6" xfId="0" applyNumberFormat="1" applyFont="1" applyBorder="1"/>
    <xf numFmtId="164" fontId="7" fillId="0" borderId="0" xfId="10" applyNumberFormat="1" applyFont="1" applyFill="1" applyBorder="1"/>
    <xf numFmtId="164" fontId="0" fillId="0" borderId="0" xfId="0" applyNumberFormat="1" applyFont="1" applyFill="1"/>
    <xf numFmtId="0" fontId="0" fillId="0" borderId="24" xfId="0" applyBorder="1"/>
    <xf numFmtId="164" fontId="0" fillId="0" borderId="24" xfId="0" applyNumberFormat="1" applyBorder="1"/>
    <xf numFmtId="0" fontId="0" fillId="0" borderId="0" xfId="0" applyFill="1"/>
    <xf numFmtId="164" fontId="0" fillId="0" borderId="24" xfId="0" applyNumberFormat="1" applyFill="1" applyBorder="1"/>
    <xf numFmtId="0" fontId="0" fillId="0" borderId="5" xfId="0" applyFill="1" applyBorder="1"/>
    <xf numFmtId="0" fontId="0" fillId="0" borderId="0" xfId="0" applyFill="1" applyBorder="1"/>
    <xf numFmtId="164" fontId="10" fillId="0" borderId="0" xfId="0" applyNumberFormat="1" applyFont="1" applyBorder="1"/>
    <xf numFmtId="164" fontId="10" fillId="0" borderId="0" xfId="0" applyNumberFormat="1" applyFont="1" applyFill="1" applyBorder="1"/>
    <xf numFmtId="164" fontId="10" fillId="4" borderId="0" xfId="0" applyNumberFormat="1" applyFont="1" applyFill="1" applyBorder="1"/>
    <xf numFmtId="0" fontId="11" fillId="0" borderId="0" xfId="0" applyFont="1"/>
    <xf numFmtId="0" fontId="11" fillId="0" borderId="29" xfId="0" applyFont="1" applyBorder="1"/>
    <xf numFmtId="164" fontId="10" fillId="0" borderId="0" xfId="0" applyNumberFormat="1" applyFont="1"/>
    <xf numFmtId="164" fontId="11" fillId="0" borderId="23" xfId="0" applyNumberFormat="1" applyFont="1" applyBorder="1"/>
    <xf numFmtId="0" fontId="11" fillId="0" borderId="34" xfId="0" applyFont="1" applyBorder="1"/>
    <xf numFmtId="164" fontId="11" fillId="0" borderId="34" xfId="0" applyNumberFormat="1" applyFont="1" applyBorder="1"/>
    <xf numFmtId="0" fontId="11" fillId="3" borderId="34" xfId="0" applyFont="1" applyFill="1" applyBorder="1"/>
    <xf numFmtId="0" fontId="11" fillId="0" borderId="35" xfId="0" applyFont="1" applyBorder="1"/>
    <xf numFmtId="164" fontId="11" fillId="0" borderId="0" xfId="0" applyNumberFormat="1" applyFont="1"/>
    <xf numFmtId="164" fontId="10" fillId="5" borderId="0" xfId="0" applyNumberFormat="1" applyFont="1" applyFill="1"/>
    <xf numFmtId="43" fontId="7" fillId="0" borderId="38" xfId="0" applyNumberFormat="1" applyFont="1" applyBorder="1"/>
    <xf numFmtId="164" fontId="7" fillId="0" borderId="38" xfId="0" applyNumberFormat="1" applyFont="1" applyBorder="1"/>
    <xf numFmtId="43" fontId="7" fillId="0" borderId="0" xfId="0" applyNumberFormat="1" applyFont="1" applyBorder="1"/>
    <xf numFmtId="164" fontId="7" fillId="0" borderId="0" xfId="0" applyNumberFormat="1" applyFont="1" applyBorder="1"/>
    <xf numFmtId="0" fontId="11" fillId="0" borderId="0" xfId="0" applyFont="1" applyBorder="1"/>
    <xf numFmtId="0" fontId="10" fillId="0" borderId="38" xfId="0" applyFont="1" applyBorder="1"/>
    <xf numFmtId="0" fontId="0" fillId="0" borderId="0" xfId="0" applyBorder="1"/>
    <xf numFmtId="164" fontId="0" fillId="0" borderId="39" xfId="0" applyNumberFormat="1" applyBorder="1"/>
    <xf numFmtId="0" fontId="0" fillId="2" borderId="40" xfId="0" applyFill="1" applyBorder="1"/>
    <xf numFmtId="0" fontId="0" fillId="2" borderId="41" xfId="0" applyFill="1" applyBorder="1"/>
    <xf numFmtId="164" fontId="0" fillId="0" borderId="28" xfId="0" applyNumberFormat="1" applyBorder="1"/>
    <xf numFmtId="164" fontId="11" fillId="0" borderId="45" xfId="0" applyNumberFormat="1" applyFont="1" applyBorder="1"/>
    <xf numFmtId="0" fontId="11" fillId="0" borderId="45" xfId="0" applyFont="1" applyBorder="1"/>
    <xf numFmtId="0" fontId="11" fillId="3" borderId="45" xfId="0" applyFont="1" applyFill="1" applyBorder="1"/>
    <xf numFmtId="0" fontId="11" fillId="0" borderId="46" xfId="0" applyFont="1" applyBorder="1"/>
    <xf numFmtId="0" fontId="11" fillId="0" borderId="48" xfId="0" applyFont="1" applyBorder="1"/>
    <xf numFmtId="0" fontId="11" fillId="0" borderId="49" xfId="0" applyFont="1" applyBorder="1"/>
    <xf numFmtId="0" fontId="11" fillId="7" borderId="49" xfId="0" applyFont="1" applyFill="1" applyBorder="1"/>
    <xf numFmtId="0" fontId="11" fillId="0" borderId="50" xfId="0" applyFont="1" applyBorder="1"/>
    <xf numFmtId="164" fontId="0" fillId="0" borderId="26" xfId="0" applyNumberFormat="1" applyFont="1" applyBorder="1"/>
    <xf numFmtId="164" fontId="0" fillId="0" borderId="27" xfId="0" applyNumberFormat="1" applyFont="1" applyBorder="1"/>
    <xf numFmtId="164" fontId="0" fillId="0" borderId="27" xfId="0" applyNumberFormat="1" applyFont="1" applyFill="1" applyBorder="1"/>
    <xf numFmtId="164" fontId="0" fillId="6" borderId="27" xfId="0" applyNumberFormat="1" applyFont="1" applyFill="1" applyBorder="1"/>
    <xf numFmtId="164" fontId="3" fillId="0" borderId="9" xfId="21" applyNumberFormat="1" applyFont="1" applyBorder="1" applyAlignment="1"/>
    <xf numFmtId="164" fontId="3" fillId="0" borderId="10" xfId="0" applyNumberFormat="1" applyFont="1" applyBorder="1"/>
    <xf numFmtId="164" fontId="3" fillId="0" borderId="10" xfId="21" applyNumberFormat="1" applyFont="1" applyBorder="1" applyAlignment="1"/>
    <xf numFmtId="164" fontId="3" fillId="0" borderId="10" xfId="21" applyNumberFormat="1" applyFont="1" applyFill="1" applyBorder="1"/>
    <xf numFmtId="164" fontId="3" fillId="0" borderId="10" xfId="0" applyNumberFormat="1" applyFont="1" applyFill="1" applyBorder="1" applyAlignment="1" applyProtection="1"/>
    <xf numFmtId="164" fontId="3" fillId="0" borderId="10" xfId="22" applyNumberFormat="1" applyFont="1" applyFill="1" applyBorder="1"/>
    <xf numFmtId="164" fontId="3" fillId="0" borderId="10" xfId="21" applyNumberFormat="1" applyFont="1" applyFill="1" applyBorder="1" applyAlignment="1"/>
    <xf numFmtId="164" fontId="3" fillId="0" borderId="12" xfId="21" applyNumberFormat="1" applyFont="1" applyBorder="1" applyAlignment="1"/>
    <xf numFmtId="164" fontId="3" fillId="0" borderId="5" xfId="0" applyNumberFormat="1" applyFont="1" applyBorder="1"/>
    <xf numFmtId="164" fontId="3" fillId="0" borderId="5" xfId="21" applyNumberFormat="1" applyFont="1" applyBorder="1" applyAlignment="1"/>
    <xf numFmtId="164" fontId="3" fillId="0" borderId="5" xfId="21" applyNumberFormat="1" applyFont="1" applyFill="1" applyBorder="1"/>
    <xf numFmtId="164" fontId="3" fillId="0" borderId="5" xfId="0" applyNumberFormat="1" applyFont="1" applyFill="1" applyBorder="1" applyAlignment="1" applyProtection="1"/>
    <xf numFmtId="164" fontId="3" fillId="0" borderId="5" xfId="10" applyNumberFormat="1" applyFont="1" applyFill="1" applyBorder="1"/>
    <xf numFmtId="164" fontId="3" fillId="0" borderId="5" xfId="22" applyNumberFormat="1" applyFont="1" applyFill="1" applyBorder="1"/>
    <xf numFmtId="164" fontId="3" fillId="0" borderId="5" xfId="21" applyNumberFormat="1" applyFont="1" applyFill="1" applyBorder="1" applyAlignment="1"/>
    <xf numFmtId="164" fontId="3" fillId="0" borderId="12" xfId="21" applyNumberFormat="1" applyFont="1" applyFill="1" applyBorder="1" applyAlignment="1"/>
    <xf numFmtId="164" fontId="3" fillId="0" borderId="5" xfId="0" applyNumberFormat="1" applyFont="1" applyFill="1" applyBorder="1"/>
    <xf numFmtId="164" fontId="3" fillId="0" borderId="13" xfId="0" applyNumberFormat="1" applyFont="1" applyFill="1" applyBorder="1"/>
    <xf numFmtId="164" fontId="13" fillId="0" borderId="5" xfId="0" applyNumberFormat="1" applyFont="1" applyBorder="1"/>
    <xf numFmtId="164" fontId="3" fillId="6" borderId="12" xfId="21" applyNumberFormat="1" applyFont="1" applyFill="1" applyBorder="1" applyAlignment="1"/>
    <xf numFmtId="164" fontId="3" fillId="6" borderId="5" xfId="0" applyNumberFormat="1" applyFont="1" applyFill="1" applyBorder="1"/>
    <xf numFmtId="164" fontId="3" fillId="6" borderId="5" xfId="21" applyNumberFormat="1" applyFont="1" applyFill="1" applyBorder="1" applyAlignment="1"/>
    <xf numFmtId="164" fontId="3" fillId="6" borderId="5" xfId="21" applyNumberFormat="1" applyFont="1" applyFill="1" applyBorder="1"/>
    <xf numFmtId="164" fontId="3" fillId="6" borderId="5" xfId="0" applyNumberFormat="1" applyFont="1" applyFill="1" applyBorder="1" applyAlignment="1" applyProtection="1"/>
    <xf numFmtId="164" fontId="3" fillId="6" borderId="5" xfId="10" applyNumberFormat="1" applyFont="1" applyFill="1" applyBorder="1"/>
    <xf numFmtId="164" fontId="3" fillId="6" borderId="5" xfId="22" applyNumberFormat="1" applyFont="1" applyFill="1" applyBorder="1"/>
    <xf numFmtId="164" fontId="3" fillId="6" borderId="13" xfId="0" applyNumberFormat="1" applyFont="1" applyFill="1" applyBorder="1"/>
    <xf numFmtId="164" fontId="3" fillId="0" borderId="14" xfId="21" applyNumberFormat="1" applyFont="1" applyBorder="1" applyAlignment="1"/>
    <xf numFmtId="164" fontId="3" fillId="0" borderId="15" xfId="0" applyNumberFormat="1" applyFont="1" applyBorder="1"/>
    <xf numFmtId="164" fontId="3" fillId="0" borderId="15" xfId="21" applyNumberFormat="1" applyFont="1" applyBorder="1" applyAlignment="1"/>
    <xf numFmtId="164" fontId="3" fillId="0" borderId="15" xfId="21" applyNumberFormat="1" applyFont="1" applyFill="1" applyBorder="1"/>
    <xf numFmtId="164" fontId="3" fillId="0" borderId="15" xfId="0" applyNumberFormat="1" applyFont="1" applyFill="1" applyBorder="1" applyAlignment="1" applyProtection="1"/>
    <xf numFmtId="164" fontId="3" fillId="0" borderId="15" xfId="10" applyNumberFormat="1" applyFont="1" applyFill="1" applyBorder="1"/>
    <xf numFmtId="164" fontId="3" fillId="0" borderId="15" xfId="22" applyNumberFormat="1" applyFont="1" applyFill="1" applyBorder="1"/>
    <xf numFmtId="164" fontId="3" fillId="0" borderId="15" xfId="21" applyNumberFormat="1" applyFont="1" applyFill="1" applyBorder="1" applyAlignment="1"/>
    <xf numFmtId="164" fontId="5" fillId="2" borderId="21" xfId="0" applyNumberFormat="1" applyFont="1" applyFill="1" applyBorder="1" applyAlignment="1">
      <alignment horizontal="center" vertical="center" textRotation="90" shrinkToFit="1"/>
    </xf>
    <xf numFmtId="164" fontId="5" fillId="2" borderId="20" xfId="0" applyNumberFormat="1" applyFont="1" applyFill="1" applyBorder="1" applyAlignment="1">
      <alignment horizontal="center" vertical="center" textRotation="90" shrinkToFit="1"/>
    </xf>
    <xf numFmtId="164" fontId="6" fillId="3" borderId="21" xfId="0" applyNumberFormat="1" applyFont="1" applyFill="1" applyBorder="1" applyAlignment="1">
      <alignment horizontal="center" vertical="center" textRotation="90" shrinkToFit="1"/>
    </xf>
    <xf numFmtId="164" fontId="5" fillId="2" borderId="22" xfId="0" applyNumberFormat="1" applyFont="1" applyFill="1" applyBorder="1" applyAlignment="1">
      <alignment horizontal="center" vertical="center" textRotation="90" shrinkToFit="1"/>
    </xf>
    <xf numFmtId="164" fontId="5" fillId="0" borderId="0" xfId="0" applyNumberFormat="1" applyFont="1" applyFill="1" applyBorder="1" applyAlignment="1">
      <alignment horizontal="center" vertical="center" textRotation="90" shrinkToFit="1"/>
    </xf>
    <xf numFmtId="0" fontId="14" fillId="2" borderId="42" xfId="0" applyFont="1" applyFill="1" applyBorder="1" applyAlignment="1">
      <alignment horizontal="center" textRotation="90"/>
    </xf>
    <xf numFmtId="164" fontId="0" fillId="0" borderId="33" xfId="0" applyNumberFormat="1" applyBorder="1"/>
    <xf numFmtId="164" fontId="0" fillId="0" borderId="33" xfId="0" applyNumberFormat="1" applyFill="1" applyBorder="1"/>
    <xf numFmtId="0" fontId="0" fillId="0" borderId="54" xfId="0" applyBorder="1"/>
    <xf numFmtId="0" fontId="0" fillId="0" borderId="55" xfId="0" applyBorder="1"/>
    <xf numFmtId="0" fontId="0" fillId="0" borderId="6" xfId="0" applyBorder="1"/>
    <xf numFmtId="0" fontId="0" fillId="0" borderId="4" xfId="0" applyFill="1" applyBorder="1"/>
    <xf numFmtId="0" fontId="0" fillId="0" borderId="6" xfId="0" applyFill="1" applyBorder="1"/>
    <xf numFmtId="164" fontId="0" fillId="0" borderId="8" xfId="0" applyNumberFormat="1" applyBorder="1"/>
    <xf numFmtId="164" fontId="0" fillId="0" borderId="56" xfId="0" applyNumberFormat="1" applyBorder="1"/>
    <xf numFmtId="164" fontId="0" fillId="0" borderId="57" xfId="0" applyNumberFormat="1" applyBorder="1"/>
    <xf numFmtId="0" fontId="0" fillId="2" borderId="43" xfId="0" applyFill="1" applyBorder="1"/>
    <xf numFmtId="0" fontId="5" fillId="2" borderId="51" xfId="0" applyFont="1" applyFill="1" applyBorder="1" applyAlignment="1">
      <alignment horizontal="center" vertical="center" textRotation="90"/>
    </xf>
    <xf numFmtId="0" fontId="5" fillId="2" borderId="52" xfId="0" applyFont="1" applyFill="1" applyBorder="1" applyAlignment="1">
      <alignment horizontal="center" vertical="center" textRotation="90"/>
    </xf>
    <xf numFmtId="0" fontId="5" fillId="2" borderId="53" xfId="0" applyFont="1" applyFill="1" applyBorder="1" applyAlignment="1">
      <alignment horizontal="center" vertical="center" textRotation="90"/>
    </xf>
    <xf numFmtId="164" fontId="11" fillId="0" borderId="44" xfId="0" applyNumberFormat="1" applyFont="1" applyBorder="1"/>
    <xf numFmtId="164" fontId="3" fillId="0" borderId="34" xfId="0" applyNumberFormat="1" applyFont="1" applyBorder="1"/>
    <xf numFmtId="164" fontId="3" fillId="0" borderId="35" xfId="0" applyNumberFormat="1" applyFont="1" applyBorder="1"/>
    <xf numFmtId="164" fontId="13" fillId="0" borderId="34" xfId="0" applyNumberFormat="1" applyFont="1" applyBorder="1"/>
    <xf numFmtId="164" fontId="3" fillId="6" borderId="34" xfId="0" applyNumberFormat="1" applyFont="1" applyFill="1" applyBorder="1"/>
    <xf numFmtId="164" fontId="3" fillId="7" borderId="34" xfId="0" applyNumberFormat="1" applyFont="1" applyFill="1" applyBorder="1"/>
    <xf numFmtId="164" fontId="3" fillId="7" borderId="35" xfId="0" applyNumberFormat="1" applyFont="1" applyFill="1" applyBorder="1"/>
    <xf numFmtId="164" fontId="3" fillId="0" borderId="37" xfId="0" applyNumberFormat="1" applyFont="1" applyBorder="1"/>
    <xf numFmtId="164" fontId="3" fillId="0" borderId="36" xfId="0" applyNumberFormat="1" applyFont="1" applyBorder="1"/>
    <xf numFmtId="0" fontId="6" fillId="3" borderId="47" xfId="0" applyFont="1" applyFill="1" applyBorder="1" applyAlignment="1">
      <alignment horizontal="center" vertical="center" textRotation="90" shrinkToFit="1"/>
    </xf>
    <xf numFmtId="0" fontId="6" fillId="3" borderId="30" xfId="0" applyFont="1" applyFill="1" applyBorder="1" applyAlignment="1">
      <alignment horizontal="center" vertical="center" textRotation="90" shrinkToFit="1"/>
    </xf>
    <xf numFmtId="164" fontId="6" fillId="3" borderId="30" xfId="0" applyNumberFormat="1" applyFont="1" applyFill="1" applyBorder="1" applyAlignment="1">
      <alignment horizontal="center" vertical="center" textRotation="90" shrinkToFit="1"/>
    </xf>
    <xf numFmtId="164" fontId="6" fillId="3" borderId="31" xfId="0" applyNumberFormat="1" applyFont="1" applyFill="1" applyBorder="1" applyAlignment="1">
      <alignment horizontal="center" vertical="center" textRotation="90" shrinkToFit="1"/>
    </xf>
    <xf numFmtId="164" fontId="6" fillId="0" borderId="0" xfId="0" applyNumberFormat="1" applyFont="1" applyFill="1" applyAlignment="1">
      <alignment horizontal="center" vertical="center" textRotation="90" shrinkToFit="1"/>
    </xf>
    <xf numFmtId="0" fontId="6" fillId="3" borderId="25" xfId="0" applyFont="1" applyFill="1" applyBorder="1" applyAlignment="1">
      <alignment horizontal="center" vertical="center" textRotation="90"/>
    </xf>
    <xf numFmtId="0" fontId="6" fillId="3" borderId="32" xfId="0" applyFont="1" applyFill="1" applyBorder="1" applyAlignment="1">
      <alignment horizontal="center" vertical="center" textRotation="90"/>
    </xf>
    <xf numFmtId="0" fontId="6" fillId="3" borderId="31" xfId="0" applyFont="1" applyFill="1" applyBorder="1" applyAlignment="1">
      <alignment horizontal="center" vertical="center" textRotation="90"/>
    </xf>
    <xf numFmtId="164" fontId="0" fillId="0" borderId="28" xfId="0" applyNumberFormat="1" applyFont="1" applyFill="1" applyBorder="1"/>
    <xf numFmtId="164" fontId="3" fillId="0" borderId="15" xfId="0" applyNumberFormat="1" applyFont="1" applyFill="1" applyBorder="1"/>
    <xf numFmtId="164" fontId="3" fillId="0" borderId="10" xfId="0" applyNumberFormat="1" applyFont="1" applyFill="1" applyBorder="1"/>
    <xf numFmtId="0" fontId="0" fillId="0" borderId="24" xfId="0" applyFill="1" applyBorder="1"/>
    <xf numFmtId="0" fontId="0" fillId="0" borderId="8" xfId="0" applyFill="1" applyBorder="1"/>
    <xf numFmtId="0" fontId="0" fillId="0" borderId="58" xfId="0" applyFill="1" applyBorder="1"/>
  </cellXfs>
  <cellStyles count="127">
    <cellStyle name="Comma" xfId="10" builtinId="3"/>
    <cellStyle name="Comma 2 2" xfId="22"/>
    <cellStyle name="Followed Hyperlink" xfId="1" builtinId="9" hidden="1"/>
    <cellStyle name="Followed Hyperlink" xfId="2" builtinId="9" hidden="1"/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8" builtinId="9" hidden="1"/>
    <cellStyle name="Followed Hyperlink" xfId="9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Normal" xfId="0" builtinId="0"/>
    <cellStyle name="Normal 2" xfId="21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theme" Target="theme/theme1.xml"/><Relationship Id="rId7" Type="http://schemas.openxmlformats.org/officeDocument/2006/relationships/styles" Target="styles.xml"/><Relationship Id="rId8" Type="http://schemas.openxmlformats.org/officeDocument/2006/relationships/sharedStrings" Target="sharedStrings.xml"/><Relationship Id="rId9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0"/>
  <sheetViews>
    <sheetView topLeftCell="F24" workbookViewId="0">
      <selection sqref="A1:B89"/>
    </sheetView>
  </sheetViews>
  <sheetFormatPr baseColWidth="10" defaultRowHeight="15" x14ac:dyDescent="0"/>
  <cols>
    <col min="1" max="1" width="26.6640625" bestFit="1" customWidth="1"/>
    <col min="2" max="2" width="22.5" bestFit="1" customWidth="1"/>
    <col min="3" max="3" width="17.83203125" bestFit="1" customWidth="1"/>
  </cols>
  <sheetData>
    <row r="1" spans="1:4" ht="19" thickTop="1">
      <c r="A1" s="20" t="s">
        <v>88</v>
      </c>
      <c r="B1" s="21" t="s">
        <v>235</v>
      </c>
      <c r="C1" s="22" t="s">
        <v>236</v>
      </c>
      <c r="D1" s="26"/>
    </row>
    <row r="2" spans="1:4">
      <c r="A2" s="15" t="s">
        <v>0</v>
      </c>
      <c r="B2" s="10">
        <v>41.39</v>
      </c>
      <c r="C2" s="16">
        <f>((B2-MAX($B$2:$B$89))*100)/(MIN($B$2:$B$89)-MAX($B$2:$B$89))</f>
        <v>44.546304957904582</v>
      </c>
      <c r="D2" s="27"/>
    </row>
    <row r="3" spans="1:4">
      <c r="A3" s="15" t="s">
        <v>1</v>
      </c>
      <c r="B3" s="10">
        <v>26.09</v>
      </c>
      <c r="C3" s="16">
        <f t="shared" ref="C3:C66" si="0">((B3-MAX($B$2:$B$89))*100)/(MIN($B$2:$B$89)-MAX($B$2:$B$89))</f>
        <v>73.171188026192695</v>
      </c>
    </row>
    <row r="4" spans="1:4">
      <c r="A4" s="15" t="s">
        <v>2</v>
      </c>
      <c r="B4" s="10">
        <v>36.25</v>
      </c>
      <c r="C4" s="16">
        <f t="shared" si="0"/>
        <v>54.162768942937333</v>
      </c>
    </row>
    <row r="5" spans="1:4">
      <c r="A5" s="15" t="s">
        <v>3</v>
      </c>
      <c r="B5" s="10">
        <v>25.86</v>
      </c>
      <c r="C5" s="16">
        <f t="shared" si="0"/>
        <v>73.601496725912071</v>
      </c>
    </row>
    <row r="6" spans="1:4">
      <c r="A6" s="15" t="s">
        <v>4</v>
      </c>
      <c r="B6" s="10">
        <v>27</v>
      </c>
      <c r="C6" s="16">
        <f t="shared" si="0"/>
        <v>71.468662301216099</v>
      </c>
    </row>
    <row r="7" spans="1:4">
      <c r="A7" s="15" t="s">
        <v>5</v>
      </c>
      <c r="B7" s="10">
        <v>58</v>
      </c>
      <c r="C7" s="16">
        <f t="shared" si="0"/>
        <v>13.470533208606177</v>
      </c>
    </row>
    <row r="8" spans="1:4">
      <c r="A8" s="15" t="s">
        <v>6</v>
      </c>
      <c r="B8" s="10">
        <v>30.57</v>
      </c>
      <c r="C8" s="16">
        <f t="shared" si="0"/>
        <v>64.789522918615532</v>
      </c>
    </row>
    <row r="9" spans="1:4">
      <c r="A9" s="15" t="s">
        <v>7</v>
      </c>
      <c r="B9" s="10">
        <v>26.69</v>
      </c>
      <c r="C9" s="16">
        <f t="shared" si="0"/>
        <v>72.048643592142199</v>
      </c>
    </row>
    <row r="10" spans="1:4">
      <c r="A10" s="15" t="s">
        <v>8</v>
      </c>
      <c r="B10" s="10">
        <v>55</v>
      </c>
      <c r="C10" s="16">
        <f t="shared" si="0"/>
        <v>19.083255378858748</v>
      </c>
    </row>
    <row r="11" spans="1:4">
      <c r="A11" s="15" t="s">
        <v>9</v>
      </c>
      <c r="B11" s="10">
        <v>21.9</v>
      </c>
      <c r="C11" s="16">
        <f t="shared" si="0"/>
        <v>81.010289990645461</v>
      </c>
    </row>
    <row r="12" spans="1:4">
      <c r="A12" s="15" t="s">
        <v>10</v>
      </c>
      <c r="B12" s="10">
        <v>46.34</v>
      </c>
      <c r="C12" s="16">
        <f t="shared" si="0"/>
        <v>35.285313376987837</v>
      </c>
    </row>
    <row r="13" spans="1:4">
      <c r="A13" s="15" t="s">
        <v>11</v>
      </c>
      <c r="B13" s="10">
        <v>33.43</v>
      </c>
      <c r="C13" s="16">
        <f t="shared" si="0"/>
        <v>59.438727782974745</v>
      </c>
    </row>
    <row r="14" spans="1:4">
      <c r="A14" s="15" t="s">
        <v>12</v>
      </c>
      <c r="B14" s="10">
        <v>33.33</v>
      </c>
      <c r="C14" s="16">
        <f t="shared" si="0"/>
        <v>59.62581852198317</v>
      </c>
    </row>
    <row r="15" spans="1:4">
      <c r="A15" s="15" t="s">
        <v>13</v>
      </c>
      <c r="B15" s="10">
        <v>38.880000000000003</v>
      </c>
      <c r="C15" s="16">
        <f t="shared" si="0"/>
        <v>49.242282507015901</v>
      </c>
    </row>
    <row r="16" spans="1:4">
      <c r="A16" s="15" t="s">
        <v>14</v>
      </c>
      <c r="B16" s="10">
        <v>40.83</v>
      </c>
      <c r="C16" s="16">
        <f t="shared" si="0"/>
        <v>45.594013096351738</v>
      </c>
    </row>
    <row r="17" spans="1:3">
      <c r="A17" s="15" t="s">
        <v>15</v>
      </c>
      <c r="B17" s="10">
        <v>37.479999999999997</v>
      </c>
      <c r="C17" s="16">
        <f t="shared" si="0"/>
        <v>51.861552853133773</v>
      </c>
    </row>
    <row r="18" spans="1:3">
      <c r="A18" s="15" t="s">
        <v>16</v>
      </c>
      <c r="B18" s="10">
        <v>44.55</v>
      </c>
      <c r="C18" s="16">
        <f t="shared" si="0"/>
        <v>38.634237605238546</v>
      </c>
    </row>
    <row r="19" spans="1:3">
      <c r="A19" s="15" t="s">
        <v>17</v>
      </c>
      <c r="B19" s="10">
        <v>30.5</v>
      </c>
      <c r="C19" s="16">
        <f t="shared" si="0"/>
        <v>64.920486435921433</v>
      </c>
    </row>
    <row r="20" spans="1:3">
      <c r="A20" s="15" t="s">
        <v>18</v>
      </c>
      <c r="B20" s="10">
        <v>19</v>
      </c>
      <c r="C20" s="16">
        <f t="shared" si="0"/>
        <v>86.435921421889617</v>
      </c>
    </row>
    <row r="21" spans="1:3">
      <c r="A21" s="15" t="s">
        <v>19</v>
      </c>
      <c r="B21" s="10">
        <v>31.47</v>
      </c>
      <c r="C21" s="16">
        <f t="shared" si="0"/>
        <v>63.105706267539759</v>
      </c>
    </row>
    <row r="22" spans="1:3">
      <c r="A22" s="15" t="s">
        <v>20</v>
      </c>
      <c r="B22" s="10">
        <v>27.85</v>
      </c>
      <c r="C22" s="16">
        <f t="shared" si="0"/>
        <v>69.878391019644525</v>
      </c>
    </row>
    <row r="23" spans="1:3">
      <c r="A23" s="15" t="s">
        <v>21</v>
      </c>
      <c r="B23" s="10">
        <v>27.5</v>
      </c>
      <c r="C23" s="16">
        <f t="shared" si="0"/>
        <v>70.533208606174</v>
      </c>
    </row>
    <row r="24" spans="1:3">
      <c r="A24" s="15" t="s">
        <v>22</v>
      </c>
      <c r="B24" s="10">
        <v>45.67</v>
      </c>
      <c r="C24" s="16">
        <f t="shared" si="0"/>
        <v>36.538821328344248</v>
      </c>
    </row>
    <row r="25" spans="1:3">
      <c r="A25" s="15" t="s">
        <v>23</v>
      </c>
      <c r="B25" s="10">
        <v>56.85</v>
      </c>
      <c r="C25" s="16">
        <f t="shared" si="0"/>
        <v>15.622076707202995</v>
      </c>
    </row>
    <row r="26" spans="1:3">
      <c r="A26" s="15" t="s">
        <v>24</v>
      </c>
      <c r="B26" s="10">
        <v>22.44</v>
      </c>
      <c r="C26" s="16">
        <f t="shared" si="0"/>
        <v>80.000000000000014</v>
      </c>
    </row>
    <row r="27" spans="1:3">
      <c r="A27" s="15" t="s">
        <v>25</v>
      </c>
      <c r="B27" s="10">
        <v>33.17</v>
      </c>
      <c r="C27" s="16">
        <f t="shared" si="0"/>
        <v>59.925163704396631</v>
      </c>
    </row>
    <row r="28" spans="1:3">
      <c r="A28" s="15" t="s">
        <v>26</v>
      </c>
      <c r="B28" s="10">
        <v>28.6</v>
      </c>
      <c r="C28" s="16">
        <f t="shared" si="0"/>
        <v>68.475210477081376</v>
      </c>
    </row>
    <row r="29" spans="1:3">
      <c r="A29" s="15" t="s">
        <v>27</v>
      </c>
      <c r="B29" s="10">
        <v>38</v>
      </c>
      <c r="C29" s="16">
        <f t="shared" si="0"/>
        <v>50.888681010289993</v>
      </c>
    </row>
    <row r="30" spans="1:3">
      <c r="A30" s="15" t="s">
        <v>28</v>
      </c>
      <c r="B30" s="10">
        <v>31.08</v>
      </c>
      <c r="C30" s="16">
        <f t="shared" si="0"/>
        <v>63.835360149672596</v>
      </c>
    </row>
    <row r="31" spans="1:3">
      <c r="A31" s="15" t="s">
        <v>29</v>
      </c>
      <c r="B31" s="10">
        <v>33.18</v>
      </c>
      <c r="C31" s="16">
        <f t="shared" si="0"/>
        <v>59.906454630495794</v>
      </c>
    </row>
    <row r="32" spans="1:3">
      <c r="A32" s="15" t="s">
        <v>30</v>
      </c>
      <c r="B32" s="10">
        <v>18</v>
      </c>
      <c r="C32" s="16">
        <f t="shared" si="0"/>
        <v>88.306828811973801</v>
      </c>
    </row>
    <row r="33" spans="1:3">
      <c r="A33" s="15" t="s">
        <v>31</v>
      </c>
      <c r="B33" s="10">
        <v>46.25</v>
      </c>
      <c r="C33" s="16">
        <f t="shared" si="0"/>
        <v>35.453695042095418</v>
      </c>
    </row>
    <row r="34" spans="1:3">
      <c r="A34" s="15" t="s">
        <v>32</v>
      </c>
      <c r="B34" s="10">
        <v>30.12</v>
      </c>
      <c r="C34" s="16">
        <f t="shared" si="0"/>
        <v>65.631431244153404</v>
      </c>
    </row>
    <row r="35" spans="1:3">
      <c r="A35" s="15" t="s">
        <v>33</v>
      </c>
      <c r="B35" s="10">
        <v>45.24</v>
      </c>
      <c r="C35" s="16">
        <f t="shared" si="0"/>
        <v>37.343311506080447</v>
      </c>
    </row>
    <row r="36" spans="1:3">
      <c r="A36" s="15" t="s">
        <v>34</v>
      </c>
      <c r="B36" s="10">
        <v>41.63</v>
      </c>
      <c r="C36" s="16">
        <f t="shared" si="0"/>
        <v>44.097287184284376</v>
      </c>
    </row>
    <row r="37" spans="1:3">
      <c r="A37" s="15" t="s">
        <v>35</v>
      </c>
      <c r="B37" s="10">
        <v>47.44</v>
      </c>
      <c r="C37" s="16">
        <f t="shared" si="0"/>
        <v>33.227315247895234</v>
      </c>
    </row>
    <row r="38" spans="1:3">
      <c r="A38" s="15" t="s">
        <v>36</v>
      </c>
      <c r="B38" s="10">
        <v>32.6</v>
      </c>
      <c r="C38" s="16">
        <f t="shared" si="0"/>
        <v>60.991580916744617</v>
      </c>
    </row>
    <row r="39" spans="1:3">
      <c r="A39" s="15" t="s">
        <v>37</v>
      </c>
      <c r="B39" s="10">
        <v>41.25</v>
      </c>
      <c r="C39" s="16">
        <f t="shared" si="0"/>
        <v>44.808231992516376</v>
      </c>
    </row>
    <row r="40" spans="1:3">
      <c r="A40" s="15" t="s">
        <v>38</v>
      </c>
      <c r="B40" s="10">
        <v>35.909999999999997</v>
      </c>
      <c r="C40" s="16">
        <f t="shared" si="0"/>
        <v>54.798877455565957</v>
      </c>
    </row>
    <row r="41" spans="1:3">
      <c r="A41" s="15" t="s">
        <v>39</v>
      </c>
      <c r="B41" s="10">
        <v>51.05</v>
      </c>
      <c r="C41" s="16">
        <f t="shared" si="0"/>
        <v>26.473339569691309</v>
      </c>
    </row>
    <row r="42" spans="1:3">
      <c r="A42" s="15" t="s">
        <v>40</v>
      </c>
      <c r="B42" s="10">
        <v>51.4</v>
      </c>
      <c r="C42" s="16">
        <f t="shared" si="0"/>
        <v>25.81852198316184</v>
      </c>
    </row>
    <row r="43" spans="1:3">
      <c r="A43" s="15" t="s">
        <v>41</v>
      </c>
      <c r="B43" s="10">
        <v>41.8</v>
      </c>
      <c r="C43" s="16">
        <f t="shared" si="0"/>
        <v>43.779232927970071</v>
      </c>
    </row>
    <row r="44" spans="1:3">
      <c r="A44" s="15" t="s">
        <v>42</v>
      </c>
      <c r="B44" s="10">
        <v>65.2</v>
      </c>
      <c r="C44" s="16">
        <f t="shared" si="0"/>
        <v>0</v>
      </c>
    </row>
    <row r="45" spans="1:3">
      <c r="A45" s="15" t="s">
        <v>43</v>
      </c>
      <c r="B45" s="10">
        <v>25</v>
      </c>
      <c r="C45" s="16">
        <f t="shared" si="0"/>
        <v>75.210477081384482</v>
      </c>
    </row>
    <row r="46" spans="1:3">
      <c r="A46" s="15" t="s">
        <v>44</v>
      </c>
      <c r="B46" s="10">
        <v>24</v>
      </c>
      <c r="C46" s="16">
        <f t="shared" si="0"/>
        <v>77.081384471468652</v>
      </c>
    </row>
    <row r="47" spans="1:3">
      <c r="A47" s="15" t="s">
        <v>45</v>
      </c>
      <c r="B47" s="10">
        <v>32.43</v>
      </c>
      <c r="C47" s="16">
        <f t="shared" si="0"/>
        <v>61.309635173058936</v>
      </c>
    </row>
    <row r="48" spans="1:3">
      <c r="A48" s="15" t="s">
        <v>46</v>
      </c>
      <c r="B48" s="10">
        <v>31.33</v>
      </c>
      <c r="C48" s="16">
        <f t="shared" si="0"/>
        <v>63.367633302151546</v>
      </c>
    </row>
    <row r="49" spans="1:3">
      <c r="A49" s="15" t="s">
        <v>47</v>
      </c>
      <c r="B49" s="10">
        <v>33.17</v>
      </c>
      <c r="C49" s="16">
        <f t="shared" si="0"/>
        <v>59.925163704396631</v>
      </c>
    </row>
    <row r="50" spans="1:3">
      <c r="A50" s="15" t="s">
        <v>48</v>
      </c>
      <c r="B50" s="10">
        <v>39.4</v>
      </c>
      <c r="C50" s="16">
        <f t="shared" si="0"/>
        <v>48.269410664172128</v>
      </c>
    </row>
    <row r="51" spans="1:3">
      <c r="A51" s="15" t="s">
        <v>49</v>
      </c>
      <c r="B51" s="10">
        <v>36.89</v>
      </c>
      <c r="C51" s="16">
        <f t="shared" si="0"/>
        <v>52.96538821328344</v>
      </c>
    </row>
    <row r="52" spans="1:3">
      <c r="A52" s="15" t="s">
        <v>50</v>
      </c>
      <c r="B52" s="10">
        <v>24.6</v>
      </c>
      <c r="C52" s="16">
        <f t="shared" si="0"/>
        <v>75.958840037418142</v>
      </c>
    </row>
    <row r="53" spans="1:3">
      <c r="A53" s="15" t="s">
        <v>51</v>
      </c>
      <c r="B53" s="10">
        <v>36.86</v>
      </c>
      <c r="C53" s="16">
        <f t="shared" si="0"/>
        <v>53.021515434985972</v>
      </c>
    </row>
    <row r="54" spans="1:3">
      <c r="A54" s="15" t="s">
        <v>52</v>
      </c>
      <c r="B54" s="10">
        <v>35.450000000000003</v>
      </c>
      <c r="C54" s="16">
        <f t="shared" si="0"/>
        <v>55.659494855004674</v>
      </c>
    </row>
    <row r="55" spans="1:3">
      <c r="A55" s="15" t="s">
        <v>53</v>
      </c>
      <c r="B55" s="10">
        <v>28.1</v>
      </c>
      <c r="C55" s="16">
        <f t="shared" si="0"/>
        <v>69.410664172123475</v>
      </c>
    </row>
    <row r="56" spans="1:3">
      <c r="A56" s="15" t="s">
        <v>54</v>
      </c>
      <c r="B56" s="10">
        <v>58.67</v>
      </c>
      <c r="C56" s="16">
        <f t="shared" si="0"/>
        <v>12.217025257249768</v>
      </c>
    </row>
    <row r="57" spans="1:3">
      <c r="A57" s="15" t="s">
        <v>55</v>
      </c>
      <c r="B57" s="10">
        <v>25.3</v>
      </c>
      <c r="C57" s="16">
        <f t="shared" si="0"/>
        <v>74.64920486435922</v>
      </c>
    </row>
    <row r="58" spans="1:3">
      <c r="A58" s="15" t="s">
        <v>56</v>
      </c>
      <c r="B58" s="10">
        <v>25.14</v>
      </c>
      <c r="C58" s="16">
        <f t="shared" si="0"/>
        <v>74.948550046772681</v>
      </c>
    </row>
    <row r="59" spans="1:3">
      <c r="A59" s="15" t="s">
        <v>57</v>
      </c>
      <c r="B59" s="10">
        <v>28.12</v>
      </c>
      <c r="C59" s="16">
        <f t="shared" si="0"/>
        <v>69.373246024321787</v>
      </c>
    </row>
    <row r="60" spans="1:3">
      <c r="A60" s="15" t="s">
        <v>58</v>
      </c>
      <c r="B60" s="10">
        <v>45.5</v>
      </c>
      <c r="C60" s="16">
        <f t="shared" si="0"/>
        <v>36.85687558465856</v>
      </c>
    </row>
    <row r="61" spans="1:3">
      <c r="A61" s="15" t="s">
        <v>59</v>
      </c>
      <c r="B61" s="10">
        <v>34.67</v>
      </c>
      <c r="C61" s="16">
        <f t="shared" si="0"/>
        <v>57.11880261927034</v>
      </c>
    </row>
    <row r="62" spans="1:3">
      <c r="A62" s="15" t="s">
        <v>60</v>
      </c>
      <c r="B62" s="10">
        <v>28.2</v>
      </c>
      <c r="C62" s="16">
        <f t="shared" si="0"/>
        <v>69.223573433115064</v>
      </c>
    </row>
    <row r="63" spans="1:3">
      <c r="A63" s="15" t="s">
        <v>61</v>
      </c>
      <c r="B63" s="10">
        <v>32</v>
      </c>
      <c r="C63" s="16">
        <f t="shared" si="0"/>
        <v>62.114125350795142</v>
      </c>
    </row>
    <row r="64" spans="1:3">
      <c r="A64" s="15" t="s">
        <v>62</v>
      </c>
      <c r="B64" s="10">
        <v>29.27</v>
      </c>
      <c r="C64" s="16">
        <f t="shared" si="0"/>
        <v>67.221702525724993</v>
      </c>
    </row>
    <row r="65" spans="1:3">
      <c r="A65" s="15" t="s">
        <v>63</v>
      </c>
      <c r="B65" s="10">
        <v>30.69</v>
      </c>
      <c r="C65" s="16">
        <f t="shared" si="0"/>
        <v>64.565014031805433</v>
      </c>
    </row>
    <row r="66" spans="1:3">
      <c r="A66" s="15" t="s">
        <v>64</v>
      </c>
      <c r="B66" s="10">
        <v>47.08</v>
      </c>
      <c r="C66" s="16">
        <f t="shared" si="0"/>
        <v>33.900841908325546</v>
      </c>
    </row>
    <row r="67" spans="1:3">
      <c r="A67" s="15" t="s">
        <v>65</v>
      </c>
      <c r="B67" s="10">
        <v>26.14</v>
      </c>
      <c r="C67" s="16">
        <f t="shared" ref="C67:C88" si="1">((B67-MAX($B$2:$B$89))*100)/(MIN($B$2:$B$89)-MAX($B$2:$B$89))</f>
        <v>73.077642656688496</v>
      </c>
    </row>
    <row r="68" spans="1:3">
      <c r="A68" s="15" t="s">
        <v>66</v>
      </c>
      <c r="B68" s="10">
        <v>27.79</v>
      </c>
      <c r="C68" s="16">
        <f t="shared" si="1"/>
        <v>69.990645463049589</v>
      </c>
    </row>
    <row r="69" spans="1:3">
      <c r="A69" s="15" t="s">
        <v>67</v>
      </c>
      <c r="B69" s="10">
        <v>44.07</v>
      </c>
      <c r="C69" s="16">
        <f t="shared" si="1"/>
        <v>39.532273152478957</v>
      </c>
    </row>
    <row r="70" spans="1:3">
      <c r="A70" s="15" t="s">
        <v>68</v>
      </c>
      <c r="B70" s="10">
        <v>30.4</v>
      </c>
      <c r="C70" s="16">
        <f t="shared" si="1"/>
        <v>65.107577174929844</v>
      </c>
    </row>
    <row r="71" spans="1:3">
      <c r="A71" s="15" t="s">
        <v>69</v>
      </c>
      <c r="B71" s="10">
        <v>18.82</v>
      </c>
      <c r="C71" s="16">
        <f t="shared" si="1"/>
        <v>86.772684752104766</v>
      </c>
    </row>
    <row r="72" spans="1:3">
      <c r="A72" s="15" t="s">
        <v>70</v>
      </c>
      <c r="B72" s="10">
        <v>42.98</v>
      </c>
      <c r="C72" s="16">
        <f t="shared" si="1"/>
        <v>41.571562207670723</v>
      </c>
    </row>
    <row r="73" spans="1:3">
      <c r="A73" s="15" t="s">
        <v>71</v>
      </c>
      <c r="B73" s="10">
        <v>31.33</v>
      </c>
      <c r="C73" s="16">
        <f t="shared" si="1"/>
        <v>63.367633302151546</v>
      </c>
    </row>
    <row r="74" spans="1:3">
      <c r="A74" s="15" t="s">
        <v>72</v>
      </c>
      <c r="B74" s="10">
        <v>28.91</v>
      </c>
      <c r="C74" s="16">
        <f t="shared" si="1"/>
        <v>67.895229186155291</v>
      </c>
    </row>
    <row r="75" spans="1:3">
      <c r="A75" s="15" t="s">
        <v>73</v>
      </c>
      <c r="B75" s="10">
        <v>30.83</v>
      </c>
      <c r="C75" s="16">
        <f t="shared" si="1"/>
        <v>64.303086997193645</v>
      </c>
    </row>
    <row r="76" spans="1:3">
      <c r="A76" s="15" t="s">
        <v>74</v>
      </c>
      <c r="B76" s="10">
        <v>26.9</v>
      </c>
      <c r="C76" s="16">
        <f t="shared" si="1"/>
        <v>71.655753040224511</v>
      </c>
    </row>
    <row r="77" spans="1:3">
      <c r="A77" s="15" t="s">
        <v>75</v>
      </c>
      <c r="B77" s="10">
        <v>25.63</v>
      </c>
      <c r="C77" s="16">
        <f t="shared" si="1"/>
        <v>74.031805425631447</v>
      </c>
    </row>
    <row r="78" spans="1:3">
      <c r="A78" s="15" t="s">
        <v>76</v>
      </c>
      <c r="B78" s="10">
        <v>20.88</v>
      </c>
      <c r="C78" s="16">
        <f t="shared" si="1"/>
        <v>82.918615528531348</v>
      </c>
    </row>
    <row r="79" spans="1:3">
      <c r="A79" s="15" t="s">
        <v>77</v>
      </c>
      <c r="B79" s="10">
        <v>28.25</v>
      </c>
      <c r="C79" s="16">
        <f t="shared" si="1"/>
        <v>69.130028063610851</v>
      </c>
    </row>
    <row r="80" spans="1:3">
      <c r="A80" s="15" t="s">
        <v>78</v>
      </c>
      <c r="B80" s="10">
        <v>42.36</v>
      </c>
      <c r="C80" s="16">
        <f t="shared" si="1"/>
        <v>42.731524789522922</v>
      </c>
    </row>
    <row r="81" spans="1:3">
      <c r="A81" s="15" t="s">
        <v>79</v>
      </c>
      <c r="B81" s="10">
        <v>46.32</v>
      </c>
      <c r="C81" s="16">
        <f t="shared" si="1"/>
        <v>35.322731524789525</v>
      </c>
    </row>
    <row r="82" spans="1:3">
      <c r="A82" s="15" t="s">
        <v>80</v>
      </c>
      <c r="B82" s="10">
        <v>11.75</v>
      </c>
      <c r="C82" s="16">
        <f t="shared" si="1"/>
        <v>100</v>
      </c>
    </row>
    <row r="83" spans="1:3">
      <c r="A83" s="15" t="s">
        <v>81</v>
      </c>
      <c r="B83" s="10">
        <v>40.04</v>
      </c>
      <c r="C83" s="16">
        <f t="shared" si="1"/>
        <v>47.072029934518248</v>
      </c>
    </row>
    <row r="84" spans="1:3">
      <c r="A84" s="15" t="s">
        <v>82</v>
      </c>
      <c r="B84" s="10">
        <v>29.9</v>
      </c>
      <c r="C84" s="16">
        <f t="shared" si="1"/>
        <v>66.043030869971943</v>
      </c>
    </row>
    <row r="85" spans="1:3">
      <c r="A85" s="15" t="s">
        <v>83</v>
      </c>
      <c r="B85" s="10">
        <v>34</v>
      </c>
      <c r="C85" s="16">
        <f t="shared" si="1"/>
        <v>58.372310570626759</v>
      </c>
    </row>
    <row r="86" spans="1:3">
      <c r="A86" s="15" t="s">
        <v>84</v>
      </c>
      <c r="B86" s="10">
        <v>35.96</v>
      </c>
      <c r="C86" s="16">
        <f t="shared" si="1"/>
        <v>54.705332086061738</v>
      </c>
    </row>
    <row r="87" spans="1:3">
      <c r="A87" s="15" t="s">
        <v>85</v>
      </c>
      <c r="B87" s="10">
        <v>45</v>
      </c>
      <c r="C87" s="16">
        <f t="shared" si="1"/>
        <v>37.79232927970066</v>
      </c>
    </row>
    <row r="88" spans="1:3">
      <c r="A88" s="15" t="s">
        <v>86</v>
      </c>
      <c r="B88" s="10">
        <v>30.6</v>
      </c>
      <c r="C88" s="16">
        <f t="shared" si="1"/>
        <v>64.733395696912993</v>
      </c>
    </row>
    <row r="89" spans="1:3" ht="16" thickBot="1">
      <c r="A89" s="17" t="s">
        <v>87</v>
      </c>
      <c r="B89" s="18">
        <v>36.4</v>
      </c>
      <c r="C89" s="19">
        <f>((B89-MAX($B$2:$B$89))*100)/(MIN($B$2:$B$89)-MAX($B$2:$B$89))</f>
        <v>53.882132834424702</v>
      </c>
    </row>
    <row r="90" spans="1:3" ht="16" thickTop="1"/>
  </sheetData>
  <sortState ref="B3:B90">
    <sortCondition descending="1" ref="B3"/>
  </sortState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1"/>
  <sheetViews>
    <sheetView workbookViewId="0">
      <selection activeCell="D12" sqref="D12"/>
    </sheetView>
  </sheetViews>
  <sheetFormatPr baseColWidth="10" defaultRowHeight="15" x14ac:dyDescent="0"/>
  <cols>
    <col min="1" max="1" width="28.33203125" bestFit="1" customWidth="1"/>
    <col min="2" max="2" width="25.6640625" bestFit="1" customWidth="1"/>
    <col min="3" max="3" width="17.83203125" bestFit="1" customWidth="1"/>
  </cols>
  <sheetData>
    <row r="1" spans="1:4" ht="18">
      <c r="A1" s="1" t="s">
        <v>88</v>
      </c>
      <c r="B1" s="2" t="s">
        <v>234</v>
      </c>
      <c r="C1" s="3" t="s">
        <v>236</v>
      </c>
      <c r="D1" s="31"/>
    </row>
    <row r="2" spans="1:4">
      <c r="A2" s="4" t="s">
        <v>103</v>
      </c>
      <c r="B2" s="5">
        <v>35</v>
      </c>
      <c r="C2" s="6">
        <f t="shared" ref="C2:C33" si="0">((B2-MAX($B$2:$B$201))*100)/(MIN($B$2:$B$201)-MAX($B$2:$B$201))</f>
        <v>63.357972544878564</v>
      </c>
      <c r="D2" s="32"/>
    </row>
    <row r="3" spans="1:4">
      <c r="A3" s="4" t="s">
        <v>132</v>
      </c>
      <c r="B3" s="5">
        <v>16.899999999999999</v>
      </c>
      <c r="C3" s="6">
        <f t="shared" si="0"/>
        <v>82.470960929250253</v>
      </c>
    </row>
    <row r="4" spans="1:4">
      <c r="A4" s="4" t="s">
        <v>152</v>
      </c>
      <c r="B4" s="5">
        <v>10.3</v>
      </c>
      <c r="C4" s="6">
        <f t="shared" si="0"/>
        <v>89.440337909186908</v>
      </c>
    </row>
    <row r="5" spans="1:4">
      <c r="A5" s="4" t="s">
        <v>110</v>
      </c>
      <c r="B5" s="5">
        <v>29.8</v>
      </c>
      <c r="C5" s="6">
        <f t="shared" si="0"/>
        <v>68.848996832101378</v>
      </c>
    </row>
    <row r="6" spans="1:4">
      <c r="A6" s="4" t="s">
        <v>188</v>
      </c>
      <c r="B6" s="5">
        <v>4</v>
      </c>
      <c r="C6" s="6">
        <f t="shared" si="0"/>
        <v>96.092925026399158</v>
      </c>
    </row>
    <row r="7" spans="1:4">
      <c r="A7" s="4" t="s">
        <v>163</v>
      </c>
      <c r="B7" s="5">
        <v>8</v>
      </c>
      <c r="C7" s="6">
        <f t="shared" si="0"/>
        <v>91.86906019007391</v>
      </c>
    </row>
    <row r="8" spans="1:4">
      <c r="A8" s="4" t="s">
        <v>150</v>
      </c>
      <c r="B8" s="5">
        <v>11</v>
      </c>
      <c r="C8" s="6">
        <f t="shared" si="0"/>
        <v>88.701161562829981</v>
      </c>
    </row>
    <row r="9" spans="1:4">
      <c r="A9" s="4" t="s">
        <v>0</v>
      </c>
      <c r="B9" s="5">
        <v>7.5</v>
      </c>
      <c r="C9" s="6">
        <f t="shared" si="0"/>
        <v>92.397043294614576</v>
      </c>
    </row>
    <row r="10" spans="1:4">
      <c r="A10" s="4" t="s">
        <v>1</v>
      </c>
      <c r="B10" s="5">
        <v>17.3</v>
      </c>
      <c r="C10" s="6">
        <f t="shared" si="0"/>
        <v>82.048574445617731</v>
      </c>
    </row>
    <row r="11" spans="1:4">
      <c r="A11" s="4" t="s">
        <v>168</v>
      </c>
      <c r="B11" s="5">
        <v>6.9</v>
      </c>
      <c r="C11" s="6">
        <f t="shared" si="0"/>
        <v>93.030623020063359</v>
      </c>
    </row>
    <row r="12" spans="1:4">
      <c r="A12" s="4" t="s">
        <v>2</v>
      </c>
      <c r="B12" s="5">
        <v>5.7</v>
      </c>
      <c r="C12" s="6">
        <f t="shared" si="0"/>
        <v>94.297782470960925</v>
      </c>
    </row>
    <row r="13" spans="1:4">
      <c r="A13" s="4" t="s">
        <v>3</v>
      </c>
      <c r="B13" s="5">
        <v>4.9000000000000004</v>
      </c>
      <c r="C13" s="6">
        <f t="shared" si="0"/>
        <v>95.142555438225969</v>
      </c>
    </row>
    <row r="14" spans="1:4">
      <c r="A14" s="4" t="s">
        <v>174</v>
      </c>
      <c r="B14" s="5">
        <v>6</v>
      </c>
      <c r="C14" s="6">
        <f t="shared" si="0"/>
        <v>93.980992608236534</v>
      </c>
    </row>
    <row r="15" spans="1:4">
      <c r="A15" s="4" t="s">
        <v>134</v>
      </c>
      <c r="B15" s="5">
        <v>16.2</v>
      </c>
      <c r="C15" s="6">
        <f t="shared" si="0"/>
        <v>83.210137275607181</v>
      </c>
    </row>
    <row r="16" spans="1:4">
      <c r="A16" s="4" t="s">
        <v>4</v>
      </c>
      <c r="B16" s="5">
        <v>15</v>
      </c>
      <c r="C16" s="6">
        <f t="shared" si="0"/>
        <v>84.477296726504747</v>
      </c>
    </row>
    <row r="17" spans="1:3">
      <c r="A17" s="4" t="s">
        <v>5</v>
      </c>
      <c r="B17" s="5">
        <v>5</v>
      </c>
      <c r="C17" s="6">
        <f t="shared" si="0"/>
        <v>95.036958817317839</v>
      </c>
    </row>
    <row r="18" spans="1:3">
      <c r="A18" s="4" t="s">
        <v>147</v>
      </c>
      <c r="B18" s="5">
        <v>11.4</v>
      </c>
      <c r="C18" s="6">
        <f t="shared" si="0"/>
        <v>88.278775079197459</v>
      </c>
    </row>
    <row r="19" spans="1:3">
      <c r="A19" s="4" t="s">
        <v>6</v>
      </c>
      <c r="B19" s="5">
        <v>1</v>
      </c>
      <c r="C19" s="6">
        <f t="shared" si="0"/>
        <v>99.260823653643087</v>
      </c>
    </row>
    <row r="20" spans="1:3">
      <c r="A20" s="4" t="s">
        <v>7</v>
      </c>
      <c r="B20" s="5">
        <v>8.8000000000000007</v>
      </c>
      <c r="C20" s="6">
        <f t="shared" si="0"/>
        <v>91.024287222808866</v>
      </c>
    </row>
    <row r="21" spans="1:3">
      <c r="A21" s="4" t="s">
        <v>136</v>
      </c>
      <c r="B21" s="5">
        <v>15.5</v>
      </c>
      <c r="C21" s="6">
        <f t="shared" si="0"/>
        <v>83.949313621964095</v>
      </c>
    </row>
    <row r="22" spans="1:3">
      <c r="A22" s="4" t="s">
        <v>162</v>
      </c>
      <c r="B22" s="5">
        <v>8</v>
      </c>
      <c r="C22" s="6">
        <f t="shared" si="0"/>
        <v>91.86906019007391</v>
      </c>
    </row>
    <row r="23" spans="1:3">
      <c r="A23" s="4" t="s">
        <v>195</v>
      </c>
      <c r="B23" s="5">
        <v>2.1</v>
      </c>
      <c r="C23" s="6">
        <f t="shared" si="0"/>
        <v>98.099260823653637</v>
      </c>
    </row>
    <row r="24" spans="1:3">
      <c r="A24" s="4" t="s">
        <v>8</v>
      </c>
      <c r="B24" s="5">
        <v>7.4</v>
      </c>
      <c r="C24" s="6">
        <f t="shared" si="0"/>
        <v>92.502639915522707</v>
      </c>
    </row>
    <row r="25" spans="1:3">
      <c r="A25" s="4" t="s">
        <v>98</v>
      </c>
      <c r="B25" s="5">
        <v>44.3</v>
      </c>
      <c r="C25" s="6">
        <f t="shared" si="0"/>
        <v>53.537486800422386</v>
      </c>
    </row>
    <row r="26" spans="1:3">
      <c r="A26" s="4" t="s">
        <v>127</v>
      </c>
      <c r="B26" s="5">
        <v>17.8</v>
      </c>
      <c r="C26" s="6">
        <f t="shared" si="0"/>
        <v>81.520591341077079</v>
      </c>
    </row>
    <row r="27" spans="1:3">
      <c r="A27" s="4" t="s">
        <v>10</v>
      </c>
      <c r="B27" s="5">
        <v>5.7</v>
      </c>
      <c r="C27" s="6">
        <f t="shared" si="0"/>
        <v>94.297782470960925</v>
      </c>
    </row>
    <row r="28" spans="1:3">
      <c r="A28" s="4" t="s">
        <v>157</v>
      </c>
      <c r="B28" s="5">
        <v>8.6999999999999993</v>
      </c>
      <c r="C28" s="6">
        <f t="shared" si="0"/>
        <v>91.129883843716996</v>
      </c>
    </row>
    <row r="29" spans="1:3">
      <c r="A29" s="4" t="s">
        <v>192</v>
      </c>
      <c r="B29" s="5">
        <v>2.6</v>
      </c>
      <c r="C29" s="6">
        <f t="shared" si="0"/>
        <v>97.571277719112985</v>
      </c>
    </row>
    <row r="30" spans="1:3">
      <c r="A30" s="4" t="s">
        <v>11</v>
      </c>
      <c r="B30" s="5">
        <v>11.6</v>
      </c>
      <c r="C30" s="6">
        <f t="shared" si="0"/>
        <v>88.067581837381198</v>
      </c>
    </row>
    <row r="31" spans="1:3">
      <c r="A31" s="4" t="s">
        <v>92</v>
      </c>
      <c r="B31" s="5">
        <v>77</v>
      </c>
      <c r="C31" s="6">
        <f t="shared" si="0"/>
        <v>19.00739176346357</v>
      </c>
    </row>
    <row r="32" spans="1:3">
      <c r="A32" s="4" t="s">
        <v>177</v>
      </c>
      <c r="B32" s="5">
        <v>5.2</v>
      </c>
      <c r="C32" s="6">
        <f t="shared" si="0"/>
        <v>94.825765575501578</v>
      </c>
    </row>
    <row r="33" spans="1:3">
      <c r="A33" s="4" t="s">
        <v>109</v>
      </c>
      <c r="B33" s="5">
        <v>30</v>
      </c>
      <c r="C33" s="6">
        <f t="shared" si="0"/>
        <v>68.637803590285102</v>
      </c>
    </row>
    <row r="34" spans="1:3">
      <c r="A34" s="4" t="s">
        <v>13</v>
      </c>
      <c r="B34" s="5">
        <v>7.1</v>
      </c>
      <c r="C34" s="6">
        <f t="shared" ref="C34:C65" si="1">((B34-MAX($B$2:$B$201))*100)/(MIN($B$2:$B$201)-MAX($B$2:$B$201))</f>
        <v>92.819429778247098</v>
      </c>
    </row>
    <row r="35" spans="1:3">
      <c r="A35" s="4" t="s">
        <v>120</v>
      </c>
      <c r="B35" s="5">
        <v>21</v>
      </c>
      <c r="C35" s="6">
        <f t="shared" si="1"/>
        <v>78.141499472016889</v>
      </c>
    </row>
    <row r="36" spans="1:3">
      <c r="A36" s="4" t="s">
        <v>187</v>
      </c>
      <c r="B36" s="5">
        <v>4</v>
      </c>
      <c r="C36" s="6">
        <f t="shared" si="1"/>
        <v>96.092925026399158</v>
      </c>
    </row>
    <row r="37" spans="1:3">
      <c r="A37" s="4" t="s">
        <v>161</v>
      </c>
      <c r="B37" s="5">
        <v>8</v>
      </c>
      <c r="C37" s="6">
        <f t="shared" si="1"/>
        <v>91.86906019007391</v>
      </c>
    </row>
    <row r="38" spans="1:3">
      <c r="A38" s="4" t="s">
        <v>14</v>
      </c>
      <c r="B38" s="5">
        <v>6</v>
      </c>
      <c r="C38" s="6">
        <f t="shared" si="1"/>
        <v>93.980992608236534</v>
      </c>
    </row>
    <row r="39" spans="1:3">
      <c r="A39" s="4" t="s">
        <v>15</v>
      </c>
      <c r="B39" s="5">
        <v>4.0999999999999996</v>
      </c>
      <c r="C39" s="6">
        <f t="shared" si="1"/>
        <v>95.987328405491027</v>
      </c>
    </row>
    <row r="40" spans="1:3">
      <c r="A40" s="4" t="s">
        <v>93</v>
      </c>
      <c r="B40" s="5">
        <v>60</v>
      </c>
      <c r="C40" s="6">
        <f t="shared" si="1"/>
        <v>36.958817317845828</v>
      </c>
    </row>
    <row r="41" spans="1:3">
      <c r="A41" s="4" t="s">
        <v>16</v>
      </c>
      <c r="B41" s="5">
        <v>9.6999999999999993</v>
      </c>
      <c r="C41" s="6">
        <f t="shared" si="1"/>
        <v>90.073917634635691</v>
      </c>
    </row>
    <row r="42" spans="1:3">
      <c r="A42" s="4" t="s">
        <v>123</v>
      </c>
      <c r="B42" s="5">
        <v>20</v>
      </c>
      <c r="C42" s="6">
        <f t="shared" si="1"/>
        <v>79.197465681098208</v>
      </c>
    </row>
    <row r="43" spans="1:3">
      <c r="A43" s="4" t="s">
        <v>95</v>
      </c>
      <c r="B43" s="5">
        <v>53</v>
      </c>
      <c r="C43" s="6">
        <f t="shared" si="1"/>
        <v>44.35058078141499</v>
      </c>
    </row>
    <row r="44" spans="1:3">
      <c r="A44" s="4" t="s">
        <v>140</v>
      </c>
      <c r="B44" s="5">
        <v>13.1</v>
      </c>
      <c r="C44" s="6">
        <f t="shared" si="1"/>
        <v>86.48363252375924</v>
      </c>
    </row>
    <row r="45" spans="1:3">
      <c r="A45" s="4" t="s">
        <v>164</v>
      </c>
      <c r="B45" s="5">
        <v>7.9</v>
      </c>
      <c r="C45" s="6">
        <f t="shared" si="1"/>
        <v>91.97465681098204</v>
      </c>
    </row>
    <row r="46" spans="1:3">
      <c r="A46" s="4" t="s">
        <v>17</v>
      </c>
      <c r="B46" s="5">
        <v>21.6</v>
      </c>
      <c r="C46" s="6">
        <f t="shared" si="1"/>
        <v>77.50791974656812</v>
      </c>
    </row>
    <row r="47" spans="1:3">
      <c r="A47" s="4" t="s">
        <v>183</v>
      </c>
      <c r="B47" s="5">
        <v>4.3</v>
      </c>
      <c r="C47" s="6">
        <f t="shared" si="1"/>
        <v>95.776135163674766</v>
      </c>
    </row>
    <row r="48" spans="1:3">
      <c r="A48" s="4" t="s">
        <v>142</v>
      </c>
      <c r="B48" s="5">
        <v>13</v>
      </c>
      <c r="C48" s="6">
        <f t="shared" si="1"/>
        <v>86.589229144667371</v>
      </c>
    </row>
    <row r="49" spans="1:3">
      <c r="A49" s="4" t="s">
        <v>19</v>
      </c>
      <c r="B49" s="5">
        <v>7.1</v>
      </c>
      <c r="C49" s="6">
        <f t="shared" si="1"/>
        <v>92.819429778247098</v>
      </c>
    </row>
    <row r="50" spans="1:3">
      <c r="A50" s="4" t="s">
        <v>20</v>
      </c>
      <c r="B50" s="5">
        <v>6</v>
      </c>
      <c r="C50" s="6">
        <f t="shared" si="1"/>
        <v>93.980992608236534</v>
      </c>
    </row>
    <row r="51" spans="1:3">
      <c r="A51" s="4" t="s">
        <v>94</v>
      </c>
      <c r="B51" s="5">
        <v>59</v>
      </c>
      <c r="C51" s="6">
        <f t="shared" si="1"/>
        <v>38.01478352692714</v>
      </c>
    </row>
    <row r="52" spans="1:3">
      <c r="A52" s="4" t="s">
        <v>114</v>
      </c>
      <c r="B52" s="5">
        <v>23</v>
      </c>
      <c r="C52" s="6">
        <f t="shared" si="1"/>
        <v>76.029567053854279</v>
      </c>
    </row>
    <row r="53" spans="1:3">
      <c r="A53" s="4" t="s">
        <v>21</v>
      </c>
      <c r="B53" s="5">
        <v>15</v>
      </c>
      <c r="C53" s="6">
        <f t="shared" si="1"/>
        <v>84.477296726504747</v>
      </c>
    </row>
    <row r="54" spans="1:3">
      <c r="A54" s="4" t="s">
        <v>126</v>
      </c>
      <c r="B54" s="5">
        <v>18.399999999999999</v>
      </c>
      <c r="C54" s="6">
        <f t="shared" si="1"/>
        <v>80.887011615628282</v>
      </c>
    </row>
    <row r="55" spans="1:3">
      <c r="A55" s="4" t="s">
        <v>22</v>
      </c>
      <c r="B55" s="5">
        <v>4.2</v>
      </c>
      <c r="C55" s="6">
        <f t="shared" si="1"/>
        <v>95.881731784582897</v>
      </c>
    </row>
    <row r="56" spans="1:3">
      <c r="A56" s="4" t="s">
        <v>23</v>
      </c>
      <c r="B56" s="5">
        <v>13.4</v>
      </c>
      <c r="C56" s="6">
        <f t="shared" si="1"/>
        <v>86.166842661034835</v>
      </c>
    </row>
    <row r="57" spans="1:3">
      <c r="A57" s="4" t="s">
        <v>172</v>
      </c>
      <c r="B57" s="5">
        <v>6.3</v>
      </c>
      <c r="C57" s="6">
        <f t="shared" si="1"/>
        <v>93.664202745512142</v>
      </c>
    </row>
    <row r="58" spans="1:3">
      <c r="A58" s="4" t="s">
        <v>117</v>
      </c>
      <c r="B58" s="5">
        <v>22.3</v>
      </c>
      <c r="C58" s="6">
        <f t="shared" si="1"/>
        <v>76.768743400211193</v>
      </c>
    </row>
    <row r="59" spans="1:3">
      <c r="A59" s="4" t="s">
        <v>24</v>
      </c>
      <c r="B59" s="5">
        <v>10.9</v>
      </c>
      <c r="C59" s="6">
        <f t="shared" si="1"/>
        <v>88.806758183738111</v>
      </c>
    </row>
    <row r="60" spans="1:3">
      <c r="A60" s="4" t="s">
        <v>128</v>
      </c>
      <c r="B60" s="5">
        <v>17.5</v>
      </c>
      <c r="C60" s="6">
        <f t="shared" si="1"/>
        <v>81.837381203801471</v>
      </c>
    </row>
    <row r="61" spans="1:3">
      <c r="A61" s="4" t="s">
        <v>185</v>
      </c>
      <c r="B61" s="5">
        <v>4.0999999999999996</v>
      </c>
      <c r="C61" s="6">
        <f t="shared" si="1"/>
        <v>95.987328405491027</v>
      </c>
    </row>
    <row r="62" spans="1:3">
      <c r="A62" s="4" t="s">
        <v>169</v>
      </c>
      <c r="B62" s="5">
        <v>6.8</v>
      </c>
      <c r="C62" s="6">
        <f t="shared" si="1"/>
        <v>93.13621964097149</v>
      </c>
    </row>
    <row r="63" spans="1:3">
      <c r="A63" s="4" t="s">
        <v>165</v>
      </c>
      <c r="B63" s="5">
        <v>7.6</v>
      </c>
      <c r="C63" s="6">
        <f t="shared" si="1"/>
        <v>92.291446673706432</v>
      </c>
    </row>
    <row r="64" spans="1:3">
      <c r="A64" s="4" t="s">
        <v>25</v>
      </c>
      <c r="B64" s="5">
        <v>8.1</v>
      </c>
      <c r="C64" s="6">
        <f t="shared" si="1"/>
        <v>91.763463569165779</v>
      </c>
    </row>
    <row r="65" spans="1:3">
      <c r="A65" s="4" t="s">
        <v>26</v>
      </c>
      <c r="B65" s="5">
        <v>10.199999999999999</v>
      </c>
      <c r="C65" s="6">
        <f t="shared" si="1"/>
        <v>89.545934530095039</v>
      </c>
    </row>
    <row r="66" spans="1:3">
      <c r="A66" s="4" t="s">
        <v>146</v>
      </c>
      <c r="B66" s="5">
        <v>11.7</v>
      </c>
      <c r="C66" s="6">
        <f t="shared" ref="C66:C97" si="2">((B66-MAX($B$2:$B$201))*100)/(MIN($B$2:$B$201)-MAX($B$2:$B$201))</f>
        <v>87.961985216473067</v>
      </c>
    </row>
    <row r="67" spans="1:3">
      <c r="A67" s="4" t="s">
        <v>119</v>
      </c>
      <c r="B67" s="5">
        <v>21</v>
      </c>
      <c r="C67" s="6">
        <f t="shared" si="2"/>
        <v>78.141499472016889</v>
      </c>
    </row>
    <row r="68" spans="1:3">
      <c r="A68" s="4" t="s">
        <v>115</v>
      </c>
      <c r="B68" s="5">
        <v>22.5</v>
      </c>
      <c r="C68" s="6">
        <f t="shared" si="2"/>
        <v>76.557550158394932</v>
      </c>
    </row>
    <row r="69" spans="1:3">
      <c r="A69" s="4" t="s">
        <v>27</v>
      </c>
      <c r="B69" s="5">
        <v>15</v>
      </c>
      <c r="C69" s="6">
        <f t="shared" si="2"/>
        <v>84.477296726504747</v>
      </c>
    </row>
    <row r="70" spans="1:3">
      <c r="A70" s="4" t="s">
        <v>28</v>
      </c>
      <c r="B70" s="5">
        <v>5.3</v>
      </c>
      <c r="C70" s="6">
        <f t="shared" si="2"/>
        <v>94.720168954593447</v>
      </c>
    </row>
    <row r="71" spans="1:3">
      <c r="A71" s="4" t="s">
        <v>149</v>
      </c>
      <c r="B71" s="5">
        <v>11</v>
      </c>
      <c r="C71" s="6">
        <f t="shared" si="2"/>
        <v>88.701161562829981</v>
      </c>
    </row>
    <row r="72" spans="1:3">
      <c r="A72" s="4" t="s">
        <v>191</v>
      </c>
      <c r="B72" s="5">
        <v>3</v>
      </c>
      <c r="C72" s="6">
        <f t="shared" si="2"/>
        <v>97.148891235480463</v>
      </c>
    </row>
    <row r="73" spans="1:3">
      <c r="A73" s="4" t="s">
        <v>29</v>
      </c>
      <c r="B73" s="5">
        <v>27.9</v>
      </c>
      <c r="C73" s="6">
        <f t="shared" si="2"/>
        <v>70.855332629355843</v>
      </c>
    </row>
    <row r="74" spans="1:3">
      <c r="A74" s="4" t="s">
        <v>30</v>
      </c>
      <c r="B74" s="5">
        <v>9.4</v>
      </c>
      <c r="C74" s="6">
        <f t="shared" si="2"/>
        <v>90.390707497360083</v>
      </c>
    </row>
    <row r="75" spans="1:3">
      <c r="A75" s="4" t="s">
        <v>104</v>
      </c>
      <c r="B75" s="5">
        <v>33.5</v>
      </c>
      <c r="C75" s="6">
        <f t="shared" si="2"/>
        <v>64.941921858500521</v>
      </c>
    </row>
    <row r="76" spans="1:3">
      <c r="A76" s="4" t="s">
        <v>160</v>
      </c>
      <c r="B76" s="5">
        <v>8.1999999999999993</v>
      </c>
      <c r="C76" s="6">
        <f t="shared" si="2"/>
        <v>91.657866948257649</v>
      </c>
    </row>
    <row r="77" spans="1:3">
      <c r="A77" s="4" t="s">
        <v>186</v>
      </c>
      <c r="B77" s="5">
        <v>4.0999999999999996</v>
      </c>
      <c r="C77" s="6">
        <f t="shared" si="2"/>
        <v>95.987328405491027</v>
      </c>
    </row>
    <row r="78" spans="1:3">
      <c r="A78" s="4" t="s">
        <v>205</v>
      </c>
      <c r="B78" s="5">
        <v>0.9</v>
      </c>
      <c r="C78" s="6">
        <f t="shared" si="2"/>
        <v>99.366420274551217</v>
      </c>
    </row>
    <row r="79" spans="1:3">
      <c r="A79" s="4" t="s">
        <v>151</v>
      </c>
      <c r="B79" s="5">
        <v>11</v>
      </c>
      <c r="C79" s="6">
        <f t="shared" si="2"/>
        <v>88.701161562829981</v>
      </c>
    </row>
    <row r="80" spans="1:3">
      <c r="A80" s="4" t="s">
        <v>99</v>
      </c>
      <c r="B80" s="5">
        <v>40.6</v>
      </c>
      <c r="C80" s="6">
        <f t="shared" si="2"/>
        <v>57.444561774023228</v>
      </c>
    </row>
    <row r="81" spans="1:3">
      <c r="A81" s="4" t="s">
        <v>182</v>
      </c>
      <c r="B81" s="5">
        <v>4.5</v>
      </c>
      <c r="C81" s="6">
        <f t="shared" si="2"/>
        <v>95.564941921858491</v>
      </c>
    </row>
    <row r="82" spans="1:3">
      <c r="A82" s="4" t="s">
        <v>31</v>
      </c>
      <c r="B82" s="5">
        <v>3.1</v>
      </c>
      <c r="C82" s="6">
        <f t="shared" si="2"/>
        <v>97.043294614572332</v>
      </c>
    </row>
    <row r="83" spans="1:3">
      <c r="A83" s="4" t="s">
        <v>32</v>
      </c>
      <c r="B83" s="5">
        <v>10.5</v>
      </c>
      <c r="C83" s="6">
        <f t="shared" si="2"/>
        <v>89.229144667370647</v>
      </c>
    </row>
    <row r="84" spans="1:3">
      <c r="A84" s="4" t="s">
        <v>181</v>
      </c>
      <c r="B84" s="5">
        <v>4.5</v>
      </c>
      <c r="C84" s="6">
        <f t="shared" si="2"/>
        <v>95.564941921858491</v>
      </c>
    </row>
    <row r="85" spans="1:3">
      <c r="A85" s="4" t="s">
        <v>33</v>
      </c>
      <c r="B85" s="5">
        <v>8.8000000000000007</v>
      </c>
      <c r="C85" s="6">
        <f t="shared" si="2"/>
        <v>91.024287222808866</v>
      </c>
    </row>
    <row r="86" spans="1:3">
      <c r="A86" s="4" t="s">
        <v>34</v>
      </c>
      <c r="B86" s="5">
        <v>6.6</v>
      </c>
      <c r="C86" s="6">
        <f t="shared" si="2"/>
        <v>93.347412882787751</v>
      </c>
    </row>
    <row r="87" spans="1:3">
      <c r="A87" s="4" t="s">
        <v>35</v>
      </c>
      <c r="B87" s="5">
        <v>16</v>
      </c>
      <c r="C87" s="6">
        <f t="shared" si="2"/>
        <v>83.421330517423442</v>
      </c>
    </row>
    <row r="88" spans="1:3">
      <c r="A88" s="4" t="s">
        <v>135</v>
      </c>
      <c r="B88" s="5">
        <v>16</v>
      </c>
      <c r="C88" s="6">
        <f t="shared" si="2"/>
        <v>83.421330517423442</v>
      </c>
    </row>
    <row r="89" spans="1:3">
      <c r="A89" s="4" t="s">
        <v>36</v>
      </c>
      <c r="B89" s="5">
        <v>13.5</v>
      </c>
      <c r="C89" s="6">
        <f t="shared" si="2"/>
        <v>86.061246040126719</v>
      </c>
    </row>
    <row r="90" spans="1:3">
      <c r="A90" s="4" t="s">
        <v>198</v>
      </c>
      <c r="B90" s="5">
        <v>2</v>
      </c>
      <c r="C90" s="6">
        <f t="shared" si="2"/>
        <v>98.204857444561767</v>
      </c>
    </row>
    <row r="91" spans="1:3">
      <c r="A91" s="4" t="s">
        <v>37</v>
      </c>
      <c r="B91" s="5">
        <v>5.8</v>
      </c>
      <c r="C91" s="6">
        <f t="shared" si="2"/>
        <v>94.192185850052795</v>
      </c>
    </row>
    <row r="92" spans="1:3">
      <c r="A92" s="4" t="s">
        <v>38</v>
      </c>
      <c r="B92" s="5">
        <v>12.4</v>
      </c>
      <c r="C92" s="6">
        <f t="shared" si="2"/>
        <v>87.222808870116154</v>
      </c>
    </row>
    <row r="93" spans="1:3">
      <c r="A93" s="4" t="s">
        <v>133</v>
      </c>
      <c r="B93" s="5">
        <v>16.3</v>
      </c>
      <c r="C93" s="6">
        <f t="shared" si="2"/>
        <v>83.104540654699051</v>
      </c>
    </row>
    <row r="94" spans="1:3">
      <c r="A94" s="4" t="s">
        <v>39</v>
      </c>
      <c r="B94" s="5">
        <v>4.0999999999999996</v>
      </c>
      <c r="C94" s="6">
        <f t="shared" si="2"/>
        <v>95.987328405491027</v>
      </c>
    </row>
    <row r="95" spans="1:3">
      <c r="A95" s="4" t="s">
        <v>204</v>
      </c>
      <c r="B95" s="5">
        <v>1.7</v>
      </c>
      <c r="C95" s="6">
        <f t="shared" si="2"/>
        <v>98.521647307286159</v>
      </c>
    </row>
    <row r="96" spans="1:3">
      <c r="A96" s="4" t="s">
        <v>40</v>
      </c>
      <c r="B96" s="5">
        <v>14</v>
      </c>
      <c r="C96" s="6">
        <f t="shared" si="2"/>
        <v>85.533262935586052</v>
      </c>
    </row>
    <row r="97" spans="1:3">
      <c r="A97" s="4" t="s">
        <v>41</v>
      </c>
      <c r="B97" s="5">
        <v>5.3</v>
      </c>
      <c r="C97" s="6">
        <f t="shared" si="2"/>
        <v>94.720168954593447</v>
      </c>
    </row>
    <row r="98" spans="1:3">
      <c r="A98" s="4" t="s">
        <v>42</v>
      </c>
      <c r="B98" s="5">
        <v>40</v>
      </c>
      <c r="C98" s="6">
        <f t="shared" ref="C98:C129" si="3">((B98-MAX($B$2:$B$201))*100)/(MIN($B$2:$B$201)-MAX($B$2:$B$201))</f>
        <v>58.078141499472018</v>
      </c>
    </row>
    <row r="99" spans="1:3">
      <c r="A99" s="4" t="s">
        <v>197</v>
      </c>
      <c r="B99" s="5">
        <v>2</v>
      </c>
      <c r="C99" s="6">
        <f t="shared" si="3"/>
        <v>98.204857444561767</v>
      </c>
    </row>
    <row r="100" spans="1:3">
      <c r="A100" s="4" t="s">
        <v>190</v>
      </c>
      <c r="B100" s="5">
        <v>3.2</v>
      </c>
      <c r="C100" s="6">
        <f t="shared" si="3"/>
        <v>96.937697993664202</v>
      </c>
    </row>
    <row r="101" spans="1:3">
      <c r="A101" s="4" t="s">
        <v>105</v>
      </c>
      <c r="B101" s="5">
        <v>30.9</v>
      </c>
      <c r="C101" s="6">
        <f t="shared" si="3"/>
        <v>67.687434002111914</v>
      </c>
    </row>
    <row r="102" spans="1:3">
      <c r="A102" s="4" t="s">
        <v>43</v>
      </c>
      <c r="B102" s="5">
        <v>3.4</v>
      </c>
      <c r="C102" s="6">
        <f t="shared" si="3"/>
        <v>96.726504751847941</v>
      </c>
    </row>
    <row r="103" spans="1:3">
      <c r="A103" s="4" t="s">
        <v>158</v>
      </c>
      <c r="B103" s="5">
        <v>8.6</v>
      </c>
      <c r="C103" s="6">
        <f t="shared" si="3"/>
        <v>91.235480464625127</v>
      </c>
    </row>
    <row r="104" spans="1:3">
      <c r="A104" s="4" t="s">
        <v>201</v>
      </c>
      <c r="B104" s="5">
        <v>1.9</v>
      </c>
      <c r="C104" s="6">
        <f t="shared" si="3"/>
        <v>98.310454065469898</v>
      </c>
    </row>
    <row r="105" spans="1:3">
      <c r="A105" s="4" t="s">
        <v>44</v>
      </c>
      <c r="B105" s="5">
        <v>9.8000000000000007</v>
      </c>
      <c r="C105" s="6">
        <f t="shared" si="3"/>
        <v>89.968321013727561</v>
      </c>
    </row>
    <row r="106" spans="1:3">
      <c r="A106" s="4" t="s">
        <v>113</v>
      </c>
      <c r="B106" s="5">
        <v>25</v>
      </c>
      <c r="C106" s="6">
        <f t="shared" si="3"/>
        <v>73.917634635691655</v>
      </c>
    </row>
    <row r="107" spans="1:3">
      <c r="A107" s="4" t="s">
        <v>91</v>
      </c>
      <c r="B107" s="5">
        <v>85</v>
      </c>
      <c r="C107" s="6">
        <f t="shared" si="3"/>
        <v>10.559662090813093</v>
      </c>
    </row>
    <row r="108" spans="1:3">
      <c r="A108" s="4" t="s">
        <v>107</v>
      </c>
      <c r="B108" s="5">
        <v>30</v>
      </c>
      <c r="C108" s="6">
        <f t="shared" si="3"/>
        <v>68.637803590285102</v>
      </c>
    </row>
    <row r="109" spans="1:3">
      <c r="A109" s="4" t="s">
        <v>194</v>
      </c>
      <c r="B109" s="5">
        <v>2.2999999999999998</v>
      </c>
      <c r="C109" s="6">
        <f t="shared" si="3"/>
        <v>97.888067581837376</v>
      </c>
    </row>
    <row r="110" spans="1:3">
      <c r="A110" s="4" t="s">
        <v>46</v>
      </c>
      <c r="B110" s="5">
        <v>12.4</v>
      </c>
      <c r="C110" s="6">
        <f t="shared" si="3"/>
        <v>87.222808870116154</v>
      </c>
    </row>
    <row r="111" spans="1:3">
      <c r="A111" s="4" t="s">
        <v>178</v>
      </c>
      <c r="B111" s="5">
        <v>4.9000000000000004</v>
      </c>
      <c r="C111" s="6">
        <f t="shared" si="3"/>
        <v>95.142555438225969</v>
      </c>
    </row>
    <row r="112" spans="1:3">
      <c r="A112" s="4" t="s">
        <v>202</v>
      </c>
      <c r="B112" s="5">
        <v>1.8</v>
      </c>
      <c r="C112" s="6">
        <f t="shared" si="3"/>
        <v>98.416050686378028</v>
      </c>
    </row>
    <row r="113" spans="1:3">
      <c r="A113" s="4" t="s">
        <v>47</v>
      </c>
      <c r="B113" s="5">
        <v>28.6</v>
      </c>
      <c r="C113" s="6">
        <f t="shared" si="3"/>
        <v>70.116156282998958</v>
      </c>
    </row>
    <row r="114" spans="1:3">
      <c r="A114" s="4" t="s">
        <v>48</v>
      </c>
      <c r="B114" s="5">
        <v>3.1</v>
      </c>
      <c r="C114" s="6">
        <f t="shared" si="3"/>
        <v>97.043294614572332</v>
      </c>
    </row>
    <row r="115" spans="1:3">
      <c r="A115" s="4" t="s">
        <v>111</v>
      </c>
      <c r="B115" s="5">
        <v>28</v>
      </c>
      <c r="C115" s="6">
        <f t="shared" si="3"/>
        <v>70.749736008447726</v>
      </c>
    </row>
    <row r="116" spans="1:3">
      <c r="A116" s="4" t="s">
        <v>108</v>
      </c>
      <c r="B116" s="5">
        <v>30</v>
      </c>
      <c r="C116" s="6">
        <f t="shared" si="3"/>
        <v>68.637803590285102</v>
      </c>
    </row>
    <row r="117" spans="1:3">
      <c r="A117" s="4" t="s">
        <v>171</v>
      </c>
      <c r="B117" s="5">
        <v>6.4</v>
      </c>
      <c r="C117" s="6">
        <f t="shared" si="3"/>
        <v>93.558606124604012</v>
      </c>
    </row>
    <row r="118" spans="1:3">
      <c r="A118" s="4" t="s">
        <v>101</v>
      </c>
      <c r="B118" s="5">
        <v>36</v>
      </c>
      <c r="C118" s="6">
        <f t="shared" si="3"/>
        <v>62.302006335797252</v>
      </c>
    </row>
    <row r="119" spans="1:3">
      <c r="A119" s="4" t="s">
        <v>106</v>
      </c>
      <c r="B119" s="5">
        <v>30</v>
      </c>
      <c r="C119" s="6">
        <f t="shared" si="3"/>
        <v>68.637803590285102</v>
      </c>
    </row>
    <row r="120" spans="1:3">
      <c r="A120" s="4" t="s">
        <v>159</v>
      </c>
      <c r="B120" s="5">
        <v>8.3000000000000007</v>
      </c>
      <c r="C120" s="6">
        <f t="shared" si="3"/>
        <v>91.552270327349518</v>
      </c>
    </row>
    <row r="121" spans="1:3">
      <c r="A121" s="4" t="s">
        <v>49</v>
      </c>
      <c r="B121" s="5">
        <v>4.9000000000000004</v>
      </c>
      <c r="C121" s="6">
        <f t="shared" si="3"/>
        <v>95.142555438225969</v>
      </c>
    </row>
    <row r="122" spans="1:3">
      <c r="A122" s="4" t="s">
        <v>118</v>
      </c>
      <c r="B122" s="5">
        <v>22</v>
      </c>
      <c r="C122" s="6">
        <f t="shared" si="3"/>
        <v>77.085533262935584</v>
      </c>
    </row>
    <row r="123" spans="1:3">
      <c r="A123" s="4" t="s">
        <v>50</v>
      </c>
      <c r="B123" s="5">
        <v>5.8</v>
      </c>
      <c r="C123" s="6">
        <f t="shared" si="3"/>
        <v>94.192185850052795</v>
      </c>
    </row>
    <row r="124" spans="1:3">
      <c r="A124" s="4" t="s">
        <v>196</v>
      </c>
      <c r="B124" s="5">
        <v>2</v>
      </c>
      <c r="C124" s="6">
        <f t="shared" si="3"/>
        <v>98.204857444561767</v>
      </c>
    </row>
    <row r="125" spans="1:3">
      <c r="A125" s="4" t="s">
        <v>51</v>
      </c>
      <c r="B125" s="5">
        <v>9</v>
      </c>
      <c r="C125" s="6">
        <f t="shared" si="3"/>
        <v>90.813093980992605</v>
      </c>
    </row>
    <row r="126" spans="1:3">
      <c r="A126" s="4" t="s">
        <v>124</v>
      </c>
      <c r="B126" s="5">
        <v>19.100000000000001</v>
      </c>
      <c r="C126" s="6">
        <f t="shared" si="3"/>
        <v>80.147835269271397</v>
      </c>
    </row>
    <row r="127" spans="1:3">
      <c r="A127" s="4" t="s">
        <v>175</v>
      </c>
      <c r="B127" s="5">
        <v>6</v>
      </c>
      <c r="C127" s="6">
        <f t="shared" si="3"/>
        <v>93.980992608236534</v>
      </c>
    </row>
    <row r="128" spans="1:3">
      <c r="A128" s="4" t="s">
        <v>155</v>
      </c>
      <c r="B128" s="5">
        <v>9.5</v>
      </c>
      <c r="C128" s="6">
        <f t="shared" si="3"/>
        <v>90.285110876451952</v>
      </c>
    </row>
    <row r="129" spans="1:3">
      <c r="A129" s="4" t="s">
        <v>131</v>
      </c>
      <c r="B129" s="5">
        <v>17</v>
      </c>
      <c r="C129" s="6">
        <f t="shared" si="3"/>
        <v>82.365364308342137</v>
      </c>
    </row>
    <row r="130" spans="1:3">
      <c r="A130" s="4" t="s">
        <v>112</v>
      </c>
      <c r="B130" s="5">
        <v>27.4</v>
      </c>
      <c r="C130" s="6">
        <f t="shared" ref="C130:C161" si="4">((B130-MAX($B$2:$B$201))*100)/(MIN($B$2:$B$201)-MAX($B$2:$B$201))</f>
        <v>71.383315733896509</v>
      </c>
    </row>
    <row r="131" spans="1:3">
      <c r="A131" s="4" t="s">
        <v>90</v>
      </c>
      <c r="B131" s="5">
        <v>90</v>
      </c>
      <c r="C131" s="6">
        <f t="shared" si="4"/>
        <v>5.2798310454065467</v>
      </c>
    </row>
    <row r="132" spans="1:3">
      <c r="A132" s="4" t="s">
        <v>97</v>
      </c>
      <c r="B132" s="5">
        <v>46</v>
      </c>
      <c r="C132" s="6">
        <f t="shared" si="4"/>
        <v>51.74234424498416</v>
      </c>
    </row>
    <row r="133" spans="1:3">
      <c r="A133" s="4" t="s">
        <v>52</v>
      </c>
      <c r="B133" s="5">
        <v>8.3000000000000007</v>
      </c>
      <c r="C133" s="6">
        <f t="shared" si="4"/>
        <v>91.552270327349518</v>
      </c>
    </row>
    <row r="134" spans="1:3">
      <c r="A134" s="4" t="s">
        <v>130</v>
      </c>
      <c r="B134" s="5">
        <v>17.100000000000001</v>
      </c>
      <c r="C134" s="6">
        <f t="shared" si="4"/>
        <v>82.259767687434007</v>
      </c>
    </row>
    <row r="135" spans="1:3">
      <c r="A135" s="4" t="s">
        <v>53</v>
      </c>
      <c r="B135" s="5">
        <v>6.4</v>
      </c>
      <c r="C135" s="6">
        <f t="shared" si="4"/>
        <v>93.558606124604012</v>
      </c>
    </row>
    <row r="136" spans="1:3">
      <c r="A136" s="4" t="s">
        <v>166</v>
      </c>
      <c r="B136" s="5">
        <v>7.2</v>
      </c>
      <c r="C136" s="6">
        <f t="shared" si="4"/>
        <v>92.713833157338968</v>
      </c>
    </row>
    <row r="137" spans="1:3">
      <c r="A137" s="4" t="s">
        <v>54</v>
      </c>
      <c r="B137" s="5">
        <v>23.9</v>
      </c>
      <c r="C137" s="6">
        <f t="shared" si="4"/>
        <v>75.079197465681091</v>
      </c>
    </row>
    <row r="138" spans="1:3">
      <c r="A138" s="4" t="s">
        <v>145</v>
      </c>
      <c r="B138" s="5">
        <v>12</v>
      </c>
      <c r="C138" s="6">
        <f t="shared" si="4"/>
        <v>87.645195353748676</v>
      </c>
    </row>
    <row r="139" spans="1:3">
      <c r="A139" s="4" t="s">
        <v>148</v>
      </c>
      <c r="B139" s="5">
        <v>11.2</v>
      </c>
      <c r="C139" s="6">
        <f t="shared" si="4"/>
        <v>88.48996832101372</v>
      </c>
    </row>
    <row r="140" spans="1:3">
      <c r="A140" s="4" t="s">
        <v>55</v>
      </c>
      <c r="B140" s="5">
        <v>3.6</v>
      </c>
      <c r="C140" s="6">
        <f t="shared" si="4"/>
        <v>96.51531151003168</v>
      </c>
    </row>
    <row r="141" spans="1:3">
      <c r="A141" s="4" t="s">
        <v>137</v>
      </c>
      <c r="B141" s="5">
        <v>15</v>
      </c>
      <c r="C141" s="6">
        <f t="shared" si="4"/>
        <v>84.477296726504747</v>
      </c>
    </row>
    <row r="142" spans="1:3">
      <c r="A142" s="4" t="s">
        <v>56</v>
      </c>
      <c r="B142" s="5">
        <v>6.6</v>
      </c>
      <c r="C142" s="6">
        <f t="shared" si="4"/>
        <v>93.347412882787751</v>
      </c>
    </row>
    <row r="143" spans="1:3">
      <c r="A143" s="4" t="s">
        <v>184</v>
      </c>
      <c r="B143" s="5">
        <v>4.2</v>
      </c>
      <c r="C143" s="6">
        <f t="shared" si="4"/>
        <v>95.881731784582897</v>
      </c>
    </row>
    <row r="144" spans="1:3">
      <c r="A144" s="4" t="s">
        <v>57</v>
      </c>
      <c r="B144" s="5">
        <v>4.5</v>
      </c>
      <c r="C144" s="6">
        <f t="shared" si="4"/>
        <v>95.564941921858491</v>
      </c>
    </row>
    <row r="145" spans="1:3">
      <c r="A145" s="4" t="s">
        <v>200</v>
      </c>
      <c r="B145" s="5">
        <v>1.9</v>
      </c>
      <c r="C145" s="6">
        <f t="shared" si="4"/>
        <v>98.310454065469898</v>
      </c>
    </row>
    <row r="146" spans="1:3">
      <c r="A146" s="4" t="s">
        <v>170</v>
      </c>
      <c r="B146" s="5">
        <v>6.6</v>
      </c>
      <c r="C146" s="6">
        <f t="shared" si="4"/>
        <v>93.347412882787751</v>
      </c>
    </row>
    <row r="147" spans="1:3">
      <c r="A147" s="4" t="s">
        <v>189</v>
      </c>
      <c r="B147" s="5">
        <v>3.6</v>
      </c>
      <c r="C147" s="6">
        <f t="shared" si="4"/>
        <v>96.51531151003168</v>
      </c>
    </row>
    <row r="148" spans="1:3">
      <c r="A148" s="4" t="s">
        <v>58</v>
      </c>
      <c r="B148" s="5">
        <v>7.4</v>
      </c>
      <c r="C148" s="6">
        <f t="shared" si="4"/>
        <v>92.502639915522707</v>
      </c>
    </row>
    <row r="149" spans="1:3">
      <c r="A149" s="4" t="s">
        <v>59</v>
      </c>
      <c r="B149" s="5">
        <v>10.3</v>
      </c>
      <c r="C149" s="6">
        <f t="shared" si="4"/>
        <v>89.440337909186908</v>
      </c>
    </row>
    <row r="150" spans="1:3">
      <c r="A150" s="4" t="s">
        <v>60</v>
      </c>
      <c r="B150" s="5">
        <v>16.8</v>
      </c>
      <c r="C150" s="6">
        <f t="shared" si="4"/>
        <v>82.576557550158398</v>
      </c>
    </row>
    <row r="151" spans="1:3">
      <c r="A151" s="4" t="s">
        <v>61</v>
      </c>
      <c r="B151" s="5">
        <v>16</v>
      </c>
      <c r="C151" s="6">
        <f t="shared" si="4"/>
        <v>83.421330517423442</v>
      </c>
    </row>
    <row r="152" spans="1:3">
      <c r="A152" s="4" t="s">
        <v>62</v>
      </c>
      <c r="B152" s="5">
        <v>0.3</v>
      </c>
      <c r="C152" s="6">
        <f t="shared" si="4"/>
        <v>100</v>
      </c>
    </row>
    <row r="153" spans="1:3">
      <c r="A153" s="4" t="s">
        <v>63</v>
      </c>
      <c r="B153" s="5">
        <v>7.3</v>
      </c>
      <c r="C153" s="6">
        <f t="shared" si="4"/>
        <v>92.608236536430837</v>
      </c>
    </row>
    <row r="154" spans="1:3">
      <c r="A154" s="4" t="s">
        <v>64</v>
      </c>
      <c r="B154" s="5">
        <v>5.8</v>
      </c>
      <c r="C154" s="6">
        <f t="shared" si="4"/>
        <v>94.192185850052795</v>
      </c>
    </row>
    <row r="155" spans="1:3">
      <c r="A155" s="4" t="s">
        <v>139</v>
      </c>
      <c r="B155" s="5">
        <v>14</v>
      </c>
      <c r="C155" s="6">
        <f t="shared" si="4"/>
        <v>85.533262935586052</v>
      </c>
    </row>
    <row r="156" spans="1:3">
      <c r="A156" s="4" t="s">
        <v>180</v>
      </c>
      <c r="B156" s="5">
        <v>4.5</v>
      </c>
      <c r="C156" s="6">
        <f t="shared" si="4"/>
        <v>95.564941921858491</v>
      </c>
    </row>
    <row r="157" spans="1:3">
      <c r="A157" s="4" t="s">
        <v>121</v>
      </c>
      <c r="B157" s="5">
        <v>20</v>
      </c>
      <c r="C157" s="6">
        <f t="shared" si="4"/>
        <v>79.197465681098208</v>
      </c>
    </row>
    <row r="158" spans="1:3">
      <c r="A158" s="4" t="s">
        <v>154</v>
      </c>
      <c r="B158" s="5">
        <v>9.9</v>
      </c>
      <c r="C158" s="6">
        <f t="shared" si="4"/>
        <v>89.86272439281943</v>
      </c>
    </row>
    <row r="159" spans="1:3">
      <c r="A159" s="4" t="s">
        <v>125</v>
      </c>
      <c r="B159" s="5">
        <v>18.8</v>
      </c>
      <c r="C159" s="6">
        <f t="shared" si="4"/>
        <v>80.464625131995774</v>
      </c>
    </row>
    <row r="160" spans="1:3">
      <c r="A160" s="4" t="s">
        <v>167</v>
      </c>
      <c r="B160" s="5">
        <v>7</v>
      </c>
      <c r="C160" s="6">
        <f t="shared" si="4"/>
        <v>92.925026399155229</v>
      </c>
    </row>
    <row r="161" spans="1:3">
      <c r="A161" s="4" t="s">
        <v>65</v>
      </c>
      <c r="B161" s="5">
        <v>10.5</v>
      </c>
      <c r="C161" s="6">
        <f t="shared" si="4"/>
        <v>89.229144667370647</v>
      </c>
    </row>
    <row r="162" spans="1:3">
      <c r="A162" s="4" t="s">
        <v>96</v>
      </c>
      <c r="B162" s="5">
        <v>48</v>
      </c>
      <c r="C162" s="6">
        <f t="shared" ref="C162:C193" si="5">((B162-MAX($B$2:$B$201))*100)/(MIN($B$2:$B$201)-MAX($B$2:$B$201))</f>
        <v>49.630411826821543</v>
      </c>
    </row>
    <row r="163" spans="1:3">
      <c r="A163" s="4" t="s">
        <v>66</v>
      </c>
      <c r="B163" s="5">
        <v>20.100000000000001</v>
      </c>
      <c r="C163" s="6">
        <f t="shared" si="5"/>
        <v>79.091869060190078</v>
      </c>
    </row>
    <row r="164" spans="1:3">
      <c r="A164" s="4" t="s">
        <v>199</v>
      </c>
      <c r="B164" s="5">
        <v>2</v>
      </c>
      <c r="C164" s="6">
        <f t="shared" si="5"/>
        <v>98.204857444561767</v>
      </c>
    </row>
    <row r="165" spans="1:3">
      <c r="A165" s="4" t="s">
        <v>67</v>
      </c>
      <c r="B165" s="5">
        <v>1.9</v>
      </c>
      <c r="C165" s="6">
        <f t="shared" si="5"/>
        <v>98.310454065469898</v>
      </c>
    </row>
    <row r="166" spans="1:3">
      <c r="A166" s="4" t="s">
        <v>144</v>
      </c>
      <c r="B166" s="5">
        <v>12</v>
      </c>
      <c r="C166" s="6">
        <f t="shared" si="5"/>
        <v>87.645195353748676</v>
      </c>
    </row>
    <row r="167" spans="1:3">
      <c r="A167" s="4" t="s">
        <v>68</v>
      </c>
      <c r="B167" s="5">
        <v>14.4</v>
      </c>
      <c r="C167" s="6">
        <f t="shared" si="5"/>
        <v>85.11087645195353</v>
      </c>
    </row>
    <row r="168" spans="1:3">
      <c r="A168" s="4" t="s">
        <v>69</v>
      </c>
      <c r="B168" s="5">
        <v>13.1</v>
      </c>
      <c r="C168" s="6">
        <f t="shared" si="5"/>
        <v>86.48363252375924</v>
      </c>
    </row>
    <row r="169" spans="1:3">
      <c r="A169" s="4" t="s">
        <v>70</v>
      </c>
      <c r="B169" s="5">
        <v>24.9</v>
      </c>
      <c r="C169" s="6">
        <f t="shared" si="5"/>
        <v>74.023231256599772</v>
      </c>
    </row>
    <row r="170" spans="1:3">
      <c r="A170" s="4" t="s">
        <v>72</v>
      </c>
      <c r="B170" s="5">
        <v>26.3</v>
      </c>
      <c r="C170" s="6">
        <f t="shared" si="5"/>
        <v>72.544878563885959</v>
      </c>
    </row>
    <row r="171" spans="1:3">
      <c r="A171" s="4" t="s">
        <v>73</v>
      </c>
      <c r="B171" s="5">
        <v>5.0999999999999996</v>
      </c>
      <c r="C171" s="6">
        <f t="shared" si="5"/>
        <v>94.931362196409708</v>
      </c>
    </row>
    <row r="172" spans="1:3">
      <c r="A172" s="4" t="s">
        <v>122</v>
      </c>
      <c r="B172" s="5">
        <v>20</v>
      </c>
      <c r="C172" s="6">
        <f t="shared" si="5"/>
        <v>79.197465681098208</v>
      </c>
    </row>
    <row r="173" spans="1:3">
      <c r="A173" s="4" t="s">
        <v>156</v>
      </c>
      <c r="B173" s="5">
        <v>9</v>
      </c>
      <c r="C173" s="6">
        <f t="shared" si="5"/>
        <v>90.813093980992605</v>
      </c>
    </row>
    <row r="174" spans="1:3">
      <c r="A174" s="4" t="s">
        <v>100</v>
      </c>
      <c r="B174" s="5">
        <v>40</v>
      </c>
      <c r="C174" s="6">
        <f t="shared" si="5"/>
        <v>58.078141499472018</v>
      </c>
    </row>
    <row r="175" spans="1:3">
      <c r="A175" s="4" t="s">
        <v>74</v>
      </c>
      <c r="B175" s="5">
        <v>8.1</v>
      </c>
      <c r="C175" s="6">
        <f t="shared" si="5"/>
        <v>91.763463569165779</v>
      </c>
    </row>
    <row r="176" spans="1:3">
      <c r="A176" s="4" t="s">
        <v>75</v>
      </c>
      <c r="B176" s="5">
        <v>3.2</v>
      </c>
      <c r="C176" s="6">
        <f t="shared" si="5"/>
        <v>96.937697993664202</v>
      </c>
    </row>
    <row r="177" spans="1:3">
      <c r="A177" s="4" t="s">
        <v>76</v>
      </c>
      <c r="B177" s="5">
        <v>17.8</v>
      </c>
      <c r="C177" s="6">
        <f t="shared" si="5"/>
        <v>81.520591341077079</v>
      </c>
    </row>
    <row r="178" spans="1:3">
      <c r="A178" s="4" t="s">
        <v>77</v>
      </c>
      <c r="B178" s="5">
        <v>4.0999999999999996</v>
      </c>
      <c r="C178" s="6">
        <f t="shared" si="5"/>
        <v>95.987328405491027</v>
      </c>
    </row>
    <row r="179" spans="1:3">
      <c r="A179" s="4" t="s">
        <v>193</v>
      </c>
      <c r="B179" s="5">
        <v>2.5</v>
      </c>
      <c r="C179" s="6">
        <f t="shared" si="5"/>
        <v>97.676874340021115</v>
      </c>
    </row>
    <row r="180" spans="1:3">
      <c r="A180" s="4" t="s">
        <v>78</v>
      </c>
      <c r="B180" s="5">
        <v>0.7</v>
      </c>
      <c r="C180" s="6">
        <f t="shared" si="5"/>
        <v>99.577613516367478</v>
      </c>
    </row>
    <row r="181" spans="1:3">
      <c r="A181" s="4" t="s">
        <v>141</v>
      </c>
      <c r="B181" s="5">
        <v>13</v>
      </c>
      <c r="C181" s="6">
        <f t="shared" si="5"/>
        <v>86.589229144667371</v>
      </c>
    </row>
    <row r="182" spans="1:3">
      <c r="A182" s="4" t="s">
        <v>176</v>
      </c>
      <c r="B182" s="5">
        <v>5.9</v>
      </c>
      <c r="C182" s="6">
        <f t="shared" si="5"/>
        <v>94.086589229144664</v>
      </c>
    </row>
    <row r="183" spans="1:3">
      <c r="A183" s="4" t="s">
        <v>129</v>
      </c>
      <c r="B183" s="5">
        <v>17.2</v>
      </c>
      <c r="C183" s="6">
        <f t="shared" si="5"/>
        <v>82.154171066525862</v>
      </c>
    </row>
    <row r="184" spans="1:3">
      <c r="A184" s="4" t="s">
        <v>79</v>
      </c>
      <c r="B184" s="5">
        <v>9.3000000000000007</v>
      </c>
      <c r="C184" s="6">
        <f t="shared" si="5"/>
        <v>90.496304118268213</v>
      </c>
    </row>
    <row r="185" spans="1:3">
      <c r="A185" s="4" t="s">
        <v>80</v>
      </c>
      <c r="B185" s="5">
        <v>60</v>
      </c>
      <c r="C185" s="6">
        <f t="shared" si="5"/>
        <v>36.958817317845828</v>
      </c>
    </row>
    <row r="186" spans="1:3">
      <c r="A186" s="4" t="s">
        <v>153</v>
      </c>
      <c r="B186" s="5">
        <v>10</v>
      </c>
      <c r="C186" s="6">
        <f t="shared" si="5"/>
        <v>89.7571277719113</v>
      </c>
    </row>
    <row r="187" spans="1:3">
      <c r="A187" s="4" t="s">
        <v>81</v>
      </c>
      <c r="B187" s="5">
        <v>8</v>
      </c>
      <c r="C187" s="6">
        <f t="shared" si="5"/>
        <v>91.86906019007391</v>
      </c>
    </row>
    <row r="188" spans="1:3">
      <c r="A188" s="4" t="s">
        <v>82</v>
      </c>
      <c r="B188" s="5">
        <v>2.4</v>
      </c>
      <c r="C188" s="6">
        <f t="shared" si="5"/>
        <v>97.782470960929246</v>
      </c>
    </row>
    <row r="189" spans="1:3">
      <c r="A189" s="4" t="s">
        <v>83</v>
      </c>
      <c r="B189" s="5">
        <v>7.2</v>
      </c>
      <c r="C189" s="6">
        <f t="shared" si="5"/>
        <v>92.713833157338968</v>
      </c>
    </row>
    <row r="190" spans="1:3">
      <c r="A190" s="4" t="s">
        <v>84</v>
      </c>
      <c r="B190" s="5">
        <v>7.3</v>
      </c>
      <c r="C190" s="6">
        <f t="shared" si="5"/>
        <v>92.608236536430837</v>
      </c>
    </row>
    <row r="191" spans="1:3">
      <c r="A191" s="4" t="s">
        <v>85</v>
      </c>
      <c r="B191" s="5">
        <v>6.5</v>
      </c>
      <c r="C191" s="6">
        <f t="shared" si="5"/>
        <v>93.453009503695881</v>
      </c>
    </row>
    <row r="192" spans="1:3">
      <c r="A192" s="4" t="s">
        <v>179</v>
      </c>
      <c r="B192" s="5">
        <v>4.9000000000000004</v>
      </c>
      <c r="C192" s="6">
        <f t="shared" si="5"/>
        <v>95.142555438225969</v>
      </c>
    </row>
    <row r="193" spans="1:3">
      <c r="A193" s="4" t="s">
        <v>203</v>
      </c>
      <c r="B193" s="5">
        <v>1.7</v>
      </c>
      <c r="C193" s="6">
        <f t="shared" si="5"/>
        <v>98.521647307286159</v>
      </c>
    </row>
    <row r="194" spans="1:3">
      <c r="A194" s="4" t="s">
        <v>86</v>
      </c>
      <c r="B194" s="5">
        <v>7.9</v>
      </c>
      <c r="C194" s="6">
        <f t="shared" ref="C194:C201" si="6">((B194-MAX($B$2:$B$201))*100)/(MIN($B$2:$B$201)-MAX($B$2:$B$201))</f>
        <v>91.97465681098204</v>
      </c>
    </row>
    <row r="195" spans="1:3">
      <c r="A195" s="4" t="s">
        <v>87</v>
      </c>
      <c r="B195" s="5">
        <v>1.3</v>
      </c>
      <c r="C195" s="6">
        <f t="shared" si="6"/>
        <v>98.944033790918681</v>
      </c>
    </row>
    <row r="196" spans="1:3">
      <c r="A196" s="4" t="s">
        <v>173</v>
      </c>
      <c r="B196" s="5">
        <v>6.2</v>
      </c>
      <c r="C196" s="6">
        <f t="shared" si="6"/>
        <v>93.769799366420273</v>
      </c>
    </row>
    <row r="197" spans="1:3">
      <c r="A197" s="4" t="s">
        <v>143</v>
      </c>
      <c r="B197" s="5">
        <v>12.2</v>
      </c>
      <c r="C197" s="6">
        <f t="shared" si="6"/>
        <v>87.434002111932415</v>
      </c>
    </row>
    <row r="198" spans="1:3">
      <c r="A198" s="4" t="s">
        <v>116</v>
      </c>
      <c r="B198" s="5">
        <v>22.5</v>
      </c>
      <c r="C198" s="6">
        <f t="shared" si="6"/>
        <v>76.557550158394932</v>
      </c>
    </row>
    <row r="199" spans="1:3">
      <c r="A199" s="4" t="s">
        <v>102</v>
      </c>
      <c r="B199" s="5">
        <v>35</v>
      </c>
      <c r="C199" s="6">
        <f t="shared" si="6"/>
        <v>63.357972544878564</v>
      </c>
    </row>
    <row r="200" spans="1:3">
      <c r="A200" s="4" t="s">
        <v>138</v>
      </c>
      <c r="B200" s="5">
        <v>15</v>
      </c>
      <c r="C200" s="6">
        <f t="shared" si="6"/>
        <v>84.477296726504747</v>
      </c>
    </row>
    <row r="201" spans="1:3" ht="16" thickBot="1">
      <c r="A201" s="7" t="s">
        <v>89</v>
      </c>
      <c r="B201" s="8">
        <v>95</v>
      </c>
      <c r="C201" s="30">
        <f t="shared" si="6"/>
        <v>0</v>
      </c>
    </row>
  </sheetData>
  <autoFilter ref="A1:C201">
    <sortState ref="A2:C201">
      <sortCondition ref="A1:A201"/>
    </sortState>
  </autoFilter>
  <sortState ref="C2:C201">
    <sortCondition descending="1" ref="C1"/>
  </sortState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9"/>
  <sheetViews>
    <sheetView workbookViewId="0">
      <selection activeCell="F16" sqref="F16"/>
    </sheetView>
  </sheetViews>
  <sheetFormatPr baseColWidth="10" defaultRowHeight="15" x14ac:dyDescent="0"/>
  <cols>
    <col min="1" max="1" width="39.83203125" bestFit="1" customWidth="1"/>
    <col min="2" max="2" width="14.83203125" bestFit="1" customWidth="1"/>
    <col min="3" max="3" width="17.83203125" bestFit="1" customWidth="1"/>
  </cols>
  <sheetData>
    <row r="1" spans="1:4" ht="18">
      <c r="A1" s="13" t="s">
        <v>88</v>
      </c>
      <c r="B1" s="14" t="s">
        <v>237</v>
      </c>
      <c r="C1" s="3" t="s">
        <v>236</v>
      </c>
      <c r="D1" s="28"/>
    </row>
    <row r="2" spans="1:4">
      <c r="A2" s="9" t="s">
        <v>103</v>
      </c>
      <c r="B2" s="10">
        <v>11</v>
      </c>
      <c r="C2" s="6">
        <f t="shared" ref="C2:C33" si="0">((B2-MIN($B$2:$B$169))*100)/(MAX($B$2:$B$169)-MIN($B$2:$B$169))</f>
        <v>3.6144578313253013</v>
      </c>
      <c r="D2" s="29"/>
    </row>
    <row r="3" spans="1:4">
      <c r="A3" s="9" t="s">
        <v>132</v>
      </c>
      <c r="B3" s="10">
        <v>36</v>
      </c>
      <c r="C3" s="6">
        <f t="shared" si="0"/>
        <v>33.734939759036145</v>
      </c>
    </row>
    <row r="4" spans="1:4">
      <c r="A4" s="9" t="s">
        <v>152</v>
      </c>
      <c r="B4" s="10">
        <v>36</v>
      </c>
      <c r="C4" s="6">
        <f t="shared" si="0"/>
        <v>33.734939759036145</v>
      </c>
    </row>
    <row r="5" spans="1:4">
      <c r="A5" s="9" t="s">
        <v>225</v>
      </c>
      <c r="B5" s="10">
        <v>15</v>
      </c>
      <c r="C5" s="6">
        <f t="shared" si="0"/>
        <v>8.4337349397590362</v>
      </c>
    </row>
    <row r="6" spans="1:4">
      <c r="A6" s="9" t="s">
        <v>0</v>
      </c>
      <c r="B6" s="10">
        <v>32</v>
      </c>
      <c r="C6" s="6">
        <f t="shared" si="0"/>
        <v>28.91566265060241</v>
      </c>
    </row>
    <row r="7" spans="1:4">
      <c r="A7" s="9" t="s">
        <v>1</v>
      </c>
      <c r="B7" s="10">
        <v>35</v>
      </c>
      <c r="C7" s="6">
        <f t="shared" si="0"/>
        <v>32.53012048192771</v>
      </c>
    </row>
    <row r="8" spans="1:4">
      <c r="A8" s="9" t="s">
        <v>2</v>
      </c>
      <c r="B8" s="10">
        <v>79</v>
      </c>
      <c r="C8" s="6">
        <f t="shared" si="0"/>
        <v>85.5421686746988</v>
      </c>
    </row>
    <row r="9" spans="1:4">
      <c r="A9" s="9" t="s">
        <v>3</v>
      </c>
      <c r="B9" s="10">
        <v>76</v>
      </c>
      <c r="C9" s="6">
        <f t="shared" si="0"/>
        <v>81.92771084337349</v>
      </c>
    </row>
    <row r="10" spans="1:4">
      <c r="A10" s="9" t="s">
        <v>174</v>
      </c>
      <c r="B10" s="10">
        <v>29</v>
      </c>
      <c r="C10" s="6">
        <f t="shared" si="0"/>
        <v>25.301204819277107</v>
      </c>
    </row>
    <row r="11" spans="1:4">
      <c r="A11" s="9" t="s">
        <v>4</v>
      </c>
      <c r="B11" s="10">
        <v>51</v>
      </c>
      <c r="C11" s="6">
        <f t="shared" si="0"/>
        <v>51.807228915662648</v>
      </c>
    </row>
    <row r="12" spans="1:4">
      <c r="A12" s="9" t="s">
        <v>5</v>
      </c>
      <c r="B12" s="10">
        <v>25</v>
      </c>
      <c r="C12" s="6">
        <f t="shared" si="0"/>
        <v>20.481927710843372</v>
      </c>
    </row>
    <row r="13" spans="1:4">
      <c r="A13" s="9" t="s">
        <v>6</v>
      </c>
      <c r="B13" s="10">
        <v>32</v>
      </c>
      <c r="C13" s="6">
        <f t="shared" si="0"/>
        <v>28.91566265060241</v>
      </c>
    </row>
    <row r="14" spans="1:4">
      <c r="A14" s="9" t="s">
        <v>7</v>
      </c>
      <c r="B14" s="10">
        <v>77</v>
      </c>
      <c r="C14" s="6">
        <f t="shared" si="0"/>
        <v>83.132530120481931</v>
      </c>
    </row>
    <row r="15" spans="1:4">
      <c r="A15" s="9" t="s">
        <v>211</v>
      </c>
      <c r="B15" s="10">
        <v>37</v>
      </c>
      <c r="C15" s="6">
        <f t="shared" si="0"/>
        <v>34.939759036144579</v>
      </c>
    </row>
    <row r="16" spans="1:4">
      <c r="A16" s="9" t="s">
        <v>195</v>
      </c>
      <c r="B16" s="10">
        <v>65</v>
      </c>
      <c r="C16" s="6">
        <f t="shared" si="0"/>
        <v>68.674698795180717</v>
      </c>
    </row>
    <row r="17" spans="1:3">
      <c r="A17" s="9" t="s">
        <v>8</v>
      </c>
      <c r="B17" s="10">
        <v>34</v>
      </c>
      <c r="C17" s="6">
        <f t="shared" si="0"/>
        <v>31.325301204819276</v>
      </c>
    </row>
    <row r="18" spans="1:3">
      <c r="A18" s="9" t="s">
        <v>98</v>
      </c>
      <c r="B18" s="10">
        <v>38</v>
      </c>
      <c r="C18" s="6">
        <f t="shared" si="0"/>
        <v>36.144578313253014</v>
      </c>
    </row>
    <row r="19" spans="1:3">
      <c r="A19" s="9" t="s">
        <v>127</v>
      </c>
      <c r="B19" s="10">
        <v>63</v>
      </c>
      <c r="C19" s="6">
        <f t="shared" si="0"/>
        <v>66.265060240963862</v>
      </c>
    </row>
    <row r="20" spans="1:3">
      <c r="A20" s="9" t="s">
        <v>10</v>
      </c>
      <c r="B20" s="10">
        <v>38</v>
      </c>
      <c r="C20" s="6">
        <f t="shared" si="0"/>
        <v>36.144578313253014</v>
      </c>
    </row>
    <row r="21" spans="1:3">
      <c r="A21" s="9" t="s">
        <v>11</v>
      </c>
      <c r="B21" s="10">
        <v>41</v>
      </c>
      <c r="C21" s="6">
        <f t="shared" si="0"/>
        <v>39.75903614457831</v>
      </c>
    </row>
    <row r="22" spans="1:3">
      <c r="A22" s="9" t="s">
        <v>92</v>
      </c>
      <c r="B22" s="10">
        <v>38</v>
      </c>
      <c r="C22" s="6">
        <f t="shared" si="0"/>
        <v>36.144578313253014</v>
      </c>
    </row>
    <row r="23" spans="1:3">
      <c r="A23" s="9" t="s">
        <v>224</v>
      </c>
      <c r="B23" s="10">
        <v>21</v>
      </c>
      <c r="C23" s="6">
        <f t="shared" si="0"/>
        <v>15.662650602409638</v>
      </c>
    </row>
    <row r="24" spans="1:3">
      <c r="A24" s="9" t="s">
        <v>12</v>
      </c>
      <c r="B24" s="10">
        <v>21</v>
      </c>
      <c r="C24" s="6">
        <f t="shared" si="0"/>
        <v>15.662650602409638</v>
      </c>
    </row>
    <row r="25" spans="1:3">
      <c r="A25" s="9" t="s">
        <v>109</v>
      </c>
      <c r="B25" s="10">
        <v>27</v>
      </c>
      <c r="C25" s="6">
        <f t="shared" si="0"/>
        <v>22.891566265060241</v>
      </c>
    </row>
    <row r="26" spans="1:3">
      <c r="A26" s="9" t="s">
        <v>13</v>
      </c>
      <c r="B26" s="10">
        <v>83</v>
      </c>
      <c r="C26" s="6">
        <f t="shared" si="0"/>
        <v>90.361445783132524</v>
      </c>
    </row>
    <row r="27" spans="1:3">
      <c r="A27" s="9" t="s">
        <v>120</v>
      </c>
      <c r="B27" s="10">
        <v>55</v>
      </c>
      <c r="C27" s="6">
        <f t="shared" si="0"/>
        <v>56.626506024096386</v>
      </c>
    </row>
    <row r="28" spans="1:3">
      <c r="A28" s="9" t="s">
        <v>161</v>
      </c>
      <c r="B28" s="10">
        <v>24</v>
      </c>
      <c r="C28" s="6">
        <f t="shared" si="0"/>
        <v>19.277108433734941</v>
      </c>
    </row>
    <row r="29" spans="1:3">
      <c r="A29" s="9" t="s">
        <v>222</v>
      </c>
      <c r="B29" s="10">
        <v>22</v>
      </c>
      <c r="C29" s="6">
        <f t="shared" si="0"/>
        <v>16.867469879518072</v>
      </c>
    </row>
    <row r="30" spans="1:3">
      <c r="A30" s="9" t="s">
        <v>14</v>
      </c>
      <c r="B30" s="10">
        <v>70</v>
      </c>
      <c r="C30" s="6">
        <f t="shared" si="0"/>
        <v>74.698795180722897</v>
      </c>
    </row>
    <row r="31" spans="1:3">
      <c r="A31" s="9" t="s">
        <v>15</v>
      </c>
      <c r="B31" s="10">
        <v>37</v>
      </c>
      <c r="C31" s="6">
        <f t="shared" si="0"/>
        <v>34.939759036144579</v>
      </c>
    </row>
    <row r="32" spans="1:3">
      <c r="A32" s="9" t="s">
        <v>16</v>
      </c>
      <c r="B32" s="10">
        <v>37</v>
      </c>
      <c r="C32" s="6">
        <f t="shared" si="0"/>
        <v>34.939759036144579</v>
      </c>
    </row>
    <row r="33" spans="1:3">
      <c r="A33" s="9" t="s">
        <v>123</v>
      </c>
      <c r="B33" s="10">
        <v>26</v>
      </c>
      <c r="C33" s="6">
        <f t="shared" si="0"/>
        <v>21.686746987951807</v>
      </c>
    </row>
    <row r="34" spans="1:3">
      <c r="A34" s="9" t="s">
        <v>232</v>
      </c>
      <c r="B34" s="10">
        <v>23</v>
      </c>
      <c r="C34" s="6">
        <f t="shared" ref="C34:C65" si="1">((B34-MIN($B$2:$B$169))*100)/(MAX($B$2:$B$169)-MIN($B$2:$B$169))</f>
        <v>18.072289156626507</v>
      </c>
    </row>
    <row r="35" spans="1:3">
      <c r="A35" s="9" t="s">
        <v>164</v>
      </c>
      <c r="B35" s="10">
        <v>55</v>
      </c>
      <c r="C35" s="6">
        <f t="shared" si="1"/>
        <v>56.626506024096386</v>
      </c>
    </row>
    <row r="36" spans="1:3">
      <c r="A36" s="9" t="s">
        <v>231</v>
      </c>
      <c r="B36" s="10">
        <v>32</v>
      </c>
      <c r="C36" s="6">
        <f t="shared" si="1"/>
        <v>28.91566265060241</v>
      </c>
    </row>
    <row r="37" spans="1:3">
      <c r="A37" s="9" t="s">
        <v>17</v>
      </c>
      <c r="B37" s="10">
        <v>51</v>
      </c>
      <c r="C37" s="6">
        <f t="shared" si="1"/>
        <v>51.807228915662648</v>
      </c>
    </row>
    <row r="38" spans="1:3">
      <c r="A38" s="9" t="s">
        <v>183</v>
      </c>
      <c r="B38" s="10">
        <v>47</v>
      </c>
      <c r="C38" s="6">
        <f t="shared" si="1"/>
        <v>46.987951807228917</v>
      </c>
    </row>
    <row r="39" spans="1:3">
      <c r="A39" s="9" t="s">
        <v>18</v>
      </c>
      <c r="B39" s="10">
        <v>61</v>
      </c>
      <c r="C39" s="6">
        <f t="shared" si="1"/>
        <v>63.855421686746986</v>
      </c>
    </row>
    <row r="40" spans="1:3">
      <c r="A40" s="9" t="s">
        <v>19</v>
      </c>
      <c r="B40" s="10">
        <v>56</v>
      </c>
      <c r="C40" s="6">
        <f t="shared" si="1"/>
        <v>57.831325301204821</v>
      </c>
    </row>
    <row r="41" spans="1:3">
      <c r="A41" s="9" t="s">
        <v>233</v>
      </c>
      <c r="B41" s="10">
        <v>22</v>
      </c>
      <c r="C41" s="6">
        <f t="shared" si="1"/>
        <v>16.867469879518072</v>
      </c>
    </row>
    <row r="42" spans="1:3">
      <c r="A42" s="9" t="s">
        <v>20</v>
      </c>
      <c r="B42" s="10">
        <v>91</v>
      </c>
      <c r="C42" s="6">
        <f t="shared" si="1"/>
        <v>100</v>
      </c>
    </row>
    <row r="43" spans="1:3">
      <c r="A43" s="9" t="s">
        <v>94</v>
      </c>
      <c r="B43" s="10">
        <v>34</v>
      </c>
      <c r="C43" s="6">
        <f t="shared" si="1"/>
        <v>31.325301204819276</v>
      </c>
    </row>
    <row r="44" spans="1:3">
      <c r="A44" s="9" t="s">
        <v>21</v>
      </c>
      <c r="B44" s="10">
        <v>33</v>
      </c>
      <c r="C44" s="6">
        <f t="shared" si="1"/>
        <v>30.120481927710845</v>
      </c>
    </row>
    <row r="45" spans="1:3">
      <c r="A45" s="9" t="s">
        <v>22</v>
      </c>
      <c r="B45" s="10">
        <v>32</v>
      </c>
      <c r="C45" s="6">
        <f t="shared" si="1"/>
        <v>28.91566265060241</v>
      </c>
    </row>
    <row r="46" spans="1:3">
      <c r="A46" s="9" t="s">
        <v>23</v>
      </c>
      <c r="B46" s="10">
        <v>36</v>
      </c>
      <c r="C46" s="6">
        <f t="shared" si="1"/>
        <v>33.734939759036145</v>
      </c>
    </row>
    <row r="47" spans="1:3">
      <c r="A47" s="9" t="s">
        <v>172</v>
      </c>
      <c r="B47" s="10">
        <v>39</v>
      </c>
      <c r="C47" s="6">
        <f t="shared" si="1"/>
        <v>37.349397590361448</v>
      </c>
    </row>
    <row r="48" spans="1:3">
      <c r="A48" s="9" t="s">
        <v>227</v>
      </c>
      <c r="B48" s="10">
        <v>18</v>
      </c>
      <c r="C48" s="6">
        <f t="shared" si="1"/>
        <v>12.048192771084338</v>
      </c>
    </row>
    <row r="49" spans="1:3">
      <c r="A49" s="9" t="s">
        <v>24</v>
      </c>
      <c r="B49" s="10">
        <v>70</v>
      </c>
      <c r="C49" s="6">
        <f t="shared" si="1"/>
        <v>74.698795180722897</v>
      </c>
    </row>
    <row r="50" spans="1:3">
      <c r="A50" s="9" t="s">
        <v>128</v>
      </c>
      <c r="B50" s="10">
        <v>33</v>
      </c>
      <c r="C50" s="6">
        <f t="shared" si="1"/>
        <v>30.120481927710845</v>
      </c>
    </row>
    <row r="51" spans="1:3">
      <c r="A51" s="9" t="s">
        <v>25</v>
      </c>
      <c r="B51" s="10">
        <v>90</v>
      </c>
      <c r="C51" s="6">
        <f t="shared" si="1"/>
        <v>98.795180722891573</v>
      </c>
    </row>
    <row r="52" spans="1:3">
      <c r="A52" s="9" t="s">
        <v>26</v>
      </c>
      <c r="B52" s="10">
        <v>70</v>
      </c>
      <c r="C52" s="6">
        <f t="shared" si="1"/>
        <v>74.698795180722897</v>
      </c>
    </row>
    <row r="53" spans="1:3">
      <c r="A53" s="9" t="s">
        <v>119</v>
      </c>
      <c r="B53" s="10">
        <v>34</v>
      </c>
      <c r="C53" s="6">
        <f t="shared" si="1"/>
        <v>31.325301204819276</v>
      </c>
    </row>
    <row r="54" spans="1:3">
      <c r="A54" s="9" t="s">
        <v>216</v>
      </c>
      <c r="B54" s="10">
        <v>28</v>
      </c>
      <c r="C54" s="6">
        <f t="shared" si="1"/>
        <v>24.096385542168676</v>
      </c>
    </row>
    <row r="55" spans="1:3">
      <c r="A55" s="9" t="s">
        <v>27</v>
      </c>
      <c r="B55" s="10">
        <v>52</v>
      </c>
      <c r="C55" s="6">
        <f t="shared" si="1"/>
        <v>53.012048192771083</v>
      </c>
    </row>
    <row r="56" spans="1:3">
      <c r="A56" s="9" t="s">
        <v>28</v>
      </c>
      <c r="B56" s="10">
        <v>81</v>
      </c>
      <c r="C56" s="6">
        <f t="shared" si="1"/>
        <v>87.951807228915669</v>
      </c>
    </row>
    <row r="57" spans="1:3">
      <c r="A57" s="9" t="s">
        <v>149</v>
      </c>
      <c r="B57" s="10">
        <v>47</v>
      </c>
      <c r="C57" s="6">
        <f t="shared" si="1"/>
        <v>46.987951807228917</v>
      </c>
    </row>
    <row r="58" spans="1:3">
      <c r="A58" s="9" t="s">
        <v>29</v>
      </c>
      <c r="B58" s="10">
        <v>46</v>
      </c>
      <c r="C58" s="6">
        <f t="shared" si="1"/>
        <v>45.783132530120483</v>
      </c>
    </row>
    <row r="59" spans="1:3">
      <c r="A59" s="9" t="s">
        <v>186</v>
      </c>
      <c r="B59" s="10">
        <v>28</v>
      </c>
      <c r="C59" s="6">
        <f t="shared" si="1"/>
        <v>24.096385542168676</v>
      </c>
    </row>
    <row r="60" spans="1:3">
      <c r="A60" s="9" t="s">
        <v>221</v>
      </c>
      <c r="B60" s="10">
        <v>25</v>
      </c>
      <c r="C60" s="6">
        <f t="shared" si="1"/>
        <v>20.481927710843372</v>
      </c>
    </row>
    <row r="61" spans="1:3">
      <c r="A61" s="9" t="s">
        <v>226</v>
      </c>
      <c r="B61" s="10">
        <v>17</v>
      </c>
      <c r="C61" s="6">
        <f t="shared" si="1"/>
        <v>10.843373493975903</v>
      </c>
    </row>
    <row r="62" spans="1:3">
      <c r="A62" s="9" t="s">
        <v>151</v>
      </c>
      <c r="B62" s="10">
        <v>29</v>
      </c>
      <c r="C62" s="6">
        <f t="shared" si="1"/>
        <v>25.301204819277107</v>
      </c>
    </row>
    <row r="63" spans="1:3">
      <c r="A63" s="9" t="s">
        <v>99</v>
      </c>
      <c r="B63" s="10">
        <v>17</v>
      </c>
      <c r="C63" s="6">
        <f t="shared" si="1"/>
        <v>10.843373493975903</v>
      </c>
    </row>
    <row r="64" spans="1:3">
      <c r="A64" s="9" t="s">
        <v>182</v>
      </c>
      <c r="B64" s="10">
        <v>31</v>
      </c>
      <c r="C64" s="6">
        <f t="shared" si="1"/>
        <v>27.710843373493976</v>
      </c>
    </row>
    <row r="65" spans="1:3">
      <c r="A65" s="9" t="s">
        <v>31</v>
      </c>
      <c r="B65" s="10">
        <v>75</v>
      </c>
      <c r="C65" s="6">
        <f t="shared" si="1"/>
        <v>80.722891566265062</v>
      </c>
    </row>
    <row r="66" spans="1:3">
      <c r="A66" s="9" t="s">
        <v>32</v>
      </c>
      <c r="B66" s="10">
        <v>51</v>
      </c>
      <c r="C66" s="6">
        <f t="shared" ref="C66:C97" si="2">((B66-MIN($B$2:$B$169))*100)/(MAX($B$2:$B$169)-MIN($B$2:$B$169))</f>
        <v>51.807228915662648</v>
      </c>
    </row>
    <row r="67" spans="1:3">
      <c r="A67" s="9" t="s">
        <v>181</v>
      </c>
      <c r="B67" s="10">
        <v>79</v>
      </c>
      <c r="C67" s="6">
        <f t="shared" si="2"/>
        <v>85.5421686746988</v>
      </c>
    </row>
    <row r="68" spans="1:3">
      <c r="A68" s="9" t="s">
        <v>33</v>
      </c>
      <c r="B68" s="10">
        <v>38</v>
      </c>
      <c r="C68" s="6">
        <f t="shared" si="2"/>
        <v>36.144578313253014</v>
      </c>
    </row>
    <row r="69" spans="1:3">
      <c r="A69" s="9" t="s">
        <v>34</v>
      </c>
      <c r="B69" s="10">
        <v>36</v>
      </c>
      <c r="C69" s="6">
        <f t="shared" si="2"/>
        <v>33.734939759036145</v>
      </c>
    </row>
    <row r="70" spans="1:3">
      <c r="A70" s="9" t="s">
        <v>35</v>
      </c>
      <c r="B70" s="10">
        <v>27</v>
      </c>
      <c r="C70" s="6">
        <f t="shared" si="2"/>
        <v>22.891566265060241</v>
      </c>
    </row>
    <row r="71" spans="1:3">
      <c r="A71" s="9" t="s">
        <v>135</v>
      </c>
      <c r="B71" s="10">
        <v>16</v>
      </c>
      <c r="C71" s="6">
        <f t="shared" si="2"/>
        <v>9.6385542168674707</v>
      </c>
    </row>
    <row r="72" spans="1:3">
      <c r="A72" s="9" t="s">
        <v>36</v>
      </c>
      <c r="B72" s="10">
        <v>75</v>
      </c>
      <c r="C72" s="6">
        <f t="shared" si="2"/>
        <v>80.722891566265062</v>
      </c>
    </row>
    <row r="73" spans="1:3">
      <c r="A73" s="9" t="s">
        <v>37</v>
      </c>
      <c r="B73" s="10">
        <v>61</v>
      </c>
      <c r="C73" s="6">
        <f t="shared" si="2"/>
        <v>63.855421686746986</v>
      </c>
    </row>
    <row r="74" spans="1:3">
      <c r="A74" s="9" t="s">
        <v>38</v>
      </c>
      <c r="B74" s="10">
        <v>44</v>
      </c>
      <c r="C74" s="6">
        <f t="shared" si="2"/>
        <v>43.373493975903614</v>
      </c>
    </row>
    <row r="75" spans="1:3">
      <c r="A75" s="9" t="s">
        <v>133</v>
      </c>
      <c r="B75" s="10">
        <v>41</v>
      </c>
      <c r="C75" s="6">
        <f t="shared" si="2"/>
        <v>39.75903614457831</v>
      </c>
    </row>
    <row r="76" spans="1:3">
      <c r="A76" s="9" t="s">
        <v>39</v>
      </c>
      <c r="B76" s="10">
        <v>75</v>
      </c>
      <c r="C76" s="6">
        <f t="shared" si="2"/>
        <v>80.722891566265062</v>
      </c>
    </row>
    <row r="77" spans="1:3">
      <c r="A77" s="9" t="s">
        <v>40</v>
      </c>
      <c r="B77" s="10">
        <v>53</v>
      </c>
      <c r="C77" s="6">
        <f t="shared" si="2"/>
        <v>54.216867469879517</v>
      </c>
    </row>
    <row r="78" spans="1:3">
      <c r="A78" s="9" t="s">
        <v>41</v>
      </c>
      <c r="B78" s="10">
        <v>28</v>
      </c>
      <c r="C78" s="6">
        <f t="shared" si="2"/>
        <v>24.096385542168676</v>
      </c>
    </row>
    <row r="79" spans="1:3">
      <c r="A79" s="9" t="s">
        <v>42</v>
      </c>
      <c r="B79" s="10">
        <v>25</v>
      </c>
      <c r="C79" s="6">
        <f t="shared" si="2"/>
        <v>20.481927710843372</v>
      </c>
    </row>
    <row r="80" spans="1:3">
      <c r="A80" s="9" t="s">
        <v>229</v>
      </c>
      <c r="B80" s="10">
        <v>8</v>
      </c>
      <c r="C80" s="6">
        <f t="shared" si="2"/>
        <v>0</v>
      </c>
    </row>
    <row r="81" spans="1:3">
      <c r="A81" s="9" t="s">
        <v>206</v>
      </c>
      <c r="B81" s="10">
        <v>56</v>
      </c>
      <c r="C81" s="6">
        <f t="shared" si="2"/>
        <v>57.831325301204821</v>
      </c>
    </row>
    <row r="82" spans="1:3">
      <c r="A82" s="9" t="s">
        <v>105</v>
      </c>
      <c r="B82" s="10">
        <v>33</v>
      </c>
      <c r="C82" s="6">
        <f t="shared" si="2"/>
        <v>30.120481927710845</v>
      </c>
    </row>
    <row r="83" spans="1:3">
      <c r="A83" s="9" t="s">
        <v>43</v>
      </c>
      <c r="B83" s="10">
        <v>49</v>
      </c>
      <c r="C83" s="6">
        <f t="shared" si="2"/>
        <v>49.397590361445786</v>
      </c>
    </row>
    <row r="84" spans="1:3">
      <c r="A84" s="9" t="s">
        <v>158</v>
      </c>
      <c r="B84" s="10">
        <v>28</v>
      </c>
      <c r="C84" s="6">
        <f t="shared" si="2"/>
        <v>24.096385542168676</v>
      </c>
    </row>
    <row r="85" spans="1:3">
      <c r="A85" s="9" t="s">
        <v>201</v>
      </c>
      <c r="B85" s="10">
        <v>25</v>
      </c>
      <c r="C85" s="6">
        <f t="shared" si="2"/>
        <v>20.481927710843372</v>
      </c>
    </row>
    <row r="86" spans="1:3">
      <c r="A86" s="9" t="s">
        <v>44</v>
      </c>
      <c r="B86" s="10">
        <v>55</v>
      </c>
      <c r="C86" s="6">
        <f t="shared" si="2"/>
        <v>56.626506024096386</v>
      </c>
    </row>
    <row r="87" spans="1:3">
      <c r="A87" s="9" t="s">
        <v>45</v>
      </c>
      <c r="B87" s="10">
        <v>28</v>
      </c>
      <c r="C87" s="6">
        <f t="shared" si="2"/>
        <v>24.096385542168676</v>
      </c>
    </row>
    <row r="88" spans="1:3">
      <c r="A88" s="9" t="s">
        <v>113</v>
      </c>
      <c r="B88" s="10">
        <v>44</v>
      </c>
      <c r="C88" s="6">
        <f t="shared" si="2"/>
        <v>43.373493975903614</v>
      </c>
    </row>
    <row r="89" spans="1:3">
      <c r="A89" s="9" t="s">
        <v>91</v>
      </c>
      <c r="B89" s="10">
        <v>37</v>
      </c>
      <c r="C89" s="6">
        <f t="shared" si="2"/>
        <v>34.939759036144579</v>
      </c>
    </row>
    <row r="90" spans="1:3">
      <c r="A90" s="9" t="s">
        <v>107</v>
      </c>
      <c r="B90" s="10">
        <v>16</v>
      </c>
      <c r="C90" s="6">
        <f t="shared" si="2"/>
        <v>9.6385542168674707</v>
      </c>
    </row>
    <row r="91" spans="1:3">
      <c r="A91" s="9" t="s">
        <v>46</v>
      </c>
      <c r="B91" s="10">
        <v>61</v>
      </c>
      <c r="C91" s="6">
        <f t="shared" si="2"/>
        <v>63.855421686746986</v>
      </c>
    </row>
    <row r="92" spans="1:3">
      <c r="A92" s="9" t="s">
        <v>178</v>
      </c>
      <c r="B92" s="10">
        <v>81</v>
      </c>
      <c r="C92" s="6">
        <f t="shared" si="2"/>
        <v>87.951807228915669</v>
      </c>
    </row>
    <row r="93" spans="1:3">
      <c r="A93" s="9" t="s">
        <v>218</v>
      </c>
      <c r="B93" s="10">
        <v>28</v>
      </c>
      <c r="C93" s="6">
        <f t="shared" si="2"/>
        <v>24.096385542168676</v>
      </c>
    </row>
    <row r="94" spans="1:3">
      <c r="A94" s="9" t="s">
        <v>213</v>
      </c>
      <c r="B94" s="10">
        <v>31</v>
      </c>
      <c r="C94" s="6">
        <f t="shared" si="2"/>
        <v>27.710843373493976</v>
      </c>
    </row>
    <row r="95" spans="1:3">
      <c r="A95" s="9" t="s">
        <v>48</v>
      </c>
      <c r="B95" s="10">
        <v>50</v>
      </c>
      <c r="C95" s="6">
        <f t="shared" si="2"/>
        <v>50.602409638554214</v>
      </c>
    </row>
    <row r="96" spans="1:3">
      <c r="A96" s="9" t="s">
        <v>108</v>
      </c>
      <c r="B96" s="10">
        <v>35</v>
      </c>
      <c r="C96" s="6">
        <f t="shared" si="2"/>
        <v>32.53012048192771</v>
      </c>
    </row>
    <row r="97" spans="1:3">
      <c r="A97" s="9" t="s">
        <v>171</v>
      </c>
      <c r="B97" s="10">
        <v>56</v>
      </c>
      <c r="C97" s="6">
        <f t="shared" si="2"/>
        <v>57.831325301204821</v>
      </c>
    </row>
    <row r="98" spans="1:3">
      <c r="A98" s="9" t="s">
        <v>106</v>
      </c>
      <c r="B98" s="10">
        <v>31</v>
      </c>
      <c r="C98" s="6">
        <f t="shared" ref="C98:C129" si="3">((B98-MIN($B$2:$B$169))*100)/(MAX($B$2:$B$169)-MIN($B$2:$B$169))</f>
        <v>27.710843373493976</v>
      </c>
    </row>
    <row r="99" spans="1:3">
      <c r="A99" s="9" t="s">
        <v>159</v>
      </c>
      <c r="B99" s="10">
        <v>53</v>
      </c>
      <c r="C99" s="6">
        <f t="shared" si="3"/>
        <v>54.216867469879517</v>
      </c>
    </row>
    <row r="100" spans="1:3">
      <c r="A100" s="9" t="s">
        <v>49</v>
      </c>
      <c r="B100" s="10">
        <v>35</v>
      </c>
      <c r="C100" s="6">
        <f t="shared" si="3"/>
        <v>32.53012048192771</v>
      </c>
    </row>
    <row r="101" spans="1:3">
      <c r="A101" s="9" t="s">
        <v>50</v>
      </c>
      <c r="B101" s="10">
        <v>33</v>
      </c>
      <c r="C101" s="6">
        <f t="shared" si="3"/>
        <v>30.120481927710845</v>
      </c>
    </row>
    <row r="102" spans="1:3">
      <c r="A102" s="9" t="s">
        <v>51</v>
      </c>
      <c r="B102" s="10">
        <v>39</v>
      </c>
      <c r="C102" s="6">
        <f t="shared" si="3"/>
        <v>37.349397590361448</v>
      </c>
    </row>
    <row r="103" spans="1:3">
      <c r="A103" s="9" t="s">
        <v>124</v>
      </c>
      <c r="B103" s="10">
        <v>44</v>
      </c>
      <c r="C103" s="6">
        <f t="shared" si="3"/>
        <v>43.373493975903614</v>
      </c>
    </row>
    <row r="104" spans="1:3">
      <c r="A104" s="9" t="s">
        <v>155</v>
      </c>
      <c r="B104" s="10">
        <v>36</v>
      </c>
      <c r="C104" s="6">
        <f t="shared" si="3"/>
        <v>33.734939759036145</v>
      </c>
    </row>
    <row r="105" spans="1:3">
      <c r="A105" s="9" t="s">
        <v>131</v>
      </c>
      <c r="B105" s="10">
        <v>31</v>
      </c>
      <c r="C105" s="6">
        <f t="shared" si="3"/>
        <v>27.710843373493976</v>
      </c>
    </row>
    <row r="106" spans="1:3">
      <c r="A106" s="9" t="s">
        <v>223</v>
      </c>
      <c r="B106" s="10">
        <v>22</v>
      </c>
      <c r="C106" s="6">
        <f t="shared" si="3"/>
        <v>16.867469879518072</v>
      </c>
    </row>
    <row r="107" spans="1:3">
      <c r="A107" s="9" t="s">
        <v>112</v>
      </c>
      <c r="B107" s="10">
        <v>53</v>
      </c>
      <c r="C107" s="6">
        <f t="shared" si="3"/>
        <v>54.216867469879517</v>
      </c>
    </row>
    <row r="108" spans="1:3">
      <c r="A108" s="9" t="s">
        <v>97</v>
      </c>
      <c r="B108" s="10">
        <v>27</v>
      </c>
      <c r="C108" s="6">
        <f t="shared" si="3"/>
        <v>22.891566265060241</v>
      </c>
    </row>
    <row r="109" spans="1:3">
      <c r="A109" s="9" t="s">
        <v>52</v>
      </c>
      <c r="B109" s="10">
        <v>87</v>
      </c>
      <c r="C109" s="6">
        <f t="shared" si="3"/>
        <v>95.180722891566262</v>
      </c>
    </row>
    <row r="110" spans="1:3">
      <c r="A110" s="9" t="s">
        <v>53</v>
      </c>
      <c r="B110" s="10">
        <v>88</v>
      </c>
      <c r="C110" s="6">
        <f t="shared" si="3"/>
        <v>96.385542168674704</v>
      </c>
    </row>
    <row r="111" spans="1:3">
      <c r="A111" s="9" t="s">
        <v>166</v>
      </c>
      <c r="B111" s="10">
        <v>27</v>
      </c>
      <c r="C111" s="6">
        <f t="shared" si="3"/>
        <v>22.891566265060241</v>
      </c>
    </row>
    <row r="112" spans="1:3">
      <c r="A112" s="9" t="s">
        <v>212</v>
      </c>
      <c r="B112" s="10">
        <v>34</v>
      </c>
      <c r="C112" s="6">
        <f t="shared" si="3"/>
        <v>31.325301204819276</v>
      </c>
    </row>
    <row r="113" spans="1:3">
      <c r="A113" s="9" t="s">
        <v>54</v>
      </c>
      <c r="B113" s="10">
        <v>26</v>
      </c>
      <c r="C113" s="6">
        <f t="shared" si="3"/>
        <v>21.686746987951807</v>
      </c>
    </row>
    <row r="114" spans="1:3">
      <c r="A114" s="9" t="s">
        <v>55</v>
      </c>
      <c r="B114" s="10">
        <v>87</v>
      </c>
      <c r="C114" s="6">
        <f t="shared" si="3"/>
        <v>95.180722891566262</v>
      </c>
    </row>
    <row r="115" spans="1:3">
      <c r="A115" s="9" t="s">
        <v>137</v>
      </c>
      <c r="B115" s="10">
        <v>45</v>
      </c>
      <c r="C115" s="6">
        <f t="shared" si="3"/>
        <v>44.578313253012048</v>
      </c>
    </row>
    <row r="116" spans="1:3">
      <c r="A116" s="9" t="s">
        <v>56</v>
      </c>
      <c r="B116" s="10">
        <v>30</v>
      </c>
      <c r="C116" s="6">
        <f t="shared" si="3"/>
        <v>26.506024096385541</v>
      </c>
    </row>
    <row r="117" spans="1:3">
      <c r="A117" s="9" t="s">
        <v>57</v>
      </c>
      <c r="B117" s="10">
        <v>39</v>
      </c>
      <c r="C117" s="6">
        <f t="shared" si="3"/>
        <v>37.349397590361448</v>
      </c>
    </row>
    <row r="118" spans="1:3">
      <c r="A118" s="9" t="s">
        <v>200</v>
      </c>
      <c r="B118" s="10">
        <v>25</v>
      </c>
      <c r="C118" s="6">
        <f t="shared" si="3"/>
        <v>20.481927710843372</v>
      </c>
    </row>
    <row r="119" spans="1:3">
      <c r="A119" s="9" t="s">
        <v>170</v>
      </c>
      <c r="B119" s="10">
        <v>27</v>
      </c>
      <c r="C119" s="6">
        <f t="shared" si="3"/>
        <v>22.891566265060241</v>
      </c>
    </row>
    <row r="120" spans="1:3">
      <c r="A120" s="9" t="s">
        <v>189</v>
      </c>
      <c r="B120" s="10">
        <v>36</v>
      </c>
      <c r="C120" s="6">
        <f t="shared" si="3"/>
        <v>33.734939759036145</v>
      </c>
    </row>
    <row r="121" spans="1:3">
      <c r="A121" s="9" t="s">
        <v>58</v>
      </c>
      <c r="B121" s="10">
        <v>35</v>
      </c>
      <c r="C121" s="6">
        <f t="shared" si="3"/>
        <v>32.53012048192771</v>
      </c>
    </row>
    <row r="122" spans="1:3">
      <c r="A122" s="9" t="s">
        <v>59</v>
      </c>
      <c r="B122" s="10">
        <v>62</v>
      </c>
      <c r="C122" s="6">
        <f t="shared" si="3"/>
        <v>65.060240963855421</v>
      </c>
    </row>
    <row r="123" spans="1:3">
      <c r="A123" s="9" t="s">
        <v>60</v>
      </c>
      <c r="B123" s="10">
        <v>63</v>
      </c>
      <c r="C123" s="6">
        <f t="shared" si="3"/>
        <v>66.265060240963862</v>
      </c>
    </row>
    <row r="124" spans="1:3">
      <c r="A124" s="9" t="s">
        <v>62</v>
      </c>
      <c r="B124" s="10">
        <v>71</v>
      </c>
      <c r="C124" s="6">
        <f t="shared" si="3"/>
        <v>75.903614457831324</v>
      </c>
    </row>
    <row r="125" spans="1:3">
      <c r="A125" s="9" t="s">
        <v>63</v>
      </c>
      <c r="B125" s="10">
        <v>46</v>
      </c>
      <c r="C125" s="6">
        <f t="shared" si="3"/>
        <v>45.783132530120483</v>
      </c>
    </row>
    <row r="126" spans="1:3">
      <c r="A126" s="9" t="s">
        <v>64</v>
      </c>
      <c r="B126" s="10">
        <v>29</v>
      </c>
      <c r="C126" s="6">
        <f t="shared" si="3"/>
        <v>25.301204819277107</v>
      </c>
    </row>
    <row r="127" spans="1:3">
      <c r="A127" s="9" t="s">
        <v>208</v>
      </c>
      <c r="B127" s="10">
        <v>54</v>
      </c>
      <c r="C127" s="6">
        <f t="shared" si="3"/>
        <v>55.421686746987952</v>
      </c>
    </row>
    <row r="128" spans="1:3">
      <c r="A128" s="9" t="s">
        <v>210</v>
      </c>
      <c r="B128" s="10">
        <v>42</v>
      </c>
      <c r="C128" s="6">
        <f t="shared" si="3"/>
        <v>40.963855421686745</v>
      </c>
    </row>
    <row r="129" spans="1:3">
      <c r="A129" s="9" t="s">
        <v>65</v>
      </c>
      <c r="B129" s="10">
        <v>52</v>
      </c>
      <c r="C129" s="6">
        <f t="shared" si="3"/>
        <v>53.012048192771083</v>
      </c>
    </row>
    <row r="130" spans="1:3">
      <c r="A130" s="9" t="s">
        <v>96</v>
      </c>
      <c r="B130" s="10">
        <v>44</v>
      </c>
      <c r="C130" s="6">
        <f t="shared" ref="C130:C161" si="4">((B130-MIN($B$2:$B$169))*100)/(MAX($B$2:$B$169)-MIN($B$2:$B$169))</f>
        <v>43.373493975903614</v>
      </c>
    </row>
    <row r="131" spans="1:3">
      <c r="A131" s="9" t="s">
        <v>66</v>
      </c>
      <c r="B131" s="10">
        <v>40</v>
      </c>
      <c r="C131" s="6">
        <f t="shared" si="4"/>
        <v>38.554216867469883</v>
      </c>
    </row>
    <row r="132" spans="1:3">
      <c r="A132" s="9" t="s">
        <v>199</v>
      </c>
      <c r="B132" s="10">
        <v>55</v>
      </c>
      <c r="C132" s="6">
        <f t="shared" si="4"/>
        <v>56.626506024096386</v>
      </c>
    </row>
    <row r="133" spans="1:3">
      <c r="A133" s="9" t="s">
        <v>214</v>
      </c>
      <c r="B133" s="10">
        <v>29</v>
      </c>
      <c r="C133" s="6">
        <f t="shared" si="4"/>
        <v>25.301204819277107</v>
      </c>
    </row>
    <row r="134" spans="1:3">
      <c r="A134" s="9" t="s">
        <v>67</v>
      </c>
      <c r="B134" s="10">
        <v>85</v>
      </c>
      <c r="C134" s="6">
        <f t="shared" si="4"/>
        <v>92.771084337349393</v>
      </c>
    </row>
    <row r="135" spans="1:3">
      <c r="A135" s="9" t="s">
        <v>68</v>
      </c>
      <c r="B135" s="10">
        <v>51</v>
      </c>
      <c r="C135" s="6">
        <f t="shared" si="4"/>
        <v>51.807228915662648</v>
      </c>
    </row>
    <row r="136" spans="1:3">
      <c r="A136" s="9" t="s">
        <v>69</v>
      </c>
      <c r="B136" s="10">
        <v>60</v>
      </c>
      <c r="C136" s="6">
        <f t="shared" si="4"/>
        <v>62.650602409638552</v>
      </c>
    </row>
    <row r="137" spans="1:3">
      <c r="A137" s="9" t="s">
        <v>230</v>
      </c>
      <c r="B137" s="10">
        <v>8</v>
      </c>
      <c r="C137" s="33">
        <f t="shared" si="4"/>
        <v>0</v>
      </c>
    </row>
    <row r="138" spans="1:3">
      <c r="A138" s="9" t="s">
        <v>70</v>
      </c>
      <c r="B138" s="10">
        <v>44</v>
      </c>
      <c r="C138" s="6">
        <f t="shared" si="4"/>
        <v>43.373493975903614</v>
      </c>
    </row>
    <row r="139" spans="1:3">
      <c r="A139" s="9" t="s">
        <v>228</v>
      </c>
      <c r="B139" s="10">
        <v>15</v>
      </c>
      <c r="C139" s="6">
        <f t="shared" si="4"/>
        <v>8.4337349397590362</v>
      </c>
    </row>
    <row r="140" spans="1:3">
      <c r="A140" s="9" t="s">
        <v>72</v>
      </c>
      <c r="B140" s="10">
        <v>58</v>
      </c>
      <c r="C140" s="6">
        <f t="shared" si="4"/>
        <v>60.24096385542169</v>
      </c>
    </row>
    <row r="141" spans="1:3">
      <c r="A141" s="9" t="s">
        <v>73</v>
      </c>
      <c r="B141" s="10">
        <v>37</v>
      </c>
      <c r="C141" s="6">
        <f t="shared" si="4"/>
        <v>34.939759036144579</v>
      </c>
    </row>
    <row r="142" spans="1:3">
      <c r="A142" s="9" t="s">
        <v>122</v>
      </c>
      <c r="B142" s="10">
        <v>12</v>
      </c>
      <c r="C142" s="6">
        <f t="shared" si="4"/>
        <v>4.8192771084337354</v>
      </c>
    </row>
    <row r="143" spans="1:3">
      <c r="A143" s="9" t="s">
        <v>156</v>
      </c>
      <c r="B143" s="10">
        <v>36</v>
      </c>
      <c r="C143" s="6">
        <f t="shared" si="4"/>
        <v>33.734939759036145</v>
      </c>
    </row>
    <row r="144" spans="1:3">
      <c r="A144" s="9" t="s">
        <v>74</v>
      </c>
      <c r="B144" s="10">
        <v>89</v>
      </c>
      <c r="C144" s="6">
        <f t="shared" si="4"/>
        <v>97.590361445783131</v>
      </c>
    </row>
    <row r="145" spans="1:3">
      <c r="A145" s="9" t="s">
        <v>75</v>
      </c>
      <c r="B145" s="10">
        <v>86</v>
      </c>
      <c r="C145" s="6">
        <f t="shared" si="4"/>
        <v>93.975903614457835</v>
      </c>
    </row>
    <row r="146" spans="1:3">
      <c r="A146" s="9" t="s">
        <v>76</v>
      </c>
      <c r="B146" s="10">
        <v>18</v>
      </c>
      <c r="C146" s="6">
        <f t="shared" si="4"/>
        <v>12.048192771084338</v>
      </c>
    </row>
    <row r="147" spans="1:3">
      <c r="A147" s="9" t="s">
        <v>77</v>
      </c>
      <c r="B147" s="10">
        <v>62</v>
      </c>
      <c r="C147" s="6">
        <f t="shared" si="4"/>
        <v>65.060240963855421</v>
      </c>
    </row>
    <row r="148" spans="1:3">
      <c r="A148" s="9" t="s">
        <v>193</v>
      </c>
      <c r="B148" s="10">
        <v>26</v>
      </c>
      <c r="C148" s="6">
        <f t="shared" si="4"/>
        <v>21.686746987951807</v>
      </c>
    </row>
    <row r="149" spans="1:3">
      <c r="A149" s="9" t="s">
        <v>215</v>
      </c>
      <c r="B149" s="10">
        <v>30</v>
      </c>
      <c r="C149" s="6">
        <f t="shared" si="4"/>
        <v>26.506024096385541</v>
      </c>
    </row>
    <row r="150" spans="1:3">
      <c r="A150" s="9" t="s">
        <v>78</v>
      </c>
      <c r="B150" s="10">
        <v>38</v>
      </c>
      <c r="C150" s="6">
        <f t="shared" si="4"/>
        <v>36.144578313253014</v>
      </c>
    </row>
    <row r="151" spans="1:3">
      <c r="A151" s="9" t="s">
        <v>209</v>
      </c>
      <c r="B151" s="10">
        <v>42</v>
      </c>
      <c r="C151" s="6">
        <f t="shared" si="4"/>
        <v>40.963855421686745</v>
      </c>
    </row>
    <row r="152" spans="1:3">
      <c r="A152" s="9" t="s">
        <v>219</v>
      </c>
      <c r="B152" s="10">
        <v>28</v>
      </c>
      <c r="C152" s="6">
        <f t="shared" si="4"/>
        <v>24.096385542168676</v>
      </c>
    </row>
    <row r="153" spans="1:3">
      <c r="A153" s="9" t="s">
        <v>217</v>
      </c>
      <c r="B153" s="10">
        <v>32</v>
      </c>
      <c r="C153" s="6">
        <f t="shared" si="4"/>
        <v>28.91566265060241</v>
      </c>
    </row>
    <row r="154" spans="1:3">
      <c r="A154" s="9" t="s">
        <v>176</v>
      </c>
      <c r="B154" s="10">
        <v>39</v>
      </c>
      <c r="C154" s="6">
        <f t="shared" si="4"/>
        <v>37.349397590361448</v>
      </c>
    </row>
    <row r="155" spans="1:3">
      <c r="A155" s="9" t="s">
        <v>129</v>
      </c>
      <c r="B155" s="10">
        <v>38</v>
      </c>
      <c r="C155" s="6">
        <f t="shared" si="4"/>
        <v>36.144578313253014</v>
      </c>
    </row>
    <row r="156" spans="1:3">
      <c r="A156" s="9" t="s">
        <v>79</v>
      </c>
      <c r="B156" s="10">
        <v>42</v>
      </c>
      <c r="C156" s="6">
        <f t="shared" si="4"/>
        <v>40.963855421686745</v>
      </c>
    </row>
    <row r="157" spans="1:3">
      <c r="A157" s="9" t="s">
        <v>80</v>
      </c>
      <c r="B157" s="10">
        <v>18</v>
      </c>
      <c r="C157" s="6">
        <f t="shared" si="4"/>
        <v>12.048192771084338</v>
      </c>
    </row>
    <row r="158" spans="1:3">
      <c r="A158" s="9" t="s">
        <v>220</v>
      </c>
      <c r="B158" s="10">
        <v>25</v>
      </c>
      <c r="C158" s="6">
        <f t="shared" si="4"/>
        <v>20.481927710843372</v>
      </c>
    </row>
    <row r="159" spans="1:3">
      <c r="A159" s="9" t="s">
        <v>81</v>
      </c>
      <c r="B159" s="10">
        <v>27</v>
      </c>
      <c r="C159" s="6">
        <f t="shared" si="4"/>
        <v>22.891566265060241</v>
      </c>
    </row>
    <row r="160" spans="1:3">
      <c r="A160" s="9" t="s">
        <v>82</v>
      </c>
      <c r="B160" s="10">
        <v>70</v>
      </c>
      <c r="C160" s="6">
        <f t="shared" si="4"/>
        <v>74.698795180722897</v>
      </c>
    </row>
    <row r="161" spans="1:3">
      <c r="A161" s="9" t="s">
        <v>83</v>
      </c>
      <c r="B161" s="10">
        <v>81</v>
      </c>
      <c r="C161" s="6">
        <f t="shared" si="4"/>
        <v>87.951807228915669</v>
      </c>
    </row>
    <row r="162" spans="1:3">
      <c r="A162" s="9" t="s">
        <v>84</v>
      </c>
      <c r="B162" s="10">
        <v>76</v>
      </c>
      <c r="C162" s="6">
        <f t="shared" ref="C162:C169" si="5">((B162-MIN($B$2:$B$169))*100)/(MAX($B$2:$B$169)-MIN($B$2:$B$169))</f>
        <v>81.92771084337349</v>
      </c>
    </row>
    <row r="163" spans="1:3">
      <c r="A163" s="9" t="s">
        <v>85</v>
      </c>
      <c r="B163" s="10">
        <v>74</v>
      </c>
      <c r="C163" s="6">
        <f t="shared" si="5"/>
        <v>79.518072289156621</v>
      </c>
    </row>
    <row r="164" spans="1:3">
      <c r="A164" s="9" t="s">
        <v>179</v>
      </c>
      <c r="B164" s="10">
        <v>19</v>
      </c>
      <c r="C164" s="6">
        <f t="shared" si="5"/>
        <v>13.253012048192771</v>
      </c>
    </row>
    <row r="165" spans="1:3">
      <c r="A165" s="9" t="s">
        <v>86</v>
      </c>
      <c r="B165" s="10">
        <v>17</v>
      </c>
      <c r="C165" s="6">
        <f t="shared" si="5"/>
        <v>10.843373493975903</v>
      </c>
    </row>
    <row r="166" spans="1:3">
      <c r="A166" s="9" t="s">
        <v>87</v>
      </c>
      <c r="B166" s="10">
        <v>31</v>
      </c>
      <c r="C166" s="6">
        <f t="shared" si="5"/>
        <v>27.710843373493976</v>
      </c>
    </row>
    <row r="167" spans="1:3">
      <c r="A167" s="9" t="s">
        <v>102</v>
      </c>
      <c r="B167" s="10">
        <v>18</v>
      </c>
      <c r="C167" s="6">
        <f t="shared" si="5"/>
        <v>12.048192771084338</v>
      </c>
    </row>
    <row r="168" spans="1:3">
      <c r="A168" s="9" t="s">
        <v>138</v>
      </c>
      <c r="B168" s="10">
        <v>38</v>
      </c>
      <c r="C168" s="6">
        <f t="shared" si="5"/>
        <v>36.144578313253014</v>
      </c>
    </row>
    <row r="169" spans="1:3" ht="16" thickBot="1">
      <c r="A169" s="11" t="s">
        <v>89</v>
      </c>
      <c r="B169" s="12">
        <v>21</v>
      </c>
      <c r="C169" s="30">
        <f t="shared" si="5"/>
        <v>15.662650602409638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194"/>
  <sheetViews>
    <sheetView tabSelected="1" topLeftCell="A2" zoomScale="75" zoomScaleNormal="75" zoomScalePageLayoutView="75" workbookViewId="0">
      <selection activeCell="AC1" sqref="AC1:AC1048576"/>
    </sheetView>
  </sheetViews>
  <sheetFormatPr baseColWidth="10" defaultColWidth="7.83203125" defaultRowHeight="15" x14ac:dyDescent="0"/>
  <cols>
    <col min="1" max="1" width="26.83203125" bestFit="1" customWidth="1"/>
    <col min="13" max="13" width="7.83203125" style="25"/>
    <col min="23" max="23" width="7.83203125" style="25"/>
    <col min="25" max="25" width="7.83203125" style="25"/>
    <col min="27" max="28" width="7.83203125" style="25"/>
  </cols>
  <sheetData>
    <row r="1" spans="1:46" ht="219" thickTop="1" thickBot="1">
      <c r="A1" s="114" t="s">
        <v>88</v>
      </c>
      <c r="B1" s="113" t="s">
        <v>266</v>
      </c>
      <c r="C1" s="113" t="s">
        <v>276</v>
      </c>
      <c r="D1" s="113" t="s">
        <v>267</v>
      </c>
      <c r="E1" s="113" t="s">
        <v>277</v>
      </c>
      <c r="F1" s="113" t="s">
        <v>268</v>
      </c>
      <c r="G1" s="113" t="s">
        <v>278</v>
      </c>
      <c r="H1" s="113" t="s">
        <v>269</v>
      </c>
      <c r="I1" s="113" t="s">
        <v>279</v>
      </c>
      <c r="J1" s="113" t="s">
        <v>270</v>
      </c>
      <c r="K1" s="113" t="s">
        <v>280</v>
      </c>
      <c r="L1" s="113" t="s">
        <v>271</v>
      </c>
      <c r="M1" s="113" t="s">
        <v>281</v>
      </c>
      <c r="N1" s="113" t="s">
        <v>272</v>
      </c>
      <c r="O1" s="113" t="s">
        <v>282</v>
      </c>
      <c r="P1" s="113" t="s">
        <v>273</v>
      </c>
      <c r="Q1" s="113" t="s">
        <v>283</v>
      </c>
      <c r="R1" s="113" t="s">
        <v>274</v>
      </c>
      <c r="S1" s="113" t="s">
        <v>284</v>
      </c>
      <c r="T1" s="113" t="s">
        <v>275</v>
      </c>
      <c r="U1" s="113" t="s">
        <v>285</v>
      </c>
      <c r="V1" s="113" t="s">
        <v>300</v>
      </c>
      <c r="W1" s="113" t="s">
        <v>301</v>
      </c>
      <c r="X1" s="113" t="s">
        <v>238</v>
      </c>
      <c r="Y1" s="115" t="s">
        <v>286</v>
      </c>
      <c r="Z1" s="113" t="s">
        <v>288</v>
      </c>
      <c r="AA1" s="116" t="s">
        <v>287</v>
      </c>
      <c r="AB1" s="117"/>
      <c r="AC1" s="118" t="s">
        <v>289</v>
      </c>
      <c r="AD1" s="130" t="s">
        <v>290</v>
      </c>
      <c r="AE1" s="131" t="s">
        <v>303</v>
      </c>
      <c r="AF1" s="131" t="s">
        <v>304</v>
      </c>
      <c r="AG1" s="131" t="s">
        <v>291</v>
      </c>
      <c r="AH1" s="131" t="s">
        <v>292</v>
      </c>
      <c r="AI1" s="131" t="s">
        <v>293</v>
      </c>
      <c r="AJ1" s="131" t="s">
        <v>299</v>
      </c>
      <c r="AK1" s="131" t="s">
        <v>294</v>
      </c>
      <c r="AL1" s="131" t="s">
        <v>295</v>
      </c>
      <c r="AM1" s="131" t="s">
        <v>296</v>
      </c>
      <c r="AN1" s="131" t="s">
        <v>302</v>
      </c>
      <c r="AO1" s="131" t="s">
        <v>297</v>
      </c>
      <c r="AP1" s="132" t="s">
        <v>298</v>
      </c>
      <c r="AQ1" s="41"/>
      <c r="AR1" s="41"/>
      <c r="AS1" s="41"/>
      <c r="AT1" s="41"/>
    </row>
    <row r="2" spans="1:46" ht="17" customHeight="1" thickTop="1" thickBot="1">
      <c r="A2" s="74" t="s">
        <v>103</v>
      </c>
      <c r="B2" s="78">
        <v>93.053790000000006</v>
      </c>
      <c r="C2" s="79">
        <f t="shared" ref="C2:C33" si="0">((F2-MIN($F$2:$F$190))*100)/(MAX($F$2:$F$190)-MIN($F$2:$F$190))</f>
        <v>35.728630524052456</v>
      </c>
      <c r="D2" s="80">
        <v>22.940919999999998</v>
      </c>
      <c r="E2" s="79">
        <f t="shared" ref="E2:E33" si="1">((D2-MIN($D$2:$D$190))*100)/(MAX($D$2:$D$190)-MIN($D$2:$D$190))</f>
        <v>24.675713993913924</v>
      </c>
      <c r="F2" s="81">
        <v>45.522829999999999</v>
      </c>
      <c r="G2" s="79">
        <f t="shared" ref="G2:G33" si="2">((F2-MIN($F$2:$F$190))*100)/(MAX($F$2:$F$190)-MIN($F$2:$F$190))</f>
        <v>35.728630524052456</v>
      </c>
      <c r="H2" s="82">
        <v>27.5</v>
      </c>
      <c r="I2" s="79">
        <f t="shared" ref="I2:I33" si="3">((H2-MIN($H$2:$H$190))*100)/(MAX($H$2:$H$190)-MIN($H$2:$H$190))</f>
        <v>29.112654752286243</v>
      </c>
      <c r="J2" s="152">
        <v>45</v>
      </c>
      <c r="K2" s="79">
        <f t="shared" ref="K2:K33" si="4">((I2-MIN($I$2:$I$190))*100)/(MAX($I$2:$I$190)-MIN($I$2:$I$190))</f>
        <v>29.112654752286243</v>
      </c>
      <c r="L2" s="83">
        <v>10</v>
      </c>
      <c r="M2" s="79">
        <f t="shared" ref="M2:M33" si="5">((L2-MIN($L$2:$L$190))*100)/(MAX($L$2:$L$190)-MIN($L$2:$L$190))</f>
        <v>0</v>
      </c>
      <c r="N2" s="83">
        <v>74.141639999999995</v>
      </c>
      <c r="O2" s="79">
        <f t="shared" ref="O2:O33" si="6">((N2-MIN($N$2:$N$190))*100)/(MAX($N$2:$N$190)-MIN($N$2:$N$190))</f>
        <v>71.003159045314177</v>
      </c>
      <c r="P2" s="84">
        <v>28.903449999999999</v>
      </c>
      <c r="Q2" s="79">
        <f t="shared" ref="Q2:Q33" si="7">((P2-MIN($P$2:$P$190))*100)/(MAX($P$2:$P$190)-MIN($P$2:$P$190))</f>
        <v>28.903449999999999</v>
      </c>
      <c r="R2" s="81">
        <v>35.108110000000003</v>
      </c>
      <c r="S2" s="79">
        <f t="shared" ref="S2:S33" si="8">((R2-MIN($R$2:$R$190))*100)/(MAX($R$2:$R$190)-MIN($R$2:$R$190))</f>
        <v>36.779639115717252</v>
      </c>
      <c r="T2" s="80">
        <v>23.618829999999999</v>
      </c>
      <c r="U2" s="79">
        <f t="shared" ref="U2:U33" si="9">((T2-MIN($T$2:$T$190))*100)/(MAX($T$2:$T$190)-MIN($T$2:$T$190))</f>
        <v>25.178327784125969</v>
      </c>
      <c r="V2" s="79">
        <v>1.3</v>
      </c>
      <c r="W2" s="79">
        <f>((V2-MIN($V$2:$V$190))*100)/(MAX($V$2:$V$190)-MIN($V$2:$V$190))</f>
        <v>73.760932944606424</v>
      </c>
      <c r="X2" s="79">
        <v>9.1</v>
      </c>
      <c r="Y2" s="79">
        <f>((X2-MAX($X$2:$X$190))*100)/(MIN($X$2:$X$190)-MAX($X$2:$X$190))</f>
        <v>71.335504885993487</v>
      </c>
      <c r="Z2" s="79">
        <v>11</v>
      </c>
      <c r="AA2" s="16">
        <f>((Z2-MIN($Z$2:$Z$190))*100)/(MAX($Z$2:$Z$190)-MIN($Z$2:$Z$190))</f>
        <v>0</v>
      </c>
      <c r="AB2" s="42"/>
      <c r="AC2" s="119">
        <f t="shared" ref="AC2:AC33" si="10">AVERAGE(B2,D2,F2,H2,J2,L2,N2,P2,R2,T2)</f>
        <v>40.578957000000003</v>
      </c>
      <c r="AD2" s="121">
        <f t="shared" ref="AD2:AD33" si="11">RANK(AC2,AC$2:AC$190)</f>
        <v>177</v>
      </c>
      <c r="AE2" s="37">
        <f t="shared" ref="AE2:AE33" si="12">AVERAGE(B2,D2,F2,H2,J2,L2,N2,P2,R2,T2,W2)</f>
        <v>43.595500267691499</v>
      </c>
      <c r="AF2" s="36">
        <f t="shared" ref="AF2:AF33" si="13">RANK(AE2,AE$2:AE$190)</f>
        <v>177</v>
      </c>
      <c r="AG2" s="37">
        <f t="shared" ref="AG2:AG33" si="14">AVERAGE(B2,D2,F2,H2,J2,L2,N2,P2,R2,T2,Y2)</f>
        <v>43.375006807817591</v>
      </c>
      <c r="AH2" s="36">
        <f t="shared" ref="AH2:AH33" si="15">RANK(AG2,AG$2:AG$190)</f>
        <v>178</v>
      </c>
      <c r="AI2" s="37">
        <f t="shared" ref="AI2:AI33" si="16">AVERAGE(B2,D2,F2,H2,J2,L2,N2,P2,R2,T2,AA2)</f>
        <v>36.88996090909091</v>
      </c>
      <c r="AJ2" s="36">
        <f t="shared" ref="AJ2:AJ33" si="17">RANK(AI2,AI$2:AI$190)</f>
        <v>180</v>
      </c>
      <c r="AK2" s="62">
        <f t="shared" ref="AK2:AK33" si="18">AVERAGE(B2,D2,F2,H2,J2,L2,N2,P2,R2,T2,W2,Y2,AA2)</f>
        <v>42.375846756199998</v>
      </c>
      <c r="AL2" s="63">
        <f t="shared" ref="AL2:AL33" si="19">RANK(AK2,AK$2:AK$190)</f>
        <v>181</v>
      </c>
      <c r="AM2" s="36">
        <f t="shared" ref="AM2:AM33" si="20">AD2-AL2</f>
        <v>-4</v>
      </c>
      <c r="AN2" s="36">
        <f t="shared" ref="AN2:AN33" si="21">AD2-AF2</f>
        <v>0</v>
      </c>
      <c r="AO2" s="36">
        <f t="shared" ref="AO2:AO33" si="22">AD2-AH2</f>
        <v>-1</v>
      </c>
      <c r="AP2" s="122">
        <f t="shared" ref="AP2:AP33" si="23">AD2-AJ2</f>
        <v>-3</v>
      </c>
      <c r="AQ2" s="25"/>
    </row>
    <row r="3" spans="1:46" ht="17" customHeight="1" thickTop="1">
      <c r="A3" s="75" t="s">
        <v>132</v>
      </c>
      <c r="B3" s="85">
        <v>90.093379999999996</v>
      </c>
      <c r="C3" s="86">
        <f t="shared" si="0"/>
        <v>33.574040772773756</v>
      </c>
      <c r="D3" s="87">
        <v>0</v>
      </c>
      <c r="E3" s="86">
        <f t="shared" si="1"/>
        <v>0</v>
      </c>
      <c r="F3" s="88">
        <v>43.700690000000002</v>
      </c>
      <c r="G3" s="86">
        <f t="shared" si="2"/>
        <v>33.574040772773756</v>
      </c>
      <c r="H3" s="89">
        <v>58.47381</v>
      </c>
      <c r="I3" s="86">
        <f t="shared" si="3"/>
        <v>61.9028306393012</v>
      </c>
      <c r="J3" s="90">
        <v>65</v>
      </c>
      <c r="K3" s="86">
        <f t="shared" si="4"/>
        <v>61.9028306393012</v>
      </c>
      <c r="L3" s="91">
        <v>73.333330000000004</v>
      </c>
      <c r="M3" s="86">
        <f t="shared" si="5"/>
        <v>86.363635743801623</v>
      </c>
      <c r="N3" s="91">
        <v>62.013910000000003</v>
      </c>
      <c r="O3" s="86">
        <f t="shared" si="6"/>
        <v>57.104860914223082</v>
      </c>
      <c r="P3" s="92">
        <v>91.609620000000007</v>
      </c>
      <c r="Q3" s="86">
        <f t="shared" si="7"/>
        <v>91.609620000000007</v>
      </c>
      <c r="R3" s="88">
        <v>57.367539999999998</v>
      </c>
      <c r="S3" s="86">
        <f t="shared" si="8"/>
        <v>65.034086449145008</v>
      </c>
      <c r="T3" s="87">
        <v>63.41713</v>
      </c>
      <c r="U3" s="86">
        <f t="shared" si="9"/>
        <v>67.604419281925843</v>
      </c>
      <c r="V3" s="86">
        <v>2.2000000000000002</v>
      </c>
      <c r="W3" s="86">
        <f>((V3-MIN($V$2:$V$190))*100)/(MAX($V$2:$V$190)-MIN($V$2:$V$190))</f>
        <v>76.384839650145778</v>
      </c>
      <c r="X3" s="86">
        <v>16.100000000000001</v>
      </c>
      <c r="Y3" s="79">
        <f>((X3-MAX($X$2:$X$190))*100)/(MIN($X$2:$X$190)-MAX($X$2:$X$190))</f>
        <v>48.534201954397389</v>
      </c>
      <c r="Z3" s="86">
        <v>36</v>
      </c>
      <c r="AA3" s="16">
        <f>((Z3-MIN($Z$2:$Z$190))*100)/(MAX($Z$2:$Z$190)-MIN($Z$2:$Z$190))</f>
        <v>31.25</v>
      </c>
      <c r="AB3" s="42"/>
      <c r="AC3" s="119">
        <f t="shared" si="10"/>
        <v>60.500940999999997</v>
      </c>
      <c r="AD3" s="4">
        <f t="shared" si="11"/>
        <v>98</v>
      </c>
      <c r="AE3" s="37">
        <f t="shared" si="12"/>
        <v>61.944931786376884</v>
      </c>
      <c r="AF3" s="36">
        <f t="shared" si="13"/>
        <v>100</v>
      </c>
      <c r="AG3" s="37">
        <f t="shared" si="14"/>
        <v>59.413055632217947</v>
      </c>
      <c r="AH3" s="5">
        <f t="shared" si="15"/>
        <v>110</v>
      </c>
      <c r="AI3" s="37">
        <f t="shared" si="16"/>
        <v>57.841764545454545</v>
      </c>
      <c r="AJ3" s="5">
        <f t="shared" si="17"/>
        <v>102</v>
      </c>
      <c r="AK3" s="62">
        <f t="shared" si="18"/>
        <v>58.55218858496486</v>
      </c>
      <c r="AL3" s="64">
        <f t="shared" si="19"/>
        <v>114</v>
      </c>
      <c r="AM3" s="5">
        <f t="shared" si="20"/>
        <v>-16</v>
      </c>
      <c r="AN3" s="5">
        <f t="shared" si="21"/>
        <v>-2</v>
      </c>
      <c r="AO3" s="5">
        <f t="shared" si="22"/>
        <v>-12</v>
      </c>
      <c r="AP3" s="123">
        <f t="shared" si="23"/>
        <v>-4</v>
      </c>
      <c r="AQ3" s="25"/>
    </row>
    <row r="4" spans="1:46" ht="17" customHeight="1">
      <c r="A4" s="75" t="s">
        <v>152</v>
      </c>
      <c r="B4" s="85">
        <v>76.082669999999993</v>
      </c>
      <c r="C4" s="86">
        <f t="shared" si="0"/>
        <v>49.961428475481185</v>
      </c>
      <c r="D4" s="87">
        <v>64.049589999999995</v>
      </c>
      <c r="E4" s="86">
        <f t="shared" si="1"/>
        <v>68.893024528547656</v>
      </c>
      <c r="F4" s="88">
        <v>57.559530000000002</v>
      </c>
      <c r="G4" s="86">
        <f t="shared" si="2"/>
        <v>49.961428475481185</v>
      </c>
      <c r="H4" s="89">
        <v>43.834780000000002</v>
      </c>
      <c r="I4" s="86">
        <f t="shared" si="3"/>
        <v>46.405338773906259</v>
      </c>
      <c r="J4" s="90">
        <v>10</v>
      </c>
      <c r="K4" s="86">
        <f t="shared" si="4"/>
        <v>46.405338773906259</v>
      </c>
      <c r="L4" s="91">
        <v>33.333329999999997</v>
      </c>
      <c r="M4" s="86">
        <f t="shared" si="5"/>
        <v>31.818178719008117</v>
      </c>
      <c r="N4" s="91">
        <v>45.033529999999999</v>
      </c>
      <c r="O4" s="86">
        <f t="shared" si="6"/>
        <v>37.645458073030483</v>
      </c>
      <c r="P4" s="92">
        <v>24.14865</v>
      </c>
      <c r="Q4" s="86">
        <f t="shared" si="7"/>
        <v>24.148649999999996</v>
      </c>
      <c r="R4" s="88">
        <v>55.49335</v>
      </c>
      <c r="S4" s="86">
        <f t="shared" si="8"/>
        <v>62.655130534827485</v>
      </c>
      <c r="T4" s="87">
        <v>47.674930000000003</v>
      </c>
      <c r="U4" s="86">
        <f t="shared" si="9"/>
        <v>50.822797514748231</v>
      </c>
      <c r="V4" s="86">
        <v>3.8</v>
      </c>
      <c r="W4" s="86">
        <f>((V4-MIN($V$2:$V$190))*100)/(MAX($V$2:$V$190)-MIN($V$2:$V$190))</f>
        <v>81.04956268221575</v>
      </c>
      <c r="X4" s="86">
        <v>9.5</v>
      </c>
      <c r="Y4" s="86">
        <f>((X4-MAX($X$2:$X$190))*100)/(MIN($X$2:$X$190)-MAX($X$2:$X$190))</f>
        <v>70.032573289902288</v>
      </c>
      <c r="Z4" s="86">
        <v>36</v>
      </c>
      <c r="AA4" s="16">
        <f>((Z4-MIN($Z$2:$Z$190))*100)/(MAX($Z$2:$Z$190)-MIN($Z$2:$Z$190))</f>
        <v>31.25</v>
      </c>
      <c r="AB4" s="42"/>
      <c r="AC4" s="119">
        <f t="shared" si="10"/>
        <v>45.721035999999998</v>
      </c>
      <c r="AD4" s="124">
        <f t="shared" si="11"/>
        <v>163</v>
      </c>
      <c r="AE4" s="37">
        <f t="shared" si="12"/>
        <v>48.932720243837792</v>
      </c>
      <c r="AF4" s="153">
        <f t="shared" si="13"/>
        <v>163</v>
      </c>
      <c r="AG4" s="37">
        <f t="shared" si="14"/>
        <v>47.931175753627478</v>
      </c>
      <c r="AH4" s="40">
        <f t="shared" si="15"/>
        <v>164</v>
      </c>
      <c r="AI4" s="37">
        <f t="shared" si="16"/>
        <v>44.405487272727271</v>
      </c>
      <c r="AJ4" s="40">
        <f t="shared" si="17"/>
        <v>162</v>
      </c>
      <c r="AK4" s="62">
        <f t="shared" si="18"/>
        <v>49.195576613239844</v>
      </c>
      <c r="AL4" s="64">
        <f t="shared" si="19"/>
        <v>161</v>
      </c>
      <c r="AM4" s="5">
        <f t="shared" si="20"/>
        <v>2</v>
      </c>
      <c r="AN4" s="5">
        <f t="shared" si="21"/>
        <v>0</v>
      </c>
      <c r="AO4" s="5">
        <f t="shared" si="22"/>
        <v>-1</v>
      </c>
      <c r="AP4" s="123">
        <f t="shared" si="23"/>
        <v>1</v>
      </c>
      <c r="AQ4" s="25"/>
    </row>
    <row r="5" spans="1:46" ht="17" customHeight="1">
      <c r="A5" s="75" t="s">
        <v>225</v>
      </c>
      <c r="B5" s="85">
        <v>76.791989999999998</v>
      </c>
      <c r="C5" s="86">
        <f t="shared" si="0"/>
        <v>32.309055581779674</v>
      </c>
      <c r="D5" s="87">
        <v>66.646810000000002</v>
      </c>
      <c r="E5" s="86">
        <f t="shared" si="1"/>
        <v>71.686646488751222</v>
      </c>
      <c r="F5" s="88">
        <v>42.630890000000001</v>
      </c>
      <c r="G5" s="86">
        <f t="shared" si="2"/>
        <v>32.309055581779674</v>
      </c>
      <c r="H5" s="89">
        <v>40.87088</v>
      </c>
      <c r="I5" s="86">
        <f t="shared" si="3"/>
        <v>43.267629776804391</v>
      </c>
      <c r="J5" s="90">
        <v>5</v>
      </c>
      <c r="K5" s="86">
        <f t="shared" si="4"/>
        <v>43.267629776804391</v>
      </c>
      <c r="L5" s="91">
        <v>56.666670000000003</v>
      </c>
      <c r="M5" s="86">
        <f t="shared" si="5"/>
        <v>63.636371074380506</v>
      </c>
      <c r="N5" s="91">
        <v>62.248919999999998</v>
      </c>
      <c r="O5" s="86">
        <f t="shared" si="6"/>
        <v>57.374180815291759</v>
      </c>
      <c r="P5" s="92">
        <v>19.269929999999999</v>
      </c>
      <c r="Q5" s="86">
        <f t="shared" si="7"/>
        <v>19.269929999999999</v>
      </c>
      <c r="R5" s="88">
        <v>26.258430000000001</v>
      </c>
      <c r="S5" s="86">
        <f t="shared" si="8"/>
        <v>25.546520501373156</v>
      </c>
      <c r="T5" s="87">
        <v>0</v>
      </c>
      <c r="U5" s="86">
        <f t="shared" si="9"/>
        <v>0</v>
      </c>
      <c r="V5" s="86"/>
      <c r="W5" s="86"/>
      <c r="X5" s="86">
        <v>6.8</v>
      </c>
      <c r="Y5" s="86">
        <f>((X5-MAX($X$2:$X$190))*100)/(MIN($X$2:$X$190)-MAX($X$2:$X$190))</f>
        <v>78.827361563517911</v>
      </c>
      <c r="Z5" s="86">
        <v>15</v>
      </c>
      <c r="AA5" s="16">
        <f>((Z5-MIN($Z$2:$Z$190))*100)/(MAX($Z$2:$Z$190)-MIN($Z$2:$Z$190))</f>
        <v>5</v>
      </c>
      <c r="AB5" s="42"/>
      <c r="AC5" s="119">
        <f t="shared" si="10"/>
        <v>39.638451999999994</v>
      </c>
      <c r="AD5" s="4">
        <f t="shared" si="11"/>
        <v>181</v>
      </c>
      <c r="AE5" s="37">
        <f t="shared" si="12"/>
        <v>39.638451999999994</v>
      </c>
      <c r="AF5" s="36">
        <f t="shared" si="13"/>
        <v>184</v>
      </c>
      <c r="AG5" s="37">
        <f t="shared" si="14"/>
        <v>43.20108014213799</v>
      </c>
      <c r="AH5" s="5">
        <f t="shared" si="15"/>
        <v>180</v>
      </c>
      <c r="AI5" s="37">
        <f t="shared" si="16"/>
        <v>36.489501818181814</v>
      </c>
      <c r="AJ5" s="5">
        <f t="shared" si="17"/>
        <v>182</v>
      </c>
      <c r="AK5" s="62">
        <f t="shared" si="18"/>
        <v>40.01765679695982</v>
      </c>
      <c r="AL5" s="64">
        <f t="shared" si="19"/>
        <v>185</v>
      </c>
      <c r="AM5" s="5">
        <f t="shared" si="20"/>
        <v>-4</v>
      </c>
      <c r="AN5" s="5">
        <f t="shared" si="21"/>
        <v>-3</v>
      </c>
      <c r="AO5" s="5">
        <f t="shared" si="22"/>
        <v>1</v>
      </c>
      <c r="AP5" s="123">
        <f t="shared" si="23"/>
        <v>-1</v>
      </c>
      <c r="AQ5" s="25"/>
    </row>
    <row r="6" spans="1:46" ht="17" customHeight="1">
      <c r="A6" s="75" t="s">
        <v>150</v>
      </c>
      <c r="B6" s="85">
        <v>83.372550000000004</v>
      </c>
      <c r="C6" s="86">
        <f t="shared" si="0"/>
        <v>80.614462595317306</v>
      </c>
      <c r="D6" s="87">
        <v>68.237030000000004</v>
      </c>
      <c r="E6" s="86">
        <f t="shared" si="1"/>
        <v>73.397119037690061</v>
      </c>
      <c r="F6" s="88">
        <v>83.482849999999999</v>
      </c>
      <c r="G6" s="86">
        <f t="shared" si="2"/>
        <v>80.614462595317306</v>
      </c>
      <c r="H6" s="89">
        <v>55.754840000000002</v>
      </c>
      <c r="I6" s="86">
        <f t="shared" si="3"/>
        <v>59.024414825053064</v>
      </c>
      <c r="J6" s="90">
        <v>25</v>
      </c>
      <c r="K6" s="86">
        <f t="shared" si="4"/>
        <v>59.024414825053064</v>
      </c>
      <c r="L6" s="91">
        <v>56.666670000000003</v>
      </c>
      <c r="M6" s="86">
        <f t="shared" si="5"/>
        <v>63.636371074380506</v>
      </c>
      <c r="N6" s="91">
        <v>54.346800000000002</v>
      </c>
      <c r="O6" s="86">
        <f t="shared" si="6"/>
        <v>48.318403713751941</v>
      </c>
      <c r="P6" s="92">
        <v>62.008339999999997</v>
      </c>
      <c r="Q6" s="86">
        <f t="shared" si="7"/>
        <v>62.008339999999997</v>
      </c>
      <c r="R6" s="88">
        <v>73.177549999999997</v>
      </c>
      <c r="S6" s="86">
        <f t="shared" si="8"/>
        <v>85.102124799002411</v>
      </c>
      <c r="T6" s="87">
        <v>34.997630000000001</v>
      </c>
      <c r="U6" s="86">
        <f t="shared" si="9"/>
        <v>37.308444144251034</v>
      </c>
      <c r="V6" s="86">
        <v>4.8</v>
      </c>
      <c r="W6" s="86">
        <f t="shared" ref="W6:W53" si="24">((V6-MIN($V$2:$V$190))*100)/(MAX($V$2:$V$190)-MIN($V$2:$V$190))</f>
        <v>83.965014577259481</v>
      </c>
      <c r="X6" s="86"/>
      <c r="Y6" s="86"/>
      <c r="Z6" s="86"/>
      <c r="AA6" s="16"/>
      <c r="AB6" s="42"/>
      <c r="AC6" s="119">
        <f t="shared" si="10"/>
        <v>59.704425999999991</v>
      </c>
      <c r="AD6" s="4">
        <f t="shared" si="11"/>
        <v>104</v>
      </c>
      <c r="AE6" s="37">
        <f t="shared" si="12"/>
        <v>61.909934052478121</v>
      </c>
      <c r="AF6" s="36">
        <f t="shared" si="13"/>
        <v>101</v>
      </c>
      <c r="AG6" s="37">
        <f t="shared" si="14"/>
        <v>59.704425999999991</v>
      </c>
      <c r="AH6" s="5">
        <f t="shared" si="15"/>
        <v>107</v>
      </c>
      <c r="AI6" s="37">
        <f t="shared" si="16"/>
        <v>59.704425999999991</v>
      </c>
      <c r="AJ6" s="5">
        <f t="shared" si="17"/>
        <v>90</v>
      </c>
      <c r="AK6" s="62">
        <f t="shared" si="18"/>
        <v>61.909934052478121</v>
      </c>
      <c r="AL6" s="64">
        <f t="shared" si="19"/>
        <v>90</v>
      </c>
      <c r="AM6" s="5">
        <f t="shared" si="20"/>
        <v>14</v>
      </c>
      <c r="AN6" s="5">
        <f t="shared" si="21"/>
        <v>3</v>
      </c>
      <c r="AO6" s="5">
        <f t="shared" si="22"/>
        <v>-3</v>
      </c>
      <c r="AP6" s="123">
        <f t="shared" si="23"/>
        <v>14</v>
      </c>
      <c r="AQ6" s="25"/>
    </row>
    <row r="7" spans="1:46" ht="17" customHeight="1">
      <c r="A7" s="75" t="s">
        <v>0</v>
      </c>
      <c r="B7" s="85">
        <v>73.362489999999994</v>
      </c>
      <c r="C7" s="86">
        <f t="shared" si="0"/>
        <v>64.677257321021969</v>
      </c>
      <c r="D7" s="87">
        <v>49.671700000000001</v>
      </c>
      <c r="E7" s="86">
        <f t="shared" si="1"/>
        <v>53.427877469233771</v>
      </c>
      <c r="F7" s="88">
        <v>70.004729999999995</v>
      </c>
      <c r="G7" s="86">
        <f t="shared" si="2"/>
        <v>64.677257321021969</v>
      </c>
      <c r="H7" s="89">
        <v>56.305819999999997</v>
      </c>
      <c r="I7" s="86">
        <f t="shared" si="3"/>
        <v>59.607705389249951</v>
      </c>
      <c r="J7" s="90">
        <v>50</v>
      </c>
      <c r="K7" s="86">
        <f t="shared" si="4"/>
        <v>59.607705389249951</v>
      </c>
      <c r="L7" s="91">
        <v>60</v>
      </c>
      <c r="M7" s="86">
        <f t="shared" si="5"/>
        <v>68.181821280991869</v>
      </c>
      <c r="N7" s="91">
        <v>44.992269999999998</v>
      </c>
      <c r="O7" s="86">
        <f t="shared" si="6"/>
        <v>37.598174386727372</v>
      </c>
      <c r="P7" s="92">
        <v>52.995980000000003</v>
      </c>
      <c r="Q7" s="86">
        <f t="shared" si="7"/>
        <v>52.995980000000003</v>
      </c>
      <c r="R7" s="88">
        <v>67.648409999999998</v>
      </c>
      <c r="S7" s="86">
        <f t="shared" si="8"/>
        <v>78.083850075474061</v>
      </c>
      <c r="T7" s="87">
        <v>42.865870000000001</v>
      </c>
      <c r="U7" s="86">
        <f t="shared" si="9"/>
        <v>45.696206188525515</v>
      </c>
      <c r="V7" s="86">
        <v>0.5</v>
      </c>
      <c r="W7" s="86">
        <f t="shared" si="24"/>
        <v>71.428571428571431</v>
      </c>
      <c r="X7" s="86">
        <v>8.1999999999999993</v>
      </c>
      <c r="Y7" s="86">
        <f t="shared" ref="Y7:Y46" si="25">((X7-MAX($X$2:$X$190))*100)/(MIN($X$2:$X$190)-MAX($X$2:$X$190))</f>
        <v>74.267100977198695</v>
      </c>
      <c r="Z7" s="86">
        <v>32</v>
      </c>
      <c r="AA7" s="16">
        <f>((Z7-MIN($Z$2:$Z$190))*100)/(MAX($Z$2:$Z$190)-MIN($Z$2:$Z$190))</f>
        <v>26.25</v>
      </c>
      <c r="AB7" s="42"/>
      <c r="AC7" s="119">
        <f t="shared" si="10"/>
        <v>56.784726999999997</v>
      </c>
      <c r="AD7" s="4">
        <f t="shared" si="11"/>
        <v>121</v>
      </c>
      <c r="AE7" s="37">
        <f t="shared" si="12"/>
        <v>58.115985584415583</v>
      </c>
      <c r="AF7" s="5">
        <f t="shared" si="13"/>
        <v>126</v>
      </c>
      <c r="AG7" s="37">
        <f t="shared" si="14"/>
        <v>58.374033725199872</v>
      </c>
      <c r="AH7" s="5">
        <f t="shared" si="15"/>
        <v>116</v>
      </c>
      <c r="AI7" s="37">
        <f t="shared" si="16"/>
        <v>54.008842727272729</v>
      </c>
      <c r="AJ7" s="5">
        <f t="shared" si="17"/>
        <v>125</v>
      </c>
      <c r="AK7" s="62">
        <f t="shared" si="18"/>
        <v>56.907149415828471</v>
      </c>
      <c r="AL7" s="64">
        <f t="shared" si="19"/>
        <v>129</v>
      </c>
      <c r="AM7" s="5">
        <f t="shared" si="20"/>
        <v>-8</v>
      </c>
      <c r="AN7" s="5">
        <f t="shared" si="21"/>
        <v>-5</v>
      </c>
      <c r="AO7" s="5">
        <f t="shared" si="22"/>
        <v>5</v>
      </c>
      <c r="AP7" s="123">
        <f t="shared" si="23"/>
        <v>-4</v>
      </c>
      <c r="AQ7" s="25"/>
    </row>
    <row r="8" spans="1:46" ht="17" customHeight="1">
      <c r="A8" s="75" t="s">
        <v>1</v>
      </c>
      <c r="B8" s="85">
        <v>97.779889999999995</v>
      </c>
      <c r="C8" s="86">
        <f t="shared" si="0"/>
        <v>59.297499259786207</v>
      </c>
      <c r="D8" s="87">
        <v>72.433090000000007</v>
      </c>
      <c r="E8" s="86">
        <f t="shared" si="1"/>
        <v>77.910485391842485</v>
      </c>
      <c r="F8" s="88">
        <v>65.455060000000003</v>
      </c>
      <c r="G8" s="86">
        <f t="shared" si="2"/>
        <v>59.297499259786207</v>
      </c>
      <c r="H8" s="89">
        <v>87.291939999999997</v>
      </c>
      <c r="I8" s="86">
        <f t="shared" si="3"/>
        <v>92.410913159174015</v>
      </c>
      <c r="J8" s="90">
        <v>65</v>
      </c>
      <c r="K8" s="86">
        <f t="shared" si="4"/>
        <v>92.410913159174015</v>
      </c>
      <c r="L8" s="91">
        <v>60</v>
      </c>
      <c r="M8" s="86">
        <f t="shared" si="5"/>
        <v>68.181821280991869</v>
      </c>
      <c r="N8" s="91">
        <v>82.509870000000006</v>
      </c>
      <c r="O8" s="86">
        <f t="shared" si="6"/>
        <v>80.593095114928246</v>
      </c>
      <c r="P8" s="92">
        <v>93.230760000000004</v>
      </c>
      <c r="Q8" s="86">
        <f t="shared" si="7"/>
        <v>93.230760000000004</v>
      </c>
      <c r="R8" s="88">
        <v>70.456029999999998</v>
      </c>
      <c r="S8" s="86">
        <f t="shared" si="8"/>
        <v>81.647631871426526</v>
      </c>
      <c r="T8" s="87">
        <v>48.00179</v>
      </c>
      <c r="U8" s="86">
        <f t="shared" si="9"/>
        <v>51.171239339322916</v>
      </c>
      <c r="V8" s="86">
        <v>3.5</v>
      </c>
      <c r="W8" s="86">
        <f t="shared" si="24"/>
        <v>80.174927113702637</v>
      </c>
      <c r="X8" s="86">
        <v>17.100000000000001</v>
      </c>
      <c r="Y8" s="86">
        <f t="shared" si="25"/>
        <v>45.276872964169378</v>
      </c>
      <c r="Z8" s="86">
        <v>35</v>
      </c>
      <c r="AA8" s="16">
        <f>((Z8-MIN($Z$2:$Z$190))*100)/(MAX($Z$2:$Z$190)-MIN($Z$2:$Z$190))</f>
        <v>30</v>
      </c>
      <c r="AB8" s="42"/>
      <c r="AC8" s="119">
        <f t="shared" si="10"/>
        <v>74.215843000000021</v>
      </c>
      <c r="AD8" s="4">
        <f t="shared" si="11"/>
        <v>35</v>
      </c>
      <c r="AE8" s="37">
        <f t="shared" si="12"/>
        <v>74.757577919427533</v>
      </c>
      <c r="AF8" s="5">
        <f t="shared" si="13"/>
        <v>34</v>
      </c>
      <c r="AG8" s="37">
        <f t="shared" si="14"/>
        <v>71.585027542197224</v>
      </c>
      <c r="AH8" s="5">
        <f t="shared" si="15"/>
        <v>47</v>
      </c>
      <c r="AI8" s="37">
        <f t="shared" si="16"/>
        <v>70.196220909090925</v>
      </c>
      <c r="AJ8" s="5">
        <f t="shared" si="17"/>
        <v>43</v>
      </c>
      <c r="AK8" s="62">
        <f t="shared" si="18"/>
        <v>69.046940775220932</v>
      </c>
      <c r="AL8" s="64">
        <f t="shared" si="19"/>
        <v>51</v>
      </c>
      <c r="AM8" s="5">
        <f t="shared" si="20"/>
        <v>-16</v>
      </c>
      <c r="AN8" s="5">
        <f t="shared" si="21"/>
        <v>1</v>
      </c>
      <c r="AO8" s="5">
        <f t="shared" si="22"/>
        <v>-12</v>
      </c>
      <c r="AP8" s="123">
        <f t="shared" si="23"/>
        <v>-8</v>
      </c>
      <c r="AQ8" s="25"/>
    </row>
    <row r="9" spans="1:46" ht="17" customHeight="1">
      <c r="A9" s="75" t="s">
        <v>2</v>
      </c>
      <c r="B9" s="85">
        <v>96.469560000000001</v>
      </c>
      <c r="C9" s="86">
        <f t="shared" si="0"/>
        <v>79.239639608107638</v>
      </c>
      <c r="D9" s="87">
        <v>86.562759999999997</v>
      </c>
      <c r="E9" s="86">
        <f t="shared" si="1"/>
        <v>93.108642037189995</v>
      </c>
      <c r="F9" s="88">
        <v>82.320160000000001</v>
      </c>
      <c r="G9" s="86">
        <f t="shared" si="2"/>
        <v>79.239639608107638</v>
      </c>
      <c r="H9" s="89">
        <v>74.244299999999996</v>
      </c>
      <c r="I9" s="86">
        <f t="shared" si="3"/>
        <v>78.598133571824192</v>
      </c>
      <c r="J9" s="90">
        <v>90</v>
      </c>
      <c r="K9" s="86">
        <f t="shared" si="4"/>
        <v>78.598133571824192</v>
      </c>
      <c r="L9" s="91">
        <v>56.666670000000003</v>
      </c>
      <c r="M9" s="86">
        <f t="shared" si="5"/>
        <v>63.636371074380506</v>
      </c>
      <c r="N9" s="91">
        <v>82.345799999999997</v>
      </c>
      <c r="O9" s="86">
        <f t="shared" si="6"/>
        <v>80.405071983281331</v>
      </c>
      <c r="P9" s="92">
        <v>70.815579999999997</v>
      </c>
      <c r="Q9" s="86">
        <f t="shared" si="7"/>
        <v>70.815579999999997</v>
      </c>
      <c r="R9" s="88">
        <v>79.720230000000001</v>
      </c>
      <c r="S9" s="86">
        <f t="shared" si="8"/>
        <v>93.406911016774885</v>
      </c>
      <c r="T9" s="87">
        <v>81.694940000000003</v>
      </c>
      <c r="U9" s="86">
        <f t="shared" si="9"/>
        <v>87.089071627362756</v>
      </c>
      <c r="V9" s="86">
        <v>2.5</v>
      </c>
      <c r="W9" s="86">
        <f t="shared" si="24"/>
        <v>77.259475218658892</v>
      </c>
      <c r="X9" s="86">
        <v>6</v>
      </c>
      <c r="Y9" s="86">
        <f t="shared" si="25"/>
        <v>81.433224755700323</v>
      </c>
      <c r="Z9" s="86">
        <v>79</v>
      </c>
      <c r="AA9" s="16">
        <f>((Z9-MIN($Z$2:$Z$190))*100)/(MAX($Z$2:$Z$190)-MIN($Z$2:$Z$190))</f>
        <v>85</v>
      </c>
      <c r="AB9" s="42"/>
      <c r="AC9" s="119">
        <f t="shared" si="10"/>
        <v>80.083999999999989</v>
      </c>
      <c r="AD9" s="4">
        <f t="shared" si="11"/>
        <v>13</v>
      </c>
      <c r="AE9" s="37">
        <f t="shared" si="12"/>
        <v>79.827225019878071</v>
      </c>
      <c r="AF9" s="5">
        <f t="shared" si="13"/>
        <v>14</v>
      </c>
      <c r="AG9" s="37">
        <f t="shared" si="14"/>
        <v>80.206656795972748</v>
      </c>
      <c r="AH9" s="5">
        <f t="shared" si="15"/>
        <v>14</v>
      </c>
      <c r="AI9" s="37">
        <f t="shared" si="16"/>
        <v>80.530909090909077</v>
      </c>
      <c r="AJ9" s="5">
        <f t="shared" si="17"/>
        <v>13</v>
      </c>
      <c r="AK9" s="62">
        <f t="shared" si="18"/>
        <v>80.348669228796851</v>
      </c>
      <c r="AL9" s="64">
        <f t="shared" si="19"/>
        <v>14</v>
      </c>
      <c r="AM9" s="5">
        <f t="shared" si="20"/>
        <v>-1</v>
      </c>
      <c r="AN9" s="5">
        <f t="shared" si="21"/>
        <v>-1</v>
      </c>
      <c r="AO9" s="5">
        <f t="shared" si="22"/>
        <v>-1</v>
      </c>
      <c r="AP9" s="123">
        <f t="shared" si="23"/>
        <v>0</v>
      </c>
      <c r="AQ9" s="25"/>
    </row>
    <row r="10" spans="1:46" ht="17" customHeight="1">
      <c r="A10" s="75" t="s">
        <v>3</v>
      </c>
      <c r="B10" s="85">
        <v>83.448620000000005</v>
      </c>
      <c r="C10" s="86">
        <f t="shared" si="0"/>
        <v>85.596763681184939</v>
      </c>
      <c r="D10" s="87">
        <v>74.855630000000005</v>
      </c>
      <c r="E10" s="86">
        <f t="shared" si="1"/>
        <v>80.516218038084048</v>
      </c>
      <c r="F10" s="88">
        <v>87.696389999999994</v>
      </c>
      <c r="G10" s="86">
        <f t="shared" si="2"/>
        <v>85.596763681184939</v>
      </c>
      <c r="H10" s="89">
        <v>80.805660000000003</v>
      </c>
      <c r="I10" s="86">
        <f t="shared" si="3"/>
        <v>85.544264785840966</v>
      </c>
      <c r="J10" s="90">
        <v>60</v>
      </c>
      <c r="K10" s="86">
        <f t="shared" si="4"/>
        <v>85.544264785840966</v>
      </c>
      <c r="L10" s="91">
        <v>63.333329999999997</v>
      </c>
      <c r="M10" s="86">
        <f t="shared" si="5"/>
        <v>72.727271487603247</v>
      </c>
      <c r="N10" s="91">
        <v>76.526200000000003</v>
      </c>
      <c r="O10" s="86">
        <f t="shared" si="6"/>
        <v>73.735848987411728</v>
      </c>
      <c r="P10" s="92">
        <v>100</v>
      </c>
      <c r="Q10" s="86">
        <f t="shared" si="7"/>
        <v>100</v>
      </c>
      <c r="R10" s="88">
        <v>78.237629999999996</v>
      </c>
      <c r="S10" s="86">
        <f t="shared" si="8"/>
        <v>91.525010014972949</v>
      </c>
      <c r="T10" s="87">
        <v>78.885369999999995</v>
      </c>
      <c r="U10" s="86">
        <f t="shared" si="9"/>
        <v>84.093992091566662</v>
      </c>
      <c r="V10" s="86">
        <v>0.4</v>
      </c>
      <c r="W10" s="86">
        <f t="shared" si="24"/>
        <v>71.137026239067055</v>
      </c>
      <c r="X10" s="86">
        <v>5</v>
      </c>
      <c r="Y10" s="86">
        <f t="shared" si="25"/>
        <v>84.690553745928341</v>
      </c>
      <c r="Z10" s="86">
        <v>76</v>
      </c>
      <c r="AA10" s="16">
        <f>((Z10-MIN($Z$2:$Z$190))*100)/(MAX($Z$2:$Z$190)-MIN($Z$2:$Z$190))</f>
        <v>81.25</v>
      </c>
      <c r="AB10" s="42"/>
      <c r="AC10" s="119">
        <f t="shared" si="10"/>
        <v>78.378883000000002</v>
      </c>
      <c r="AD10" s="4">
        <f t="shared" si="11"/>
        <v>21</v>
      </c>
      <c r="AE10" s="37">
        <f t="shared" si="12"/>
        <v>77.720532385369722</v>
      </c>
      <c r="AF10" s="5">
        <f t="shared" si="13"/>
        <v>23</v>
      </c>
      <c r="AG10" s="37">
        <f t="shared" si="14"/>
        <v>78.952671249629844</v>
      </c>
      <c r="AH10" s="5">
        <f t="shared" si="15"/>
        <v>18</v>
      </c>
      <c r="AI10" s="37">
        <f t="shared" si="16"/>
        <v>78.639893636363638</v>
      </c>
      <c r="AJ10" s="5">
        <f t="shared" si="17"/>
        <v>19</v>
      </c>
      <c r="AK10" s="62">
        <f t="shared" si="18"/>
        <v>78.528185383461178</v>
      </c>
      <c r="AL10" s="64">
        <f t="shared" si="19"/>
        <v>18</v>
      </c>
      <c r="AM10" s="5">
        <f t="shared" si="20"/>
        <v>3</v>
      </c>
      <c r="AN10" s="5">
        <f t="shared" si="21"/>
        <v>-2</v>
      </c>
      <c r="AO10" s="5">
        <f t="shared" si="22"/>
        <v>3</v>
      </c>
      <c r="AP10" s="123">
        <f t="shared" si="23"/>
        <v>2</v>
      </c>
      <c r="AQ10" s="25"/>
    </row>
    <row r="11" spans="1:46" ht="17" customHeight="1">
      <c r="A11" s="75" t="s">
        <v>174</v>
      </c>
      <c r="B11" s="85">
        <v>97.750479999999996</v>
      </c>
      <c r="C11" s="86">
        <f t="shared" si="0"/>
        <v>56.410641767734624</v>
      </c>
      <c r="D11" s="87">
        <v>65.791849999999997</v>
      </c>
      <c r="E11" s="86">
        <f t="shared" si="1"/>
        <v>70.767034353046256</v>
      </c>
      <c r="F11" s="88">
        <v>63.013640000000002</v>
      </c>
      <c r="G11" s="86">
        <f t="shared" si="2"/>
        <v>56.410641767734624</v>
      </c>
      <c r="H11" s="89">
        <v>82.551919999999996</v>
      </c>
      <c r="I11" s="86">
        <f t="shared" si="3"/>
        <v>87.392928949031045</v>
      </c>
      <c r="J11" s="90">
        <v>40</v>
      </c>
      <c r="K11" s="86">
        <f t="shared" si="4"/>
        <v>87.392928949031045</v>
      </c>
      <c r="L11" s="91">
        <v>63.333329999999997</v>
      </c>
      <c r="M11" s="86">
        <f t="shared" si="5"/>
        <v>72.727271487603247</v>
      </c>
      <c r="N11" s="91">
        <v>83.771050000000002</v>
      </c>
      <c r="O11" s="86">
        <f t="shared" si="6"/>
        <v>82.038399028931067</v>
      </c>
      <c r="P11" s="92">
        <v>69.587540000000004</v>
      </c>
      <c r="Q11" s="86">
        <f t="shared" si="7"/>
        <v>69.587540000000004</v>
      </c>
      <c r="R11" s="88">
        <v>67.514949999999999</v>
      </c>
      <c r="S11" s="86">
        <f t="shared" si="8"/>
        <v>77.914445982866155</v>
      </c>
      <c r="T11" s="87">
        <v>44.67953</v>
      </c>
      <c r="U11" s="86">
        <f t="shared" si="9"/>
        <v>47.629618045461598</v>
      </c>
      <c r="V11" s="86">
        <v>2</v>
      </c>
      <c r="W11" s="86">
        <f t="shared" si="24"/>
        <v>75.801749271137027</v>
      </c>
      <c r="X11" s="86">
        <v>5.2</v>
      </c>
      <c r="Y11" s="86">
        <f t="shared" si="25"/>
        <v>84.039087947882734</v>
      </c>
      <c r="Z11" s="86">
        <v>29</v>
      </c>
      <c r="AA11" s="16">
        <f>((Z11-MIN($Z$2:$Z$190))*100)/(MAX($Z$2:$Z$190)-MIN($Z$2:$Z$190))</f>
        <v>22.5</v>
      </c>
      <c r="AB11" s="42"/>
      <c r="AC11" s="119">
        <f t="shared" si="10"/>
        <v>67.799429000000003</v>
      </c>
      <c r="AD11" s="4">
        <f t="shared" si="11"/>
        <v>63</v>
      </c>
      <c r="AE11" s="37">
        <f t="shared" si="12"/>
        <v>68.52691266101246</v>
      </c>
      <c r="AF11" s="5">
        <f t="shared" si="13"/>
        <v>62</v>
      </c>
      <c r="AG11" s="37">
        <f t="shared" si="14"/>
        <v>69.275761631625699</v>
      </c>
      <c r="AH11" s="5">
        <f t="shared" si="15"/>
        <v>58</v>
      </c>
      <c r="AI11" s="37">
        <f t="shared" si="16"/>
        <v>63.681299090909086</v>
      </c>
      <c r="AJ11" s="5">
        <f t="shared" si="17"/>
        <v>71</v>
      </c>
      <c r="AK11" s="62">
        <f t="shared" si="18"/>
        <v>66.179625170693825</v>
      </c>
      <c r="AL11" s="64">
        <f t="shared" si="19"/>
        <v>66</v>
      </c>
      <c r="AM11" s="5">
        <f t="shared" si="20"/>
        <v>-3</v>
      </c>
      <c r="AN11" s="5">
        <f t="shared" si="21"/>
        <v>1</v>
      </c>
      <c r="AO11" s="5">
        <f t="shared" si="22"/>
        <v>5</v>
      </c>
      <c r="AP11" s="123">
        <f t="shared" si="23"/>
        <v>-8</v>
      </c>
      <c r="AQ11" s="25"/>
    </row>
    <row r="12" spans="1:46" ht="17" customHeight="1">
      <c r="A12" s="75" t="s">
        <v>134</v>
      </c>
      <c r="B12" s="85">
        <v>81.312809999999999</v>
      </c>
      <c r="C12" s="86">
        <f t="shared" si="0"/>
        <v>53.888924887927367</v>
      </c>
      <c r="D12" s="87">
        <v>68.246849999999995</v>
      </c>
      <c r="E12" s="86">
        <f t="shared" si="1"/>
        <v>73.407681626785006</v>
      </c>
      <c r="F12" s="88">
        <v>60.881019999999999</v>
      </c>
      <c r="G12" s="86">
        <f t="shared" si="2"/>
        <v>53.888924887927367</v>
      </c>
      <c r="H12" s="89">
        <v>30.20909</v>
      </c>
      <c r="I12" s="86">
        <f t="shared" si="3"/>
        <v>31.980611183663378</v>
      </c>
      <c r="J12" s="90">
        <v>30</v>
      </c>
      <c r="K12" s="86">
        <f t="shared" si="4"/>
        <v>31.980611183663378</v>
      </c>
      <c r="L12" s="91">
        <v>48.333329999999997</v>
      </c>
      <c r="M12" s="86">
        <f t="shared" si="5"/>
        <v>52.272725103305682</v>
      </c>
      <c r="N12" s="91">
        <v>87.089730000000003</v>
      </c>
      <c r="O12" s="86">
        <f t="shared" si="6"/>
        <v>85.841584294573465</v>
      </c>
      <c r="P12" s="92">
        <v>68.744489999999999</v>
      </c>
      <c r="Q12" s="86">
        <f t="shared" si="7"/>
        <v>68.744489999999999</v>
      </c>
      <c r="R12" s="88">
        <v>62.294849999999997</v>
      </c>
      <c r="S12" s="86">
        <f t="shared" si="8"/>
        <v>71.288443406644461</v>
      </c>
      <c r="T12" s="87">
        <v>52.93338</v>
      </c>
      <c r="U12" s="86">
        <f t="shared" si="9"/>
        <v>56.428451043582513</v>
      </c>
      <c r="V12" s="86">
        <v>1</v>
      </c>
      <c r="W12" s="86">
        <f t="shared" si="24"/>
        <v>72.886297376093296</v>
      </c>
      <c r="X12" s="86">
        <v>15.4</v>
      </c>
      <c r="Y12" s="86">
        <f t="shared" si="25"/>
        <v>50.814332247557005</v>
      </c>
      <c r="Z12" s="86"/>
      <c r="AA12" s="16"/>
      <c r="AB12" s="42"/>
      <c r="AC12" s="119">
        <f t="shared" si="10"/>
        <v>59.004554999999982</v>
      </c>
      <c r="AD12" s="4">
        <f t="shared" si="11"/>
        <v>106</v>
      </c>
      <c r="AE12" s="37">
        <f t="shared" si="12"/>
        <v>60.266531579644834</v>
      </c>
      <c r="AF12" s="5">
        <f t="shared" si="13"/>
        <v>109</v>
      </c>
      <c r="AG12" s="37">
        <f t="shared" si="14"/>
        <v>58.259989295232437</v>
      </c>
      <c r="AH12" s="5">
        <f t="shared" si="15"/>
        <v>119</v>
      </c>
      <c r="AI12" s="37">
        <f t="shared" si="16"/>
        <v>59.004554999999982</v>
      </c>
      <c r="AJ12" s="5">
        <f t="shared" si="17"/>
        <v>96</v>
      </c>
      <c r="AK12" s="62">
        <f t="shared" si="18"/>
        <v>59.478848301970849</v>
      </c>
      <c r="AL12" s="64">
        <f t="shared" si="19"/>
        <v>108</v>
      </c>
      <c r="AM12" s="5">
        <f t="shared" si="20"/>
        <v>-2</v>
      </c>
      <c r="AN12" s="5">
        <f t="shared" si="21"/>
        <v>-3</v>
      </c>
      <c r="AO12" s="5">
        <f t="shared" si="22"/>
        <v>-13</v>
      </c>
      <c r="AP12" s="123">
        <f t="shared" si="23"/>
        <v>10</v>
      </c>
      <c r="AQ12" s="25"/>
    </row>
    <row r="13" spans="1:46" ht="17" customHeight="1">
      <c r="A13" s="75" t="s">
        <v>4</v>
      </c>
      <c r="B13" s="85">
        <v>77.089669999999998</v>
      </c>
      <c r="C13" s="86">
        <f t="shared" si="0"/>
        <v>66.729967165723721</v>
      </c>
      <c r="D13" s="87">
        <v>83.235709999999997</v>
      </c>
      <c r="E13" s="86">
        <f t="shared" si="1"/>
        <v>89.530000280736843</v>
      </c>
      <c r="F13" s="88">
        <v>71.740710000000007</v>
      </c>
      <c r="G13" s="86">
        <f t="shared" si="2"/>
        <v>66.729967165723721</v>
      </c>
      <c r="H13" s="89">
        <v>81.073409999999996</v>
      </c>
      <c r="I13" s="86">
        <f t="shared" si="3"/>
        <v>85.827716178929123</v>
      </c>
      <c r="J13" s="90">
        <v>40</v>
      </c>
      <c r="K13" s="86">
        <f t="shared" si="4"/>
        <v>85.827716178929137</v>
      </c>
      <c r="L13" s="91">
        <v>48.333329999999997</v>
      </c>
      <c r="M13" s="86">
        <f t="shared" si="5"/>
        <v>52.272725103305682</v>
      </c>
      <c r="N13" s="91">
        <v>93.87773</v>
      </c>
      <c r="O13" s="86">
        <f t="shared" si="6"/>
        <v>93.620587266592665</v>
      </c>
      <c r="P13" s="92">
        <v>72.055009999999996</v>
      </c>
      <c r="Q13" s="86">
        <f t="shared" si="7"/>
        <v>72.055009999999996</v>
      </c>
      <c r="R13" s="88">
        <v>56.380569999999999</v>
      </c>
      <c r="S13" s="86">
        <f t="shared" si="8"/>
        <v>63.781300915792485</v>
      </c>
      <c r="T13" s="87">
        <v>44.275790000000001</v>
      </c>
      <c r="U13" s="86">
        <f t="shared" si="9"/>
        <v>47.199220008828839</v>
      </c>
      <c r="V13" s="86">
        <v>4.5</v>
      </c>
      <c r="W13" s="86">
        <f t="shared" si="24"/>
        <v>83.090379008746368</v>
      </c>
      <c r="X13" s="86">
        <v>3.9</v>
      </c>
      <c r="Y13" s="86">
        <f t="shared" si="25"/>
        <v>88.273615635179155</v>
      </c>
      <c r="Z13" s="86">
        <v>51</v>
      </c>
      <c r="AA13" s="16">
        <f>((Z13-MIN($Z$2:$Z$190))*100)/(MAX($Z$2:$Z$190)-MIN($Z$2:$Z$190))</f>
        <v>50</v>
      </c>
      <c r="AB13" s="42"/>
      <c r="AC13" s="119">
        <f t="shared" si="10"/>
        <v>66.806193000000007</v>
      </c>
      <c r="AD13" s="4">
        <f t="shared" si="11"/>
        <v>65</v>
      </c>
      <c r="AE13" s="37">
        <f t="shared" si="12"/>
        <v>68.28657354624967</v>
      </c>
      <c r="AF13" s="5">
        <f t="shared" si="13"/>
        <v>63</v>
      </c>
      <c r="AG13" s="37">
        <f t="shared" si="14"/>
        <v>68.757776875925387</v>
      </c>
      <c r="AH13" s="5">
        <f t="shared" si="15"/>
        <v>61</v>
      </c>
      <c r="AI13" s="37">
        <f t="shared" si="16"/>
        <v>65.278357272727277</v>
      </c>
      <c r="AJ13" s="5">
        <f t="shared" si="17"/>
        <v>65</v>
      </c>
      <c r="AK13" s="62">
        <f t="shared" si="18"/>
        <v>68.41737881876351</v>
      </c>
      <c r="AL13" s="64">
        <f t="shared" si="19"/>
        <v>57</v>
      </c>
      <c r="AM13" s="5">
        <f t="shared" si="20"/>
        <v>8</v>
      </c>
      <c r="AN13" s="5">
        <f t="shared" si="21"/>
        <v>2</v>
      </c>
      <c r="AO13" s="5">
        <f t="shared" si="22"/>
        <v>4</v>
      </c>
      <c r="AP13" s="123">
        <f t="shared" si="23"/>
        <v>0</v>
      </c>
      <c r="AQ13" s="25"/>
    </row>
    <row r="14" spans="1:46" ht="17" customHeight="1">
      <c r="A14" s="75" t="s">
        <v>5</v>
      </c>
      <c r="B14" s="85">
        <v>81.718559999999997</v>
      </c>
      <c r="C14" s="86">
        <f t="shared" si="0"/>
        <v>0</v>
      </c>
      <c r="D14" s="87">
        <v>65.274370000000005</v>
      </c>
      <c r="E14" s="86">
        <f t="shared" si="1"/>
        <v>70.210422478824555</v>
      </c>
      <c r="F14" s="88">
        <v>15.30707</v>
      </c>
      <c r="G14" s="86">
        <f t="shared" si="2"/>
        <v>0</v>
      </c>
      <c r="H14" s="89">
        <v>27.48451</v>
      </c>
      <c r="I14" s="86">
        <f t="shared" si="3"/>
        <v>29.096256387845774</v>
      </c>
      <c r="J14" s="90">
        <v>30</v>
      </c>
      <c r="K14" s="86">
        <f t="shared" si="4"/>
        <v>29.096256387845774</v>
      </c>
      <c r="L14" s="91">
        <v>53.333329999999997</v>
      </c>
      <c r="M14" s="86">
        <f t="shared" si="5"/>
        <v>59.090907231404863</v>
      </c>
      <c r="N14" s="91">
        <v>74.419390000000007</v>
      </c>
      <c r="O14" s="86">
        <f t="shared" si="6"/>
        <v>71.321458702868455</v>
      </c>
      <c r="P14" s="92">
        <v>34.857399999999998</v>
      </c>
      <c r="Q14" s="86">
        <f t="shared" si="7"/>
        <v>34.857399999999998</v>
      </c>
      <c r="R14" s="88">
        <v>22.21285</v>
      </c>
      <c r="S14" s="86">
        <f t="shared" si="8"/>
        <v>20.411365331489257</v>
      </c>
      <c r="T14" s="87">
        <v>26.364039999999999</v>
      </c>
      <c r="U14" s="86">
        <f t="shared" si="9"/>
        <v>28.1047977750722</v>
      </c>
      <c r="V14" s="86">
        <v>6.1</v>
      </c>
      <c r="W14" s="86">
        <f t="shared" si="24"/>
        <v>87.75510204081634</v>
      </c>
      <c r="X14" s="86">
        <v>4.3</v>
      </c>
      <c r="Y14" s="86">
        <f t="shared" si="25"/>
        <v>86.970684039087956</v>
      </c>
      <c r="Z14" s="86">
        <v>25</v>
      </c>
      <c r="AA14" s="16">
        <f>((Z14-MIN($Z$2:$Z$190))*100)/(MAX($Z$2:$Z$190)-MIN($Z$2:$Z$190))</f>
        <v>17.5</v>
      </c>
      <c r="AB14" s="42"/>
      <c r="AC14" s="119">
        <f t="shared" si="10"/>
        <v>43.097152000000001</v>
      </c>
      <c r="AD14" s="4">
        <f t="shared" si="11"/>
        <v>174</v>
      </c>
      <c r="AE14" s="37">
        <f t="shared" si="12"/>
        <v>47.156965640074212</v>
      </c>
      <c r="AF14" s="5">
        <f t="shared" si="13"/>
        <v>173</v>
      </c>
      <c r="AG14" s="37">
        <f t="shared" si="14"/>
        <v>47.085654912644365</v>
      </c>
      <c r="AH14" s="5">
        <f t="shared" si="15"/>
        <v>168</v>
      </c>
      <c r="AI14" s="37">
        <f t="shared" si="16"/>
        <v>40.770138181818183</v>
      </c>
      <c r="AJ14" s="5">
        <f t="shared" si="17"/>
        <v>175</v>
      </c>
      <c r="AK14" s="62">
        <f t="shared" si="18"/>
        <v>47.93825431383879</v>
      </c>
      <c r="AL14" s="64">
        <f t="shared" si="19"/>
        <v>169</v>
      </c>
      <c r="AM14" s="5">
        <f t="shared" si="20"/>
        <v>5</v>
      </c>
      <c r="AN14" s="5">
        <f t="shared" si="21"/>
        <v>1</v>
      </c>
      <c r="AO14" s="5">
        <f t="shared" si="22"/>
        <v>6</v>
      </c>
      <c r="AP14" s="123">
        <f t="shared" si="23"/>
        <v>-1</v>
      </c>
      <c r="AQ14" s="25"/>
    </row>
    <row r="15" spans="1:46" ht="17" customHeight="1">
      <c r="A15" s="75" t="s">
        <v>147</v>
      </c>
      <c r="B15" s="85">
        <v>84.426349999999999</v>
      </c>
      <c r="C15" s="86">
        <f t="shared" si="0"/>
        <v>63.962217879214137</v>
      </c>
      <c r="D15" s="87">
        <v>54.978540000000002</v>
      </c>
      <c r="E15" s="86">
        <f t="shared" si="1"/>
        <v>59.136021085595374</v>
      </c>
      <c r="F15" s="88">
        <v>69.400019999999998</v>
      </c>
      <c r="G15" s="86">
        <f t="shared" si="2"/>
        <v>63.962217879214137</v>
      </c>
      <c r="H15" s="89">
        <v>50.813989999999997</v>
      </c>
      <c r="I15" s="86">
        <f t="shared" si="3"/>
        <v>53.793823543859112</v>
      </c>
      <c r="J15" s="90">
        <v>35</v>
      </c>
      <c r="K15" s="86">
        <f t="shared" si="4"/>
        <v>53.793823543859119</v>
      </c>
      <c r="L15" s="91">
        <v>35</v>
      </c>
      <c r="M15" s="86">
        <f t="shared" si="5"/>
        <v>34.090910640495935</v>
      </c>
      <c r="N15" s="91">
        <v>72.419129999999996</v>
      </c>
      <c r="O15" s="86">
        <f t="shared" si="6"/>
        <v>69.029174011529136</v>
      </c>
      <c r="P15" s="92">
        <v>58.835479999999997</v>
      </c>
      <c r="Q15" s="86">
        <f t="shared" si="7"/>
        <v>58.835479999999997</v>
      </c>
      <c r="R15" s="88">
        <v>38.02129</v>
      </c>
      <c r="S15" s="86">
        <f t="shared" si="8"/>
        <v>40.4774108413542</v>
      </c>
      <c r="T15" s="87">
        <v>69.591080000000005</v>
      </c>
      <c r="U15" s="86">
        <f t="shared" si="9"/>
        <v>74.186021199667096</v>
      </c>
      <c r="V15" s="86">
        <v>0.2</v>
      </c>
      <c r="W15" s="86">
        <f t="shared" si="24"/>
        <v>70.553935860058317</v>
      </c>
      <c r="X15" s="86">
        <v>12</v>
      </c>
      <c r="Y15" s="86">
        <f t="shared" si="25"/>
        <v>61.88925081433225</v>
      </c>
      <c r="Z15" s="86"/>
      <c r="AA15" s="16"/>
      <c r="AB15" s="42"/>
      <c r="AC15" s="119">
        <f t="shared" si="10"/>
        <v>56.848588000000007</v>
      </c>
      <c r="AD15" s="4">
        <f t="shared" si="11"/>
        <v>119</v>
      </c>
      <c r="AE15" s="37">
        <f t="shared" si="12"/>
        <v>58.094528714550762</v>
      </c>
      <c r="AF15" s="5">
        <f t="shared" si="13"/>
        <v>127</v>
      </c>
      <c r="AG15" s="37">
        <f t="shared" si="14"/>
        <v>57.306830074030216</v>
      </c>
      <c r="AH15" s="5">
        <f t="shared" si="15"/>
        <v>124</v>
      </c>
      <c r="AI15" s="37">
        <f t="shared" si="16"/>
        <v>56.848588000000007</v>
      </c>
      <c r="AJ15" s="5">
        <f t="shared" si="17"/>
        <v>106</v>
      </c>
      <c r="AK15" s="62">
        <f t="shared" si="18"/>
        <v>58.410755556199227</v>
      </c>
      <c r="AL15" s="64">
        <f t="shared" si="19"/>
        <v>118</v>
      </c>
      <c r="AM15" s="5">
        <f t="shared" si="20"/>
        <v>1</v>
      </c>
      <c r="AN15" s="5">
        <f t="shared" si="21"/>
        <v>-8</v>
      </c>
      <c r="AO15" s="5">
        <f t="shared" si="22"/>
        <v>-5</v>
      </c>
      <c r="AP15" s="123">
        <f t="shared" si="23"/>
        <v>13</v>
      </c>
      <c r="AQ15" s="25"/>
    </row>
    <row r="16" spans="1:46" ht="17" customHeight="1">
      <c r="A16" s="75" t="s">
        <v>6</v>
      </c>
      <c r="B16" s="85">
        <v>96.322310000000002</v>
      </c>
      <c r="C16" s="86">
        <f t="shared" si="0"/>
        <v>63.580038160031862</v>
      </c>
      <c r="D16" s="87">
        <v>76.643789999999996</v>
      </c>
      <c r="E16" s="86">
        <f t="shared" si="1"/>
        <v>82.439598823830963</v>
      </c>
      <c r="F16" s="88">
        <v>69.076809999999995</v>
      </c>
      <c r="G16" s="86">
        <f t="shared" si="2"/>
        <v>63.580038160031862</v>
      </c>
      <c r="H16" s="89">
        <v>90.530770000000004</v>
      </c>
      <c r="I16" s="86">
        <f t="shared" si="3"/>
        <v>95.839674598859389</v>
      </c>
      <c r="J16" s="90">
        <v>40</v>
      </c>
      <c r="K16" s="86">
        <f t="shared" si="4"/>
        <v>95.839674598859389</v>
      </c>
      <c r="L16" s="91">
        <v>58.333329999999997</v>
      </c>
      <c r="M16" s="86">
        <f t="shared" si="5"/>
        <v>65.909089359504051</v>
      </c>
      <c r="N16" s="91">
        <v>78.739329999999995</v>
      </c>
      <c r="O16" s="86">
        <f t="shared" si="6"/>
        <v>76.272081286684667</v>
      </c>
      <c r="P16" s="92">
        <v>94.884209999999996</v>
      </c>
      <c r="Q16" s="86">
        <f t="shared" si="7"/>
        <v>94.884209999999996</v>
      </c>
      <c r="R16" s="88">
        <v>70.361949999999993</v>
      </c>
      <c r="S16" s="86">
        <f t="shared" si="8"/>
        <v>81.528213790858928</v>
      </c>
      <c r="T16" s="87">
        <v>48.37867</v>
      </c>
      <c r="U16" s="86">
        <f t="shared" si="9"/>
        <v>51.573003871066504</v>
      </c>
      <c r="V16" s="86">
        <v>1.6</v>
      </c>
      <c r="W16" s="86">
        <f t="shared" si="24"/>
        <v>74.635568513119537</v>
      </c>
      <c r="X16" s="86">
        <v>5.9</v>
      </c>
      <c r="Y16" s="86">
        <f t="shared" si="25"/>
        <v>81.758957654723133</v>
      </c>
      <c r="Z16" s="86">
        <v>32</v>
      </c>
      <c r="AA16" s="16">
        <f>((Z16-MIN($Z$2:$Z$190))*100)/(MAX($Z$2:$Z$190)-MIN($Z$2:$Z$190))</f>
        <v>26.25</v>
      </c>
      <c r="AB16" s="42"/>
      <c r="AC16" s="119">
        <f t="shared" si="10"/>
        <v>72.327117000000001</v>
      </c>
      <c r="AD16" s="4">
        <f t="shared" si="11"/>
        <v>44</v>
      </c>
      <c r="AE16" s="37">
        <f t="shared" si="12"/>
        <v>72.536976228465406</v>
      </c>
      <c r="AF16" s="5">
        <f t="shared" si="13"/>
        <v>43</v>
      </c>
      <c r="AG16" s="37">
        <f t="shared" si="14"/>
        <v>73.184557059520287</v>
      </c>
      <c r="AH16" s="5">
        <f t="shared" si="15"/>
        <v>39</v>
      </c>
      <c r="AI16" s="37">
        <f t="shared" si="16"/>
        <v>68.138288181818183</v>
      </c>
      <c r="AJ16" s="5">
        <f t="shared" si="17"/>
        <v>50</v>
      </c>
      <c r="AK16" s="62">
        <f t="shared" si="18"/>
        <v>69.685822782141742</v>
      </c>
      <c r="AL16" s="64">
        <f t="shared" si="19"/>
        <v>48</v>
      </c>
      <c r="AM16" s="5">
        <f t="shared" si="20"/>
        <v>-4</v>
      </c>
      <c r="AN16" s="5">
        <f t="shared" si="21"/>
        <v>1</v>
      </c>
      <c r="AO16" s="5">
        <f t="shared" si="22"/>
        <v>5</v>
      </c>
      <c r="AP16" s="123">
        <f t="shared" si="23"/>
        <v>-6</v>
      </c>
      <c r="AQ16" s="25"/>
    </row>
    <row r="17" spans="1:43" ht="17" customHeight="1">
      <c r="A17" s="75" t="s">
        <v>7</v>
      </c>
      <c r="B17" s="85">
        <v>94.503460000000004</v>
      </c>
      <c r="C17" s="86">
        <f t="shared" si="0"/>
        <v>75.994003085721971</v>
      </c>
      <c r="D17" s="87">
        <v>73.661619999999999</v>
      </c>
      <c r="E17" s="86">
        <f t="shared" si="1"/>
        <v>79.231916917384751</v>
      </c>
      <c r="F17" s="88">
        <v>79.575320000000005</v>
      </c>
      <c r="G17" s="86">
        <f t="shared" si="2"/>
        <v>75.994003085721971</v>
      </c>
      <c r="H17" s="89">
        <v>51.844520000000003</v>
      </c>
      <c r="I17" s="86">
        <f t="shared" si="3"/>
        <v>54.884785874836339</v>
      </c>
      <c r="J17" s="90">
        <v>45</v>
      </c>
      <c r="K17" s="86">
        <f t="shared" si="4"/>
        <v>54.884785874836346</v>
      </c>
      <c r="L17" s="91">
        <v>58.333329999999997</v>
      </c>
      <c r="M17" s="86">
        <f t="shared" si="5"/>
        <v>65.909089359504051</v>
      </c>
      <c r="N17" s="91">
        <v>73.800269999999998</v>
      </c>
      <c r="O17" s="86">
        <f t="shared" si="6"/>
        <v>70.611951289781146</v>
      </c>
      <c r="P17" s="92">
        <v>100</v>
      </c>
      <c r="Q17" s="86">
        <f t="shared" si="7"/>
        <v>100</v>
      </c>
      <c r="R17" s="88">
        <v>64.250690000000006</v>
      </c>
      <c r="S17" s="86">
        <f t="shared" si="8"/>
        <v>73.771039693818551</v>
      </c>
      <c r="T17" s="87">
        <v>84.00027</v>
      </c>
      <c r="U17" s="86">
        <f t="shared" si="9"/>
        <v>89.546617339431435</v>
      </c>
      <c r="V17" s="86">
        <v>1.3</v>
      </c>
      <c r="W17" s="86">
        <f t="shared" si="24"/>
        <v>73.760932944606424</v>
      </c>
      <c r="X17" s="86">
        <v>8.5</v>
      </c>
      <c r="Y17" s="86">
        <f t="shared" si="25"/>
        <v>73.289902280130292</v>
      </c>
      <c r="Z17" s="86">
        <v>77</v>
      </c>
      <c r="AA17" s="16">
        <f>((Z17-MIN($Z$2:$Z$190))*100)/(MAX($Z$2:$Z$190)-MIN($Z$2:$Z$190))</f>
        <v>82.5</v>
      </c>
      <c r="AB17" s="42"/>
      <c r="AC17" s="119">
        <f t="shared" si="10"/>
        <v>72.496948000000003</v>
      </c>
      <c r="AD17" s="4">
        <f t="shared" si="11"/>
        <v>43</v>
      </c>
      <c r="AE17" s="37">
        <f t="shared" si="12"/>
        <v>72.611855722236953</v>
      </c>
      <c r="AF17" s="5">
        <f t="shared" si="13"/>
        <v>42</v>
      </c>
      <c r="AG17" s="37">
        <f t="shared" si="14"/>
        <v>72.569034752739114</v>
      </c>
      <c r="AH17" s="5">
        <f t="shared" si="15"/>
        <v>44</v>
      </c>
      <c r="AI17" s="37">
        <f t="shared" si="16"/>
        <v>73.406316363636364</v>
      </c>
      <c r="AJ17" s="5">
        <f t="shared" si="17"/>
        <v>32</v>
      </c>
      <c r="AK17" s="62">
        <f t="shared" si="18"/>
        <v>73.424639632672054</v>
      </c>
      <c r="AL17" s="64">
        <f t="shared" si="19"/>
        <v>33</v>
      </c>
      <c r="AM17" s="5">
        <f t="shared" si="20"/>
        <v>10</v>
      </c>
      <c r="AN17" s="5">
        <f t="shared" si="21"/>
        <v>1</v>
      </c>
      <c r="AO17" s="5">
        <f t="shared" si="22"/>
        <v>-1</v>
      </c>
      <c r="AP17" s="123">
        <f t="shared" si="23"/>
        <v>11</v>
      </c>
      <c r="AQ17" s="25"/>
    </row>
    <row r="18" spans="1:43" ht="17" customHeight="1">
      <c r="A18" s="75" t="s">
        <v>136</v>
      </c>
      <c r="B18" s="85">
        <v>72.470089999999999</v>
      </c>
      <c r="C18" s="86">
        <f t="shared" si="0"/>
        <v>68.231170427015869</v>
      </c>
      <c r="D18" s="87">
        <v>69.962720000000004</v>
      </c>
      <c r="E18" s="86">
        <f t="shared" si="1"/>
        <v>75.253305837616011</v>
      </c>
      <c r="F18" s="88">
        <v>73.010279999999995</v>
      </c>
      <c r="G18" s="86">
        <f t="shared" si="2"/>
        <v>68.231170427015869</v>
      </c>
      <c r="H18" s="89">
        <v>52.822110000000002</v>
      </c>
      <c r="I18" s="86">
        <f t="shared" si="3"/>
        <v>55.91970369881043</v>
      </c>
      <c r="J18" s="90">
        <v>20</v>
      </c>
      <c r="K18" s="86">
        <f t="shared" si="4"/>
        <v>55.919703698810423</v>
      </c>
      <c r="L18" s="91">
        <v>45</v>
      </c>
      <c r="M18" s="86">
        <f t="shared" si="5"/>
        <v>47.727274896694311</v>
      </c>
      <c r="N18" s="91">
        <v>78.169409999999999</v>
      </c>
      <c r="O18" s="86">
        <f t="shared" si="6"/>
        <v>75.618956747230769</v>
      </c>
      <c r="P18" s="92">
        <v>61.528550000000003</v>
      </c>
      <c r="Q18" s="86">
        <f t="shared" si="7"/>
        <v>61.528550000000003</v>
      </c>
      <c r="R18" s="88">
        <v>50.114870000000003</v>
      </c>
      <c r="S18" s="86">
        <f t="shared" si="8"/>
        <v>55.828092291085639</v>
      </c>
      <c r="T18" s="87">
        <v>45.206609999999998</v>
      </c>
      <c r="U18" s="86">
        <f t="shared" si="9"/>
        <v>48.191499942594405</v>
      </c>
      <c r="V18" s="86">
        <v>3.6</v>
      </c>
      <c r="W18" s="86">
        <f t="shared" si="24"/>
        <v>80.466472303206999</v>
      </c>
      <c r="X18" s="86">
        <v>11.5</v>
      </c>
      <c r="Y18" s="86">
        <f t="shared" si="25"/>
        <v>63.517915309446252</v>
      </c>
      <c r="Z18" s="86"/>
      <c r="AA18" s="16"/>
      <c r="AB18" s="42"/>
      <c r="AC18" s="119">
        <f t="shared" si="10"/>
        <v>56.828463999999997</v>
      </c>
      <c r="AD18" s="4">
        <f t="shared" si="11"/>
        <v>120</v>
      </c>
      <c r="AE18" s="37">
        <f t="shared" si="12"/>
        <v>58.977373845746087</v>
      </c>
      <c r="AF18" s="5">
        <f t="shared" si="13"/>
        <v>119</v>
      </c>
      <c r="AG18" s="37">
        <f t="shared" si="14"/>
        <v>57.436595937222386</v>
      </c>
      <c r="AH18" s="5">
        <f t="shared" si="15"/>
        <v>123</v>
      </c>
      <c r="AI18" s="37">
        <f t="shared" si="16"/>
        <v>56.828463999999997</v>
      </c>
      <c r="AJ18" s="5">
        <f t="shared" si="17"/>
        <v>107</v>
      </c>
      <c r="AK18" s="62">
        <f t="shared" si="18"/>
        <v>59.35575230105443</v>
      </c>
      <c r="AL18" s="64">
        <f t="shared" si="19"/>
        <v>110</v>
      </c>
      <c r="AM18" s="5">
        <f t="shared" si="20"/>
        <v>10</v>
      </c>
      <c r="AN18" s="5">
        <f t="shared" si="21"/>
        <v>1</v>
      </c>
      <c r="AO18" s="5">
        <f t="shared" si="22"/>
        <v>-3</v>
      </c>
      <c r="AP18" s="123">
        <f t="shared" si="23"/>
        <v>13</v>
      </c>
      <c r="AQ18" s="25"/>
    </row>
    <row r="19" spans="1:43" ht="17" customHeight="1">
      <c r="A19" s="75" t="s">
        <v>211</v>
      </c>
      <c r="B19" s="85">
        <v>82.236720000000005</v>
      </c>
      <c r="C19" s="86">
        <f t="shared" si="0"/>
        <v>21.914952035091339</v>
      </c>
      <c r="D19" s="87">
        <v>69.952889999999996</v>
      </c>
      <c r="E19" s="86">
        <f t="shared" si="1"/>
        <v>75.242732492320343</v>
      </c>
      <c r="F19" s="88">
        <v>33.840580000000003</v>
      </c>
      <c r="G19" s="86">
        <f t="shared" si="2"/>
        <v>21.914952035091339</v>
      </c>
      <c r="H19" s="89">
        <v>39.556620000000002</v>
      </c>
      <c r="I19" s="86">
        <f t="shared" si="3"/>
        <v>41.876298953722952</v>
      </c>
      <c r="J19" s="90">
        <v>30</v>
      </c>
      <c r="K19" s="86">
        <f t="shared" si="4"/>
        <v>41.876298953722952</v>
      </c>
      <c r="L19" s="91">
        <v>40</v>
      </c>
      <c r="M19" s="86">
        <f t="shared" si="5"/>
        <v>40.909092768595123</v>
      </c>
      <c r="N19" s="91">
        <v>39.906120000000001</v>
      </c>
      <c r="O19" s="86">
        <f t="shared" si="6"/>
        <v>31.769480225540661</v>
      </c>
      <c r="P19" s="92">
        <v>61.539650000000002</v>
      </c>
      <c r="Q19" s="86">
        <f t="shared" si="7"/>
        <v>61.539650000000002</v>
      </c>
      <c r="R19" s="88">
        <v>36.342689999999997</v>
      </c>
      <c r="S19" s="86">
        <f t="shared" si="8"/>
        <v>38.346722171703092</v>
      </c>
      <c r="T19" s="87">
        <v>38.084980000000002</v>
      </c>
      <c r="U19" s="86">
        <f t="shared" si="9"/>
        <v>40.59964486352127</v>
      </c>
      <c r="V19" s="86">
        <v>6.5</v>
      </c>
      <c r="W19" s="86">
        <f t="shared" si="24"/>
        <v>88.921282798833829</v>
      </c>
      <c r="X19" s="86">
        <v>1</v>
      </c>
      <c r="Y19" s="86">
        <f t="shared" si="25"/>
        <v>97.719869706840399</v>
      </c>
      <c r="Z19" s="86">
        <v>37</v>
      </c>
      <c r="AA19" s="16">
        <f t="shared" ref="AA19:AA24" si="26">((Z19-MIN($Z$2:$Z$190))*100)/(MAX($Z$2:$Z$190)-MIN($Z$2:$Z$190))</f>
        <v>32.5</v>
      </c>
      <c r="AB19" s="42"/>
      <c r="AC19" s="119">
        <f t="shared" si="10"/>
        <v>47.146024999999995</v>
      </c>
      <c r="AD19" s="4">
        <f t="shared" si="11"/>
        <v>158</v>
      </c>
      <c r="AE19" s="37">
        <f t="shared" si="12"/>
        <v>50.943775708984894</v>
      </c>
      <c r="AF19" s="5">
        <f t="shared" si="13"/>
        <v>154</v>
      </c>
      <c r="AG19" s="37">
        <f t="shared" si="14"/>
        <v>51.743647246076399</v>
      </c>
      <c r="AH19" s="5">
        <f t="shared" si="15"/>
        <v>145</v>
      </c>
      <c r="AI19" s="37">
        <f t="shared" si="16"/>
        <v>45.814568181818181</v>
      </c>
      <c r="AJ19" s="5">
        <f t="shared" si="17"/>
        <v>154</v>
      </c>
      <c r="AK19" s="62">
        <f t="shared" si="18"/>
        <v>53.123184808128791</v>
      </c>
      <c r="AL19" s="64">
        <f t="shared" si="19"/>
        <v>144</v>
      </c>
      <c r="AM19" s="5">
        <f t="shared" si="20"/>
        <v>14</v>
      </c>
      <c r="AN19" s="5">
        <f t="shared" si="21"/>
        <v>4</v>
      </c>
      <c r="AO19" s="5">
        <f t="shared" si="22"/>
        <v>13</v>
      </c>
      <c r="AP19" s="123">
        <f t="shared" si="23"/>
        <v>4</v>
      </c>
      <c r="AQ19" s="25"/>
    </row>
    <row r="20" spans="1:43" ht="17" customHeight="1">
      <c r="A20" s="75" t="s">
        <v>195</v>
      </c>
      <c r="B20" s="85">
        <v>85.565950000000001</v>
      </c>
      <c r="C20" s="86">
        <f t="shared" si="0"/>
        <v>76.598885469768533</v>
      </c>
      <c r="D20" s="87">
        <v>70.069310000000002</v>
      </c>
      <c r="E20" s="86">
        <f t="shared" si="1"/>
        <v>75.367956180959325</v>
      </c>
      <c r="F20" s="88">
        <v>80.086870000000005</v>
      </c>
      <c r="G20" s="86">
        <f t="shared" si="2"/>
        <v>76.598885469768533</v>
      </c>
      <c r="H20" s="89">
        <v>73.404520000000005</v>
      </c>
      <c r="I20" s="86">
        <f t="shared" si="3"/>
        <v>77.70910720062875</v>
      </c>
      <c r="J20" s="90">
        <v>50</v>
      </c>
      <c r="K20" s="86">
        <f t="shared" si="4"/>
        <v>77.70910720062875</v>
      </c>
      <c r="L20" s="91">
        <v>46.666670000000003</v>
      </c>
      <c r="M20" s="86">
        <f t="shared" si="5"/>
        <v>50.000006818182129</v>
      </c>
      <c r="N20" s="91">
        <v>85.504890000000003</v>
      </c>
      <c r="O20" s="86">
        <f t="shared" si="6"/>
        <v>84.025368167558909</v>
      </c>
      <c r="P20" s="92">
        <v>95.491389999999996</v>
      </c>
      <c r="Q20" s="86">
        <f t="shared" si="7"/>
        <v>95.491389999999996</v>
      </c>
      <c r="R20" s="88">
        <v>65.359080000000006</v>
      </c>
      <c r="S20" s="86">
        <f t="shared" si="8"/>
        <v>75.177946648753959</v>
      </c>
      <c r="T20" s="87">
        <v>0</v>
      </c>
      <c r="U20" s="86">
        <f t="shared" si="9"/>
        <v>0</v>
      </c>
      <c r="V20" s="86">
        <v>5.5</v>
      </c>
      <c r="W20" s="86">
        <f t="shared" si="24"/>
        <v>86.005830903790098</v>
      </c>
      <c r="X20" s="86">
        <v>2.8</v>
      </c>
      <c r="Y20" s="86">
        <f t="shared" si="25"/>
        <v>91.856677524429969</v>
      </c>
      <c r="Z20" s="86">
        <v>65</v>
      </c>
      <c r="AA20" s="16">
        <f t="shared" si="26"/>
        <v>67.5</v>
      </c>
      <c r="AB20" s="42"/>
      <c r="AC20" s="119">
        <f t="shared" si="10"/>
        <v>65.214867999999996</v>
      </c>
      <c r="AD20" s="4">
        <f t="shared" si="11"/>
        <v>71</v>
      </c>
      <c r="AE20" s="37">
        <f t="shared" si="12"/>
        <v>67.104955536708189</v>
      </c>
      <c r="AF20" s="5">
        <f t="shared" si="13"/>
        <v>69</v>
      </c>
      <c r="AG20" s="37">
        <f t="shared" si="14"/>
        <v>67.636850684039089</v>
      </c>
      <c r="AH20" s="5">
        <f t="shared" si="15"/>
        <v>63</v>
      </c>
      <c r="AI20" s="37">
        <f t="shared" si="16"/>
        <v>65.422607272727276</v>
      </c>
      <c r="AJ20" s="5">
        <f t="shared" si="17"/>
        <v>64</v>
      </c>
      <c r="AK20" s="62">
        <f t="shared" si="18"/>
        <v>69.039322186786166</v>
      </c>
      <c r="AL20" s="64">
        <f t="shared" si="19"/>
        <v>52</v>
      </c>
      <c r="AM20" s="5">
        <f t="shared" si="20"/>
        <v>19</v>
      </c>
      <c r="AN20" s="5">
        <f t="shared" si="21"/>
        <v>2</v>
      </c>
      <c r="AO20" s="5">
        <f t="shared" si="22"/>
        <v>8</v>
      </c>
      <c r="AP20" s="123">
        <f t="shared" si="23"/>
        <v>7</v>
      </c>
      <c r="AQ20" s="25"/>
    </row>
    <row r="21" spans="1:43" ht="17" customHeight="1">
      <c r="A21" s="75" t="s">
        <v>8</v>
      </c>
      <c r="B21" s="85">
        <v>59.741500000000002</v>
      </c>
      <c r="C21" s="86">
        <f t="shared" si="0"/>
        <v>58.613759273956681</v>
      </c>
      <c r="D21" s="87">
        <v>58.865119999999997</v>
      </c>
      <c r="E21" s="86">
        <f t="shared" si="1"/>
        <v>63.3165045402461</v>
      </c>
      <c r="F21" s="88">
        <v>64.876819999999995</v>
      </c>
      <c r="G21" s="86">
        <f t="shared" si="2"/>
        <v>58.613759273956681</v>
      </c>
      <c r="H21" s="89">
        <v>49.779220000000002</v>
      </c>
      <c r="I21" s="86">
        <f t="shared" si="3"/>
        <v>52.698372570840093</v>
      </c>
      <c r="J21" s="90">
        <v>35</v>
      </c>
      <c r="K21" s="86">
        <f t="shared" si="4"/>
        <v>52.698372570840093</v>
      </c>
      <c r="L21" s="91">
        <v>41.666670000000003</v>
      </c>
      <c r="M21" s="86">
        <f t="shared" si="5"/>
        <v>43.181824690082941</v>
      </c>
      <c r="N21" s="91">
        <v>12.1839</v>
      </c>
      <c r="O21" s="86">
        <f t="shared" si="6"/>
        <v>0</v>
      </c>
      <c r="P21" s="92">
        <v>59.603929999999998</v>
      </c>
      <c r="Q21" s="86">
        <f t="shared" si="7"/>
        <v>59.603929999999998</v>
      </c>
      <c r="R21" s="88">
        <v>49.720199999999998</v>
      </c>
      <c r="S21" s="86">
        <f t="shared" si="8"/>
        <v>55.327127858075265</v>
      </c>
      <c r="T21" s="87">
        <v>43.273060000000001</v>
      </c>
      <c r="U21" s="86">
        <f t="shared" si="9"/>
        <v>46.130282020834663</v>
      </c>
      <c r="V21" s="86">
        <v>5.5</v>
      </c>
      <c r="W21" s="86">
        <f t="shared" si="24"/>
        <v>86.005830903790098</v>
      </c>
      <c r="X21" s="96">
        <v>2.7</v>
      </c>
      <c r="Y21" s="86">
        <f t="shared" si="25"/>
        <v>92.182410423452765</v>
      </c>
      <c r="Z21" s="86">
        <v>34</v>
      </c>
      <c r="AA21" s="16">
        <f t="shared" si="26"/>
        <v>28.75</v>
      </c>
      <c r="AB21" s="42"/>
      <c r="AC21" s="119">
        <f t="shared" si="10"/>
        <v>47.471041999999997</v>
      </c>
      <c r="AD21" s="4">
        <f t="shared" si="11"/>
        <v>157</v>
      </c>
      <c r="AE21" s="37">
        <f t="shared" si="12"/>
        <v>50.974204627617276</v>
      </c>
      <c r="AF21" s="5">
        <f t="shared" si="13"/>
        <v>153</v>
      </c>
      <c r="AG21" s="37">
        <f t="shared" si="14"/>
        <v>51.535711856677516</v>
      </c>
      <c r="AH21" s="5">
        <f t="shared" si="15"/>
        <v>150</v>
      </c>
      <c r="AI21" s="37">
        <f t="shared" si="16"/>
        <v>45.769129090909082</v>
      </c>
      <c r="AJ21" s="5">
        <f t="shared" si="17"/>
        <v>155</v>
      </c>
      <c r="AK21" s="62">
        <f t="shared" si="18"/>
        <v>52.434512409787914</v>
      </c>
      <c r="AL21" s="64">
        <f t="shared" si="19"/>
        <v>149</v>
      </c>
      <c r="AM21" s="5">
        <f t="shared" si="20"/>
        <v>8</v>
      </c>
      <c r="AN21" s="5">
        <f t="shared" si="21"/>
        <v>4</v>
      </c>
      <c r="AO21" s="5">
        <f t="shared" si="22"/>
        <v>7</v>
      </c>
      <c r="AP21" s="123">
        <f t="shared" si="23"/>
        <v>2</v>
      </c>
      <c r="AQ21" s="25"/>
    </row>
    <row r="22" spans="1:43" ht="17" customHeight="1">
      <c r="A22" s="75" t="s">
        <v>98</v>
      </c>
      <c r="B22" s="85">
        <v>63.515949999999997</v>
      </c>
      <c r="C22" s="86">
        <f t="shared" si="0"/>
        <v>52.841368634043022</v>
      </c>
      <c r="D22" s="87">
        <v>51.536560000000001</v>
      </c>
      <c r="E22" s="86">
        <f t="shared" si="1"/>
        <v>55.433758314408699</v>
      </c>
      <c r="F22" s="88">
        <v>59.995100000000001</v>
      </c>
      <c r="G22" s="86">
        <f t="shared" si="2"/>
        <v>52.841368634043022</v>
      </c>
      <c r="H22" s="89">
        <v>61.515329999999999</v>
      </c>
      <c r="I22" s="86">
        <f t="shared" si="3"/>
        <v>65.122711427743866</v>
      </c>
      <c r="J22" s="90">
        <v>65</v>
      </c>
      <c r="K22" s="86">
        <f t="shared" si="4"/>
        <v>65.122711427743866</v>
      </c>
      <c r="L22" s="91">
        <v>56.666670000000003</v>
      </c>
      <c r="M22" s="86">
        <f t="shared" si="5"/>
        <v>63.636371074380506</v>
      </c>
      <c r="N22" s="91">
        <v>57.552810000000001</v>
      </c>
      <c r="O22" s="86">
        <f t="shared" si="6"/>
        <v>51.992469906787186</v>
      </c>
      <c r="P22" s="92">
        <v>93.592190000000002</v>
      </c>
      <c r="Q22" s="86">
        <f t="shared" si="7"/>
        <v>93.592190000000016</v>
      </c>
      <c r="R22" s="88">
        <v>61.34798</v>
      </c>
      <c r="S22" s="86">
        <f t="shared" si="8"/>
        <v>70.086557799214134</v>
      </c>
      <c r="T22" s="87">
        <v>66.418700000000001</v>
      </c>
      <c r="U22" s="86">
        <f t="shared" si="9"/>
        <v>70.804176142320671</v>
      </c>
      <c r="V22" s="86">
        <v>0.8</v>
      </c>
      <c r="W22" s="86">
        <f t="shared" si="24"/>
        <v>72.303206997084558</v>
      </c>
      <c r="X22" s="86">
        <v>27.9</v>
      </c>
      <c r="Y22" s="86">
        <f t="shared" si="25"/>
        <v>10.097719869706845</v>
      </c>
      <c r="Z22" s="86">
        <v>38</v>
      </c>
      <c r="AA22" s="16">
        <f t="shared" si="26"/>
        <v>33.75</v>
      </c>
      <c r="AB22" s="42"/>
      <c r="AC22" s="119">
        <f t="shared" si="10"/>
        <v>63.714129</v>
      </c>
      <c r="AD22" s="4">
        <f t="shared" si="11"/>
        <v>79</v>
      </c>
      <c r="AE22" s="37">
        <f t="shared" si="12"/>
        <v>64.494954272462238</v>
      </c>
      <c r="AF22" s="5">
        <f t="shared" si="13"/>
        <v>83</v>
      </c>
      <c r="AG22" s="37">
        <f t="shared" si="14"/>
        <v>58.839909988155163</v>
      </c>
      <c r="AH22" s="5">
        <f t="shared" si="15"/>
        <v>113</v>
      </c>
      <c r="AI22" s="37">
        <f t="shared" si="16"/>
        <v>60.990117272727275</v>
      </c>
      <c r="AJ22" s="5">
        <f t="shared" si="17"/>
        <v>84</v>
      </c>
      <c r="AK22" s="62">
        <f t="shared" si="18"/>
        <v>57.945555143599336</v>
      </c>
      <c r="AL22" s="64">
        <f t="shared" si="19"/>
        <v>123</v>
      </c>
      <c r="AM22" s="5">
        <f t="shared" si="20"/>
        <v>-44</v>
      </c>
      <c r="AN22" s="5">
        <f t="shared" si="21"/>
        <v>-4</v>
      </c>
      <c r="AO22" s="5">
        <f t="shared" si="22"/>
        <v>-34</v>
      </c>
      <c r="AP22" s="123">
        <f t="shared" si="23"/>
        <v>-5</v>
      </c>
      <c r="AQ22" s="25"/>
    </row>
    <row r="23" spans="1:43" ht="17" customHeight="1">
      <c r="A23" s="75" t="s">
        <v>127</v>
      </c>
      <c r="B23" s="85">
        <v>76.214060000000003</v>
      </c>
      <c r="C23" s="86">
        <f t="shared" si="0"/>
        <v>52.060904224374177</v>
      </c>
      <c r="D23" s="87">
        <v>67.954599999999999</v>
      </c>
      <c r="E23" s="86">
        <f t="shared" si="1"/>
        <v>73.093331661102667</v>
      </c>
      <c r="F23" s="88">
        <v>59.335059999999999</v>
      </c>
      <c r="G23" s="86">
        <f t="shared" si="2"/>
        <v>52.060904224374177</v>
      </c>
      <c r="H23" s="89">
        <v>67.253029999999995</v>
      </c>
      <c r="I23" s="86">
        <f t="shared" si="3"/>
        <v>71.196881579459969</v>
      </c>
      <c r="J23" s="90">
        <v>55.000000000000007</v>
      </c>
      <c r="K23" s="86">
        <f t="shared" si="4"/>
        <v>71.196881579459969</v>
      </c>
      <c r="L23" s="91">
        <v>55</v>
      </c>
      <c r="M23" s="86">
        <f t="shared" si="5"/>
        <v>61.363639152892688</v>
      </c>
      <c r="N23" s="91">
        <v>77.471230000000006</v>
      </c>
      <c r="O23" s="86">
        <f t="shared" si="6"/>
        <v>74.818847098585465</v>
      </c>
      <c r="P23" s="92">
        <v>85.929519999999997</v>
      </c>
      <c r="Q23" s="86">
        <f t="shared" si="7"/>
        <v>85.929519999999997</v>
      </c>
      <c r="R23" s="88">
        <v>50.946179999999998</v>
      </c>
      <c r="S23" s="86">
        <f t="shared" si="8"/>
        <v>56.883294720471824</v>
      </c>
      <c r="T23" s="87">
        <v>54.656260000000003</v>
      </c>
      <c r="U23" s="86">
        <f t="shared" si="9"/>
        <v>58.26508890298178</v>
      </c>
      <c r="V23" s="86">
        <v>4.4000000000000004</v>
      </c>
      <c r="W23" s="86">
        <f t="shared" si="24"/>
        <v>82.798833819241992</v>
      </c>
      <c r="X23" s="86">
        <v>18.2</v>
      </c>
      <c r="Y23" s="86">
        <f t="shared" si="25"/>
        <v>41.693811074918571</v>
      </c>
      <c r="Z23" s="86">
        <v>63</v>
      </c>
      <c r="AA23" s="16">
        <f t="shared" si="26"/>
        <v>65</v>
      </c>
      <c r="AB23" s="42"/>
      <c r="AC23" s="119">
        <f t="shared" si="10"/>
        <v>64.975994</v>
      </c>
      <c r="AD23" s="4">
        <f t="shared" si="11"/>
        <v>72</v>
      </c>
      <c r="AE23" s="37">
        <f t="shared" si="12"/>
        <v>66.596252165385636</v>
      </c>
      <c r="AF23" s="5">
        <f t="shared" si="13"/>
        <v>70</v>
      </c>
      <c r="AG23" s="37">
        <f t="shared" si="14"/>
        <v>62.859431915901695</v>
      </c>
      <c r="AH23" s="5">
        <f t="shared" si="15"/>
        <v>91</v>
      </c>
      <c r="AI23" s="37">
        <f t="shared" si="16"/>
        <v>64.978176363636365</v>
      </c>
      <c r="AJ23" s="5">
        <f t="shared" si="17"/>
        <v>66</v>
      </c>
      <c r="AK23" s="62">
        <f t="shared" si="18"/>
        <v>64.557891145704659</v>
      </c>
      <c r="AL23" s="64">
        <f t="shared" si="19"/>
        <v>74</v>
      </c>
      <c r="AM23" s="5">
        <f t="shared" si="20"/>
        <v>-2</v>
      </c>
      <c r="AN23" s="5">
        <f t="shared" si="21"/>
        <v>2</v>
      </c>
      <c r="AO23" s="5">
        <f t="shared" si="22"/>
        <v>-19</v>
      </c>
      <c r="AP23" s="123">
        <f t="shared" si="23"/>
        <v>6</v>
      </c>
      <c r="AQ23" s="25"/>
    </row>
    <row r="24" spans="1:43" ht="17" customHeight="1">
      <c r="A24" s="75" t="s">
        <v>10</v>
      </c>
      <c r="B24" s="85">
        <v>64.325370000000007</v>
      </c>
      <c r="C24" s="86">
        <f t="shared" si="0"/>
        <v>82.99724158024533</v>
      </c>
      <c r="D24" s="87">
        <v>51.91574</v>
      </c>
      <c r="E24" s="86">
        <f t="shared" si="1"/>
        <v>55.841611932843016</v>
      </c>
      <c r="F24" s="88">
        <v>85.497969999999995</v>
      </c>
      <c r="G24" s="86">
        <f t="shared" si="2"/>
        <v>82.99724158024533</v>
      </c>
      <c r="H24" s="89">
        <v>52.478949999999998</v>
      </c>
      <c r="I24" s="86">
        <f t="shared" si="3"/>
        <v>55.556420113181531</v>
      </c>
      <c r="J24" s="90">
        <v>45</v>
      </c>
      <c r="K24" s="86">
        <f t="shared" si="4"/>
        <v>55.556420113181531</v>
      </c>
      <c r="L24" s="91">
        <v>65</v>
      </c>
      <c r="M24" s="86">
        <f t="shared" si="5"/>
        <v>75.000003409091065</v>
      </c>
      <c r="N24" s="91">
        <v>40.846910000000001</v>
      </c>
      <c r="O24" s="86">
        <f t="shared" si="6"/>
        <v>32.847619324840295</v>
      </c>
      <c r="P24" s="92">
        <v>52.427950000000003</v>
      </c>
      <c r="Q24" s="86">
        <f t="shared" si="7"/>
        <v>52.427950000000003</v>
      </c>
      <c r="R24" s="88">
        <v>66.480119999999999</v>
      </c>
      <c r="S24" s="86">
        <f t="shared" si="8"/>
        <v>76.600910562864328</v>
      </c>
      <c r="T24" s="87">
        <v>52.680010000000003</v>
      </c>
      <c r="U24" s="86">
        <f t="shared" si="9"/>
        <v>56.158351597053461</v>
      </c>
      <c r="V24" s="86">
        <v>0.1</v>
      </c>
      <c r="W24" s="86">
        <f t="shared" si="24"/>
        <v>70.262390670553941</v>
      </c>
      <c r="X24" s="86">
        <v>6.8</v>
      </c>
      <c r="Y24" s="86">
        <f t="shared" si="25"/>
        <v>78.827361563517911</v>
      </c>
      <c r="Z24" s="86">
        <v>38</v>
      </c>
      <c r="AA24" s="16">
        <f t="shared" si="26"/>
        <v>33.75</v>
      </c>
      <c r="AB24" s="42"/>
      <c r="AC24" s="119">
        <f t="shared" si="10"/>
        <v>57.665301999999997</v>
      </c>
      <c r="AD24" s="4">
        <f t="shared" si="11"/>
        <v>116</v>
      </c>
      <c r="AE24" s="37">
        <f t="shared" si="12"/>
        <v>58.810491879141267</v>
      </c>
      <c r="AF24" s="5">
        <f t="shared" si="13"/>
        <v>121</v>
      </c>
      <c r="AG24" s="37">
        <f t="shared" si="14"/>
        <v>59.589125596683445</v>
      </c>
      <c r="AH24" s="5">
        <f t="shared" si="15"/>
        <v>108</v>
      </c>
      <c r="AI24" s="37">
        <f t="shared" si="16"/>
        <v>55.491183636363637</v>
      </c>
      <c r="AJ24" s="5">
        <f t="shared" si="17"/>
        <v>118</v>
      </c>
      <c r="AK24" s="62">
        <f t="shared" si="18"/>
        <v>58.422520941082446</v>
      </c>
      <c r="AL24" s="64">
        <f t="shared" si="19"/>
        <v>117</v>
      </c>
      <c r="AM24" s="5">
        <f t="shared" si="20"/>
        <v>-1</v>
      </c>
      <c r="AN24" s="5">
        <f t="shared" si="21"/>
        <v>-5</v>
      </c>
      <c r="AO24" s="5">
        <f t="shared" si="22"/>
        <v>8</v>
      </c>
      <c r="AP24" s="123">
        <f t="shared" si="23"/>
        <v>-2</v>
      </c>
      <c r="AQ24" s="25"/>
    </row>
    <row r="25" spans="1:43" ht="17" customHeight="1">
      <c r="A25" s="75" t="s">
        <v>239</v>
      </c>
      <c r="B25" s="85">
        <v>87.634600000000006</v>
      </c>
      <c r="C25" s="86">
        <f t="shared" si="0"/>
        <v>70.480533559354754</v>
      </c>
      <c r="D25" s="87">
        <v>79.07141</v>
      </c>
      <c r="E25" s="86">
        <f t="shared" si="1"/>
        <v>85.050795620032048</v>
      </c>
      <c r="F25" s="88">
        <v>74.912570000000002</v>
      </c>
      <c r="G25" s="86">
        <f t="shared" si="2"/>
        <v>70.480533559354754</v>
      </c>
      <c r="H25" s="89">
        <v>48.568640000000002</v>
      </c>
      <c r="I25" s="86">
        <f t="shared" si="3"/>
        <v>51.416801749384724</v>
      </c>
      <c r="J25" s="90">
        <v>50</v>
      </c>
      <c r="K25" s="86">
        <f t="shared" si="4"/>
        <v>51.416801749384724</v>
      </c>
      <c r="L25" s="91">
        <v>43.333329999999997</v>
      </c>
      <c r="M25" s="86">
        <f t="shared" si="5"/>
        <v>45.454542975206493</v>
      </c>
      <c r="N25" s="91">
        <v>89.605869999999996</v>
      </c>
      <c r="O25" s="86">
        <f t="shared" si="6"/>
        <v>88.725064043839282</v>
      </c>
      <c r="P25" s="92">
        <v>60.651980000000002</v>
      </c>
      <c r="Q25" s="86">
        <f t="shared" si="7"/>
        <v>60.651980000000002</v>
      </c>
      <c r="R25" s="88">
        <v>54.468429999999998</v>
      </c>
      <c r="S25" s="86">
        <f t="shared" si="8"/>
        <v>61.354174123950081</v>
      </c>
      <c r="T25" s="87">
        <v>41.047420000000002</v>
      </c>
      <c r="U25" s="86">
        <f t="shared" si="9"/>
        <v>43.757688058751775</v>
      </c>
      <c r="V25" s="86">
        <v>-2.2999999999999998</v>
      </c>
      <c r="W25" s="86">
        <f t="shared" si="24"/>
        <v>63.265306122448983</v>
      </c>
      <c r="X25" s="86">
        <v>3.8</v>
      </c>
      <c r="Y25" s="86">
        <f t="shared" si="25"/>
        <v>88.599348534201951</v>
      </c>
      <c r="Z25" s="86"/>
      <c r="AA25" s="16"/>
      <c r="AB25" s="42"/>
      <c r="AC25" s="119">
        <f t="shared" si="10"/>
        <v>62.929425000000002</v>
      </c>
      <c r="AD25" s="4">
        <f t="shared" si="11"/>
        <v>85</v>
      </c>
      <c r="AE25" s="37">
        <f t="shared" si="12"/>
        <v>62.959959647495367</v>
      </c>
      <c r="AF25" s="5">
        <f t="shared" si="13"/>
        <v>91</v>
      </c>
      <c r="AG25" s="37">
        <f t="shared" si="14"/>
        <v>65.263054412200177</v>
      </c>
      <c r="AH25" s="5">
        <f t="shared" si="15"/>
        <v>73</v>
      </c>
      <c r="AI25" s="37">
        <f t="shared" si="16"/>
        <v>62.929425000000002</v>
      </c>
      <c r="AJ25" s="5">
        <f t="shared" si="17"/>
        <v>75</v>
      </c>
      <c r="AK25" s="62">
        <f t="shared" si="18"/>
        <v>65.096575388054248</v>
      </c>
      <c r="AL25" s="64">
        <f t="shared" si="19"/>
        <v>69</v>
      </c>
      <c r="AM25" s="5">
        <f t="shared" si="20"/>
        <v>16</v>
      </c>
      <c r="AN25" s="5">
        <f t="shared" si="21"/>
        <v>-6</v>
      </c>
      <c r="AO25" s="5">
        <f t="shared" si="22"/>
        <v>12</v>
      </c>
      <c r="AP25" s="123">
        <f t="shared" si="23"/>
        <v>10</v>
      </c>
      <c r="AQ25" s="25"/>
    </row>
    <row r="26" spans="1:43" ht="17" customHeight="1">
      <c r="A26" s="75" t="s">
        <v>11</v>
      </c>
      <c r="B26" s="85">
        <v>91.099559999999997</v>
      </c>
      <c r="C26" s="86">
        <f t="shared" si="0"/>
        <v>58.726103864530948</v>
      </c>
      <c r="D26" s="87">
        <v>74.450879999999998</v>
      </c>
      <c r="E26" s="86">
        <f t="shared" si="1"/>
        <v>80.080860814440157</v>
      </c>
      <c r="F26" s="88">
        <v>64.971829999999997</v>
      </c>
      <c r="G26" s="86">
        <f t="shared" si="2"/>
        <v>58.726103864530948</v>
      </c>
      <c r="H26" s="89">
        <v>69.340609999999998</v>
      </c>
      <c r="I26" s="86">
        <f t="shared" si="3"/>
        <v>73.40688142701552</v>
      </c>
      <c r="J26" s="90">
        <v>70</v>
      </c>
      <c r="K26" s="86">
        <f t="shared" si="4"/>
        <v>73.40688142701552</v>
      </c>
      <c r="L26" s="91">
        <v>71.666669999999996</v>
      </c>
      <c r="M26" s="86">
        <f t="shared" si="5"/>
        <v>84.090917458678049</v>
      </c>
      <c r="N26" s="91">
        <v>74.190550000000002</v>
      </c>
      <c r="O26" s="86">
        <f t="shared" si="6"/>
        <v>71.059209580871254</v>
      </c>
      <c r="P26" s="92">
        <v>97.453370000000007</v>
      </c>
      <c r="Q26" s="86">
        <f t="shared" si="7"/>
        <v>97.453370000000007</v>
      </c>
      <c r="R26" s="88">
        <v>65.09357</v>
      </c>
      <c r="S26" s="86">
        <f t="shared" si="8"/>
        <v>74.840928211556857</v>
      </c>
      <c r="T26" s="87">
        <v>58.928069999999998</v>
      </c>
      <c r="U26" s="86">
        <f t="shared" si="9"/>
        <v>62.818956830034345</v>
      </c>
      <c r="V26" s="86">
        <v>1.5</v>
      </c>
      <c r="W26" s="86">
        <f t="shared" si="24"/>
        <v>74.344023323615161</v>
      </c>
      <c r="X26" s="86">
        <v>11.6</v>
      </c>
      <c r="Y26" s="86">
        <f t="shared" si="25"/>
        <v>63.192182410423449</v>
      </c>
      <c r="Z26" s="86">
        <v>41</v>
      </c>
      <c r="AA26" s="16">
        <f>((Z26-MIN($Z$2:$Z$190))*100)/(MAX($Z$2:$Z$190)-MIN($Z$2:$Z$190))</f>
        <v>37.5</v>
      </c>
      <c r="AB26" s="42"/>
      <c r="AC26" s="119">
        <f t="shared" si="10"/>
        <v>73.719510999999997</v>
      </c>
      <c r="AD26" s="4">
        <f t="shared" si="11"/>
        <v>39</v>
      </c>
      <c r="AE26" s="37">
        <f t="shared" si="12"/>
        <v>73.776284847601374</v>
      </c>
      <c r="AF26" s="5">
        <f t="shared" si="13"/>
        <v>39</v>
      </c>
      <c r="AG26" s="37">
        <f t="shared" si="14"/>
        <v>72.762481128220315</v>
      </c>
      <c r="AH26" s="5">
        <f t="shared" si="15"/>
        <v>42</v>
      </c>
      <c r="AI26" s="37">
        <f t="shared" si="16"/>
        <v>70.42682818181818</v>
      </c>
      <c r="AJ26" s="5">
        <f t="shared" si="17"/>
        <v>42</v>
      </c>
      <c r="AK26" s="62">
        <f t="shared" si="18"/>
        <v>70.171639671849121</v>
      </c>
      <c r="AL26" s="64">
        <f t="shared" si="19"/>
        <v>45</v>
      </c>
      <c r="AM26" s="5">
        <f t="shared" si="20"/>
        <v>-6</v>
      </c>
      <c r="AN26" s="5">
        <f t="shared" si="21"/>
        <v>0</v>
      </c>
      <c r="AO26" s="5">
        <f t="shared" si="22"/>
        <v>-3</v>
      </c>
      <c r="AP26" s="123">
        <f t="shared" si="23"/>
        <v>-3</v>
      </c>
      <c r="AQ26" s="25"/>
    </row>
    <row r="27" spans="1:43" ht="17" customHeight="1">
      <c r="A27" s="75" t="s">
        <v>92</v>
      </c>
      <c r="B27" s="85">
        <v>86.694029999999998</v>
      </c>
      <c r="C27" s="86">
        <f t="shared" si="0"/>
        <v>18.101975921530713</v>
      </c>
      <c r="D27" s="87">
        <v>70.871570000000006</v>
      </c>
      <c r="E27" s="86">
        <f t="shared" si="1"/>
        <v>76.230883138934729</v>
      </c>
      <c r="F27" s="88">
        <v>30.615939999999998</v>
      </c>
      <c r="G27" s="86">
        <f t="shared" si="2"/>
        <v>18.101975921530713</v>
      </c>
      <c r="H27" s="89">
        <v>48.547130000000003</v>
      </c>
      <c r="I27" s="86">
        <f t="shared" si="3"/>
        <v>51.394030360158482</v>
      </c>
      <c r="J27" s="90">
        <v>30</v>
      </c>
      <c r="K27" s="86">
        <f t="shared" si="4"/>
        <v>51.394030360158489</v>
      </c>
      <c r="L27" s="91">
        <v>41.666670000000003</v>
      </c>
      <c r="M27" s="86">
        <f t="shared" si="5"/>
        <v>43.181824690082941</v>
      </c>
      <c r="N27" s="91">
        <v>58.080300000000001</v>
      </c>
      <c r="O27" s="86">
        <f t="shared" si="6"/>
        <v>52.596969947699158</v>
      </c>
      <c r="P27" s="92">
        <v>65.313580000000002</v>
      </c>
      <c r="Q27" s="86">
        <f t="shared" si="7"/>
        <v>65.313580000000002</v>
      </c>
      <c r="R27" s="88">
        <v>38.274500000000003</v>
      </c>
      <c r="S27" s="86">
        <f t="shared" si="8"/>
        <v>40.798816583068941</v>
      </c>
      <c r="T27" s="87">
        <v>38.079790000000003</v>
      </c>
      <c r="U27" s="86">
        <f t="shared" si="9"/>
        <v>40.594112179590709</v>
      </c>
      <c r="V27" s="86">
        <v>4</v>
      </c>
      <c r="W27" s="86">
        <f t="shared" si="24"/>
        <v>81.632653061224502</v>
      </c>
      <c r="X27" s="86">
        <v>3.1</v>
      </c>
      <c r="Y27" s="86">
        <f t="shared" si="25"/>
        <v>90.879478827361567</v>
      </c>
      <c r="Z27" s="86">
        <v>38</v>
      </c>
      <c r="AA27" s="16">
        <f>((Z27-MIN($Z$2:$Z$190))*100)/(MAX($Z$2:$Z$190)-MIN($Z$2:$Z$190))</f>
        <v>33.75</v>
      </c>
      <c r="AB27" s="42"/>
      <c r="AC27" s="119">
        <f t="shared" si="10"/>
        <v>50.814351000000002</v>
      </c>
      <c r="AD27" s="4">
        <f t="shared" si="11"/>
        <v>143</v>
      </c>
      <c r="AE27" s="37">
        <f t="shared" si="12"/>
        <v>53.61601482374769</v>
      </c>
      <c r="AF27" s="5">
        <f t="shared" si="13"/>
        <v>144</v>
      </c>
      <c r="AG27" s="37">
        <f t="shared" si="14"/>
        <v>54.456635347941962</v>
      </c>
      <c r="AH27" s="5">
        <f t="shared" si="15"/>
        <v>135</v>
      </c>
      <c r="AI27" s="37">
        <f t="shared" si="16"/>
        <v>49.26304636363637</v>
      </c>
      <c r="AJ27" s="5">
        <f t="shared" si="17"/>
        <v>140</v>
      </c>
      <c r="AK27" s="62">
        <f t="shared" si="18"/>
        <v>54.95428014527586</v>
      </c>
      <c r="AL27" s="64">
        <f t="shared" si="19"/>
        <v>135</v>
      </c>
      <c r="AM27" s="5">
        <f t="shared" si="20"/>
        <v>8</v>
      </c>
      <c r="AN27" s="5">
        <f t="shared" si="21"/>
        <v>-1</v>
      </c>
      <c r="AO27" s="5">
        <f t="shared" si="22"/>
        <v>8</v>
      </c>
      <c r="AP27" s="123">
        <f t="shared" si="23"/>
        <v>3</v>
      </c>
      <c r="AQ27" s="25"/>
    </row>
    <row r="28" spans="1:43" ht="17" customHeight="1">
      <c r="A28" s="75" t="s">
        <v>224</v>
      </c>
      <c r="B28" s="85">
        <v>94.507620000000003</v>
      </c>
      <c r="C28" s="86">
        <f t="shared" si="0"/>
        <v>13.175108099594469</v>
      </c>
      <c r="D28" s="87">
        <v>53.161279999999998</v>
      </c>
      <c r="E28" s="86">
        <f t="shared" si="1"/>
        <v>57.181339755789068</v>
      </c>
      <c r="F28" s="88">
        <v>26.449280000000002</v>
      </c>
      <c r="G28" s="86">
        <f t="shared" si="2"/>
        <v>13.175108099594469</v>
      </c>
      <c r="H28" s="89">
        <v>62.53246</v>
      </c>
      <c r="I28" s="86">
        <f t="shared" si="3"/>
        <v>66.199487956041793</v>
      </c>
      <c r="J28" s="90">
        <v>10</v>
      </c>
      <c r="K28" s="86">
        <f t="shared" si="4"/>
        <v>66.199487956041793</v>
      </c>
      <c r="L28" s="91">
        <v>46.666670000000003</v>
      </c>
      <c r="M28" s="86">
        <f t="shared" si="5"/>
        <v>50.000006818182129</v>
      </c>
      <c r="N28" s="91">
        <v>69.446730000000002</v>
      </c>
      <c r="O28" s="86">
        <f t="shared" si="6"/>
        <v>65.622823328849449</v>
      </c>
      <c r="P28" s="92">
        <v>47.383369999999999</v>
      </c>
      <c r="Q28" s="86">
        <f t="shared" si="7"/>
        <v>47.383369999999992</v>
      </c>
      <c r="R28" s="88">
        <v>47.592230000000001</v>
      </c>
      <c r="S28" s="86">
        <f t="shared" si="8"/>
        <v>52.626042686886507</v>
      </c>
      <c r="T28" s="87">
        <v>30.461400000000001</v>
      </c>
      <c r="U28" s="86">
        <f t="shared" si="9"/>
        <v>32.472697164227654</v>
      </c>
      <c r="V28" s="86">
        <v>4.7</v>
      </c>
      <c r="W28" s="86">
        <f t="shared" si="24"/>
        <v>83.673469387755105</v>
      </c>
      <c r="X28" s="86">
        <v>6.9</v>
      </c>
      <c r="Y28" s="86">
        <f t="shared" si="25"/>
        <v>78.501628664495115</v>
      </c>
      <c r="Z28" s="86">
        <v>21</v>
      </c>
      <c r="AA28" s="16">
        <f>((Z28-MIN($Z$2:$Z$190))*100)/(MAX($Z$2:$Z$190)-MIN($Z$2:$Z$190))</f>
        <v>12.5</v>
      </c>
      <c r="AB28" s="42"/>
      <c r="AC28" s="119">
        <f t="shared" si="10"/>
        <v>48.820104000000001</v>
      </c>
      <c r="AD28" s="4">
        <f t="shared" si="11"/>
        <v>152</v>
      </c>
      <c r="AE28" s="37">
        <f t="shared" si="12"/>
        <v>51.988591762523193</v>
      </c>
      <c r="AF28" s="5">
        <f t="shared" si="13"/>
        <v>149</v>
      </c>
      <c r="AG28" s="37">
        <f t="shared" si="14"/>
        <v>51.518424424045016</v>
      </c>
      <c r="AH28" s="5">
        <f t="shared" si="15"/>
        <v>151</v>
      </c>
      <c r="AI28" s="37">
        <f t="shared" si="16"/>
        <v>45.518276363636367</v>
      </c>
      <c r="AJ28" s="5">
        <f t="shared" si="17"/>
        <v>157</v>
      </c>
      <c r="AK28" s="62">
        <f t="shared" si="18"/>
        <v>50.990472157865398</v>
      </c>
      <c r="AL28" s="64">
        <f t="shared" si="19"/>
        <v>154</v>
      </c>
      <c r="AM28" s="5">
        <f t="shared" si="20"/>
        <v>-2</v>
      </c>
      <c r="AN28" s="5">
        <f t="shared" si="21"/>
        <v>3</v>
      </c>
      <c r="AO28" s="5">
        <f t="shared" si="22"/>
        <v>1</v>
      </c>
      <c r="AP28" s="123">
        <f t="shared" si="23"/>
        <v>-5</v>
      </c>
      <c r="AQ28" s="25"/>
    </row>
    <row r="29" spans="1:43" ht="17" customHeight="1">
      <c r="A29" s="75" t="s">
        <v>240</v>
      </c>
      <c r="B29" s="85">
        <v>86.933850000000007</v>
      </c>
      <c r="C29" s="86">
        <f t="shared" si="0"/>
        <v>45.760951616976953</v>
      </c>
      <c r="D29" s="87">
        <v>67.259069999999994</v>
      </c>
      <c r="E29" s="86">
        <f t="shared" si="1"/>
        <v>72.345205633280457</v>
      </c>
      <c r="F29" s="88">
        <v>54.007179999999998</v>
      </c>
      <c r="G29" s="86">
        <f t="shared" si="2"/>
        <v>45.760951616976953</v>
      </c>
      <c r="H29" s="89">
        <v>66.655230000000003</v>
      </c>
      <c r="I29" s="86">
        <f t="shared" si="3"/>
        <v>70.564025397244819</v>
      </c>
      <c r="J29" s="90">
        <v>40</v>
      </c>
      <c r="K29" s="86">
        <f t="shared" si="4"/>
        <v>70.564025397244819</v>
      </c>
      <c r="L29" s="91">
        <v>36.666670000000003</v>
      </c>
      <c r="M29" s="86">
        <f t="shared" si="5"/>
        <v>36.36364256198376</v>
      </c>
      <c r="N29" s="91">
        <v>73.360110000000006</v>
      </c>
      <c r="O29" s="86">
        <f t="shared" si="6"/>
        <v>70.10753084956842</v>
      </c>
      <c r="P29" s="92">
        <v>64.737859999999998</v>
      </c>
      <c r="Q29" s="86">
        <f t="shared" si="7"/>
        <v>64.737859999999998</v>
      </c>
      <c r="R29" s="88">
        <v>65.761570000000006</v>
      </c>
      <c r="S29" s="86">
        <f t="shared" si="8"/>
        <v>75.688837201981585</v>
      </c>
      <c r="T29" s="87">
        <v>0</v>
      </c>
      <c r="U29" s="86">
        <f t="shared" si="9"/>
        <v>0</v>
      </c>
      <c r="V29" s="86">
        <v>2.8</v>
      </c>
      <c r="W29" s="86">
        <f t="shared" si="24"/>
        <v>78.13411078717202</v>
      </c>
      <c r="X29" s="86">
        <v>9.1999999999999993</v>
      </c>
      <c r="Y29" s="86">
        <f t="shared" si="25"/>
        <v>71.009771986970691</v>
      </c>
      <c r="Z29" s="86"/>
      <c r="AA29" s="16"/>
      <c r="AB29" s="42"/>
      <c r="AC29" s="119">
        <f t="shared" si="10"/>
        <v>55.538154000000006</v>
      </c>
      <c r="AD29" s="4">
        <f t="shared" si="11"/>
        <v>126</v>
      </c>
      <c r="AE29" s="37">
        <f t="shared" si="12"/>
        <v>57.592331889742923</v>
      </c>
      <c r="AF29" s="5">
        <f t="shared" si="13"/>
        <v>129</v>
      </c>
      <c r="AG29" s="37">
        <f t="shared" si="14"/>
        <v>56.944664726088256</v>
      </c>
      <c r="AH29" s="5">
        <f t="shared" si="15"/>
        <v>125</v>
      </c>
      <c r="AI29" s="37">
        <f t="shared" si="16"/>
        <v>55.538154000000006</v>
      </c>
      <c r="AJ29" s="5">
        <f t="shared" si="17"/>
        <v>117</v>
      </c>
      <c r="AK29" s="62">
        <f t="shared" si="18"/>
        <v>58.710451897845239</v>
      </c>
      <c r="AL29" s="64">
        <f t="shared" si="19"/>
        <v>113</v>
      </c>
      <c r="AM29" s="5">
        <f t="shared" si="20"/>
        <v>13</v>
      </c>
      <c r="AN29" s="5">
        <f t="shared" si="21"/>
        <v>-3</v>
      </c>
      <c r="AO29" s="5">
        <f t="shared" si="22"/>
        <v>1</v>
      </c>
      <c r="AP29" s="123">
        <f t="shared" si="23"/>
        <v>9</v>
      </c>
      <c r="AQ29" s="25"/>
    </row>
    <row r="30" spans="1:43" ht="17" customHeight="1">
      <c r="A30" s="75" t="s">
        <v>12</v>
      </c>
      <c r="B30" s="85">
        <v>58.09695</v>
      </c>
      <c r="C30" s="86">
        <f t="shared" si="0"/>
        <v>43.828638848501647</v>
      </c>
      <c r="D30" s="87">
        <v>38.115769999999998</v>
      </c>
      <c r="E30" s="86">
        <f t="shared" si="1"/>
        <v>40.998087224828147</v>
      </c>
      <c r="F30" s="88">
        <v>52.373019999999997</v>
      </c>
      <c r="G30" s="86">
        <f t="shared" si="2"/>
        <v>43.828638848501647</v>
      </c>
      <c r="H30" s="89">
        <v>54.917760000000001</v>
      </c>
      <c r="I30" s="86">
        <f t="shared" si="3"/>
        <v>58.138246787233285</v>
      </c>
      <c r="J30" s="90">
        <v>80</v>
      </c>
      <c r="K30" s="86">
        <f t="shared" si="4"/>
        <v>58.138246787233285</v>
      </c>
      <c r="L30" s="91">
        <v>48.333329999999997</v>
      </c>
      <c r="M30" s="86">
        <f t="shared" si="5"/>
        <v>52.272725103305682</v>
      </c>
      <c r="N30" s="91">
        <v>73.055980000000005</v>
      </c>
      <c r="O30" s="86">
        <f t="shared" si="6"/>
        <v>69.758999887005061</v>
      </c>
      <c r="P30" s="92">
        <v>67.63449</v>
      </c>
      <c r="Q30" s="86">
        <f t="shared" si="7"/>
        <v>67.63449</v>
      </c>
      <c r="R30" s="88">
        <v>34.526409999999998</v>
      </c>
      <c r="S30" s="86">
        <f t="shared" si="8"/>
        <v>36.041272858636312</v>
      </c>
      <c r="T30" s="87">
        <v>45.114240000000002</v>
      </c>
      <c r="U30" s="86">
        <f t="shared" si="9"/>
        <v>48.093030960963233</v>
      </c>
      <c r="V30" s="86">
        <v>7.1</v>
      </c>
      <c r="W30" s="86">
        <f t="shared" si="24"/>
        <v>90.67055393586007</v>
      </c>
      <c r="X30" s="86">
        <v>0.4</v>
      </c>
      <c r="Y30" s="86">
        <f t="shared" si="25"/>
        <v>99.674267100977204</v>
      </c>
      <c r="Z30" s="86">
        <v>21</v>
      </c>
      <c r="AA30" s="16">
        <f t="shared" ref="AA30:AA39" si="27">((Z30-MIN($Z$2:$Z$190))*100)/(MAX($Z$2:$Z$190)-MIN($Z$2:$Z$190))</f>
        <v>12.5</v>
      </c>
      <c r="AB30" s="42"/>
      <c r="AC30" s="119">
        <f t="shared" si="10"/>
        <v>55.216795000000005</v>
      </c>
      <c r="AD30" s="4">
        <f t="shared" si="11"/>
        <v>127</v>
      </c>
      <c r="AE30" s="37">
        <f t="shared" si="12"/>
        <v>58.439863994169102</v>
      </c>
      <c r="AF30" s="5">
        <f t="shared" si="13"/>
        <v>122</v>
      </c>
      <c r="AG30" s="37">
        <f t="shared" si="14"/>
        <v>59.258383372816112</v>
      </c>
      <c r="AH30" s="5">
        <f t="shared" si="15"/>
        <v>112</v>
      </c>
      <c r="AI30" s="37">
        <f t="shared" si="16"/>
        <v>51.333449999999999</v>
      </c>
      <c r="AJ30" s="5">
        <f t="shared" si="17"/>
        <v>135</v>
      </c>
      <c r="AK30" s="62">
        <f t="shared" si="18"/>
        <v>58.077905464372101</v>
      </c>
      <c r="AL30" s="64">
        <f t="shared" si="19"/>
        <v>121</v>
      </c>
      <c r="AM30" s="5">
        <f t="shared" si="20"/>
        <v>6</v>
      </c>
      <c r="AN30" s="5">
        <f t="shared" si="21"/>
        <v>5</v>
      </c>
      <c r="AO30" s="5">
        <f t="shared" si="22"/>
        <v>15</v>
      </c>
      <c r="AP30" s="123">
        <f t="shared" si="23"/>
        <v>-8</v>
      </c>
      <c r="AQ30" s="25"/>
    </row>
    <row r="31" spans="1:43" ht="17" customHeight="1">
      <c r="A31" s="75" t="s">
        <v>109</v>
      </c>
      <c r="B31" s="85">
        <v>77.410539999999997</v>
      </c>
      <c r="C31" s="86">
        <f t="shared" si="0"/>
        <v>53.968054453249238</v>
      </c>
      <c r="D31" s="87">
        <v>54.792729999999999</v>
      </c>
      <c r="E31" s="86">
        <f t="shared" si="1"/>
        <v>58.936160120245724</v>
      </c>
      <c r="F31" s="88">
        <v>60.947940000000003</v>
      </c>
      <c r="G31" s="86">
        <f t="shared" si="2"/>
        <v>53.968054453249238</v>
      </c>
      <c r="H31" s="89">
        <v>38.165869999999998</v>
      </c>
      <c r="I31" s="86">
        <f t="shared" si="3"/>
        <v>40.403992604750506</v>
      </c>
      <c r="J31" s="90">
        <v>35</v>
      </c>
      <c r="K31" s="86">
        <f t="shared" si="4"/>
        <v>40.403992604750506</v>
      </c>
      <c r="L31" s="91">
        <v>43.333329999999997</v>
      </c>
      <c r="M31" s="86">
        <f t="shared" si="5"/>
        <v>45.454542975206493</v>
      </c>
      <c r="N31" s="91">
        <v>36.340609999999998</v>
      </c>
      <c r="O31" s="86">
        <f t="shared" si="6"/>
        <v>27.683429417237157</v>
      </c>
      <c r="P31" s="92">
        <v>15.98682</v>
      </c>
      <c r="Q31" s="86">
        <f t="shared" si="7"/>
        <v>15.98682</v>
      </c>
      <c r="R31" s="88">
        <v>42.689149999999998</v>
      </c>
      <c r="S31" s="86">
        <f t="shared" si="8"/>
        <v>46.402441470162493</v>
      </c>
      <c r="T31" s="87">
        <v>36.4587</v>
      </c>
      <c r="U31" s="86">
        <f t="shared" si="9"/>
        <v>38.865985283060745</v>
      </c>
      <c r="V31" s="86">
        <v>5.9</v>
      </c>
      <c r="W31" s="86">
        <f t="shared" si="24"/>
        <v>87.172011661807588</v>
      </c>
      <c r="X31" s="86">
        <v>4.3</v>
      </c>
      <c r="Y31" s="86">
        <f t="shared" si="25"/>
        <v>86.970684039087956</v>
      </c>
      <c r="Z31" s="86">
        <v>27</v>
      </c>
      <c r="AA31" s="16">
        <f t="shared" si="27"/>
        <v>20</v>
      </c>
      <c r="AB31" s="42"/>
      <c r="AC31" s="119">
        <f t="shared" si="10"/>
        <v>44.112568999999993</v>
      </c>
      <c r="AD31" s="4">
        <f t="shared" si="11"/>
        <v>172</v>
      </c>
      <c r="AE31" s="37">
        <f t="shared" si="12"/>
        <v>48.027063787437051</v>
      </c>
      <c r="AF31" s="5">
        <f t="shared" si="13"/>
        <v>170</v>
      </c>
      <c r="AG31" s="37">
        <f t="shared" si="14"/>
        <v>48.008761276280715</v>
      </c>
      <c r="AH31" s="5">
        <f t="shared" si="15"/>
        <v>163</v>
      </c>
      <c r="AI31" s="37">
        <f t="shared" si="16"/>
        <v>41.920517272727267</v>
      </c>
      <c r="AJ31" s="5">
        <f t="shared" si="17"/>
        <v>172</v>
      </c>
      <c r="AK31" s="62">
        <f t="shared" si="18"/>
        <v>48.866798900068879</v>
      </c>
      <c r="AL31" s="64">
        <f t="shared" si="19"/>
        <v>167</v>
      </c>
      <c r="AM31" s="5">
        <f t="shared" si="20"/>
        <v>5</v>
      </c>
      <c r="AN31" s="5">
        <f t="shared" si="21"/>
        <v>2</v>
      </c>
      <c r="AO31" s="5">
        <f t="shared" si="22"/>
        <v>9</v>
      </c>
      <c r="AP31" s="123">
        <f t="shared" si="23"/>
        <v>0</v>
      </c>
      <c r="AQ31" s="25"/>
    </row>
    <row r="32" spans="1:43" ht="17" customHeight="1">
      <c r="A32" s="75" t="s">
        <v>13</v>
      </c>
      <c r="B32" s="85">
        <v>98.232489999999999</v>
      </c>
      <c r="C32" s="86">
        <f t="shared" si="0"/>
        <v>57.292335736387393</v>
      </c>
      <c r="D32" s="87">
        <v>73.704340000000002</v>
      </c>
      <c r="E32" s="86">
        <f t="shared" si="1"/>
        <v>79.277867406808014</v>
      </c>
      <c r="F32" s="88">
        <v>63.75929</v>
      </c>
      <c r="G32" s="86">
        <f t="shared" si="2"/>
        <v>57.292335736387393</v>
      </c>
      <c r="H32" s="89">
        <v>75.089219999999997</v>
      </c>
      <c r="I32" s="86">
        <f t="shared" si="3"/>
        <v>79.49260136285335</v>
      </c>
      <c r="J32" s="90">
        <v>85</v>
      </c>
      <c r="K32" s="86">
        <f t="shared" si="4"/>
        <v>79.49260136285335</v>
      </c>
      <c r="L32" s="91">
        <v>76.666669999999996</v>
      </c>
      <c r="M32" s="86">
        <f t="shared" si="5"/>
        <v>90.909099586777245</v>
      </c>
      <c r="N32" s="91">
        <v>92.997600000000006</v>
      </c>
      <c r="O32" s="86">
        <f t="shared" si="6"/>
        <v>92.611964124906862</v>
      </c>
      <c r="P32" s="92">
        <v>88.357910000000004</v>
      </c>
      <c r="Q32" s="86">
        <f t="shared" si="7"/>
        <v>88.357910000000004</v>
      </c>
      <c r="R32" s="88">
        <v>65.492069999999998</v>
      </c>
      <c r="S32" s="86">
        <f t="shared" si="8"/>
        <v>75.346754158688952</v>
      </c>
      <c r="T32" s="87">
        <v>81.357330000000005</v>
      </c>
      <c r="U32" s="86">
        <f t="shared" si="9"/>
        <v>86.729170004666003</v>
      </c>
      <c r="V32" s="86">
        <v>2.4</v>
      </c>
      <c r="W32" s="86">
        <f t="shared" si="24"/>
        <v>76.96793002915453</v>
      </c>
      <c r="X32" s="86">
        <v>6.9</v>
      </c>
      <c r="Y32" s="86">
        <f t="shared" si="25"/>
        <v>78.501628664495115</v>
      </c>
      <c r="Z32" s="86">
        <v>83</v>
      </c>
      <c r="AA32" s="16">
        <f t="shared" si="27"/>
        <v>90</v>
      </c>
      <c r="AB32" s="42"/>
      <c r="AC32" s="119">
        <f t="shared" si="10"/>
        <v>80.065692000000013</v>
      </c>
      <c r="AD32" s="4">
        <f t="shared" si="11"/>
        <v>14</v>
      </c>
      <c r="AE32" s="37">
        <f t="shared" si="12"/>
        <v>79.784077275377697</v>
      </c>
      <c r="AF32" s="5">
        <f t="shared" si="13"/>
        <v>15</v>
      </c>
      <c r="AG32" s="37">
        <f t="shared" si="14"/>
        <v>79.923504424045021</v>
      </c>
      <c r="AH32" s="5">
        <f t="shared" si="15"/>
        <v>15</v>
      </c>
      <c r="AI32" s="37">
        <f t="shared" si="16"/>
        <v>80.968810909090919</v>
      </c>
      <c r="AJ32" s="5">
        <f t="shared" si="17"/>
        <v>11</v>
      </c>
      <c r="AK32" s="62">
        <f t="shared" si="18"/>
        <v>80.471267591819228</v>
      </c>
      <c r="AL32" s="64">
        <f t="shared" si="19"/>
        <v>12</v>
      </c>
      <c r="AM32" s="5">
        <f t="shared" si="20"/>
        <v>2</v>
      </c>
      <c r="AN32" s="5">
        <f t="shared" si="21"/>
        <v>-1</v>
      </c>
      <c r="AO32" s="5">
        <f t="shared" si="22"/>
        <v>-1</v>
      </c>
      <c r="AP32" s="123">
        <f t="shared" si="23"/>
        <v>3</v>
      </c>
      <c r="AQ32" s="25"/>
    </row>
    <row r="33" spans="1:46" ht="17" customHeight="1">
      <c r="A33" s="75" t="s">
        <v>161</v>
      </c>
      <c r="B33" s="85">
        <v>31.3627</v>
      </c>
      <c r="C33" s="86">
        <f t="shared" si="0"/>
        <v>11.032981373098975</v>
      </c>
      <c r="D33" s="87">
        <v>57.043280000000003</v>
      </c>
      <c r="E33" s="86">
        <f t="shared" si="1"/>
        <v>61.356896870515683</v>
      </c>
      <c r="F33" s="88">
        <v>24.63768</v>
      </c>
      <c r="G33" s="86">
        <f t="shared" si="2"/>
        <v>11.032981373098975</v>
      </c>
      <c r="H33" s="89">
        <v>41.878279999999997</v>
      </c>
      <c r="I33" s="86">
        <f t="shared" si="3"/>
        <v>44.334105718529955</v>
      </c>
      <c r="J33" s="90">
        <v>30</v>
      </c>
      <c r="K33" s="86">
        <f t="shared" si="4"/>
        <v>44.334105718529955</v>
      </c>
      <c r="L33" s="91">
        <v>40</v>
      </c>
      <c r="M33" s="86">
        <f t="shared" si="5"/>
        <v>40.909092768595123</v>
      </c>
      <c r="N33" s="91">
        <v>23.472919999999998</v>
      </c>
      <c r="O33" s="86">
        <f t="shared" si="6"/>
        <v>12.937142034647044</v>
      </c>
      <c r="P33" s="92">
        <v>52.877029999999998</v>
      </c>
      <c r="Q33" s="86">
        <f t="shared" si="7"/>
        <v>52.877029999999998</v>
      </c>
      <c r="R33" s="88">
        <v>33.240940000000002</v>
      </c>
      <c r="S33" s="86">
        <f t="shared" si="8"/>
        <v>34.409593861748192</v>
      </c>
      <c r="T33" s="87">
        <v>28.125</v>
      </c>
      <c r="U33" s="86">
        <f t="shared" si="9"/>
        <v>29.982029970516869</v>
      </c>
      <c r="V33" s="86">
        <v>1</v>
      </c>
      <c r="W33" s="86">
        <f t="shared" si="24"/>
        <v>72.886297376093296</v>
      </c>
      <c r="X33" s="86">
        <v>7.4</v>
      </c>
      <c r="Y33" s="86">
        <f t="shared" si="25"/>
        <v>76.872964169381106</v>
      </c>
      <c r="Z33" s="86">
        <v>24</v>
      </c>
      <c r="AA33" s="16">
        <f t="shared" si="27"/>
        <v>16.25</v>
      </c>
      <c r="AB33" s="42"/>
      <c r="AC33" s="119">
        <f t="shared" si="10"/>
        <v>36.263783000000004</v>
      </c>
      <c r="AD33" s="4">
        <f t="shared" si="11"/>
        <v>185</v>
      </c>
      <c r="AE33" s="37">
        <f t="shared" si="12"/>
        <v>39.593102488735752</v>
      </c>
      <c r="AF33" s="5">
        <f t="shared" si="13"/>
        <v>185</v>
      </c>
      <c r="AG33" s="37">
        <f t="shared" si="14"/>
        <v>39.955526742671012</v>
      </c>
      <c r="AH33" s="5">
        <f t="shared" si="15"/>
        <v>185</v>
      </c>
      <c r="AI33" s="37">
        <f t="shared" si="16"/>
        <v>34.444348181818185</v>
      </c>
      <c r="AJ33" s="5">
        <f t="shared" si="17"/>
        <v>186</v>
      </c>
      <c r="AK33" s="62">
        <f t="shared" si="18"/>
        <v>40.665160888113412</v>
      </c>
      <c r="AL33" s="64">
        <f t="shared" si="19"/>
        <v>184</v>
      </c>
      <c r="AM33" s="5">
        <f t="shared" si="20"/>
        <v>1</v>
      </c>
      <c r="AN33" s="5">
        <f t="shared" si="21"/>
        <v>0</v>
      </c>
      <c r="AO33" s="5">
        <f t="shared" si="22"/>
        <v>0</v>
      </c>
      <c r="AP33" s="123">
        <f t="shared" si="23"/>
        <v>-1</v>
      </c>
      <c r="AQ33" s="25"/>
    </row>
    <row r="34" spans="1:46" ht="17" customHeight="1">
      <c r="A34" s="75" t="s">
        <v>222</v>
      </c>
      <c r="B34" s="85">
        <v>41.915999999999997</v>
      </c>
      <c r="C34" s="86">
        <f t="shared" ref="C34:C65" si="28">((F34-MIN($F$2:$F$190))*100)/(MAX($F$2:$F$190)-MIN($F$2:$F$190))</f>
        <v>21.548191466115238</v>
      </c>
      <c r="D34" s="87">
        <v>62.231079999999999</v>
      </c>
      <c r="E34" s="86">
        <f t="shared" ref="E34:E65" si="29">((D34-MIN($D$2:$D$190))*100)/(MAX($D$2:$D$190)-MIN($D$2:$D$190))</f>
        <v>66.936998673652894</v>
      </c>
      <c r="F34" s="88">
        <v>33.530410000000003</v>
      </c>
      <c r="G34" s="86">
        <f t="shared" ref="G34:G65" si="30">((F34-MIN($F$2:$F$190))*100)/(MAX($F$2:$F$190)-MIN($F$2:$F$190))</f>
        <v>21.548191466115238</v>
      </c>
      <c r="H34" s="89">
        <v>45.725160000000002</v>
      </c>
      <c r="I34" s="86">
        <f t="shared" ref="I34:I65" si="31">((H34-MIN($H$2:$H$190))*100)/(MAX($H$2:$H$190)-MIN($H$2:$H$190))</f>
        <v>48.406574420838147</v>
      </c>
      <c r="J34" s="90">
        <v>30</v>
      </c>
      <c r="K34" s="86">
        <f t="shared" ref="K34:K65" si="32">((I34-MIN($I$2:$I$190))*100)/(MAX($I$2:$I$190)-MIN($I$2:$I$190))</f>
        <v>48.406574420838155</v>
      </c>
      <c r="L34" s="91">
        <v>38.333329999999997</v>
      </c>
      <c r="M34" s="86">
        <f t="shared" ref="M34:M65" si="33">((L34-MIN($L$2:$L$190))*100)/(MAX($L$2:$L$190)-MIN($L$2:$L$190))</f>
        <v>38.636360847107305</v>
      </c>
      <c r="N34" s="91">
        <v>19.537459999999999</v>
      </c>
      <c r="O34" s="86">
        <f t="shared" ref="O34:O65" si="34">((N34-MIN($N$2:$N$190))*100)/(MAX($N$2:$N$190)-MIN($N$2:$N$190))</f>
        <v>8.4271309803950327</v>
      </c>
      <c r="P34" s="92">
        <v>38.193939999999998</v>
      </c>
      <c r="Q34" s="86">
        <f t="shared" ref="Q34:Q65" si="35">((P34-MIN($P$2:$P$190))*100)/(MAX($P$2:$P$190)-MIN($P$2:$P$190))</f>
        <v>38.193939999999998</v>
      </c>
      <c r="R34" s="88">
        <v>44.583979999999997</v>
      </c>
      <c r="S34" s="86">
        <f t="shared" ref="S34:S65" si="36">((R34-MIN($R$2:$R$190))*100)/(MAX($R$2:$R$190)-MIN($R$2:$R$190))</f>
        <v>48.807596249094338</v>
      </c>
      <c r="T34" s="87">
        <v>28.125</v>
      </c>
      <c r="U34" s="86">
        <f t="shared" ref="U34:U65" si="37">((T34-MIN($T$2:$T$190))*100)/(MAX($T$2:$T$190)-MIN($T$2:$T$190))</f>
        <v>29.982029970516869</v>
      </c>
      <c r="V34" s="86">
        <v>7.3</v>
      </c>
      <c r="W34" s="86">
        <f t="shared" si="24"/>
        <v>91.253644314868808</v>
      </c>
      <c r="X34" s="86">
        <v>7</v>
      </c>
      <c r="Y34" s="86">
        <f t="shared" si="25"/>
        <v>78.175895765472319</v>
      </c>
      <c r="Z34" s="86">
        <v>22</v>
      </c>
      <c r="AA34" s="16">
        <f t="shared" si="27"/>
        <v>13.75</v>
      </c>
      <c r="AB34" s="42"/>
      <c r="AC34" s="119">
        <f t="shared" ref="AC34:AC65" si="38">AVERAGE(B34,D34,F34,H34,J34,L34,N34,P34,R34,T34)</f>
        <v>38.217635999999999</v>
      </c>
      <c r="AD34" s="4">
        <f t="shared" ref="AD34:AD65" si="39">RANK(AC34,AC$2:AC$190)</f>
        <v>183</v>
      </c>
      <c r="AE34" s="37">
        <f t="shared" ref="AE34:AE65" si="40">AVERAGE(B34,D34,F34,H34,J34,L34,N34,P34,R34,T34,W34)</f>
        <v>43.039091301351711</v>
      </c>
      <c r="AF34" s="5">
        <f t="shared" ref="AF34:AF65" si="41">RANK(AE34,AE$2:AE$190)</f>
        <v>180</v>
      </c>
      <c r="AG34" s="37">
        <f t="shared" ref="AG34:AG65" si="42">AVERAGE(B34,D34,F34,H34,J34,L34,N34,P34,R34,T34,Y34)</f>
        <v>41.850205069588391</v>
      </c>
      <c r="AH34" s="5">
        <f t="shared" ref="AH34:AH65" si="43">RANK(AG34,AG$2:AG$190)</f>
        <v>182</v>
      </c>
      <c r="AI34" s="37">
        <f t="shared" ref="AI34:AI65" si="44">AVERAGE(B34,D34,F34,H34,J34,L34,N34,P34,R34,T34,AA34)</f>
        <v>35.993305454545457</v>
      </c>
      <c r="AJ34" s="5">
        <f t="shared" ref="AJ34:AJ65" si="45">RANK(AI34,AI$2:AI$190)</f>
        <v>184</v>
      </c>
      <c r="AK34" s="62">
        <f t="shared" ref="AK34:AK65" si="46">AVERAGE(B34,D34,F34,H34,J34,L34,N34,P34,R34,T34,W34,Y34,AA34)</f>
        <v>43.488915390795469</v>
      </c>
      <c r="AL34" s="64">
        <f t="shared" ref="AL34:AL65" si="47">RANK(AK34,AK$2:AK$190)</f>
        <v>178</v>
      </c>
      <c r="AM34" s="5">
        <f t="shared" ref="AM34:AM65" si="48">AD34-AL34</f>
        <v>5</v>
      </c>
      <c r="AN34" s="5">
        <f t="shared" ref="AN34:AN65" si="49">AD34-AF34</f>
        <v>3</v>
      </c>
      <c r="AO34" s="5">
        <f t="shared" ref="AO34:AO65" si="50">AD34-AH34</f>
        <v>1</v>
      </c>
      <c r="AP34" s="123">
        <f t="shared" ref="AP34:AP65" si="51">AD34-AJ34</f>
        <v>-1</v>
      </c>
      <c r="AQ34" s="25"/>
    </row>
    <row r="35" spans="1:46" ht="17" customHeight="1">
      <c r="A35" s="75" t="s">
        <v>14</v>
      </c>
      <c r="B35" s="85">
        <v>89.837239999999994</v>
      </c>
      <c r="C35" s="86">
        <f t="shared" si="28"/>
        <v>76.151623693274317</v>
      </c>
      <c r="D35" s="87">
        <v>78.782359999999997</v>
      </c>
      <c r="E35" s="86">
        <f t="shared" si="29"/>
        <v>84.739887638576164</v>
      </c>
      <c r="F35" s="88">
        <v>79.708619999999996</v>
      </c>
      <c r="G35" s="86">
        <f t="shared" si="30"/>
        <v>76.151623693274317</v>
      </c>
      <c r="H35" s="89">
        <v>71.722399999999993</v>
      </c>
      <c r="I35" s="86">
        <f t="shared" si="31"/>
        <v>75.928344334740899</v>
      </c>
      <c r="J35" s="90">
        <v>50</v>
      </c>
      <c r="K35" s="86">
        <f t="shared" si="32"/>
        <v>75.928344334740899</v>
      </c>
      <c r="L35" s="91">
        <v>63.333329999999997</v>
      </c>
      <c r="M35" s="86">
        <f t="shared" si="33"/>
        <v>72.727271487603247</v>
      </c>
      <c r="N35" s="91">
        <v>84.003649999999993</v>
      </c>
      <c r="O35" s="86">
        <f t="shared" si="34"/>
        <v>82.304957085986402</v>
      </c>
      <c r="P35" s="92">
        <v>80.559349999999995</v>
      </c>
      <c r="Q35" s="86">
        <f t="shared" si="35"/>
        <v>80.559349999999995</v>
      </c>
      <c r="R35" s="88">
        <v>62.811100000000003</v>
      </c>
      <c r="S35" s="86">
        <f t="shared" si="36"/>
        <v>71.943732353211487</v>
      </c>
      <c r="T35" s="87">
        <v>54.182659999999998</v>
      </c>
      <c r="U35" s="86">
        <f t="shared" si="37"/>
        <v>57.760218168971576</v>
      </c>
      <c r="V35" s="86">
        <v>1.9</v>
      </c>
      <c r="W35" s="86">
        <f t="shared" si="24"/>
        <v>75.510204081632665</v>
      </c>
      <c r="X35" s="86">
        <v>6.4</v>
      </c>
      <c r="Y35" s="86">
        <f t="shared" si="25"/>
        <v>80.130293159609124</v>
      </c>
      <c r="Z35" s="86">
        <v>70</v>
      </c>
      <c r="AA35" s="16">
        <f t="shared" si="27"/>
        <v>73.75</v>
      </c>
      <c r="AB35" s="42"/>
      <c r="AC35" s="119">
        <f t="shared" si="38"/>
        <v>71.494071000000005</v>
      </c>
      <c r="AD35" s="4">
        <f t="shared" si="39"/>
        <v>48</v>
      </c>
      <c r="AE35" s="37">
        <f t="shared" si="40"/>
        <v>71.85917400742116</v>
      </c>
      <c r="AF35" s="5">
        <f t="shared" si="41"/>
        <v>47</v>
      </c>
      <c r="AG35" s="37">
        <f t="shared" si="42"/>
        <v>72.279182105419011</v>
      </c>
      <c r="AH35" s="5">
        <f t="shared" si="43"/>
        <v>45</v>
      </c>
      <c r="AI35" s="37">
        <f t="shared" si="44"/>
        <v>71.699155454545462</v>
      </c>
      <c r="AJ35" s="5">
        <f t="shared" si="45"/>
        <v>37</v>
      </c>
      <c r="AK35" s="62">
        <f t="shared" si="46"/>
        <v>72.640862095480145</v>
      </c>
      <c r="AL35" s="64">
        <f t="shared" si="47"/>
        <v>35</v>
      </c>
      <c r="AM35" s="5">
        <f t="shared" si="48"/>
        <v>13</v>
      </c>
      <c r="AN35" s="5">
        <f t="shared" si="49"/>
        <v>1</v>
      </c>
      <c r="AO35" s="5">
        <f t="shared" si="50"/>
        <v>3</v>
      </c>
      <c r="AP35" s="123">
        <f t="shared" si="51"/>
        <v>11</v>
      </c>
      <c r="AQ35" s="25"/>
    </row>
    <row r="36" spans="1:46" ht="17" customHeight="1">
      <c r="A36" s="76" t="s">
        <v>15</v>
      </c>
      <c r="B36" s="93">
        <v>77.4559</v>
      </c>
      <c r="C36" s="86">
        <f t="shared" si="28"/>
        <v>63.084177681584151</v>
      </c>
      <c r="D36" s="92">
        <v>48.285910000000001</v>
      </c>
      <c r="E36" s="94">
        <f t="shared" si="29"/>
        <v>51.937293931362326</v>
      </c>
      <c r="F36" s="88">
        <v>68.65746</v>
      </c>
      <c r="G36" s="94">
        <f t="shared" si="30"/>
        <v>63.084177681584151</v>
      </c>
      <c r="H36" s="89">
        <v>75.024349999999998</v>
      </c>
      <c r="I36" s="94">
        <f t="shared" si="31"/>
        <v>79.423927256897684</v>
      </c>
      <c r="J36" s="90">
        <v>50</v>
      </c>
      <c r="K36" s="94">
        <f t="shared" si="32"/>
        <v>79.423927256897684</v>
      </c>
      <c r="L36" s="91">
        <v>43.333329999999997</v>
      </c>
      <c r="M36" s="94">
        <f t="shared" si="33"/>
        <v>45.454542975206493</v>
      </c>
      <c r="N36" s="91">
        <v>64.459519999999998</v>
      </c>
      <c r="O36" s="94">
        <f t="shared" si="34"/>
        <v>59.907513751347395</v>
      </c>
      <c r="P36" s="92">
        <v>69.125839999999997</v>
      </c>
      <c r="Q36" s="94">
        <f t="shared" si="35"/>
        <v>69.125839999999997</v>
      </c>
      <c r="R36" s="88">
        <v>77.563040000000001</v>
      </c>
      <c r="S36" s="94">
        <f t="shared" si="36"/>
        <v>90.668736173879225</v>
      </c>
      <c r="T36" s="92">
        <v>55.433259999999997</v>
      </c>
      <c r="U36" s="94">
        <f t="shared" si="37"/>
        <v>59.093392450967258</v>
      </c>
      <c r="V36" s="94">
        <v>7.3</v>
      </c>
      <c r="W36" s="94">
        <f t="shared" si="24"/>
        <v>91.253644314868808</v>
      </c>
      <c r="X36" s="94">
        <v>4.7</v>
      </c>
      <c r="Y36" s="94">
        <f t="shared" si="25"/>
        <v>85.667752442996743</v>
      </c>
      <c r="Z36" s="94">
        <v>37</v>
      </c>
      <c r="AA36" s="95">
        <f t="shared" si="27"/>
        <v>32.5</v>
      </c>
      <c r="AB36" s="43"/>
      <c r="AC36" s="120">
        <f t="shared" si="38"/>
        <v>62.933861</v>
      </c>
      <c r="AD36" s="124">
        <f t="shared" si="39"/>
        <v>84</v>
      </c>
      <c r="AE36" s="39">
        <f t="shared" si="40"/>
        <v>65.508386755897163</v>
      </c>
      <c r="AF36" s="40">
        <f t="shared" si="41"/>
        <v>76</v>
      </c>
      <c r="AG36" s="37">
        <f t="shared" si="42"/>
        <v>65.00057840390879</v>
      </c>
      <c r="AH36" s="40">
        <f t="shared" si="43"/>
        <v>74</v>
      </c>
      <c r="AI36" s="37">
        <f t="shared" si="44"/>
        <v>60.167146363636363</v>
      </c>
      <c r="AJ36" s="40">
        <f t="shared" si="45"/>
        <v>88</v>
      </c>
      <c r="AK36" s="62">
        <f t="shared" si="46"/>
        <v>64.520000519835804</v>
      </c>
      <c r="AL36" s="64">
        <f t="shared" si="47"/>
        <v>75</v>
      </c>
      <c r="AM36" s="5">
        <f t="shared" si="48"/>
        <v>9</v>
      </c>
      <c r="AN36" s="5">
        <f t="shared" si="49"/>
        <v>8</v>
      </c>
      <c r="AO36" s="5">
        <f t="shared" si="50"/>
        <v>10</v>
      </c>
      <c r="AP36" s="123">
        <f t="shared" si="51"/>
        <v>-4</v>
      </c>
      <c r="AQ36" s="25"/>
    </row>
    <row r="37" spans="1:46" ht="17" customHeight="1">
      <c r="A37" s="75" t="s">
        <v>16</v>
      </c>
      <c r="B37" s="85">
        <v>86.131039999999999</v>
      </c>
      <c r="C37" s="86">
        <f t="shared" si="28"/>
        <v>70.369986293037641</v>
      </c>
      <c r="D37" s="87">
        <v>75.994919999999993</v>
      </c>
      <c r="E37" s="86">
        <f t="shared" si="29"/>
        <v>81.74166122851085</v>
      </c>
      <c r="F37" s="88">
        <v>74.81908</v>
      </c>
      <c r="G37" s="86">
        <f t="shared" si="30"/>
        <v>70.369986293037641</v>
      </c>
      <c r="H37" s="89">
        <v>72.850009999999997</v>
      </c>
      <c r="I37" s="86">
        <f t="shared" si="31"/>
        <v>77.122079630203658</v>
      </c>
      <c r="J37" s="90">
        <v>95</v>
      </c>
      <c r="K37" s="86">
        <f t="shared" si="32"/>
        <v>77.122079630203658</v>
      </c>
      <c r="L37" s="91">
        <v>71.666669999999996</v>
      </c>
      <c r="M37" s="86">
        <f t="shared" si="33"/>
        <v>84.090917458678049</v>
      </c>
      <c r="N37" s="91">
        <v>63.31756</v>
      </c>
      <c r="O37" s="86">
        <f t="shared" si="34"/>
        <v>58.598835166502518</v>
      </c>
      <c r="P37" s="92">
        <v>62.832250000000002</v>
      </c>
      <c r="Q37" s="86">
        <f t="shared" si="35"/>
        <v>62.832250000000002</v>
      </c>
      <c r="R37" s="88">
        <v>29.65578</v>
      </c>
      <c r="S37" s="86">
        <f t="shared" si="36"/>
        <v>29.858861232839367</v>
      </c>
      <c r="T37" s="87">
        <v>72.063900000000004</v>
      </c>
      <c r="U37" s="86">
        <f t="shared" si="37"/>
        <v>76.822115896616211</v>
      </c>
      <c r="V37" s="86">
        <v>4.5999999999999996</v>
      </c>
      <c r="W37" s="86">
        <f t="shared" si="24"/>
        <v>83.381924198250729</v>
      </c>
      <c r="X37" s="86">
        <v>10.1</v>
      </c>
      <c r="Y37" s="86">
        <f t="shared" si="25"/>
        <v>68.078175895765469</v>
      </c>
      <c r="Z37" s="86">
        <v>37</v>
      </c>
      <c r="AA37" s="16">
        <f t="shared" si="27"/>
        <v>32.5</v>
      </c>
      <c r="AB37" s="42"/>
      <c r="AC37" s="119">
        <f t="shared" si="38"/>
        <v>70.433121</v>
      </c>
      <c r="AD37" s="4">
        <f t="shared" si="39"/>
        <v>54</v>
      </c>
      <c r="AE37" s="37">
        <f t="shared" si="40"/>
        <v>71.61028492711371</v>
      </c>
      <c r="AF37" s="5">
        <f t="shared" si="41"/>
        <v>50</v>
      </c>
      <c r="AG37" s="37">
        <f t="shared" si="42"/>
        <v>70.219035081433233</v>
      </c>
      <c r="AH37" s="5">
        <f t="shared" si="43"/>
        <v>53</v>
      </c>
      <c r="AI37" s="37">
        <f t="shared" si="44"/>
        <v>66.984655454545461</v>
      </c>
      <c r="AJ37" s="5">
        <f t="shared" si="45"/>
        <v>56</v>
      </c>
      <c r="AK37" s="62">
        <f t="shared" si="46"/>
        <v>68.3301007764628</v>
      </c>
      <c r="AL37" s="64">
        <f t="shared" si="47"/>
        <v>59</v>
      </c>
      <c r="AM37" s="5">
        <f t="shared" si="48"/>
        <v>-5</v>
      </c>
      <c r="AN37" s="5">
        <f t="shared" si="49"/>
        <v>4</v>
      </c>
      <c r="AO37" s="5">
        <f t="shared" si="50"/>
        <v>1</v>
      </c>
      <c r="AP37" s="123">
        <f t="shared" si="51"/>
        <v>-2</v>
      </c>
      <c r="AQ37" s="25"/>
    </row>
    <row r="38" spans="1:46" ht="17" customHeight="1">
      <c r="A38" s="75" t="s">
        <v>123</v>
      </c>
      <c r="B38" s="85">
        <v>69.329419999999999</v>
      </c>
      <c r="C38" s="86">
        <f t="shared" si="28"/>
        <v>49.419901771499539</v>
      </c>
      <c r="D38" s="87">
        <v>65.734589999999997</v>
      </c>
      <c r="E38" s="86">
        <f t="shared" si="29"/>
        <v>70.705444347794014</v>
      </c>
      <c r="F38" s="88">
        <v>57.101559999999999</v>
      </c>
      <c r="G38" s="86">
        <f t="shared" si="30"/>
        <v>49.419901771499539</v>
      </c>
      <c r="H38" s="89">
        <v>53.674460000000003</v>
      </c>
      <c r="I38" s="86">
        <f t="shared" si="31"/>
        <v>56.82203719983265</v>
      </c>
      <c r="J38" s="90">
        <v>40</v>
      </c>
      <c r="K38" s="86">
        <f t="shared" si="32"/>
        <v>56.82203719983265</v>
      </c>
      <c r="L38" s="91">
        <v>41.666670000000003</v>
      </c>
      <c r="M38" s="86">
        <f t="shared" si="33"/>
        <v>43.181824690082941</v>
      </c>
      <c r="N38" s="91">
        <v>47.372489999999999</v>
      </c>
      <c r="O38" s="86">
        <f t="shared" si="34"/>
        <v>40.325890717614165</v>
      </c>
      <c r="P38" s="92">
        <v>75.297520000000006</v>
      </c>
      <c r="Q38" s="86">
        <f t="shared" si="35"/>
        <v>75.297520000000006</v>
      </c>
      <c r="R38" s="88">
        <v>32.046140000000001</v>
      </c>
      <c r="S38" s="86">
        <f t="shared" si="36"/>
        <v>32.893004547737029</v>
      </c>
      <c r="T38" s="87">
        <v>0</v>
      </c>
      <c r="U38" s="86">
        <f t="shared" si="37"/>
        <v>0</v>
      </c>
      <c r="V38" s="86">
        <v>2.1</v>
      </c>
      <c r="W38" s="86">
        <f t="shared" si="24"/>
        <v>76.093294460641403</v>
      </c>
      <c r="X38" s="86">
        <v>6.5</v>
      </c>
      <c r="Y38" s="86">
        <f t="shared" si="25"/>
        <v>79.804560260586328</v>
      </c>
      <c r="Z38" s="86">
        <v>26</v>
      </c>
      <c r="AA38" s="16">
        <f t="shared" si="27"/>
        <v>18.75</v>
      </c>
      <c r="AB38" s="42"/>
      <c r="AC38" s="119">
        <f t="shared" si="38"/>
        <v>48.222284999999999</v>
      </c>
      <c r="AD38" s="4">
        <f t="shared" si="39"/>
        <v>154</v>
      </c>
      <c r="AE38" s="37">
        <f t="shared" si="40"/>
        <v>50.75601313278559</v>
      </c>
      <c r="AF38" s="5">
        <f t="shared" si="41"/>
        <v>155</v>
      </c>
      <c r="AG38" s="37">
        <f t="shared" si="42"/>
        <v>51.093400932780575</v>
      </c>
      <c r="AH38" s="5">
        <f t="shared" si="43"/>
        <v>154</v>
      </c>
      <c r="AI38" s="37">
        <f t="shared" si="44"/>
        <v>45.542986363636366</v>
      </c>
      <c r="AJ38" s="5">
        <f t="shared" si="45"/>
        <v>156</v>
      </c>
      <c r="AK38" s="62">
        <f t="shared" si="46"/>
        <v>50.528515747786749</v>
      </c>
      <c r="AL38" s="64">
        <f t="shared" si="47"/>
        <v>157</v>
      </c>
      <c r="AM38" s="5">
        <f t="shared" si="48"/>
        <v>-3</v>
      </c>
      <c r="AN38" s="5">
        <f t="shared" si="49"/>
        <v>-1</v>
      </c>
      <c r="AO38" s="5">
        <f t="shared" si="50"/>
        <v>0</v>
      </c>
      <c r="AP38" s="123">
        <f t="shared" si="51"/>
        <v>-2</v>
      </c>
      <c r="AQ38" s="25"/>
    </row>
    <row r="39" spans="1:46" ht="17" customHeight="1">
      <c r="A39" s="75" t="s">
        <v>241</v>
      </c>
      <c r="B39" s="85">
        <v>85.690939999999998</v>
      </c>
      <c r="C39" s="86">
        <f t="shared" si="28"/>
        <v>25.05316295960656</v>
      </c>
      <c r="D39" s="87">
        <v>62.431199999999997</v>
      </c>
      <c r="E39" s="86">
        <f t="shared" si="29"/>
        <v>67.152251762215258</v>
      </c>
      <c r="F39" s="88">
        <v>36.494570000000003</v>
      </c>
      <c r="G39" s="86">
        <f t="shared" si="30"/>
        <v>25.05316295960656</v>
      </c>
      <c r="H39" s="89">
        <v>50.767029999999998</v>
      </c>
      <c r="I39" s="86">
        <f t="shared" si="31"/>
        <v>53.744109715962118</v>
      </c>
      <c r="J39" s="90">
        <v>30</v>
      </c>
      <c r="K39" s="86">
        <f t="shared" si="32"/>
        <v>53.744109715962125</v>
      </c>
      <c r="L39" s="91">
        <v>33.333329999999997</v>
      </c>
      <c r="M39" s="86">
        <f t="shared" si="33"/>
        <v>31.818178719008117</v>
      </c>
      <c r="N39" s="91">
        <v>43.501620000000003</v>
      </c>
      <c r="O39" s="86">
        <f t="shared" si="34"/>
        <v>35.889899374906456</v>
      </c>
      <c r="P39" s="92">
        <v>1.2552300000000001</v>
      </c>
      <c r="Q39" s="86">
        <f t="shared" si="35"/>
        <v>1.2552300000000001</v>
      </c>
      <c r="R39" s="88">
        <v>37.909779999999998</v>
      </c>
      <c r="S39" s="86">
        <f t="shared" si="36"/>
        <v>40.335868428895722</v>
      </c>
      <c r="T39" s="87">
        <v>0</v>
      </c>
      <c r="U39" s="86">
        <f t="shared" si="37"/>
        <v>0</v>
      </c>
      <c r="V39" s="86">
        <v>9</v>
      </c>
      <c r="W39" s="86">
        <f t="shared" si="24"/>
        <v>96.209912536443156</v>
      </c>
      <c r="X39" s="86">
        <v>8</v>
      </c>
      <c r="Y39" s="86">
        <f t="shared" si="25"/>
        <v>74.918566775244301</v>
      </c>
      <c r="Z39" s="86">
        <v>23</v>
      </c>
      <c r="AA39" s="16">
        <f t="shared" si="27"/>
        <v>15</v>
      </c>
      <c r="AB39" s="42"/>
      <c r="AC39" s="119">
        <f t="shared" si="38"/>
        <v>38.138369999999995</v>
      </c>
      <c r="AD39" s="4">
        <f t="shared" si="39"/>
        <v>184</v>
      </c>
      <c r="AE39" s="37">
        <f t="shared" si="40"/>
        <v>43.417601139676648</v>
      </c>
      <c r="AF39" s="5">
        <f t="shared" si="41"/>
        <v>178</v>
      </c>
      <c r="AG39" s="37">
        <f t="shared" si="42"/>
        <v>41.482024252294934</v>
      </c>
      <c r="AH39" s="5">
        <f t="shared" si="43"/>
        <v>183</v>
      </c>
      <c r="AI39" s="37">
        <f t="shared" si="44"/>
        <v>36.034881818181816</v>
      </c>
      <c r="AJ39" s="5">
        <f t="shared" si="45"/>
        <v>183</v>
      </c>
      <c r="AK39" s="62">
        <f t="shared" si="46"/>
        <v>43.654783023975952</v>
      </c>
      <c r="AL39" s="64">
        <f t="shared" si="47"/>
        <v>177</v>
      </c>
      <c r="AM39" s="5">
        <f t="shared" si="48"/>
        <v>7</v>
      </c>
      <c r="AN39" s="5">
        <f t="shared" si="49"/>
        <v>6</v>
      </c>
      <c r="AO39" s="5">
        <f t="shared" si="50"/>
        <v>1</v>
      </c>
      <c r="AP39" s="123">
        <f t="shared" si="51"/>
        <v>1</v>
      </c>
      <c r="AQ39" s="25"/>
    </row>
    <row r="40" spans="1:46" ht="17" customHeight="1">
      <c r="A40" s="75" t="s">
        <v>242</v>
      </c>
      <c r="B40" s="85">
        <v>60.633200000000002</v>
      </c>
      <c r="C40" s="86">
        <f t="shared" si="28"/>
        <v>23.696183145449883</v>
      </c>
      <c r="D40" s="87">
        <v>64.744609999999994</v>
      </c>
      <c r="E40" s="86">
        <f t="shared" si="29"/>
        <v>69.64060199013376</v>
      </c>
      <c r="F40" s="88">
        <v>35.346969999999999</v>
      </c>
      <c r="G40" s="86">
        <f t="shared" si="30"/>
        <v>23.696183145449883</v>
      </c>
      <c r="H40" s="89">
        <v>41.897120000000001</v>
      </c>
      <c r="I40" s="86">
        <f t="shared" si="31"/>
        <v>44.354050533640262</v>
      </c>
      <c r="J40" s="90">
        <v>40</v>
      </c>
      <c r="K40" s="86">
        <f t="shared" si="32"/>
        <v>44.354050533640269</v>
      </c>
      <c r="L40" s="91">
        <v>40</v>
      </c>
      <c r="M40" s="86">
        <f t="shared" si="33"/>
        <v>40.909092768595123</v>
      </c>
      <c r="N40" s="91">
        <v>30.68365</v>
      </c>
      <c r="O40" s="86">
        <f t="shared" si="34"/>
        <v>21.200590782500313</v>
      </c>
      <c r="P40" s="92">
        <v>23.788699999999999</v>
      </c>
      <c r="Q40" s="86">
        <f t="shared" si="35"/>
        <v>23.788699999999999</v>
      </c>
      <c r="R40" s="88">
        <v>43.994059999999998</v>
      </c>
      <c r="S40" s="86">
        <f t="shared" si="36"/>
        <v>48.058796141861777</v>
      </c>
      <c r="T40" s="87">
        <v>37.750999999999998</v>
      </c>
      <c r="U40" s="86">
        <f t="shared" si="37"/>
        <v>40.243612921492705</v>
      </c>
      <c r="V40" s="86">
        <v>6.8</v>
      </c>
      <c r="W40" s="86">
        <f t="shared" si="24"/>
        <v>89.795918367346943</v>
      </c>
      <c r="X40" s="86">
        <v>6.5</v>
      </c>
      <c r="Y40" s="86">
        <f t="shared" si="25"/>
        <v>79.804560260586328</v>
      </c>
      <c r="Z40" s="86"/>
      <c r="AA40" s="16"/>
      <c r="AB40" s="42"/>
      <c r="AC40" s="119">
        <f t="shared" si="38"/>
        <v>41.883930999999997</v>
      </c>
      <c r="AD40" s="4">
        <f t="shared" si="39"/>
        <v>176</v>
      </c>
      <c r="AE40" s="37">
        <f t="shared" si="40"/>
        <v>46.239566215213351</v>
      </c>
      <c r="AF40" s="5">
        <f t="shared" si="41"/>
        <v>174</v>
      </c>
      <c r="AG40" s="37">
        <f t="shared" si="42"/>
        <v>45.331260932780566</v>
      </c>
      <c r="AH40" s="5">
        <f t="shared" si="43"/>
        <v>171</v>
      </c>
      <c r="AI40" s="37">
        <f t="shared" si="44"/>
        <v>41.883930999999997</v>
      </c>
      <c r="AJ40" s="5">
        <f t="shared" si="45"/>
        <v>173</v>
      </c>
      <c r="AK40" s="62">
        <f t="shared" si="46"/>
        <v>49.036649052327768</v>
      </c>
      <c r="AL40" s="64">
        <f t="shared" si="47"/>
        <v>164</v>
      </c>
      <c r="AM40" s="5">
        <f t="shared" si="48"/>
        <v>12</v>
      </c>
      <c r="AN40" s="5">
        <f t="shared" si="49"/>
        <v>2</v>
      </c>
      <c r="AO40" s="5">
        <f t="shared" si="50"/>
        <v>5</v>
      </c>
      <c r="AP40" s="123">
        <f t="shared" si="51"/>
        <v>3</v>
      </c>
      <c r="AQ40" s="25"/>
    </row>
    <row r="41" spans="1:46" ht="17" customHeight="1">
      <c r="A41" s="75" t="s">
        <v>164</v>
      </c>
      <c r="B41" s="85">
        <v>80.949160000000006</v>
      </c>
      <c r="C41" s="86">
        <f t="shared" si="28"/>
        <v>82.426059026020539</v>
      </c>
      <c r="D41" s="87">
        <v>74.606499999999997</v>
      </c>
      <c r="E41" s="86">
        <f t="shared" si="29"/>
        <v>80.24824880985328</v>
      </c>
      <c r="F41" s="88">
        <v>85.014920000000004</v>
      </c>
      <c r="G41" s="86">
        <f t="shared" si="30"/>
        <v>82.426059026020539</v>
      </c>
      <c r="H41" s="89">
        <v>72.974209999999999</v>
      </c>
      <c r="I41" s="86">
        <f t="shared" si="31"/>
        <v>77.253562965484889</v>
      </c>
      <c r="J41" s="90">
        <v>85</v>
      </c>
      <c r="K41" s="86">
        <f t="shared" si="32"/>
        <v>77.253562965484889</v>
      </c>
      <c r="L41" s="91">
        <v>35</v>
      </c>
      <c r="M41" s="86">
        <f t="shared" si="33"/>
        <v>34.090910640495935</v>
      </c>
      <c r="N41" s="91">
        <v>75.670659999999998</v>
      </c>
      <c r="O41" s="86">
        <f t="shared" si="34"/>
        <v>72.755405822608921</v>
      </c>
      <c r="P41" s="92">
        <v>79.864149999999995</v>
      </c>
      <c r="Q41" s="86">
        <f t="shared" si="35"/>
        <v>79.864149999999995</v>
      </c>
      <c r="R41" s="88">
        <v>52.407620000000001</v>
      </c>
      <c r="S41" s="86">
        <f t="shared" si="36"/>
        <v>58.738336808744734</v>
      </c>
      <c r="T41" s="87">
        <v>44.057250000000003</v>
      </c>
      <c r="U41" s="86">
        <f t="shared" si="37"/>
        <v>46.966250308215272</v>
      </c>
      <c r="V41" s="86">
        <v>3.5</v>
      </c>
      <c r="W41" s="86">
        <f t="shared" si="24"/>
        <v>80.174927113702637</v>
      </c>
      <c r="X41" s="86">
        <v>8.3000000000000007</v>
      </c>
      <c r="Y41" s="86">
        <f t="shared" si="25"/>
        <v>73.941368078175898</v>
      </c>
      <c r="Z41" s="86">
        <v>55</v>
      </c>
      <c r="AA41" s="16">
        <f t="shared" ref="AA41:AA47" si="52">((Z41-MIN($Z$2:$Z$190))*100)/(MAX($Z$2:$Z$190)-MIN($Z$2:$Z$190))</f>
        <v>55</v>
      </c>
      <c r="AB41" s="42"/>
      <c r="AC41" s="119">
        <f t="shared" si="38"/>
        <v>68.554446999999996</v>
      </c>
      <c r="AD41" s="4">
        <f t="shared" si="39"/>
        <v>58</v>
      </c>
      <c r="AE41" s="37">
        <f t="shared" si="40"/>
        <v>69.610854283063873</v>
      </c>
      <c r="AF41" s="5">
        <f t="shared" si="41"/>
        <v>58</v>
      </c>
      <c r="AG41" s="37">
        <f t="shared" si="42"/>
        <v>69.044167098015976</v>
      </c>
      <c r="AH41" s="5">
        <f t="shared" si="43"/>
        <v>59</v>
      </c>
      <c r="AI41" s="37">
        <f t="shared" si="44"/>
        <v>67.322224545454546</v>
      </c>
      <c r="AJ41" s="5">
        <f t="shared" si="45"/>
        <v>54</v>
      </c>
      <c r="AK41" s="62">
        <f t="shared" si="46"/>
        <v>68.820058860913733</v>
      </c>
      <c r="AL41" s="64">
        <f t="shared" si="47"/>
        <v>53</v>
      </c>
      <c r="AM41" s="5">
        <f t="shared" si="48"/>
        <v>5</v>
      </c>
      <c r="AN41" s="5">
        <f t="shared" si="49"/>
        <v>0</v>
      </c>
      <c r="AO41" s="5">
        <f t="shared" si="50"/>
        <v>-1</v>
      </c>
      <c r="AP41" s="123">
        <f t="shared" si="51"/>
        <v>4</v>
      </c>
      <c r="AQ41" s="25"/>
    </row>
    <row r="42" spans="1:46" ht="17" customHeight="1">
      <c r="A42" s="75" t="s">
        <v>243</v>
      </c>
      <c r="B42" s="85">
        <v>91.43629</v>
      </c>
      <c r="C42" s="86">
        <f t="shared" si="28"/>
        <v>42.849345442884335</v>
      </c>
      <c r="D42" s="87">
        <v>42.715359999999997</v>
      </c>
      <c r="E42" s="86">
        <f t="shared" si="29"/>
        <v>45.945498546138133</v>
      </c>
      <c r="F42" s="88">
        <v>51.544829999999997</v>
      </c>
      <c r="G42" s="86">
        <f t="shared" si="30"/>
        <v>42.849345442884335</v>
      </c>
      <c r="H42" s="89">
        <v>58.121250000000003</v>
      </c>
      <c r="I42" s="86">
        <f t="shared" si="31"/>
        <v>61.529595818956977</v>
      </c>
      <c r="J42" s="90">
        <v>30</v>
      </c>
      <c r="K42" s="86">
        <f t="shared" si="32"/>
        <v>61.529595818956977</v>
      </c>
      <c r="L42" s="91">
        <v>38.333329999999997</v>
      </c>
      <c r="M42" s="86">
        <f t="shared" si="33"/>
        <v>38.636360847107305</v>
      </c>
      <c r="N42" s="91">
        <v>42.73312</v>
      </c>
      <c r="O42" s="86">
        <f t="shared" si="34"/>
        <v>35.009203472726618</v>
      </c>
      <c r="P42" s="92">
        <v>54.41854</v>
      </c>
      <c r="Q42" s="86">
        <f t="shared" si="35"/>
        <v>54.41854</v>
      </c>
      <c r="R42" s="88">
        <v>52.966009999999997</v>
      </c>
      <c r="S42" s="86">
        <f t="shared" si="36"/>
        <v>59.447115103899314</v>
      </c>
      <c r="T42" s="87">
        <v>47.029859999999999</v>
      </c>
      <c r="U42" s="86">
        <f t="shared" si="37"/>
        <v>50.135135005483114</v>
      </c>
      <c r="V42" s="86">
        <v>8.5</v>
      </c>
      <c r="W42" s="86">
        <f t="shared" si="24"/>
        <v>94.75218658892129</v>
      </c>
      <c r="X42" s="86">
        <v>4</v>
      </c>
      <c r="Y42" s="86">
        <f t="shared" si="25"/>
        <v>87.947882736156359</v>
      </c>
      <c r="Z42" s="86">
        <v>32</v>
      </c>
      <c r="AA42" s="16">
        <f t="shared" si="52"/>
        <v>26.25</v>
      </c>
      <c r="AB42" s="42"/>
      <c r="AC42" s="119">
        <f t="shared" si="38"/>
        <v>50.929858999999993</v>
      </c>
      <c r="AD42" s="4">
        <f t="shared" si="39"/>
        <v>142</v>
      </c>
      <c r="AE42" s="37">
        <f t="shared" si="40"/>
        <v>54.913706962629206</v>
      </c>
      <c r="AF42" s="5">
        <f t="shared" si="41"/>
        <v>138</v>
      </c>
      <c r="AG42" s="37">
        <f t="shared" si="42"/>
        <v>54.295133885105116</v>
      </c>
      <c r="AH42" s="5">
        <f t="shared" si="43"/>
        <v>136</v>
      </c>
      <c r="AI42" s="37">
        <f t="shared" si="44"/>
        <v>48.686235454545447</v>
      </c>
      <c r="AJ42" s="5">
        <f t="shared" si="45"/>
        <v>145</v>
      </c>
      <c r="AK42" s="62">
        <f t="shared" si="46"/>
        <v>55.249896871159812</v>
      </c>
      <c r="AL42" s="64">
        <f t="shared" si="47"/>
        <v>133</v>
      </c>
      <c r="AM42" s="5">
        <f t="shared" si="48"/>
        <v>9</v>
      </c>
      <c r="AN42" s="5">
        <f t="shared" si="49"/>
        <v>4</v>
      </c>
      <c r="AO42" s="5">
        <f t="shared" si="50"/>
        <v>6</v>
      </c>
      <c r="AP42" s="123">
        <f t="shared" si="51"/>
        <v>-3</v>
      </c>
      <c r="AQ42" s="25"/>
    </row>
    <row r="43" spans="1:46" ht="17" customHeight="1">
      <c r="A43" s="75" t="s">
        <v>17</v>
      </c>
      <c r="B43" s="85">
        <v>86.211470000000006</v>
      </c>
      <c r="C43" s="86">
        <f t="shared" si="28"/>
        <v>71.365431967966003</v>
      </c>
      <c r="D43" s="87">
        <v>62.650700000000001</v>
      </c>
      <c r="E43" s="86">
        <f t="shared" si="29"/>
        <v>67.388350367749126</v>
      </c>
      <c r="F43" s="88">
        <v>75.660929999999993</v>
      </c>
      <c r="G43" s="86">
        <f t="shared" si="30"/>
        <v>71.365431967966003</v>
      </c>
      <c r="H43" s="89">
        <v>69.772589999999994</v>
      </c>
      <c r="I43" s="86">
        <f t="shared" si="31"/>
        <v>73.864193594284345</v>
      </c>
      <c r="J43" s="90">
        <v>55.000000000000007</v>
      </c>
      <c r="K43" s="86">
        <f t="shared" si="32"/>
        <v>73.864193594284345</v>
      </c>
      <c r="L43" s="91">
        <v>65</v>
      </c>
      <c r="M43" s="86">
        <f t="shared" si="33"/>
        <v>75.000003409091065</v>
      </c>
      <c r="N43" s="91">
        <v>83.022499999999994</v>
      </c>
      <c r="O43" s="86">
        <f t="shared" si="34"/>
        <v>81.180565694413531</v>
      </c>
      <c r="P43" s="92">
        <v>100</v>
      </c>
      <c r="Q43" s="86">
        <f t="shared" si="35"/>
        <v>100</v>
      </c>
      <c r="R43" s="88">
        <v>75.870500000000007</v>
      </c>
      <c r="S43" s="86">
        <f t="shared" si="36"/>
        <v>88.520353116014775</v>
      </c>
      <c r="T43" s="87">
        <v>53.924370000000003</v>
      </c>
      <c r="U43" s="86">
        <f t="shared" si="37"/>
        <v>57.484873865999674</v>
      </c>
      <c r="V43" s="86">
        <v>-0.4</v>
      </c>
      <c r="W43" s="86">
        <f t="shared" si="24"/>
        <v>68.804664723032076</v>
      </c>
      <c r="X43" s="86">
        <v>16.7</v>
      </c>
      <c r="Y43" s="86">
        <f t="shared" si="25"/>
        <v>46.579804560260584</v>
      </c>
      <c r="Z43" s="86">
        <v>51</v>
      </c>
      <c r="AA43" s="16">
        <f t="shared" si="52"/>
        <v>50</v>
      </c>
      <c r="AB43" s="42"/>
      <c r="AC43" s="119">
        <f t="shared" si="38"/>
        <v>72.711305999999993</v>
      </c>
      <c r="AD43" s="4">
        <f t="shared" si="39"/>
        <v>40</v>
      </c>
      <c r="AE43" s="37">
        <f t="shared" si="40"/>
        <v>72.35615679300291</v>
      </c>
      <c r="AF43" s="5">
        <f t="shared" si="41"/>
        <v>44</v>
      </c>
      <c r="AG43" s="37">
        <f t="shared" si="42"/>
        <v>70.33571496002368</v>
      </c>
      <c r="AH43" s="5">
        <f t="shared" si="43"/>
        <v>51</v>
      </c>
      <c r="AI43" s="37">
        <f t="shared" si="44"/>
        <v>70.646641818181806</v>
      </c>
      <c r="AJ43" s="5">
        <f t="shared" si="45"/>
        <v>40</v>
      </c>
      <c r="AK43" s="62">
        <f t="shared" si="46"/>
        <v>68.653656098714819</v>
      </c>
      <c r="AL43" s="64">
        <f t="shared" si="47"/>
        <v>55</v>
      </c>
      <c r="AM43" s="5">
        <f t="shared" si="48"/>
        <v>-15</v>
      </c>
      <c r="AN43" s="5">
        <f t="shared" si="49"/>
        <v>-4</v>
      </c>
      <c r="AO43" s="5">
        <f t="shared" si="50"/>
        <v>-11</v>
      </c>
      <c r="AP43" s="123">
        <f t="shared" si="51"/>
        <v>0</v>
      </c>
      <c r="AQ43" s="25"/>
    </row>
    <row r="44" spans="1:46" ht="17" customHeight="1">
      <c r="A44" s="75" t="s">
        <v>18</v>
      </c>
      <c r="B44" s="85">
        <v>89.232389999999995</v>
      </c>
      <c r="C44" s="86">
        <f t="shared" si="28"/>
        <v>70.8013677637597</v>
      </c>
      <c r="D44" s="87">
        <v>60.594859999999997</v>
      </c>
      <c r="E44" s="86">
        <f t="shared" si="29"/>
        <v>65.177047601458668</v>
      </c>
      <c r="F44" s="88">
        <v>75.183899999999994</v>
      </c>
      <c r="G44" s="86">
        <f t="shared" si="30"/>
        <v>70.8013677637597</v>
      </c>
      <c r="H44" s="89">
        <v>63.386339999999997</v>
      </c>
      <c r="I44" s="86">
        <f t="shared" si="31"/>
        <v>67.103441179310238</v>
      </c>
      <c r="J44" s="90">
        <v>65</v>
      </c>
      <c r="K44" s="86">
        <f t="shared" si="32"/>
        <v>67.103441179310238</v>
      </c>
      <c r="L44" s="91">
        <v>66.666669999999996</v>
      </c>
      <c r="M44" s="86">
        <f t="shared" si="33"/>
        <v>77.272735330578868</v>
      </c>
      <c r="N44" s="91">
        <v>81.694999999999993</v>
      </c>
      <c r="O44" s="86">
        <f t="shared" si="34"/>
        <v>79.659259500342301</v>
      </c>
      <c r="P44" s="92">
        <v>88.442269999999994</v>
      </c>
      <c r="Q44" s="86">
        <f t="shared" si="35"/>
        <v>88.442269999999994</v>
      </c>
      <c r="R44" s="88">
        <v>48.593789999999998</v>
      </c>
      <c r="S44" s="86">
        <f t="shared" si="36"/>
        <v>53.897347669595767</v>
      </c>
      <c r="T44" s="87">
        <v>79.037790000000001</v>
      </c>
      <c r="U44" s="86">
        <f t="shared" si="37"/>
        <v>84.256476038521555</v>
      </c>
      <c r="V44" s="86">
        <v>-2.2999999999999998</v>
      </c>
      <c r="W44" s="86">
        <f t="shared" si="24"/>
        <v>63.265306122448983</v>
      </c>
      <c r="X44" s="86">
        <v>15.6</v>
      </c>
      <c r="Y44" s="86">
        <f t="shared" si="25"/>
        <v>50.162866449511405</v>
      </c>
      <c r="Z44" s="86">
        <v>61</v>
      </c>
      <c r="AA44" s="16">
        <f t="shared" si="52"/>
        <v>62.5</v>
      </c>
      <c r="AB44" s="42"/>
      <c r="AC44" s="119">
        <f t="shared" si="38"/>
        <v>71.783300999999994</v>
      </c>
      <c r="AD44" s="4">
        <f t="shared" si="39"/>
        <v>47</v>
      </c>
      <c r="AE44" s="37">
        <f t="shared" si="40"/>
        <v>71.008937829313538</v>
      </c>
      <c r="AF44" s="5">
        <f t="shared" si="41"/>
        <v>54</v>
      </c>
      <c r="AG44" s="37">
        <f t="shared" si="42"/>
        <v>69.817806949955582</v>
      </c>
      <c r="AH44" s="5">
        <f t="shared" si="43"/>
        <v>55</v>
      </c>
      <c r="AI44" s="37">
        <f t="shared" si="44"/>
        <v>70.939364545454538</v>
      </c>
      <c r="AJ44" s="5">
        <f t="shared" si="45"/>
        <v>39</v>
      </c>
      <c r="AK44" s="62">
        <f t="shared" si="46"/>
        <v>68.75086019784311</v>
      </c>
      <c r="AL44" s="64">
        <f t="shared" si="47"/>
        <v>54</v>
      </c>
      <c r="AM44" s="5">
        <f t="shared" si="48"/>
        <v>-7</v>
      </c>
      <c r="AN44" s="5">
        <f t="shared" si="49"/>
        <v>-7</v>
      </c>
      <c r="AO44" s="5">
        <f t="shared" si="50"/>
        <v>-8</v>
      </c>
      <c r="AP44" s="123">
        <f t="shared" si="51"/>
        <v>8</v>
      </c>
      <c r="AQ44" s="25"/>
    </row>
    <row r="45" spans="1:46" s="38" customFormat="1" ht="17" customHeight="1">
      <c r="A45" s="76" t="s">
        <v>19</v>
      </c>
      <c r="B45" s="85">
        <v>85.23124</v>
      </c>
      <c r="C45" s="86">
        <f t="shared" si="28"/>
        <v>78.366057247615487</v>
      </c>
      <c r="D45" s="87">
        <v>62.725439999999999</v>
      </c>
      <c r="E45" s="94">
        <f t="shared" si="29"/>
        <v>67.468742211838432</v>
      </c>
      <c r="F45" s="88">
        <v>81.581370000000007</v>
      </c>
      <c r="G45" s="94">
        <f t="shared" si="30"/>
        <v>78.366057247615487</v>
      </c>
      <c r="H45" s="89">
        <v>76.400800000000004</v>
      </c>
      <c r="I45" s="94">
        <f t="shared" si="31"/>
        <v>80.881095025398935</v>
      </c>
      <c r="J45" s="90">
        <v>70</v>
      </c>
      <c r="K45" s="94">
        <f t="shared" si="32"/>
        <v>80.881095025398935</v>
      </c>
      <c r="L45" s="91">
        <v>58.333329999999997</v>
      </c>
      <c r="M45" s="94">
        <f t="shared" si="33"/>
        <v>65.909089359504051</v>
      </c>
      <c r="N45" s="91">
        <v>67.094579999999993</v>
      </c>
      <c r="O45" s="94">
        <f t="shared" si="34"/>
        <v>62.927275031761191</v>
      </c>
      <c r="P45" s="92">
        <v>100</v>
      </c>
      <c r="Q45" s="94">
        <f t="shared" si="35"/>
        <v>100</v>
      </c>
      <c r="R45" s="88">
        <v>60.359850000000002</v>
      </c>
      <c r="S45" s="94">
        <f t="shared" si="36"/>
        <v>68.832299849051907</v>
      </c>
      <c r="T45" s="87">
        <v>77.730509999999995</v>
      </c>
      <c r="U45" s="94">
        <f t="shared" si="37"/>
        <v>82.862879304659955</v>
      </c>
      <c r="V45" s="94">
        <v>2</v>
      </c>
      <c r="W45" s="94">
        <f t="shared" si="24"/>
        <v>75.801749271137027</v>
      </c>
      <c r="X45" s="94">
        <v>6.2</v>
      </c>
      <c r="Y45" s="94">
        <f t="shared" si="25"/>
        <v>80.781758957654731</v>
      </c>
      <c r="Z45" s="94">
        <v>56</v>
      </c>
      <c r="AA45" s="95">
        <f t="shared" si="52"/>
        <v>56.25</v>
      </c>
      <c r="AB45" s="43"/>
      <c r="AC45" s="119">
        <f t="shared" si="38"/>
        <v>73.945712</v>
      </c>
      <c r="AD45" s="4">
        <f t="shared" si="39"/>
        <v>36</v>
      </c>
      <c r="AE45" s="37">
        <f t="shared" si="40"/>
        <v>74.114442661012461</v>
      </c>
      <c r="AF45" s="5">
        <f t="shared" si="41"/>
        <v>37</v>
      </c>
      <c r="AG45" s="37">
        <f t="shared" si="42"/>
        <v>74.567170814332243</v>
      </c>
      <c r="AH45" s="5">
        <f t="shared" si="43"/>
        <v>33</v>
      </c>
      <c r="AI45" s="37">
        <f t="shared" si="44"/>
        <v>72.337010909090907</v>
      </c>
      <c r="AJ45" s="5">
        <f t="shared" si="45"/>
        <v>36</v>
      </c>
      <c r="AK45" s="62">
        <f t="shared" si="46"/>
        <v>73.253125248368605</v>
      </c>
      <c r="AL45" s="64">
        <f t="shared" si="47"/>
        <v>34</v>
      </c>
      <c r="AM45" s="40">
        <f t="shared" si="48"/>
        <v>2</v>
      </c>
      <c r="AN45" s="40">
        <f t="shared" si="49"/>
        <v>-1</v>
      </c>
      <c r="AO45" s="40">
        <f t="shared" si="50"/>
        <v>3</v>
      </c>
      <c r="AP45" s="125">
        <f t="shared" si="51"/>
        <v>0</v>
      </c>
      <c r="AQ45" s="25"/>
      <c r="AR45"/>
      <c r="AS45"/>
      <c r="AT45"/>
    </row>
    <row r="46" spans="1:46" ht="17" customHeight="1">
      <c r="A46" s="75" t="s">
        <v>20</v>
      </c>
      <c r="B46" s="85">
        <v>94.043620000000004</v>
      </c>
      <c r="C46" s="86">
        <f t="shared" si="28"/>
        <v>88.540768989913232</v>
      </c>
      <c r="D46" s="87">
        <v>86.301439999999999</v>
      </c>
      <c r="E46" s="86">
        <f t="shared" si="29"/>
        <v>92.827561000296555</v>
      </c>
      <c r="F46" s="88">
        <v>90.186139999999995</v>
      </c>
      <c r="G46" s="86">
        <f t="shared" si="30"/>
        <v>88.540768989913232</v>
      </c>
      <c r="H46" s="89">
        <v>89.875339999999994</v>
      </c>
      <c r="I46" s="86">
        <f t="shared" si="31"/>
        <v>95.145808878703335</v>
      </c>
      <c r="J46" s="90">
        <v>70</v>
      </c>
      <c r="K46" s="86">
        <f t="shared" si="32"/>
        <v>95.145808878703335</v>
      </c>
      <c r="L46" s="91">
        <v>68.333330000000004</v>
      </c>
      <c r="M46" s="86">
        <f t="shared" si="33"/>
        <v>79.545453615702442</v>
      </c>
      <c r="N46" s="91">
        <v>91.938000000000002</v>
      </c>
      <c r="O46" s="86">
        <f t="shared" si="34"/>
        <v>91.397669553729557</v>
      </c>
      <c r="P46" s="92">
        <v>100</v>
      </c>
      <c r="Q46" s="86">
        <f t="shared" si="35"/>
        <v>100</v>
      </c>
      <c r="R46" s="88">
        <v>68.562780000000004</v>
      </c>
      <c r="S46" s="86">
        <f t="shared" si="36"/>
        <v>79.244482625735515</v>
      </c>
      <c r="T46" s="87">
        <v>84.775480000000002</v>
      </c>
      <c r="U46" s="86">
        <f t="shared" si="37"/>
        <v>90.373012697776133</v>
      </c>
      <c r="V46" s="86">
        <v>1.1000000000000001</v>
      </c>
      <c r="W46" s="86">
        <f t="shared" si="24"/>
        <v>73.177842565597672</v>
      </c>
      <c r="X46" s="86">
        <v>6.6</v>
      </c>
      <c r="Y46" s="86">
        <f t="shared" si="25"/>
        <v>79.478827361563518</v>
      </c>
      <c r="Z46" s="86">
        <v>91</v>
      </c>
      <c r="AA46" s="16">
        <f t="shared" si="52"/>
        <v>100</v>
      </c>
      <c r="AB46" s="42"/>
      <c r="AC46" s="119">
        <f t="shared" si="38"/>
        <v>84.401612999999998</v>
      </c>
      <c r="AD46" s="4">
        <f t="shared" si="39"/>
        <v>3</v>
      </c>
      <c r="AE46" s="37">
        <f t="shared" si="40"/>
        <v>83.381270233236151</v>
      </c>
      <c r="AF46" s="5">
        <f t="shared" si="41"/>
        <v>4</v>
      </c>
      <c r="AG46" s="37">
        <f t="shared" si="42"/>
        <v>83.95408703286941</v>
      </c>
      <c r="AH46" s="5">
        <f t="shared" si="43"/>
        <v>5</v>
      </c>
      <c r="AI46" s="37">
        <f t="shared" si="44"/>
        <v>85.819648181818181</v>
      </c>
      <c r="AJ46" s="5">
        <f t="shared" si="45"/>
        <v>3</v>
      </c>
      <c r="AK46" s="62">
        <f t="shared" si="46"/>
        <v>84.359446148243165</v>
      </c>
      <c r="AL46" s="64">
        <f t="shared" si="47"/>
        <v>3</v>
      </c>
      <c r="AM46" s="5">
        <f t="shared" si="48"/>
        <v>0</v>
      </c>
      <c r="AN46" s="5">
        <f t="shared" si="49"/>
        <v>-1</v>
      </c>
      <c r="AO46" s="5">
        <f t="shared" si="50"/>
        <v>-2</v>
      </c>
      <c r="AP46" s="123">
        <f t="shared" si="51"/>
        <v>0</v>
      </c>
      <c r="AQ46" s="25"/>
    </row>
    <row r="47" spans="1:46" ht="17" customHeight="1">
      <c r="A47" s="75" t="s">
        <v>94</v>
      </c>
      <c r="B47" s="85">
        <v>66.772859999999994</v>
      </c>
      <c r="C47" s="86">
        <f t="shared" si="28"/>
        <v>27.892686971385654</v>
      </c>
      <c r="D47" s="87">
        <v>62.997520000000002</v>
      </c>
      <c r="E47" s="86">
        <f t="shared" si="29"/>
        <v>67.761396920693358</v>
      </c>
      <c r="F47" s="88">
        <v>38.895960000000002</v>
      </c>
      <c r="G47" s="86">
        <f t="shared" si="30"/>
        <v>27.892686971385654</v>
      </c>
      <c r="H47" s="89">
        <v>41.299630000000001</v>
      </c>
      <c r="I47" s="86">
        <f t="shared" si="31"/>
        <v>43.721522530442307</v>
      </c>
      <c r="J47" s="90">
        <v>5</v>
      </c>
      <c r="K47" s="86">
        <f t="shared" si="32"/>
        <v>43.721522530442307</v>
      </c>
      <c r="L47" s="91">
        <v>33.333329999999997</v>
      </c>
      <c r="M47" s="86">
        <f t="shared" si="33"/>
        <v>31.818178719008117</v>
      </c>
      <c r="N47" s="91">
        <v>74.555530000000005</v>
      </c>
      <c r="O47" s="86">
        <f t="shared" si="34"/>
        <v>71.477474239788108</v>
      </c>
      <c r="P47" s="92">
        <v>42.637180000000001</v>
      </c>
      <c r="Q47" s="86">
        <f t="shared" si="35"/>
        <v>42.637180000000001</v>
      </c>
      <c r="R47" s="88">
        <v>28.394130000000001</v>
      </c>
      <c r="S47" s="86">
        <f t="shared" si="36"/>
        <v>28.257417553543927</v>
      </c>
      <c r="T47" s="87">
        <v>48.653750000000002</v>
      </c>
      <c r="U47" s="86">
        <f t="shared" si="37"/>
        <v>51.866246779663477</v>
      </c>
      <c r="V47" s="86">
        <v>6</v>
      </c>
      <c r="W47" s="86">
        <f t="shared" si="24"/>
        <v>87.463556851311964</v>
      </c>
      <c r="X47" s="86"/>
      <c r="Y47" s="86"/>
      <c r="Z47" s="86">
        <v>34</v>
      </c>
      <c r="AA47" s="16">
        <f t="shared" si="52"/>
        <v>28.75</v>
      </c>
      <c r="AB47" s="42"/>
      <c r="AC47" s="119">
        <f t="shared" si="38"/>
        <v>44.253989000000004</v>
      </c>
      <c r="AD47" s="4">
        <f t="shared" si="39"/>
        <v>171</v>
      </c>
      <c r="AE47" s="37">
        <f t="shared" si="40"/>
        <v>48.182131531937451</v>
      </c>
      <c r="AF47" s="5">
        <f t="shared" si="41"/>
        <v>169</v>
      </c>
      <c r="AG47" s="37">
        <f t="shared" si="42"/>
        <v>44.253989000000004</v>
      </c>
      <c r="AH47" s="5">
        <f t="shared" si="43"/>
        <v>176</v>
      </c>
      <c r="AI47" s="37">
        <f t="shared" si="44"/>
        <v>42.844535454545458</v>
      </c>
      <c r="AJ47" s="5">
        <f t="shared" si="45"/>
        <v>166</v>
      </c>
      <c r="AK47" s="62">
        <f t="shared" si="46"/>
        <v>46.562787237609335</v>
      </c>
      <c r="AL47" s="64">
        <f t="shared" si="47"/>
        <v>171</v>
      </c>
      <c r="AM47" s="5">
        <f t="shared" si="48"/>
        <v>0</v>
      </c>
      <c r="AN47" s="5">
        <f t="shared" si="49"/>
        <v>2</v>
      </c>
      <c r="AO47" s="5">
        <f t="shared" si="50"/>
        <v>-5</v>
      </c>
      <c r="AP47" s="123">
        <f t="shared" si="51"/>
        <v>5</v>
      </c>
      <c r="AQ47" s="25"/>
    </row>
    <row r="48" spans="1:46" ht="17" customHeight="1">
      <c r="A48" s="75" t="s">
        <v>114</v>
      </c>
      <c r="B48" s="85">
        <v>89.352450000000005</v>
      </c>
      <c r="C48" s="86">
        <f t="shared" si="28"/>
        <v>79.386831005167792</v>
      </c>
      <c r="D48" s="87">
        <v>65.764920000000004</v>
      </c>
      <c r="E48" s="86">
        <f t="shared" si="29"/>
        <v>70.738067904540443</v>
      </c>
      <c r="F48" s="88">
        <v>82.444640000000007</v>
      </c>
      <c r="G48" s="86">
        <f t="shared" si="30"/>
        <v>79.386831005167792</v>
      </c>
      <c r="H48" s="89">
        <v>43.413620000000002</v>
      </c>
      <c r="I48" s="86">
        <f t="shared" si="31"/>
        <v>45.959481112979972</v>
      </c>
      <c r="J48" s="90">
        <v>30</v>
      </c>
      <c r="K48" s="86">
        <f t="shared" si="32"/>
        <v>45.959481112979972</v>
      </c>
      <c r="L48" s="91">
        <v>56.666670000000003</v>
      </c>
      <c r="M48" s="86">
        <f t="shared" si="33"/>
        <v>63.636371074380506</v>
      </c>
      <c r="N48" s="91">
        <v>72.490750000000006</v>
      </c>
      <c r="O48" s="86">
        <f t="shared" si="34"/>
        <v>69.11125005644017</v>
      </c>
      <c r="P48" s="92">
        <v>81.041499999999999</v>
      </c>
      <c r="Q48" s="86">
        <f t="shared" si="35"/>
        <v>81.041499999999999</v>
      </c>
      <c r="R48" s="88">
        <v>59.174280000000003</v>
      </c>
      <c r="S48" s="86">
        <f t="shared" si="36"/>
        <v>67.327426403276704</v>
      </c>
      <c r="T48" s="87">
        <v>34.034979999999997</v>
      </c>
      <c r="U48" s="86">
        <f t="shared" si="37"/>
        <v>36.282232547766831</v>
      </c>
      <c r="V48" s="86">
        <v>3.9</v>
      </c>
      <c r="W48" s="86">
        <f t="shared" si="24"/>
        <v>81.341107871720126</v>
      </c>
      <c r="X48" s="86"/>
      <c r="Y48" s="86"/>
      <c r="Z48" s="86"/>
      <c r="AA48" s="16"/>
      <c r="AB48" s="42"/>
      <c r="AC48" s="119">
        <f t="shared" si="38"/>
        <v>61.438380999999993</v>
      </c>
      <c r="AD48" s="4">
        <f t="shared" si="39"/>
        <v>91</v>
      </c>
      <c r="AE48" s="37">
        <f t="shared" si="40"/>
        <v>63.24771980652001</v>
      </c>
      <c r="AF48" s="5">
        <f t="shared" si="41"/>
        <v>90</v>
      </c>
      <c r="AG48" s="37">
        <f t="shared" si="42"/>
        <v>61.438380999999993</v>
      </c>
      <c r="AH48" s="5">
        <f t="shared" si="43"/>
        <v>95</v>
      </c>
      <c r="AI48" s="37">
        <f t="shared" si="44"/>
        <v>61.438380999999993</v>
      </c>
      <c r="AJ48" s="5">
        <f t="shared" si="45"/>
        <v>83</v>
      </c>
      <c r="AK48" s="62">
        <f t="shared" si="46"/>
        <v>63.24771980652001</v>
      </c>
      <c r="AL48" s="64">
        <f t="shared" si="47"/>
        <v>80</v>
      </c>
      <c r="AM48" s="5">
        <f t="shared" si="48"/>
        <v>11</v>
      </c>
      <c r="AN48" s="5">
        <f t="shared" si="49"/>
        <v>1</v>
      </c>
      <c r="AO48" s="5">
        <f t="shared" si="50"/>
        <v>-4</v>
      </c>
      <c r="AP48" s="123">
        <f t="shared" si="51"/>
        <v>8</v>
      </c>
      <c r="AQ48" s="25"/>
    </row>
    <row r="49" spans="1:46" ht="17" customHeight="1">
      <c r="A49" s="75" t="s">
        <v>21</v>
      </c>
      <c r="B49" s="85">
        <v>83.121300000000005</v>
      </c>
      <c r="C49" s="86">
        <f t="shared" si="28"/>
        <v>41.712821638270526</v>
      </c>
      <c r="D49" s="87">
        <v>75.012230000000002</v>
      </c>
      <c r="E49" s="86">
        <f t="shared" si="29"/>
        <v>80.684660141166532</v>
      </c>
      <c r="F49" s="88">
        <v>50.583669999999998</v>
      </c>
      <c r="G49" s="86">
        <f t="shared" si="30"/>
        <v>41.712821638270526</v>
      </c>
      <c r="H49" s="89">
        <v>65.235619999999997</v>
      </c>
      <c r="I49" s="86">
        <f t="shared" si="31"/>
        <v>69.061166640412353</v>
      </c>
      <c r="J49" s="90">
        <v>45</v>
      </c>
      <c r="K49" s="86">
        <f t="shared" si="32"/>
        <v>69.061166640412353</v>
      </c>
      <c r="L49" s="91">
        <v>55</v>
      </c>
      <c r="M49" s="86">
        <f t="shared" si="33"/>
        <v>61.363639152892688</v>
      </c>
      <c r="N49" s="91">
        <v>76.289919999999995</v>
      </c>
      <c r="O49" s="86">
        <f t="shared" si="34"/>
        <v>73.465073674767538</v>
      </c>
      <c r="P49" s="92">
        <v>83.506</v>
      </c>
      <c r="Q49" s="86">
        <f t="shared" si="35"/>
        <v>83.506</v>
      </c>
      <c r="R49" s="88">
        <v>54.116</v>
      </c>
      <c r="S49" s="86">
        <f t="shared" si="36"/>
        <v>60.906825972010893</v>
      </c>
      <c r="T49" s="87">
        <v>23.69868</v>
      </c>
      <c r="U49" s="86">
        <f t="shared" si="37"/>
        <v>25.263450098548933</v>
      </c>
      <c r="V49" s="86">
        <v>7.3</v>
      </c>
      <c r="W49" s="86">
        <f t="shared" si="24"/>
        <v>91.253644314868808</v>
      </c>
      <c r="X49" s="86">
        <v>15</v>
      </c>
      <c r="Y49" s="86">
        <f t="shared" ref="Y49:Y65" si="53">((X49-MAX($X$2:$X$190))*100)/(MIN($X$2:$X$190)-MAX($X$2:$X$190))</f>
        <v>52.11726384364821</v>
      </c>
      <c r="Z49" s="86">
        <v>33</v>
      </c>
      <c r="AA49" s="16">
        <f>((Z49-MIN($Z$2:$Z$190))*100)/(MAX($Z$2:$Z$190)-MIN($Z$2:$Z$190))</f>
        <v>27.5</v>
      </c>
      <c r="AB49" s="42"/>
      <c r="AC49" s="119">
        <f t="shared" si="38"/>
        <v>61.156341999999995</v>
      </c>
      <c r="AD49" s="4">
        <f t="shared" si="39"/>
        <v>93</v>
      </c>
      <c r="AE49" s="37">
        <f t="shared" si="40"/>
        <v>63.892460392260794</v>
      </c>
      <c r="AF49" s="5">
        <f t="shared" si="41"/>
        <v>87</v>
      </c>
      <c r="AG49" s="37">
        <f t="shared" si="42"/>
        <v>60.334607622149832</v>
      </c>
      <c r="AH49" s="5">
        <f t="shared" si="43"/>
        <v>103</v>
      </c>
      <c r="AI49" s="37">
        <f t="shared" si="44"/>
        <v>58.09667454545454</v>
      </c>
      <c r="AJ49" s="5">
        <f t="shared" si="45"/>
        <v>98</v>
      </c>
      <c r="AK49" s="62">
        <f t="shared" si="46"/>
        <v>60.187256012193608</v>
      </c>
      <c r="AL49" s="64">
        <f t="shared" si="47"/>
        <v>103</v>
      </c>
      <c r="AM49" s="5">
        <f t="shared" si="48"/>
        <v>-10</v>
      </c>
      <c r="AN49" s="5">
        <f t="shared" si="49"/>
        <v>6</v>
      </c>
      <c r="AO49" s="5">
        <f t="shared" si="50"/>
        <v>-10</v>
      </c>
      <c r="AP49" s="123">
        <f t="shared" si="51"/>
        <v>-5</v>
      </c>
      <c r="AQ49" s="25"/>
    </row>
    <row r="50" spans="1:46" ht="17" customHeight="1">
      <c r="A50" s="75" t="s">
        <v>22</v>
      </c>
      <c r="B50" s="85">
        <v>68.505610000000004</v>
      </c>
      <c r="C50" s="86">
        <f t="shared" si="28"/>
        <v>59.960771033187129</v>
      </c>
      <c r="D50" s="87">
        <v>71.029219999999995</v>
      </c>
      <c r="E50" s="86">
        <f t="shared" si="29"/>
        <v>76.400454643091507</v>
      </c>
      <c r="F50" s="88">
        <v>66.015990000000002</v>
      </c>
      <c r="G50" s="86">
        <f t="shared" si="30"/>
        <v>59.960771033187129</v>
      </c>
      <c r="H50" s="89">
        <v>68.195599999999999</v>
      </c>
      <c r="I50" s="86">
        <f t="shared" si="31"/>
        <v>72.19472576090952</v>
      </c>
      <c r="J50" s="90">
        <v>45</v>
      </c>
      <c r="K50" s="86">
        <f t="shared" si="32"/>
        <v>72.19472576090952</v>
      </c>
      <c r="L50" s="91">
        <v>46.666670000000003</v>
      </c>
      <c r="M50" s="86">
        <f t="shared" si="33"/>
        <v>50.000006818182129</v>
      </c>
      <c r="N50" s="91">
        <v>62.836889999999997</v>
      </c>
      <c r="O50" s="86">
        <f t="shared" si="34"/>
        <v>58.047990535011586</v>
      </c>
      <c r="P50" s="92">
        <v>61.38252</v>
      </c>
      <c r="Q50" s="86">
        <f t="shared" si="35"/>
        <v>61.382520000000007</v>
      </c>
      <c r="R50" s="88">
        <v>56.681510000000003</v>
      </c>
      <c r="S50" s="86">
        <f t="shared" si="36"/>
        <v>64.163291531927854</v>
      </c>
      <c r="T50" s="87">
        <v>28.404579999999999</v>
      </c>
      <c r="U50" s="86">
        <f t="shared" si="37"/>
        <v>30.280070003909124</v>
      </c>
      <c r="V50" s="86">
        <v>3.7</v>
      </c>
      <c r="W50" s="86">
        <f t="shared" si="24"/>
        <v>80.758017492711375</v>
      </c>
      <c r="X50" s="86">
        <v>4.5999999999999996</v>
      </c>
      <c r="Y50" s="86">
        <f t="shared" si="53"/>
        <v>85.99348534201954</v>
      </c>
      <c r="Z50" s="86">
        <v>32</v>
      </c>
      <c r="AA50" s="16">
        <f>((Z50-MIN($Z$2:$Z$190))*100)/(MAX($Z$2:$Z$190)-MIN($Z$2:$Z$190))</f>
        <v>26.25</v>
      </c>
      <c r="AB50" s="42"/>
      <c r="AC50" s="119">
        <f t="shared" si="38"/>
        <v>57.471859000000009</v>
      </c>
      <c r="AD50" s="4">
        <f t="shared" si="39"/>
        <v>117</v>
      </c>
      <c r="AE50" s="37">
        <f t="shared" si="40"/>
        <v>59.588782499337405</v>
      </c>
      <c r="AF50" s="5">
        <f t="shared" si="41"/>
        <v>115</v>
      </c>
      <c r="AG50" s="37">
        <f t="shared" si="42"/>
        <v>60.064734122001781</v>
      </c>
      <c r="AH50" s="5">
        <f t="shared" si="43"/>
        <v>106</v>
      </c>
      <c r="AI50" s="37">
        <f t="shared" si="44"/>
        <v>54.633508181818186</v>
      </c>
      <c r="AJ50" s="5">
        <f t="shared" si="45"/>
        <v>122</v>
      </c>
      <c r="AK50" s="62">
        <f t="shared" si="46"/>
        <v>59.055391756517764</v>
      </c>
      <c r="AL50" s="64">
        <f t="shared" si="47"/>
        <v>111</v>
      </c>
      <c r="AM50" s="5">
        <f t="shared" si="48"/>
        <v>6</v>
      </c>
      <c r="AN50" s="5">
        <f t="shared" si="49"/>
        <v>2</v>
      </c>
      <c r="AO50" s="5">
        <f t="shared" si="50"/>
        <v>11</v>
      </c>
      <c r="AP50" s="123">
        <f t="shared" si="51"/>
        <v>-5</v>
      </c>
      <c r="AQ50" s="25"/>
    </row>
    <row r="51" spans="1:46" ht="17" customHeight="1">
      <c r="A51" s="75" t="s">
        <v>244</v>
      </c>
      <c r="B51" s="85">
        <v>88.238299999999995</v>
      </c>
      <c r="C51" s="86">
        <f t="shared" si="28"/>
        <v>43.968368984994243</v>
      </c>
      <c r="D51" s="87">
        <v>65.96508</v>
      </c>
      <c r="E51" s="86">
        <f t="shared" si="29"/>
        <v>70.953364017905628</v>
      </c>
      <c r="F51" s="88">
        <v>52.491190000000003</v>
      </c>
      <c r="G51" s="86">
        <f t="shared" si="30"/>
        <v>43.968368984994243</v>
      </c>
      <c r="H51" s="89">
        <v>57.835369999999998</v>
      </c>
      <c r="I51" s="86">
        <f t="shared" si="31"/>
        <v>61.226951246572114</v>
      </c>
      <c r="J51" s="90">
        <v>50</v>
      </c>
      <c r="K51" s="86">
        <f t="shared" si="32"/>
        <v>61.226951246572114</v>
      </c>
      <c r="L51" s="91">
        <v>45</v>
      </c>
      <c r="M51" s="86">
        <f t="shared" si="33"/>
        <v>47.727274896694311</v>
      </c>
      <c r="N51" s="91">
        <v>58.871740000000003</v>
      </c>
      <c r="O51" s="86">
        <f t="shared" si="34"/>
        <v>53.503954937707242</v>
      </c>
      <c r="P51" s="92">
        <v>44.9191</v>
      </c>
      <c r="Q51" s="86">
        <f t="shared" si="35"/>
        <v>44.9191</v>
      </c>
      <c r="R51" s="88">
        <v>44.600490000000001</v>
      </c>
      <c r="S51" s="86">
        <f t="shared" si="36"/>
        <v>48.828552802136123</v>
      </c>
      <c r="T51" s="87">
        <v>36.361130000000003</v>
      </c>
      <c r="U51" s="86">
        <f t="shared" si="37"/>
        <v>38.761972957221694</v>
      </c>
      <c r="V51" s="86">
        <v>2.2000000000000002</v>
      </c>
      <c r="W51" s="86">
        <f t="shared" si="24"/>
        <v>76.384839650145778</v>
      </c>
      <c r="X51" s="86">
        <v>13.2</v>
      </c>
      <c r="Y51" s="86">
        <f t="shared" si="53"/>
        <v>57.980456026058633</v>
      </c>
      <c r="Z51" s="86">
        <v>36</v>
      </c>
      <c r="AA51" s="16">
        <f>((Z51-MIN($Z$2:$Z$190))*100)/(MAX($Z$2:$Z$190)-MIN($Z$2:$Z$190))</f>
        <v>31.25</v>
      </c>
      <c r="AB51" s="42"/>
      <c r="AC51" s="119">
        <f t="shared" si="38"/>
        <v>54.428240000000002</v>
      </c>
      <c r="AD51" s="4">
        <f t="shared" si="39"/>
        <v>131</v>
      </c>
      <c r="AE51" s="37">
        <f t="shared" si="40"/>
        <v>56.42429451364962</v>
      </c>
      <c r="AF51" s="5">
        <f t="shared" si="41"/>
        <v>135</v>
      </c>
      <c r="AG51" s="37">
        <f t="shared" si="42"/>
        <v>54.751168729641698</v>
      </c>
      <c r="AH51" s="5">
        <f t="shared" si="43"/>
        <v>132</v>
      </c>
      <c r="AI51" s="37">
        <f t="shared" si="44"/>
        <v>52.321127272727274</v>
      </c>
      <c r="AJ51" s="5">
        <f t="shared" si="45"/>
        <v>132</v>
      </c>
      <c r="AK51" s="62">
        <f t="shared" si="46"/>
        <v>54.607515052015728</v>
      </c>
      <c r="AL51" s="64">
        <f t="shared" si="47"/>
        <v>138</v>
      </c>
      <c r="AM51" s="5">
        <f t="shared" si="48"/>
        <v>-7</v>
      </c>
      <c r="AN51" s="5">
        <f t="shared" si="49"/>
        <v>-4</v>
      </c>
      <c r="AO51" s="5">
        <f t="shared" si="50"/>
        <v>-1</v>
      </c>
      <c r="AP51" s="123">
        <f t="shared" si="51"/>
        <v>-1</v>
      </c>
      <c r="AQ51" s="25"/>
    </row>
    <row r="52" spans="1:46" ht="17" customHeight="1">
      <c r="A52" s="75" t="s">
        <v>172</v>
      </c>
      <c r="B52" s="85">
        <v>80.186059999999998</v>
      </c>
      <c r="C52" s="86">
        <f t="shared" si="28"/>
        <v>56.942295012803562</v>
      </c>
      <c r="D52" s="87">
        <v>56.846440000000001</v>
      </c>
      <c r="E52" s="86">
        <f t="shared" si="29"/>
        <v>61.145171815785439</v>
      </c>
      <c r="F52" s="88">
        <v>63.463259999999998</v>
      </c>
      <c r="G52" s="86">
        <f t="shared" si="30"/>
        <v>56.942295012803562</v>
      </c>
      <c r="H52" s="89">
        <v>67.129819999999995</v>
      </c>
      <c r="I52" s="86">
        <f t="shared" si="31"/>
        <v>71.066446299749828</v>
      </c>
      <c r="J52" s="90">
        <v>80</v>
      </c>
      <c r="K52" s="86">
        <f t="shared" si="32"/>
        <v>71.066446299749828</v>
      </c>
      <c r="L52" s="91">
        <v>38.333329999999997</v>
      </c>
      <c r="M52" s="86">
        <f t="shared" si="33"/>
        <v>38.636360847107305</v>
      </c>
      <c r="N52" s="91">
        <v>52.725369999999998</v>
      </c>
      <c r="O52" s="86">
        <f t="shared" si="34"/>
        <v>46.460255689455956</v>
      </c>
      <c r="P52" s="92">
        <v>87.783559999999994</v>
      </c>
      <c r="Q52" s="86">
        <f t="shared" si="35"/>
        <v>87.783559999999994</v>
      </c>
      <c r="R52" s="88">
        <v>55.197229999999998</v>
      </c>
      <c r="S52" s="86">
        <f t="shared" si="36"/>
        <v>62.279258064401482</v>
      </c>
      <c r="T52" s="87">
        <v>45.90119</v>
      </c>
      <c r="U52" s="86">
        <f t="shared" si="37"/>
        <v>48.931941484884952</v>
      </c>
      <c r="V52" s="86">
        <v>2</v>
      </c>
      <c r="W52" s="86">
        <f t="shared" si="24"/>
        <v>75.801749271137027</v>
      </c>
      <c r="X52" s="86">
        <v>6.2</v>
      </c>
      <c r="Y52" s="86">
        <f t="shared" si="53"/>
        <v>80.781758957654731</v>
      </c>
      <c r="Z52" s="86">
        <v>39</v>
      </c>
      <c r="AA52" s="16">
        <f>((Z52-MIN($Z$2:$Z$190))*100)/(MAX($Z$2:$Z$190)-MIN($Z$2:$Z$190))</f>
        <v>35</v>
      </c>
      <c r="AB52" s="42"/>
      <c r="AC52" s="119">
        <f t="shared" si="38"/>
        <v>62.756626000000004</v>
      </c>
      <c r="AD52" s="4">
        <f t="shared" si="39"/>
        <v>86</v>
      </c>
      <c r="AE52" s="37">
        <f t="shared" si="40"/>
        <v>63.942546297376104</v>
      </c>
      <c r="AF52" s="5">
        <f t="shared" si="41"/>
        <v>86</v>
      </c>
      <c r="AG52" s="37">
        <f t="shared" si="42"/>
        <v>64.395274450695879</v>
      </c>
      <c r="AH52" s="5">
        <f t="shared" si="43"/>
        <v>80</v>
      </c>
      <c r="AI52" s="37">
        <f t="shared" si="44"/>
        <v>60.23329636363637</v>
      </c>
      <c r="AJ52" s="5">
        <f t="shared" si="45"/>
        <v>87</v>
      </c>
      <c r="AK52" s="62">
        <f t="shared" si="46"/>
        <v>63.011520632983988</v>
      </c>
      <c r="AL52" s="64">
        <f t="shared" si="47"/>
        <v>83</v>
      </c>
      <c r="AM52" s="5">
        <f t="shared" si="48"/>
        <v>3</v>
      </c>
      <c r="AN52" s="5">
        <f t="shared" si="49"/>
        <v>0</v>
      </c>
      <c r="AO52" s="5">
        <f t="shared" si="50"/>
        <v>6</v>
      </c>
      <c r="AP52" s="123">
        <f t="shared" si="51"/>
        <v>-1</v>
      </c>
      <c r="AQ52" s="25"/>
    </row>
    <row r="53" spans="1:46" ht="17" customHeight="1">
      <c r="A53" s="75" t="s">
        <v>117</v>
      </c>
      <c r="B53" s="85">
        <v>36.590679999999999</v>
      </c>
      <c r="C53" s="86">
        <f t="shared" si="28"/>
        <v>47.169025102944104</v>
      </c>
      <c r="D53" s="87">
        <v>55.055129999999998</v>
      </c>
      <c r="E53" s="86">
        <f t="shared" si="29"/>
        <v>59.218402826815598</v>
      </c>
      <c r="F53" s="88">
        <v>55.197989999999997</v>
      </c>
      <c r="G53" s="86">
        <f t="shared" si="30"/>
        <v>47.169025102944104</v>
      </c>
      <c r="H53" s="89">
        <v>45.28246</v>
      </c>
      <c r="I53" s="86">
        <f t="shared" si="31"/>
        <v>47.937913611425884</v>
      </c>
      <c r="J53" s="90">
        <v>40</v>
      </c>
      <c r="K53" s="86">
        <f t="shared" si="32"/>
        <v>47.937913611425884</v>
      </c>
      <c r="L53" s="91">
        <v>41.666670000000003</v>
      </c>
      <c r="M53" s="86">
        <f t="shared" si="33"/>
        <v>43.181824690082941</v>
      </c>
      <c r="N53" s="91">
        <v>43.205910000000003</v>
      </c>
      <c r="O53" s="86">
        <f t="shared" si="34"/>
        <v>35.55101767648928</v>
      </c>
      <c r="P53" s="92">
        <v>28.054500000000001</v>
      </c>
      <c r="Q53" s="86">
        <f t="shared" si="35"/>
        <v>28.054500000000004</v>
      </c>
      <c r="R53" s="88">
        <v>55.24868</v>
      </c>
      <c r="S53" s="86">
        <f t="shared" si="36"/>
        <v>62.344564827211897</v>
      </c>
      <c r="T53" s="87">
        <v>0</v>
      </c>
      <c r="U53" s="86">
        <f t="shared" si="37"/>
        <v>0</v>
      </c>
      <c r="V53" s="86">
        <v>-0.3</v>
      </c>
      <c r="W53" s="86">
        <f t="shared" si="24"/>
        <v>69.096209912536452</v>
      </c>
      <c r="X53" s="86">
        <v>7.9</v>
      </c>
      <c r="Y53" s="86">
        <f t="shared" si="53"/>
        <v>75.244299674267097</v>
      </c>
      <c r="Z53" s="86"/>
      <c r="AA53" s="16"/>
      <c r="AB53" s="42"/>
      <c r="AC53" s="119">
        <f t="shared" si="38"/>
        <v>40.030202000000003</v>
      </c>
      <c r="AD53" s="4">
        <f t="shared" si="39"/>
        <v>180</v>
      </c>
      <c r="AE53" s="37">
        <f t="shared" si="40"/>
        <v>42.672566355685134</v>
      </c>
      <c r="AF53" s="5">
        <f t="shared" si="41"/>
        <v>182</v>
      </c>
      <c r="AG53" s="37">
        <f t="shared" si="42"/>
        <v>43.23148360675156</v>
      </c>
      <c r="AH53" s="5">
        <f t="shared" si="43"/>
        <v>179</v>
      </c>
      <c r="AI53" s="37">
        <f t="shared" si="44"/>
        <v>40.030202000000003</v>
      </c>
      <c r="AJ53" s="5">
        <f t="shared" si="45"/>
        <v>176</v>
      </c>
      <c r="AK53" s="62">
        <f t="shared" si="46"/>
        <v>45.386877465566961</v>
      </c>
      <c r="AL53" s="64">
        <f t="shared" si="47"/>
        <v>174</v>
      </c>
      <c r="AM53" s="5">
        <f t="shared" si="48"/>
        <v>6</v>
      </c>
      <c r="AN53" s="5">
        <f t="shared" si="49"/>
        <v>-2</v>
      </c>
      <c r="AO53" s="5">
        <f t="shared" si="50"/>
        <v>1</v>
      </c>
      <c r="AP53" s="123">
        <f t="shared" si="51"/>
        <v>4</v>
      </c>
      <c r="AQ53" s="25"/>
    </row>
    <row r="54" spans="1:46" ht="17" customHeight="1">
      <c r="A54" s="75" t="s">
        <v>227</v>
      </c>
      <c r="B54" s="85">
        <v>46.161900000000003</v>
      </c>
      <c r="C54" s="86">
        <f t="shared" si="28"/>
        <v>45.073498737616198</v>
      </c>
      <c r="D54" s="87">
        <v>0</v>
      </c>
      <c r="E54" s="86">
        <f t="shared" si="29"/>
        <v>0</v>
      </c>
      <c r="F54" s="88">
        <v>53.425800000000002</v>
      </c>
      <c r="G54" s="86">
        <f t="shared" si="30"/>
        <v>45.073498737616198</v>
      </c>
      <c r="H54" s="89">
        <v>35.261319999999998</v>
      </c>
      <c r="I54" s="86">
        <f t="shared" si="31"/>
        <v>37.329114009814035</v>
      </c>
      <c r="J54" s="90">
        <v>0</v>
      </c>
      <c r="K54" s="86">
        <f t="shared" si="32"/>
        <v>37.329114009814035</v>
      </c>
      <c r="L54" s="91">
        <v>45</v>
      </c>
      <c r="M54" s="86">
        <f t="shared" si="33"/>
        <v>47.727274896694311</v>
      </c>
      <c r="N54" s="91">
        <v>43.491570000000003</v>
      </c>
      <c r="O54" s="86">
        <f t="shared" si="34"/>
        <v>35.878382141572814</v>
      </c>
      <c r="P54" s="92">
        <v>0</v>
      </c>
      <c r="Q54" s="86">
        <f t="shared" si="35"/>
        <v>0</v>
      </c>
      <c r="R54" s="88">
        <v>52.75056</v>
      </c>
      <c r="S54" s="86">
        <f t="shared" si="36"/>
        <v>59.173639067990621</v>
      </c>
      <c r="T54" s="87">
        <v>0</v>
      </c>
      <c r="U54" s="86">
        <f t="shared" si="37"/>
        <v>0</v>
      </c>
      <c r="V54" s="86"/>
      <c r="W54" s="86"/>
      <c r="X54" s="86">
        <v>7.2</v>
      </c>
      <c r="Y54" s="86">
        <f t="shared" si="53"/>
        <v>77.524429967426713</v>
      </c>
      <c r="Z54" s="86">
        <v>18</v>
      </c>
      <c r="AA54" s="16">
        <f t="shared" ref="AA54:AA65" si="54">((Z54-MIN($Z$2:$Z$190))*100)/(MAX($Z$2:$Z$190)-MIN($Z$2:$Z$190))</f>
        <v>8.75</v>
      </c>
      <c r="AB54" s="42"/>
      <c r="AC54" s="119">
        <f t="shared" si="38"/>
        <v>27.609114999999996</v>
      </c>
      <c r="AD54" s="4">
        <f t="shared" si="39"/>
        <v>189</v>
      </c>
      <c r="AE54" s="37">
        <f t="shared" si="40"/>
        <v>27.609114999999996</v>
      </c>
      <c r="AF54" s="5">
        <f t="shared" si="41"/>
        <v>189</v>
      </c>
      <c r="AG54" s="37">
        <f t="shared" si="42"/>
        <v>32.146870906129699</v>
      </c>
      <c r="AH54" s="5">
        <f t="shared" si="43"/>
        <v>189</v>
      </c>
      <c r="AI54" s="37">
        <f t="shared" si="44"/>
        <v>25.894649999999999</v>
      </c>
      <c r="AJ54" s="5">
        <f t="shared" si="45"/>
        <v>189</v>
      </c>
      <c r="AK54" s="62">
        <f t="shared" si="46"/>
        <v>30.197131663952224</v>
      </c>
      <c r="AL54" s="64">
        <f t="shared" si="47"/>
        <v>188</v>
      </c>
      <c r="AM54" s="5">
        <f t="shared" si="48"/>
        <v>1</v>
      </c>
      <c r="AN54" s="5">
        <f t="shared" si="49"/>
        <v>0</v>
      </c>
      <c r="AO54" s="5">
        <f t="shared" si="50"/>
        <v>0</v>
      </c>
      <c r="AP54" s="123">
        <f t="shared" si="51"/>
        <v>0</v>
      </c>
      <c r="AQ54" s="25"/>
    </row>
    <row r="55" spans="1:46" ht="17" customHeight="1">
      <c r="A55" s="75" t="s">
        <v>24</v>
      </c>
      <c r="B55" s="85">
        <v>95.063029999999998</v>
      </c>
      <c r="C55" s="86">
        <f t="shared" si="28"/>
        <v>80.335049620338907</v>
      </c>
      <c r="D55" s="87">
        <v>80.884100000000004</v>
      </c>
      <c r="E55" s="86">
        <f t="shared" si="29"/>
        <v>87.000561366114951</v>
      </c>
      <c r="F55" s="88">
        <v>83.246549999999999</v>
      </c>
      <c r="G55" s="86">
        <f t="shared" si="30"/>
        <v>80.335049620338907</v>
      </c>
      <c r="H55" s="89">
        <v>91.013599999999997</v>
      </c>
      <c r="I55" s="86">
        <f t="shared" si="31"/>
        <v>96.350818711370167</v>
      </c>
      <c r="J55" s="90">
        <v>70</v>
      </c>
      <c r="K55" s="86">
        <f t="shared" si="32"/>
        <v>96.350818711370181</v>
      </c>
      <c r="L55" s="91">
        <v>55</v>
      </c>
      <c r="M55" s="86">
        <f t="shared" si="33"/>
        <v>61.363639152892688</v>
      </c>
      <c r="N55" s="91">
        <v>84.334479999999999</v>
      </c>
      <c r="O55" s="86">
        <f t="shared" si="34"/>
        <v>82.684086071436184</v>
      </c>
      <c r="P55" s="92">
        <v>94.887439999999998</v>
      </c>
      <c r="Q55" s="86">
        <f t="shared" si="35"/>
        <v>94.887440000000012</v>
      </c>
      <c r="R55" s="88">
        <v>75.159360000000007</v>
      </c>
      <c r="S55" s="86">
        <f t="shared" si="36"/>
        <v>87.617685452166512</v>
      </c>
      <c r="T55" s="87">
        <v>65.284049999999993</v>
      </c>
      <c r="U55" s="86">
        <f t="shared" si="37"/>
        <v>69.594607775883446</v>
      </c>
      <c r="V55" s="86">
        <v>2.9</v>
      </c>
      <c r="W55" s="86">
        <f t="shared" ref="W55:W60" si="55">((V55-MIN($V$2:$V$190))*100)/(MAX($V$2:$V$190)-MIN($V$2:$V$190))</f>
        <v>78.425655976676396</v>
      </c>
      <c r="X55" s="86">
        <v>7.7</v>
      </c>
      <c r="Y55" s="86">
        <f t="shared" si="53"/>
        <v>75.895765472312704</v>
      </c>
      <c r="Z55" s="86">
        <v>70</v>
      </c>
      <c r="AA55" s="16">
        <f t="shared" si="54"/>
        <v>73.75</v>
      </c>
      <c r="AB55" s="42"/>
      <c r="AC55" s="119">
        <f t="shared" si="38"/>
        <v>79.487261000000004</v>
      </c>
      <c r="AD55" s="4">
        <f t="shared" si="39"/>
        <v>16</v>
      </c>
      <c r="AE55" s="37">
        <f t="shared" si="40"/>
        <v>79.390751452425121</v>
      </c>
      <c r="AF55" s="5">
        <f t="shared" si="41"/>
        <v>18</v>
      </c>
      <c r="AG55" s="37">
        <f t="shared" si="42"/>
        <v>79.160761406573883</v>
      </c>
      <c r="AH55" s="5">
        <f t="shared" si="43"/>
        <v>17</v>
      </c>
      <c r="AI55" s="37">
        <f t="shared" si="44"/>
        <v>78.965691818181824</v>
      </c>
      <c r="AJ55" s="5">
        <f t="shared" si="45"/>
        <v>18</v>
      </c>
      <c r="AK55" s="62">
        <f t="shared" si="46"/>
        <v>78.688002419153008</v>
      </c>
      <c r="AL55" s="64">
        <f t="shared" si="47"/>
        <v>16</v>
      </c>
      <c r="AM55" s="5">
        <f t="shared" si="48"/>
        <v>0</v>
      </c>
      <c r="AN55" s="5">
        <f t="shared" si="49"/>
        <v>-2</v>
      </c>
      <c r="AO55" s="5">
        <f t="shared" si="50"/>
        <v>-1</v>
      </c>
      <c r="AP55" s="123">
        <f t="shared" si="51"/>
        <v>-2</v>
      </c>
      <c r="AQ55" s="25"/>
    </row>
    <row r="56" spans="1:46" ht="17" customHeight="1">
      <c r="A56" s="75" t="s">
        <v>128</v>
      </c>
      <c r="B56" s="85">
        <v>62.450879999999998</v>
      </c>
      <c r="C56" s="86">
        <f t="shared" si="28"/>
        <v>50.596735302380878</v>
      </c>
      <c r="D56" s="87">
        <v>71.045299999999997</v>
      </c>
      <c r="E56" s="86">
        <f t="shared" si="29"/>
        <v>76.417750613829483</v>
      </c>
      <c r="F56" s="88">
        <v>58.096809999999998</v>
      </c>
      <c r="G56" s="86">
        <f t="shared" si="30"/>
        <v>50.596735302380878</v>
      </c>
      <c r="H56" s="89">
        <v>50.038110000000003</v>
      </c>
      <c r="I56" s="86">
        <f t="shared" si="31"/>
        <v>52.972444395888076</v>
      </c>
      <c r="J56" s="90">
        <v>15</v>
      </c>
      <c r="K56" s="86">
        <f t="shared" si="32"/>
        <v>52.972444395888076</v>
      </c>
      <c r="L56" s="91">
        <v>35</v>
      </c>
      <c r="M56" s="86">
        <f t="shared" si="33"/>
        <v>34.090910640495935</v>
      </c>
      <c r="N56" s="91">
        <v>68.951350000000005</v>
      </c>
      <c r="O56" s="86">
        <f t="shared" si="34"/>
        <v>65.055121134936826</v>
      </c>
      <c r="P56" s="92">
        <v>39.799469999999999</v>
      </c>
      <c r="Q56" s="86">
        <f t="shared" si="35"/>
        <v>39.799469999999999</v>
      </c>
      <c r="R56" s="88">
        <v>59.061950000000003</v>
      </c>
      <c r="S56" s="86">
        <f t="shared" si="36"/>
        <v>67.184843144452728</v>
      </c>
      <c r="T56" s="87">
        <v>37.81324</v>
      </c>
      <c r="U56" s="86">
        <f t="shared" si="37"/>
        <v>40.309962487550131</v>
      </c>
      <c r="V56" s="86">
        <v>10.3</v>
      </c>
      <c r="W56" s="86">
        <f t="shared" si="55"/>
        <v>100</v>
      </c>
      <c r="X56" s="86">
        <v>5.2</v>
      </c>
      <c r="Y56" s="86">
        <f t="shared" si="53"/>
        <v>84.039087947882734</v>
      </c>
      <c r="Z56" s="86">
        <v>33</v>
      </c>
      <c r="AA56" s="16">
        <f t="shared" si="54"/>
        <v>27.5</v>
      </c>
      <c r="AB56" s="42"/>
      <c r="AC56" s="119">
        <f t="shared" si="38"/>
        <v>49.725711000000004</v>
      </c>
      <c r="AD56" s="4">
        <f t="shared" si="39"/>
        <v>146</v>
      </c>
      <c r="AE56" s="37">
        <f t="shared" si="40"/>
        <v>54.29610090909091</v>
      </c>
      <c r="AF56" s="5">
        <f t="shared" si="41"/>
        <v>142</v>
      </c>
      <c r="AG56" s="37">
        <f t="shared" si="42"/>
        <v>52.845108904352976</v>
      </c>
      <c r="AH56" s="5">
        <f t="shared" si="43"/>
        <v>144</v>
      </c>
      <c r="AI56" s="37">
        <f t="shared" si="44"/>
        <v>47.705191818181817</v>
      </c>
      <c r="AJ56" s="5">
        <f t="shared" si="45"/>
        <v>149</v>
      </c>
      <c r="AK56" s="62">
        <f t="shared" si="46"/>
        <v>54.522784457529447</v>
      </c>
      <c r="AL56" s="64">
        <f t="shared" si="47"/>
        <v>139</v>
      </c>
      <c r="AM56" s="5">
        <f t="shared" si="48"/>
        <v>7</v>
      </c>
      <c r="AN56" s="5">
        <f t="shared" si="49"/>
        <v>4</v>
      </c>
      <c r="AO56" s="5">
        <f t="shared" si="50"/>
        <v>2</v>
      </c>
      <c r="AP56" s="123">
        <f t="shared" si="51"/>
        <v>-3</v>
      </c>
      <c r="AQ56" s="25"/>
    </row>
    <row r="57" spans="1:46" ht="17" customHeight="1">
      <c r="A57" s="75" t="s">
        <v>165</v>
      </c>
      <c r="B57" s="85">
        <v>68.180549999999997</v>
      </c>
      <c r="C57" s="86">
        <f t="shared" si="28"/>
        <v>66.163644481694249</v>
      </c>
      <c r="D57" s="87">
        <v>66.183930000000004</v>
      </c>
      <c r="E57" s="86">
        <f t="shared" si="29"/>
        <v>71.188763470393511</v>
      </c>
      <c r="F57" s="88">
        <v>71.261769999999999</v>
      </c>
      <c r="G57" s="86">
        <f t="shared" si="30"/>
        <v>66.163644481694249</v>
      </c>
      <c r="H57" s="89">
        <v>71.859359999999995</v>
      </c>
      <c r="I57" s="86">
        <f t="shared" si="31"/>
        <v>76.073335941827196</v>
      </c>
      <c r="J57" s="90">
        <v>50</v>
      </c>
      <c r="K57" s="86">
        <f t="shared" si="32"/>
        <v>76.073335941827196</v>
      </c>
      <c r="L57" s="91">
        <v>48.333329999999997</v>
      </c>
      <c r="M57" s="86">
        <f t="shared" si="33"/>
        <v>52.272725103305682</v>
      </c>
      <c r="N57" s="91">
        <v>70.173310000000001</v>
      </c>
      <c r="O57" s="86">
        <f t="shared" si="34"/>
        <v>66.455479189104253</v>
      </c>
      <c r="P57" s="92">
        <v>77.565960000000004</v>
      </c>
      <c r="Q57" s="86">
        <f t="shared" si="35"/>
        <v>77.565960000000004</v>
      </c>
      <c r="R57" s="88">
        <v>58.439070000000001</v>
      </c>
      <c r="S57" s="86">
        <f t="shared" si="36"/>
        <v>66.394206090626753</v>
      </c>
      <c r="T57" s="87">
        <v>43.758380000000002</v>
      </c>
      <c r="U57" s="86">
        <f t="shared" si="37"/>
        <v>46.647646599867244</v>
      </c>
      <c r="V57" s="86">
        <v>6.9</v>
      </c>
      <c r="W57" s="86">
        <f t="shared" si="55"/>
        <v>90.087463556851318</v>
      </c>
      <c r="X57" s="86">
        <v>7.9</v>
      </c>
      <c r="Y57" s="86">
        <f t="shared" si="53"/>
        <v>75.244299674267097</v>
      </c>
      <c r="Z57" s="86">
        <v>20</v>
      </c>
      <c r="AA57" s="16">
        <f t="shared" si="54"/>
        <v>11.25</v>
      </c>
      <c r="AB57" s="42"/>
      <c r="AC57" s="119">
        <f t="shared" si="38"/>
        <v>62.575566000000002</v>
      </c>
      <c r="AD57" s="4">
        <f t="shared" si="39"/>
        <v>88</v>
      </c>
      <c r="AE57" s="37">
        <f t="shared" si="40"/>
        <v>65.076647596077393</v>
      </c>
      <c r="AF57" s="5">
        <f t="shared" si="41"/>
        <v>80</v>
      </c>
      <c r="AG57" s="37">
        <f t="shared" si="42"/>
        <v>63.727269061297008</v>
      </c>
      <c r="AH57" s="5">
        <f t="shared" si="43"/>
        <v>86</v>
      </c>
      <c r="AI57" s="37">
        <f t="shared" si="44"/>
        <v>57.909605454545456</v>
      </c>
      <c r="AJ57" s="5">
        <f t="shared" si="45"/>
        <v>100</v>
      </c>
      <c r="AK57" s="62">
        <f t="shared" si="46"/>
        <v>61.718263325470652</v>
      </c>
      <c r="AL57" s="64">
        <f t="shared" si="47"/>
        <v>92</v>
      </c>
      <c r="AM57" s="5">
        <f t="shared" si="48"/>
        <v>-4</v>
      </c>
      <c r="AN57" s="5">
        <f t="shared" si="49"/>
        <v>8</v>
      </c>
      <c r="AO57" s="5">
        <f t="shared" si="50"/>
        <v>2</v>
      </c>
      <c r="AP57" s="123">
        <f t="shared" si="51"/>
        <v>-12</v>
      </c>
      <c r="AQ57" s="25"/>
    </row>
    <row r="58" spans="1:46" ht="17" customHeight="1">
      <c r="A58" s="75" t="s">
        <v>25</v>
      </c>
      <c r="B58" s="85">
        <v>93.109610000000004</v>
      </c>
      <c r="C58" s="86">
        <f t="shared" si="28"/>
        <v>87.100568332849321</v>
      </c>
      <c r="D58" s="87">
        <v>77.896410000000003</v>
      </c>
      <c r="E58" s="86">
        <f t="shared" si="29"/>
        <v>83.786942036878074</v>
      </c>
      <c r="F58" s="88">
        <v>88.968159999999997</v>
      </c>
      <c r="G58" s="86">
        <f t="shared" si="30"/>
        <v>87.100568332849321</v>
      </c>
      <c r="H58" s="89">
        <v>82.937470000000005</v>
      </c>
      <c r="I58" s="86">
        <f t="shared" si="31"/>
        <v>87.801088368658114</v>
      </c>
      <c r="J58" s="90">
        <v>65</v>
      </c>
      <c r="K58" s="86">
        <f t="shared" si="32"/>
        <v>87.801088368658114</v>
      </c>
      <c r="L58" s="91">
        <v>56.666670000000003</v>
      </c>
      <c r="M58" s="86">
        <f t="shared" si="33"/>
        <v>63.636371074380506</v>
      </c>
      <c r="N58" s="91">
        <v>89.383870000000002</v>
      </c>
      <c r="O58" s="86">
        <f t="shared" si="34"/>
        <v>88.470653516469199</v>
      </c>
      <c r="P58" s="92">
        <v>92.436260000000004</v>
      </c>
      <c r="Q58" s="86">
        <f t="shared" si="35"/>
        <v>92.436260000000004</v>
      </c>
      <c r="R58" s="88">
        <v>70.329369999999997</v>
      </c>
      <c r="S58" s="86">
        <f t="shared" si="36"/>
        <v>81.486859187703175</v>
      </c>
      <c r="T58" s="87">
        <v>93.806190000000001</v>
      </c>
      <c r="U58" s="86">
        <f t="shared" si="37"/>
        <v>100</v>
      </c>
      <c r="V58" s="86">
        <v>-0.4</v>
      </c>
      <c r="W58" s="86">
        <f t="shared" si="55"/>
        <v>68.804664723032076</v>
      </c>
      <c r="X58" s="86">
        <v>8.6</v>
      </c>
      <c r="Y58" s="86">
        <f t="shared" si="53"/>
        <v>72.964169381107496</v>
      </c>
      <c r="Z58" s="86">
        <v>90</v>
      </c>
      <c r="AA58" s="16">
        <f t="shared" si="54"/>
        <v>98.75</v>
      </c>
      <c r="AB58" s="42"/>
      <c r="AC58" s="119">
        <f t="shared" si="38"/>
        <v>81.053400999999994</v>
      </c>
      <c r="AD58" s="4">
        <f t="shared" si="39"/>
        <v>10</v>
      </c>
      <c r="AE58" s="37">
        <f t="shared" si="40"/>
        <v>79.939879520275639</v>
      </c>
      <c r="AF58" s="5">
        <f t="shared" si="41"/>
        <v>12</v>
      </c>
      <c r="AG58" s="37">
        <f t="shared" si="42"/>
        <v>80.318016307373398</v>
      </c>
      <c r="AH58" s="5">
        <f t="shared" si="43"/>
        <v>12</v>
      </c>
      <c r="AI58" s="37">
        <f t="shared" si="44"/>
        <v>82.662182727272722</v>
      </c>
      <c r="AJ58" s="5">
        <f t="shared" si="45"/>
        <v>8</v>
      </c>
      <c r="AK58" s="62">
        <f t="shared" si="46"/>
        <v>80.850218777241494</v>
      </c>
      <c r="AL58" s="64">
        <f t="shared" si="47"/>
        <v>10</v>
      </c>
      <c r="AM58" s="5">
        <f t="shared" si="48"/>
        <v>0</v>
      </c>
      <c r="AN58" s="5">
        <f t="shared" si="49"/>
        <v>-2</v>
      </c>
      <c r="AO58" s="5">
        <f t="shared" si="50"/>
        <v>-2</v>
      </c>
      <c r="AP58" s="123">
        <f t="shared" si="51"/>
        <v>2</v>
      </c>
      <c r="AQ58" s="25"/>
    </row>
    <row r="59" spans="1:46" ht="17" customHeight="1">
      <c r="A59" s="75" t="s">
        <v>26</v>
      </c>
      <c r="B59" s="85">
        <v>93.138339999999999</v>
      </c>
      <c r="C59" s="86">
        <f t="shared" si="28"/>
        <v>83.3286350646611</v>
      </c>
      <c r="D59" s="87">
        <v>75.463660000000004</v>
      </c>
      <c r="E59" s="86">
        <f t="shared" si="29"/>
        <v>81.170227309713937</v>
      </c>
      <c r="F59" s="88">
        <v>85.778229999999994</v>
      </c>
      <c r="G59" s="86">
        <f t="shared" si="30"/>
        <v>83.3286350646611</v>
      </c>
      <c r="H59" s="89">
        <v>64.940979999999996</v>
      </c>
      <c r="I59" s="86">
        <f t="shared" si="31"/>
        <v>68.7492483641864</v>
      </c>
      <c r="J59" s="90">
        <v>50</v>
      </c>
      <c r="K59" s="86">
        <f t="shared" si="32"/>
        <v>68.7492483641864</v>
      </c>
      <c r="L59" s="91">
        <v>65</v>
      </c>
      <c r="M59" s="86">
        <f t="shared" si="33"/>
        <v>75.000003409091065</v>
      </c>
      <c r="N59" s="91">
        <v>74.310760000000002</v>
      </c>
      <c r="O59" s="86">
        <f t="shared" si="34"/>
        <v>71.196969443462066</v>
      </c>
      <c r="P59" s="92">
        <v>100</v>
      </c>
      <c r="Q59" s="86">
        <f t="shared" si="35"/>
        <v>100</v>
      </c>
      <c r="R59" s="88">
        <v>74.888540000000006</v>
      </c>
      <c r="S59" s="86">
        <f t="shared" si="36"/>
        <v>87.273926900090444</v>
      </c>
      <c r="T59" s="87">
        <v>76.090919999999997</v>
      </c>
      <c r="U59" s="86">
        <f t="shared" si="37"/>
        <v>81.115030895082725</v>
      </c>
      <c r="V59" s="86">
        <v>0.2</v>
      </c>
      <c r="W59" s="86">
        <f t="shared" si="55"/>
        <v>70.553935860058317</v>
      </c>
      <c r="X59" s="86">
        <v>9.9</v>
      </c>
      <c r="Y59" s="86">
        <f t="shared" si="53"/>
        <v>68.729641693811075</v>
      </c>
      <c r="Z59" s="86">
        <v>70</v>
      </c>
      <c r="AA59" s="16">
        <f t="shared" si="54"/>
        <v>73.75</v>
      </c>
      <c r="AB59" s="42"/>
      <c r="AC59" s="119">
        <f t="shared" si="38"/>
        <v>75.961142999999993</v>
      </c>
      <c r="AD59" s="4">
        <f t="shared" si="39"/>
        <v>27</v>
      </c>
      <c r="AE59" s="37">
        <f t="shared" si="40"/>
        <v>75.46957871455075</v>
      </c>
      <c r="AF59" s="5">
        <f t="shared" si="41"/>
        <v>32</v>
      </c>
      <c r="AG59" s="37">
        <f t="shared" si="42"/>
        <v>75.303733790346456</v>
      </c>
      <c r="AH59" s="5">
        <f t="shared" si="43"/>
        <v>29</v>
      </c>
      <c r="AI59" s="37">
        <f t="shared" si="44"/>
        <v>75.76012999999999</v>
      </c>
      <c r="AJ59" s="5">
        <f t="shared" si="45"/>
        <v>26</v>
      </c>
      <c r="AK59" s="62">
        <f t="shared" si="46"/>
        <v>74.818846734913024</v>
      </c>
      <c r="AL59" s="64">
        <f t="shared" si="47"/>
        <v>27</v>
      </c>
      <c r="AM59" s="5">
        <f t="shared" si="48"/>
        <v>0</v>
      </c>
      <c r="AN59" s="5">
        <f t="shared" si="49"/>
        <v>-5</v>
      </c>
      <c r="AO59" s="5">
        <f t="shared" si="50"/>
        <v>-2</v>
      </c>
      <c r="AP59" s="123">
        <f t="shared" si="51"/>
        <v>1</v>
      </c>
      <c r="AQ59" s="25"/>
    </row>
    <row r="60" spans="1:46" ht="17" customHeight="1">
      <c r="A60" s="75" t="s">
        <v>119</v>
      </c>
      <c r="B60" s="85">
        <v>76.139080000000007</v>
      </c>
      <c r="C60" s="86">
        <f t="shared" si="28"/>
        <v>37.328627496980026</v>
      </c>
      <c r="D60" s="87">
        <v>53.309330000000003</v>
      </c>
      <c r="E60" s="86">
        <f t="shared" si="29"/>
        <v>57.340585307266473</v>
      </c>
      <c r="F60" s="88">
        <v>46.875950000000003</v>
      </c>
      <c r="G60" s="86">
        <f t="shared" si="30"/>
        <v>37.328627496980026</v>
      </c>
      <c r="H60" s="89">
        <v>38.632379999999998</v>
      </c>
      <c r="I60" s="86">
        <f t="shared" si="31"/>
        <v>40.897859679968292</v>
      </c>
      <c r="J60" s="90">
        <v>40</v>
      </c>
      <c r="K60" s="86">
        <f t="shared" si="32"/>
        <v>40.897859679968292</v>
      </c>
      <c r="L60" s="91">
        <v>38.333329999999997</v>
      </c>
      <c r="M60" s="86">
        <f t="shared" si="33"/>
        <v>38.636360847107305</v>
      </c>
      <c r="N60" s="91">
        <v>55.227930000000001</v>
      </c>
      <c r="O60" s="86">
        <f t="shared" si="34"/>
        <v>49.328172848804279</v>
      </c>
      <c r="P60" s="92">
        <v>39.841200000000001</v>
      </c>
      <c r="Q60" s="86">
        <f t="shared" si="35"/>
        <v>39.841200000000001</v>
      </c>
      <c r="R60" s="88">
        <v>35.29439</v>
      </c>
      <c r="S60" s="86">
        <f t="shared" si="36"/>
        <v>37.016088946160828</v>
      </c>
      <c r="T60" s="87">
        <v>36.2864</v>
      </c>
      <c r="U60" s="86">
        <f t="shared" si="37"/>
        <v>38.682308704788028</v>
      </c>
      <c r="V60" s="86">
        <v>4.3</v>
      </c>
      <c r="W60" s="86">
        <f t="shared" si="55"/>
        <v>82.507288629737616</v>
      </c>
      <c r="X60" s="86">
        <v>19.7</v>
      </c>
      <c r="Y60" s="86">
        <f t="shared" si="53"/>
        <v>36.807817589576551</v>
      </c>
      <c r="Z60" s="86">
        <v>34</v>
      </c>
      <c r="AA60" s="16">
        <f t="shared" si="54"/>
        <v>28.75</v>
      </c>
      <c r="AB60" s="42"/>
      <c r="AC60" s="119">
        <f t="shared" si="38"/>
        <v>45.993999000000009</v>
      </c>
      <c r="AD60" s="4">
        <f t="shared" si="39"/>
        <v>162</v>
      </c>
      <c r="AE60" s="37">
        <f t="shared" si="40"/>
        <v>49.313388966339787</v>
      </c>
      <c r="AF60" s="5">
        <f t="shared" si="41"/>
        <v>161</v>
      </c>
      <c r="AG60" s="37">
        <f t="shared" si="42"/>
        <v>45.158891599052417</v>
      </c>
      <c r="AH60" s="5">
        <f t="shared" si="43"/>
        <v>172</v>
      </c>
      <c r="AI60" s="37">
        <f t="shared" si="44"/>
        <v>44.426362727272732</v>
      </c>
      <c r="AJ60" s="5">
        <f t="shared" si="45"/>
        <v>161</v>
      </c>
      <c r="AK60" s="62">
        <f t="shared" si="46"/>
        <v>46.769622786101088</v>
      </c>
      <c r="AL60" s="64">
        <f t="shared" si="47"/>
        <v>170</v>
      </c>
      <c r="AM60" s="5">
        <f t="shared" si="48"/>
        <v>-8</v>
      </c>
      <c r="AN60" s="5">
        <f t="shared" si="49"/>
        <v>1</v>
      </c>
      <c r="AO60" s="5">
        <f t="shared" si="50"/>
        <v>-10</v>
      </c>
      <c r="AP60" s="123">
        <f t="shared" si="51"/>
        <v>1</v>
      </c>
      <c r="AQ60" s="25"/>
    </row>
    <row r="61" spans="1:46" ht="17" customHeight="1">
      <c r="A61" s="75" t="s">
        <v>245</v>
      </c>
      <c r="B61" s="85">
        <v>67.323030000000003</v>
      </c>
      <c r="C61" s="86">
        <f t="shared" si="28"/>
        <v>37.946776971924848</v>
      </c>
      <c r="D61" s="87">
        <v>65.550299999999993</v>
      </c>
      <c r="E61" s="86">
        <f t="shared" si="29"/>
        <v>70.507218324951907</v>
      </c>
      <c r="F61" s="88">
        <v>47.398719999999997</v>
      </c>
      <c r="G61" s="86">
        <f t="shared" si="30"/>
        <v>37.946776971924848</v>
      </c>
      <c r="H61" s="89">
        <v>53.658880000000003</v>
      </c>
      <c r="I61" s="86">
        <f t="shared" si="31"/>
        <v>56.805543557612992</v>
      </c>
      <c r="J61" s="90">
        <v>20</v>
      </c>
      <c r="K61" s="86">
        <f t="shared" si="32"/>
        <v>56.805543557612992</v>
      </c>
      <c r="L61" s="91">
        <v>36.666670000000003</v>
      </c>
      <c r="M61" s="86">
        <f t="shared" si="33"/>
        <v>36.36364256198376</v>
      </c>
      <c r="N61" s="91">
        <v>40.940950000000001</v>
      </c>
      <c r="O61" s="86">
        <f t="shared" si="34"/>
        <v>32.955388541028967</v>
      </c>
      <c r="P61" s="92">
        <v>65.269000000000005</v>
      </c>
      <c r="Q61" s="86">
        <f t="shared" si="35"/>
        <v>65.269000000000005</v>
      </c>
      <c r="R61" s="88">
        <v>54.837090000000003</v>
      </c>
      <c r="S61" s="86">
        <f t="shared" si="36"/>
        <v>61.822123417977004</v>
      </c>
      <c r="T61" s="87">
        <v>38.268120000000003</v>
      </c>
      <c r="U61" s="86">
        <f t="shared" si="37"/>
        <v>40.794877182411952</v>
      </c>
      <c r="V61" s="86"/>
      <c r="W61" s="86"/>
      <c r="X61" s="86">
        <v>7</v>
      </c>
      <c r="Y61" s="86">
        <f t="shared" si="53"/>
        <v>78.175895765472319</v>
      </c>
      <c r="Z61" s="86">
        <v>28</v>
      </c>
      <c r="AA61" s="16">
        <f t="shared" si="54"/>
        <v>21.25</v>
      </c>
      <c r="AB61" s="42"/>
      <c r="AC61" s="119">
        <f t="shared" si="38"/>
        <v>48.991275999999999</v>
      </c>
      <c r="AD61" s="4">
        <f t="shared" si="39"/>
        <v>151</v>
      </c>
      <c r="AE61" s="37">
        <f t="shared" si="40"/>
        <v>48.991275999999999</v>
      </c>
      <c r="AF61" s="5">
        <f t="shared" si="41"/>
        <v>162</v>
      </c>
      <c r="AG61" s="37">
        <f t="shared" si="42"/>
        <v>51.644423251406579</v>
      </c>
      <c r="AH61" s="5">
        <f t="shared" si="43"/>
        <v>147</v>
      </c>
      <c r="AI61" s="37">
        <f t="shared" si="44"/>
        <v>46.469341818181817</v>
      </c>
      <c r="AJ61" s="5">
        <f t="shared" si="45"/>
        <v>152</v>
      </c>
      <c r="AK61" s="62">
        <f t="shared" si="46"/>
        <v>49.111554647122695</v>
      </c>
      <c r="AL61" s="64">
        <f t="shared" si="47"/>
        <v>163</v>
      </c>
      <c r="AM61" s="5">
        <f t="shared" si="48"/>
        <v>-12</v>
      </c>
      <c r="AN61" s="5">
        <f t="shared" si="49"/>
        <v>-11</v>
      </c>
      <c r="AO61" s="5">
        <f t="shared" si="50"/>
        <v>4</v>
      </c>
      <c r="AP61" s="123">
        <f t="shared" si="51"/>
        <v>-1</v>
      </c>
      <c r="AQ61" s="25"/>
    </row>
    <row r="62" spans="1:46" ht="17" customHeight="1">
      <c r="A62" s="75" t="s">
        <v>27</v>
      </c>
      <c r="B62" s="85">
        <v>97.761349999999993</v>
      </c>
      <c r="C62" s="86">
        <f t="shared" si="28"/>
        <v>71.940374713728815</v>
      </c>
      <c r="D62" s="87">
        <v>82.770150000000001</v>
      </c>
      <c r="E62" s="86">
        <f t="shared" si="29"/>
        <v>89.029234600589461</v>
      </c>
      <c r="F62" s="88">
        <v>76.14716</v>
      </c>
      <c r="G62" s="86">
        <f t="shared" si="30"/>
        <v>71.940374713728815</v>
      </c>
      <c r="H62" s="89">
        <v>91.16489</v>
      </c>
      <c r="I62" s="86">
        <f t="shared" si="31"/>
        <v>96.510980658187364</v>
      </c>
      <c r="J62" s="90">
        <v>85</v>
      </c>
      <c r="K62" s="86">
        <f t="shared" si="32"/>
        <v>96.510980658187364</v>
      </c>
      <c r="L62" s="91">
        <v>68.333330000000004</v>
      </c>
      <c r="M62" s="86">
        <f t="shared" si="33"/>
        <v>79.545453615702442</v>
      </c>
      <c r="N62" s="91">
        <v>82.763180000000006</v>
      </c>
      <c r="O62" s="86">
        <f t="shared" si="34"/>
        <v>80.883386694604454</v>
      </c>
      <c r="P62" s="92">
        <v>75.306669999999997</v>
      </c>
      <c r="Q62" s="86">
        <f t="shared" si="35"/>
        <v>75.306669999999997</v>
      </c>
      <c r="R62" s="88">
        <v>75.058940000000007</v>
      </c>
      <c r="S62" s="86">
        <f t="shared" si="36"/>
        <v>87.490219852138893</v>
      </c>
      <c r="T62" s="87">
        <v>40.23753</v>
      </c>
      <c r="U62" s="86">
        <f t="shared" si="37"/>
        <v>42.894322858651442</v>
      </c>
      <c r="V62" s="86">
        <v>4.8</v>
      </c>
      <c r="W62" s="86">
        <f t="shared" ref="W62:W69" si="56">((V62-MIN($V$2:$V$190))*100)/(MAX($V$2:$V$190)-MIN($V$2:$V$190))</f>
        <v>83.965014577259481</v>
      </c>
      <c r="X62" s="86">
        <v>13.4</v>
      </c>
      <c r="Y62" s="86">
        <f t="shared" si="53"/>
        <v>57.328990228013041</v>
      </c>
      <c r="Z62" s="86">
        <v>52</v>
      </c>
      <c r="AA62" s="16">
        <f t="shared" si="54"/>
        <v>51.25</v>
      </c>
      <c r="AB62" s="42"/>
      <c r="AC62" s="119">
        <f t="shared" si="38"/>
        <v>77.45432000000001</v>
      </c>
      <c r="AD62" s="4">
        <f t="shared" si="39"/>
        <v>24</v>
      </c>
      <c r="AE62" s="37">
        <f t="shared" si="40"/>
        <v>78.046201325205416</v>
      </c>
      <c r="AF62" s="5">
        <f t="shared" si="41"/>
        <v>21</v>
      </c>
      <c r="AG62" s="37">
        <f t="shared" si="42"/>
        <v>75.624744566183011</v>
      </c>
      <c r="AH62" s="5">
        <f t="shared" si="43"/>
        <v>27</v>
      </c>
      <c r="AI62" s="37">
        <f t="shared" si="44"/>
        <v>75.072109090909095</v>
      </c>
      <c r="AJ62" s="5">
        <f t="shared" si="45"/>
        <v>29</v>
      </c>
      <c r="AK62" s="62">
        <f t="shared" si="46"/>
        <v>74.391323446559426</v>
      </c>
      <c r="AL62" s="64">
        <f t="shared" si="47"/>
        <v>30</v>
      </c>
      <c r="AM62" s="5">
        <f t="shared" si="48"/>
        <v>-6</v>
      </c>
      <c r="AN62" s="5">
        <f t="shared" si="49"/>
        <v>3</v>
      </c>
      <c r="AO62" s="5">
        <f t="shared" si="50"/>
        <v>-3</v>
      </c>
      <c r="AP62" s="123">
        <f t="shared" si="51"/>
        <v>-5</v>
      </c>
      <c r="AQ62" s="25"/>
    </row>
    <row r="63" spans="1:46" s="38" customFormat="1" ht="17" customHeight="1">
      <c r="A63" s="76" t="s">
        <v>28</v>
      </c>
      <c r="B63" s="85">
        <v>83.372529999999998</v>
      </c>
      <c r="C63" s="86">
        <f t="shared" si="28"/>
        <v>98.706446812918415</v>
      </c>
      <c r="D63" s="87">
        <v>81.422349999999994</v>
      </c>
      <c r="E63" s="94">
        <f t="shared" si="29"/>
        <v>87.579513869206536</v>
      </c>
      <c r="F63" s="88">
        <v>98.783270000000002</v>
      </c>
      <c r="G63" s="94">
        <f t="shared" si="30"/>
        <v>98.706446812918415</v>
      </c>
      <c r="H63" s="89">
        <v>69.352739999999997</v>
      </c>
      <c r="I63" s="94">
        <f t="shared" si="31"/>
        <v>73.419722754366262</v>
      </c>
      <c r="J63" s="90">
        <v>70</v>
      </c>
      <c r="K63" s="94">
        <f t="shared" si="32"/>
        <v>73.419722754366262</v>
      </c>
      <c r="L63" s="91">
        <v>60</v>
      </c>
      <c r="M63" s="94">
        <f t="shared" si="33"/>
        <v>68.181821280991869</v>
      </c>
      <c r="N63" s="91">
        <v>76.998170000000002</v>
      </c>
      <c r="O63" s="94">
        <f t="shared" si="34"/>
        <v>74.276723476613824</v>
      </c>
      <c r="P63" s="92">
        <v>91.773780000000002</v>
      </c>
      <c r="Q63" s="94">
        <f t="shared" si="35"/>
        <v>91.773780000000002</v>
      </c>
      <c r="R63" s="88">
        <v>75.084440000000001</v>
      </c>
      <c r="S63" s="94">
        <f t="shared" si="36"/>
        <v>87.522587635456006</v>
      </c>
      <c r="T63" s="87">
        <v>91.934089999999998</v>
      </c>
      <c r="U63" s="94">
        <f t="shared" si="37"/>
        <v>98.004289482389169</v>
      </c>
      <c r="V63" s="94">
        <v>1.6</v>
      </c>
      <c r="W63" s="94">
        <f t="shared" si="56"/>
        <v>74.635568513119537</v>
      </c>
      <c r="X63" s="94">
        <v>5</v>
      </c>
      <c r="Y63" s="94">
        <f t="shared" si="53"/>
        <v>84.690553745928341</v>
      </c>
      <c r="Z63" s="94">
        <v>81</v>
      </c>
      <c r="AA63" s="95">
        <f t="shared" si="54"/>
        <v>87.5</v>
      </c>
      <c r="AB63" s="43"/>
      <c r="AC63" s="119">
        <f t="shared" si="38"/>
        <v>79.872136999999981</v>
      </c>
      <c r="AD63" s="4">
        <f t="shared" si="39"/>
        <v>15</v>
      </c>
      <c r="AE63" s="37">
        <f t="shared" si="40"/>
        <v>79.396085319374492</v>
      </c>
      <c r="AF63" s="5">
        <f t="shared" si="41"/>
        <v>17</v>
      </c>
      <c r="AG63" s="37">
        <f t="shared" si="42"/>
        <v>80.310174885993476</v>
      </c>
      <c r="AH63" s="5">
        <f t="shared" si="43"/>
        <v>13</v>
      </c>
      <c r="AI63" s="37">
        <f t="shared" si="44"/>
        <v>80.565579090909083</v>
      </c>
      <c r="AJ63" s="5">
        <f t="shared" si="45"/>
        <v>12</v>
      </c>
      <c r="AK63" s="62">
        <f t="shared" si="46"/>
        <v>80.42673017377291</v>
      </c>
      <c r="AL63" s="64">
        <f t="shared" si="47"/>
        <v>13</v>
      </c>
      <c r="AM63" s="40">
        <f t="shared" si="48"/>
        <v>2</v>
      </c>
      <c r="AN63" s="40">
        <f t="shared" si="49"/>
        <v>-2</v>
      </c>
      <c r="AO63" s="40">
        <f t="shared" si="50"/>
        <v>2</v>
      </c>
      <c r="AP63" s="125">
        <f t="shared" si="51"/>
        <v>3</v>
      </c>
      <c r="AQ63" s="25"/>
      <c r="AR63"/>
      <c r="AS63"/>
      <c r="AT63"/>
    </row>
    <row r="64" spans="1:46" ht="17" customHeight="1">
      <c r="A64" s="75" t="s">
        <v>149</v>
      </c>
      <c r="B64" s="85">
        <v>83.733369999999994</v>
      </c>
      <c r="C64" s="86">
        <f t="shared" si="28"/>
        <v>52.230987856709739</v>
      </c>
      <c r="D64" s="87">
        <v>62.322470000000003</v>
      </c>
      <c r="E64" s="86">
        <f t="shared" si="29"/>
        <v>67.035299591920506</v>
      </c>
      <c r="F64" s="88">
        <v>59.478900000000003</v>
      </c>
      <c r="G64" s="86">
        <f t="shared" si="30"/>
        <v>52.230987856709739</v>
      </c>
      <c r="H64" s="89">
        <v>66.115219999999994</v>
      </c>
      <c r="I64" s="86">
        <f t="shared" si="31"/>
        <v>69.992348135689099</v>
      </c>
      <c r="J64" s="90">
        <v>65</v>
      </c>
      <c r="K64" s="86">
        <f t="shared" si="32"/>
        <v>69.992348135689099</v>
      </c>
      <c r="L64" s="91">
        <v>56.666670000000003</v>
      </c>
      <c r="M64" s="86">
        <f t="shared" si="33"/>
        <v>63.636371074380506</v>
      </c>
      <c r="N64" s="91">
        <v>71.238939999999999</v>
      </c>
      <c r="O64" s="86">
        <f t="shared" si="34"/>
        <v>67.676684100281747</v>
      </c>
      <c r="P64" s="92">
        <v>36.48498</v>
      </c>
      <c r="Q64" s="86">
        <f t="shared" si="35"/>
        <v>36.48498</v>
      </c>
      <c r="R64" s="88">
        <v>53.997059999999998</v>
      </c>
      <c r="S64" s="86">
        <f t="shared" si="36"/>
        <v>60.75585247602119</v>
      </c>
      <c r="T64" s="87">
        <v>21.87997</v>
      </c>
      <c r="U64" s="86">
        <f t="shared" si="37"/>
        <v>23.324654801564797</v>
      </c>
      <c r="V64" s="86">
        <v>4</v>
      </c>
      <c r="W64" s="86">
        <f t="shared" si="56"/>
        <v>81.632653061224502</v>
      </c>
      <c r="X64" s="86">
        <v>2.4</v>
      </c>
      <c r="Y64" s="86">
        <f t="shared" si="53"/>
        <v>93.159609120521168</v>
      </c>
      <c r="Z64" s="86">
        <v>47</v>
      </c>
      <c r="AA64" s="16">
        <f t="shared" si="54"/>
        <v>45</v>
      </c>
      <c r="AB64" s="42"/>
      <c r="AC64" s="119">
        <f t="shared" si="38"/>
        <v>57.691757999999993</v>
      </c>
      <c r="AD64" s="4">
        <f t="shared" si="39"/>
        <v>114</v>
      </c>
      <c r="AE64" s="37">
        <f t="shared" si="40"/>
        <v>59.868203005565853</v>
      </c>
      <c r="AF64" s="5">
        <f t="shared" si="41"/>
        <v>111</v>
      </c>
      <c r="AG64" s="37">
        <f t="shared" si="42"/>
        <v>60.916108101865554</v>
      </c>
      <c r="AH64" s="5">
        <f t="shared" si="43"/>
        <v>98</v>
      </c>
      <c r="AI64" s="37">
        <f t="shared" si="44"/>
        <v>56.537961818181813</v>
      </c>
      <c r="AJ64" s="5">
        <f t="shared" si="45"/>
        <v>110</v>
      </c>
      <c r="AK64" s="62">
        <f t="shared" si="46"/>
        <v>61.285372475518891</v>
      </c>
      <c r="AL64" s="64">
        <f t="shared" si="47"/>
        <v>94</v>
      </c>
      <c r="AM64" s="5">
        <f t="shared" si="48"/>
        <v>20</v>
      </c>
      <c r="AN64" s="5">
        <f t="shared" si="49"/>
        <v>3</v>
      </c>
      <c r="AO64" s="5">
        <f t="shared" si="50"/>
        <v>16</v>
      </c>
      <c r="AP64" s="123">
        <f t="shared" si="51"/>
        <v>4</v>
      </c>
      <c r="AQ64" s="25"/>
    </row>
    <row r="65" spans="1:43" ht="17" customHeight="1">
      <c r="A65" s="75" t="s">
        <v>29</v>
      </c>
      <c r="B65" s="85">
        <v>90.700739999999996</v>
      </c>
      <c r="C65" s="86">
        <f t="shared" si="28"/>
        <v>77.172586642853702</v>
      </c>
      <c r="D65" s="87">
        <v>72.628240000000005</v>
      </c>
      <c r="E65" s="86">
        <f t="shared" si="29"/>
        <v>78.120392648653123</v>
      </c>
      <c r="F65" s="88">
        <v>80.572050000000004</v>
      </c>
      <c r="G65" s="86">
        <f t="shared" si="30"/>
        <v>77.172586642853702</v>
      </c>
      <c r="H65" s="89">
        <v>49.618200000000002</v>
      </c>
      <c r="I65" s="86">
        <f t="shared" si="31"/>
        <v>52.527910037450518</v>
      </c>
      <c r="J65" s="90">
        <v>50</v>
      </c>
      <c r="K65" s="86">
        <f t="shared" si="32"/>
        <v>52.527910037450518</v>
      </c>
      <c r="L65" s="91">
        <v>61.666670000000003</v>
      </c>
      <c r="M65" s="86">
        <f t="shared" si="33"/>
        <v>70.454553202479687</v>
      </c>
      <c r="N65" s="91">
        <v>78.446460000000002</v>
      </c>
      <c r="O65" s="86">
        <f t="shared" si="34"/>
        <v>75.936454209428462</v>
      </c>
      <c r="P65" s="92">
        <v>93.716589999999997</v>
      </c>
      <c r="Q65" s="86">
        <f t="shared" si="35"/>
        <v>93.716589999999997</v>
      </c>
      <c r="R65" s="88">
        <v>50.193730000000002</v>
      </c>
      <c r="S65" s="86">
        <f t="shared" si="36"/>
        <v>55.928191247649856</v>
      </c>
      <c r="T65" s="87">
        <v>56.28105</v>
      </c>
      <c r="U65" s="86">
        <f t="shared" si="37"/>
        <v>59.9971601021212</v>
      </c>
      <c r="V65" s="86">
        <v>0.7</v>
      </c>
      <c r="W65" s="86">
        <f t="shared" si="56"/>
        <v>72.011661807580182</v>
      </c>
      <c r="X65" s="86">
        <v>26.3</v>
      </c>
      <c r="Y65" s="86">
        <f t="shared" si="53"/>
        <v>15.309446254071659</v>
      </c>
      <c r="Z65" s="86">
        <v>46</v>
      </c>
      <c r="AA65" s="16">
        <f t="shared" si="54"/>
        <v>43.75</v>
      </c>
      <c r="AB65" s="42"/>
      <c r="AC65" s="119">
        <f t="shared" si="38"/>
        <v>68.382373000000001</v>
      </c>
      <c r="AD65" s="4">
        <f t="shared" si="39"/>
        <v>60</v>
      </c>
      <c r="AE65" s="37">
        <f t="shared" si="40"/>
        <v>68.712308346143658</v>
      </c>
      <c r="AF65" s="5">
        <f t="shared" si="41"/>
        <v>61</v>
      </c>
      <c r="AG65" s="37">
        <f t="shared" si="42"/>
        <v>63.557561477642885</v>
      </c>
      <c r="AH65" s="5">
        <f t="shared" si="43"/>
        <v>87</v>
      </c>
      <c r="AI65" s="37">
        <f t="shared" si="44"/>
        <v>66.143066363636365</v>
      </c>
      <c r="AJ65" s="5">
        <f t="shared" si="45"/>
        <v>61</v>
      </c>
      <c r="AK65" s="62">
        <f t="shared" si="46"/>
        <v>62.684218312434759</v>
      </c>
      <c r="AL65" s="64">
        <f t="shared" si="47"/>
        <v>86</v>
      </c>
      <c r="AM65" s="5">
        <f t="shared" si="48"/>
        <v>-26</v>
      </c>
      <c r="AN65" s="5">
        <f t="shared" si="49"/>
        <v>-1</v>
      </c>
      <c r="AO65" s="5">
        <f t="shared" si="50"/>
        <v>-27</v>
      </c>
      <c r="AP65" s="123">
        <f t="shared" si="51"/>
        <v>-1</v>
      </c>
      <c r="AQ65" s="25"/>
    </row>
    <row r="66" spans="1:43" ht="17" customHeight="1">
      <c r="A66" s="75" t="s">
        <v>104</v>
      </c>
      <c r="B66" s="85">
        <v>86.841359999999995</v>
      </c>
      <c r="C66" s="86">
        <f t="shared" ref="C66:C97" si="57">((F66-MIN($F$2:$F$190))*100)/(MAX($F$2:$F$190)-MIN($F$2:$F$190))</f>
        <v>72.223607002753695</v>
      </c>
      <c r="D66" s="87">
        <v>67.607529999999997</v>
      </c>
      <c r="E66" s="86">
        <f t="shared" ref="E66:E97" si="58">((D66-MIN($D$2:$D$190))*100)/(MAX($D$2:$D$190)-MIN($D$2:$D$190))</f>
        <v>72.720016203140744</v>
      </c>
      <c r="F66" s="88">
        <v>76.386690000000002</v>
      </c>
      <c r="G66" s="86">
        <f t="shared" ref="G66:G97" si="59">((F66-MIN($F$2:$F$190))*100)/(MAX($F$2:$F$190)-MIN($F$2:$F$190))</f>
        <v>72.223607002753695</v>
      </c>
      <c r="H66" s="89">
        <v>50.163179999999997</v>
      </c>
      <c r="I66" s="86">
        <f t="shared" ref="I66:I97" si="60">((H66-MIN($H$2:$H$190))*100)/(MAX($H$2:$H$190)-MIN($H$2:$H$190))</f>
        <v>53.104848749701453</v>
      </c>
      <c r="J66" s="90">
        <v>30</v>
      </c>
      <c r="K66" s="86">
        <f t="shared" ref="K66:K97" si="61">((I66-MIN($I$2:$I$190))*100)/(MAX($I$2:$I$190)-MIN($I$2:$I$190))</f>
        <v>53.104848749701453</v>
      </c>
      <c r="L66" s="91">
        <v>45</v>
      </c>
      <c r="M66" s="86">
        <f t="shared" ref="M66:M97" si="62">((L66-MIN($L$2:$L$190))*100)/(MAX($L$2:$L$190)-MIN($L$2:$L$190))</f>
        <v>47.727274896694311</v>
      </c>
      <c r="N66" s="91">
        <v>64.456000000000003</v>
      </c>
      <c r="O66" s="86">
        <f t="shared" ref="O66:O97" si="63">((N66-MIN($N$2:$N$190))*100)/(MAX($N$2:$N$190)-MIN($N$2:$N$190))</f>
        <v>59.903479854697203</v>
      </c>
      <c r="P66" s="92">
        <v>55.762509999999999</v>
      </c>
      <c r="Q66" s="86">
        <f t="shared" ref="Q66:Q97" si="64">((P66-MIN($P$2:$P$190))*100)/(MAX($P$2:$P$190)-MIN($P$2:$P$190))</f>
        <v>55.762509999999999</v>
      </c>
      <c r="R66" s="88">
        <v>58.406010000000002</v>
      </c>
      <c r="S66" s="86">
        <f t="shared" ref="S66:S97" si="65">((R66-MIN($R$2:$R$190))*100)/(MAX($R$2:$R$190)-MIN($R$2:$R$190))</f>
        <v>66.352242211549751</v>
      </c>
      <c r="T66" s="87">
        <v>0</v>
      </c>
      <c r="U66" s="86">
        <f t="shared" ref="U66:U97" si="66">((T66-MIN($T$2:$T$190))*100)/(MAX($T$2:$T$190)-MIN($T$2:$T$190))</f>
        <v>0</v>
      </c>
      <c r="V66" s="86">
        <v>5.7</v>
      </c>
      <c r="W66" s="86">
        <f t="shared" si="56"/>
        <v>86.588921282798836</v>
      </c>
      <c r="X66" s="86"/>
      <c r="Y66" s="86"/>
      <c r="Z66" s="86"/>
      <c r="AA66" s="16"/>
      <c r="AB66" s="42"/>
      <c r="AC66" s="119">
        <f t="shared" ref="AC66:AC97" si="67">AVERAGE(B66,D66,F66,H66,J66,L66,N66,P66,R66,T66)</f>
        <v>53.462327999999999</v>
      </c>
      <c r="AD66" s="4">
        <f t="shared" ref="AD66:AD97" si="68">RANK(AC66,AC$2:AC$190)</f>
        <v>135</v>
      </c>
      <c r="AE66" s="37">
        <f t="shared" ref="AE66:AE97" si="69">AVERAGE(B66,D66,F66,H66,J66,L66,N66,P66,R66,T66,W66)</f>
        <v>56.473836480254448</v>
      </c>
      <c r="AF66" s="5">
        <f t="shared" ref="AF66:AF97" si="70">RANK(AE66,AE$2:AE$190)</f>
        <v>134</v>
      </c>
      <c r="AG66" s="37">
        <f t="shared" ref="AG66:AG97" si="71">AVERAGE(B66,D66,F66,H66,J66,L66,N66,P66,R66,T66,Y66)</f>
        <v>53.462327999999999</v>
      </c>
      <c r="AH66" s="5">
        <f t="shared" ref="AH66:AH97" si="72">RANK(AG66,AG$2:AG$190)</f>
        <v>138</v>
      </c>
      <c r="AI66" s="37">
        <f t="shared" ref="AI66:AI97" si="73">AVERAGE(B66,D66,F66,H66,J66,L66,N66,P66,R66,T66,AA66)</f>
        <v>53.462327999999999</v>
      </c>
      <c r="AJ66" s="5">
        <f t="shared" ref="AJ66:AJ97" si="74">RANK(AI66,AI$2:AI$190)</f>
        <v>126</v>
      </c>
      <c r="AK66" s="62">
        <f t="shared" ref="AK66:AK97" si="75">AVERAGE(B66,D66,F66,H66,J66,L66,N66,P66,R66,T66,W66,Y66,AA66)</f>
        <v>56.473836480254448</v>
      </c>
      <c r="AL66" s="64">
        <f t="shared" ref="AL66:AL97" si="76">RANK(AK66,AK$2:AK$190)</f>
        <v>131</v>
      </c>
      <c r="AM66" s="5">
        <f t="shared" ref="AM66:AM97" si="77">AD66-AL66</f>
        <v>4</v>
      </c>
      <c r="AN66" s="5">
        <f t="shared" ref="AN66:AN97" si="78">AD66-AF66</f>
        <v>1</v>
      </c>
      <c r="AO66" s="5">
        <f t="shared" ref="AO66:AO97" si="79">AD66-AH66</f>
        <v>-3</v>
      </c>
      <c r="AP66" s="123">
        <f t="shared" ref="AP66:AP97" si="80">AD66-AJ66</f>
        <v>9</v>
      </c>
      <c r="AQ66" s="25"/>
    </row>
    <row r="67" spans="1:43" ht="17" customHeight="1">
      <c r="A67" s="75" t="s">
        <v>186</v>
      </c>
      <c r="B67" s="85">
        <v>83.869669999999999</v>
      </c>
      <c r="C67" s="86">
        <f t="shared" si="57"/>
        <v>83.306653316015968</v>
      </c>
      <c r="D67" s="87">
        <v>67.168899999999994</v>
      </c>
      <c r="E67" s="86">
        <f t="shared" si="58"/>
        <v>72.24821697149919</v>
      </c>
      <c r="F67" s="88">
        <v>85.759640000000005</v>
      </c>
      <c r="G67" s="86">
        <f t="shared" si="59"/>
        <v>83.306653316015968</v>
      </c>
      <c r="H67" s="89">
        <v>66.423140000000004</v>
      </c>
      <c r="I67" s="86">
        <f t="shared" si="60"/>
        <v>70.318325177555437</v>
      </c>
      <c r="J67" s="90">
        <v>80</v>
      </c>
      <c r="K67" s="86">
        <f t="shared" si="61"/>
        <v>70.318325177555437</v>
      </c>
      <c r="L67" s="91">
        <v>33.333329999999997</v>
      </c>
      <c r="M67" s="86">
        <f t="shared" si="62"/>
        <v>31.818178719008117</v>
      </c>
      <c r="N67" s="91">
        <v>81.183689999999999</v>
      </c>
      <c r="O67" s="86">
        <f t="shared" si="63"/>
        <v>79.073301632100836</v>
      </c>
      <c r="P67" s="92">
        <v>75.314089999999993</v>
      </c>
      <c r="Q67" s="86">
        <f t="shared" si="64"/>
        <v>75.314089999999993</v>
      </c>
      <c r="R67" s="88">
        <v>34.545679999999997</v>
      </c>
      <c r="S67" s="86">
        <f t="shared" si="65"/>
        <v>36.065732748225358</v>
      </c>
      <c r="T67" s="87">
        <v>27.30219</v>
      </c>
      <c r="U67" s="86">
        <f t="shared" si="66"/>
        <v>29.104891692115412</v>
      </c>
      <c r="V67" s="86">
        <v>4.2</v>
      </c>
      <c r="W67" s="86">
        <f t="shared" si="56"/>
        <v>82.21574344023324</v>
      </c>
      <c r="X67" s="86">
        <v>2.9</v>
      </c>
      <c r="Y67" s="86">
        <f t="shared" ref="Y67:Y87" si="81">((X67-MAX($X$2:$X$190))*100)/(MIN($X$2:$X$190)-MAX($X$2:$X$190))</f>
        <v>91.530944625407173</v>
      </c>
      <c r="Z67" s="86">
        <v>28</v>
      </c>
      <c r="AA67" s="16">
        <f t="shared" ref="AA67:AA87" si="82">((Z67-MIN($Z$2:$Z$190))*100)/(MAX($Z$2:$Z$190)-MIN($Z$2:$Z$190))</f>
        <v>21.25</v>
      </c>
      <c r="AB67" s="42"/>
      <c r="AC67" s="119">
        <f t="shared" si="67"/>
        <v>63.490032999999997</v>
      </c>
      <c r="AD67" s="4">
        <f t="shared" si="68"/>
        <v>81</v>
      </c>
      <c r="AE67" s="37">
        <f t="shared" si="69"/>
        <v>65.19237031274848</v>
      </c>
      <c r="AF67" s="5">
        <f t="shared" si="70"/>
        <v>79</v>
      </c>
      <c r="AG67" s="37">
        <f t="shared" si="71"/>
        <v>66.039206784127927</v>
      </c>
      <c r="AH67" s="5">
        <f t="shared" si="72"/>
        <v>70</v>
      </c>
      <c r="AI67" s="37">
        <f t="shared" si="73"/>
        <v>59.650029999999994</v>
      </c>
      <c r="AJ67" s="5">
        <f t="shared" si="74"/>
        <v>91</v>
      </c>
      <c r="AK67" s="62">
        <f t="shared" si="75"/>
        <v>63.838232158895416</v>
      </c>
      <c r="AL67" s="64">
        <f t="shared" si="76"/>
        <v>78</v>
      </c>
      <c r="AM67" s="5">
        <f t="shared" si="77"/>
        <v>3</v>
      </c>
      <c r="AN67" s="5">
        <f t="shared" si="78"/>
        <v>2</v>
      </c>
      <c r="AO67" s="5">
        <f t="shared" si="79"/>
        <v>11</v>
      </c>
      <c r="AP67" s="123">
        <f t="shared" si="80"/>
        <v>-10</v>
      </c>
      <c r="AQ67" s="25"/>
    </row>
    <row r="68" spans="1:43" ht="17" customHeight="1">
      <c r="A68" s="75" t="s">
        <v>221</v>
      </c>
      <c r="B68" s="85">
        <v>80.018990000000002</v>
      </c>
      <c r="C68" s="86">
        <f t="shared" si="57"/>
        <v>34.40922897627248</v>
      </c>
      <c r="D68" s="87">
        <v>53.031359999999999</v>
      </c>
      <c r="E68" s="86">
        <f t="shared" si="58"/>
        <v>57.041595196194713</v>
      </c>
      <c r="F68" s="88">
        <v>44.40701</v>
      </c>
      <c r="G68" s="86">
        <f t="shared" si="59"/>
        <v>34.40922897627248</v>
      </c>
      <c r="H68" s="89">
        <v>48.946860000000001</v>
      </c>
      <c r="I68" s="86">
        <f t="shared" si="60"/>
        <v>51.817201323217795</v>
      </c>
      <c r="J68" s="90">
        <v>30</v>
      </c>
      <c r="K68" s="86">
        <f t="shared" si="61"/>
        <v>51.817201323217795</v>
      </c>
      <c r="L68" s="91">
        <v>35</v>
      </c>
      <c r="M68" s="86">
        <f t="shared" si="62"/>
        <v>34.090910640495935</v>
      </c>
      <c r="N68" s="91">
        <v>28.27017</v>
      </c>
      <c r="O68" s="86">
        <f t="shared" si="63"/>
        <v>18.434758712242669</v>
      </c>
      <c r="P68" s="92">
        <v>43.023870000000002</v>
      </c>
      <c r="Q68" s="86">
        <f t="shared" si="64"/>
        <v>43.023870000000009</v>
      </c>
      <c r="R68" s="88">
        <v>53.871949999999998</v>
      </c>
      <c r="S68" s="86">
        <f t="shared" si="65"/>
        <v>60.597047245793583</v>
      </c>
      <c r="T68" s="87">
        <v>38.835169999999998</v>
      </c>
      <c r="U68" s="86">
        <f t="shared" si="66"/>
        <v>41.399368208004184</v>
      </c>
      <c r="V68" s="86">
        <v>0.4</v>
      </c>
      <c r="W68" s="86">
        <f t="shared" si="56"/>
        <v>71.137026239067055</v>
      </c>
      <c r="X68" s="86">
        <v>1.8</v>
      </c>
      <c r="Y68" s="86">
        <f t="shared" si="81"/>
        <v>95.114006514657987</v>
      </c>
      <c r="Z68" s="86">
        <v>25</v>
      </c>
      <c r="AA68" s="16">
        <f t="shared" si="82"/>
        <v>17.5</v>
      </c>
      <c r="AB68" s="42"/>
      <c r="AC68" s="119">
        <f t="shared" si="67"/>
        <v>45.540537999999998</v>
      </c>
      <c r="AD68" s="4">
        <f t="shared" si="68"/>
        <v>165</v>
      </c>
      <c r="AE68" s="37">
        <f t="shared" si="69"/>
        <v>47.867491476278822</v>
      </c>
      <c r="AF68" s="5">
        <f t="shared" si="70"/>
        <v>171</v>
      </c>
      <c r="AG68" s="37">
        <f t="shared" si="71"/>
        <v>50.047216955878</v>
      </c>
      <c r="AH68" s="5">
        <f t="shared" si="72"/>
        <v>157</v>
      </c>
      <c r="AI68" s="37">
        <f t="shared" si="73"/>
        <v>42.991398181818177</v>
      </c>
      <c r="AJ68" s="5">
        <f t="shared" si="74"/>
        <v>164</v>
      </c>
      <c r="AK68" s="62">
        <f t="shared" si="75"/>
        <v>49.165877904132692</v>
      </c>
      <c r="AL68" s="64">
        <f t="shared" si="76"/>
        <v>162</v>
      </c>
      <c r="AM68" s="5">
        <f t="shared" si="77"/>
        <v>3</v>
      </c>
      <c r="AN68" s="5">
        <f t="shared" si="78"/>
        <v>-6</v>
      </c>
      <c r="AO68" s="5">
        <f t="shared" si="79"/>
        <v>8</v>
      </c>
      <c r="AP68" s="123">
        <f t="shared" si="80"/>
        <v>1</v>
      </c>
      <c r="AQ68" s="25"/>
    </row>
    <row r="69" spans="1:43" ht="17" customHeight="1">
      <c r="A69" s="75" t="s">
        <v>226</v>
      </c>
      <c r="B69" s="85">
        <v>59.112020000000001</v>
      </c>
      <c r="C69" s="86">
        <f t="shared" si="57"/>
        <v>14.846903446794945</v>
      </c>
      <c r="D69" s="87">
        <v>53.715479999999999</v>
      </c>
      <c r="E69" s="86">
        <f t="shared" si="58"/>
        <v>57.777448399009444</v>
      </c>
      <c r="F69" s="88">
        <v>27.863119999999999</v>
      </c>
      <c r="G69" s="86">
        <f t="shared" si="59"/>
        <v>14.846903446794945</v>
      </c>
      <c r="H69" s="89">
        <v>48.50891</v>
      </c>
      <c r="I69" s="86">
        <f t="shared" si="60"/>
        <v>51.353569063262746</v>
      </c>
      <c r="J69" s="90">
        <v>30</v>
      </c>
      <c r="K69" s="86">
        <f t="shared" si="61"/>
        <v>51.353569063262746</v>
      </c>
      <c r="L69" s="91">
        <v>38.333329999999997</v>
      </c>
      <c r="M69" s="86">
        <f t="shared" si="62"/>
        <v>38.636360847107305</v>
      </c>
      <c r="N69" s="91">
        <v>58.64528</v>
      </c>
      <c r="O69" s="86">
        <f t="shared" si="63"/>
        <v>53.244433279922397</v>
      </c>
      <c r="P69" s="92">
        <v>50.579709999999999</v>
      </c>
      <c r="Q69" s="86">
        <f t="shared" si="64"/>
        <v>50.579709999999999</v>
      </c>
      <c r="R69" s="88">
        <v>38.811819999999997</v>
      </c>
      <c r="S69" s="86">
        <f t="shared" si="65"/>
        <v>41.480850203929727</v>
      </c>
      <c r="T69" s="87">
        <v>0</v>
      </c>
      <c r="U69" s="86">
        <f t="shared" si="66"/>
        <v>0</v>
      </c>
      <c r="V69" s="86">
        <v>2.5</v>
      </c>
      <c r="W69" s="86">
        <f t="shared" si="56"/>
        <v>77.259475218658892</v>
      </c>
      <c r="X69" s="86">
        <v>6.9</v>
      </c>
      <c r="Y69" s="86">
        <f t="shared" si="81"/>
        <v>78.501628664495115</v>
      </c>
      <c r="Z69" s="86">
        <v>17</v>
      </c>
      <c r="AA69" s="16">
        <f t="shared" si="82"/>
        <v>7.5</v>
      </c>
      <c r="AB69" s="42"/>
      <c r="AC69" s="119">
        <f t="shared" si="67"/>
        <v>40.556967</v>
      </c>
      <c r="AD69" s="4">
        <f t="shared" si="68"/>
        <v>178</v>
      </c>
      <c r="AE69" s="37">
        <f t="shared" si="69"/>
        <v>43.893558656241716</v>
      </c>
      <c r="AF69" s="5">
        <f t="shared" si="70"/>
        <v>176</v>
      </c>
      <c r="AG69" s="37">
        <f t="shared" si="71"/>
        <v>44.006481696772283</v>
      </c>
      <c r="AH69" s="5">
        <f t="shared" si="72"/>
        <v>177</v>
      </c>
      <c r="AI69" s="37">
        <f t="shared" si="73"/>
        <v>37.551788181818182</v>
      </c>
      <c r="AJ69" s="5">
        <f t="shared" si="74"/>
        <v>179</v>
      </c>
      <c r="AK69" s="62">
        <f t="shared" si="75"/>
        <v>43.756213375627233</v>
      </c>
      <c r="AL69" s="64">
        <f t="shared" si="76"/>
        <v>176</v>
      </c>
      <c r="AM69" s="5">
        <f t="shared" si="77"/>
        <v>2</v>
      </c>
      <c r="AN69" s="5">
        <f t="shared" si="78"/>
        <v>2</v>
      </c>
      <c r="AO69" s="5">
        <f t="shared" si="79"/>
        <v>1</v>
      </c>
      <c r="AP69" s="123">
        <f t="shared" si="80"/>
        <v>-1</v>
      </c>
      <c r="AQ69" s="25"/>
    </row>
    <row r="70" spans="1:43" ht="17" customHeight="1">
      <c r="A70" s="75" t="s">
        <v>151</v>
      </c>
      <c r="B70" s="85">
        <v>85.422790000000006</v>
      </c>
      <c r="C70" s="86">
        <f t="shared" si="57"/>
        <v>32.750286862411052</v>
      </c>
      <c r="D70" s="87">
        <v>61.76014</v>
      </c>
      <c r="E70" s="86">
        <f t="shared" si="58"/>
        <v>66.430446157524784</v>
      </c>
      <c r="F70" s="88">
        <v>43.004040000000003</v>
      </c>
      <c r="G70" s="86">
        <f t="shared" si="59"/>
        <v>32.750286862411052</v>
      </c>
      <c r="H70" s="89">
        <v>53.05903</v>
      </c>
      <c r="I70" s="86">
        <f t="shared" si="60"/>
        <v>56.170517159316304</v>
      </c>
      <c r="J70" s="90">
        <v>15</v>
      </c>
      <c r="K70" s="86">
        <f t="shared" si="61"/>
        <v>56.170517159316304</v>
      </c>
      <c r="L70" s="91">
        <v>51.666670000000003</v>
      </c>
      <c r="M70" s="86">
        <f t="shared" si="62"/>
        <v>56.818188946281317</v>
      </c>
      <c r="N70" s="91">
        <v>68.690690000000004</v>
      </c>
      <c r="O70" s="86">
        <f t="shared" si="63"/>
        <v>64.756406504016596</v>
      </c>
      <c r="P70" s="92">
        <v>55.599469999999997</v>
      </c>
      <c r="Q70" s="86">
        <f t="shared" si="64"/>
        <v>55.599470000000004</v>
      </c>
      <c r="R70" s="88">
        <v>58.5486</v>
      </c>
      <c r="S70" s="86">
        <f t="shared" si="65"/>
        <v>66.533235239910013</v>
      </c>
      <c r="T70" s="87">
        <v>25.554480000000002</v>
      </c>
      <c r="U70" s="86">
        <f t="shared" si="66"/>
        <v>27.241784364123522</v>
      </c>
      <c r="V70" s="86"/>
      <c r="W70" s="86"/>
      <c r="X70" s="86">
        <v>11.1</v>
      </c>
      <c r="Y70" s="86">
        <f t="shared" si="81"/>
        <v>64.820846905537451</v>
      </c>
      <c r="Z70" s="86">
        <v>29</v>
      </c>
      <c r="AA70" s="16">
        <f t="shared" si="82"/>
        <v>22.5</v>
      </c>
      <c r="AB70" s="42"/>
      <c r="AC70" s="119">
        <f t="shared" si="67"/>
        <v>51.830591000000005</v>
      </c>
      <c r="AD70" s="4">
        <f t="shared" si="68"/>
        <v>137</v>
      </c>
      <c r="AE70" s="37">
        <f t="shared" si="69"/>
        <v>51.830591000000005</v>
      </c>
      <c r="AF70" s="5">
        <f t="shared" si="70"/>
        <v>150</v>
      </c>
      <c r="AG70" s="37">
        <f t="shared" si="71"/>
        <v>53.011523355048865</v>
      </c>
      <c r="AH70" s="5">
        <f t="shared" si="72"/>
        <v>142</v>
      </c>
      <c r="AI70" s="37">
        <f t="shared" si="73"/>
        <v>49.164173636363643</v>
      </c>
      <c r="AJ70" s="5">
        <f t="shared" si="74"/>
        <v>141</v>
      </c>
      <c r="AK70" s="62">
        <f t="shared" si="75"/>
        <v>50.468896408794791</v>
      </c>
      <c r="AL70" s="64">
        <f t="shared" si="76"/>
        <v>158</v>
      </c>
      <c r="AM70" s="5">
        <f t="shared" si="77"/>
        <v>-21</v>
      </c>
      <c r="AN70" s="5">
        <f t="shared" si="78"/>
        <v>-13</v>
      </c>
      <c r="AO70" s="5">
        <f t="shared" si="79"/>
        <v>-5</v>
      </c>
      <c r="AP70" s="123">
        <f t="shared" si="80"/>
        <v>-4</v>
      </c>
      <c r="AQ70" s="25"/>
    </row>
    <row r="71" spans="1:43" ht="17" customHeight="1">
      <c r="A71" s="75" t="s">
        <v>99</v>
      </c>
      <c r="B71" s="85">
        <v>33.531660000000002</v>
      </c>
      <c r="C71" s="86">
        <f t="shared" si="57"/>
        <v>46.977905682098751</v>
      </c>
      <c r="D71" s="87">
        <v>52.863100000000003</v>
      </c>
      <c r="E71" s="86">
        <f t="shared" si="58"/>
        <v>56.860611363087074</v>
      </c>
      <c r="F71" s="88">
        <v>55.036360000000002</v>
      </c>
      <c r="G71" s="86">
        <f t="shared" si="59"/>
        <v>46.977905682098751</v>
      </c>
      <c r="H71" s="89">
        <v>32.830460000000002</v>
      </c>
      <c r="I71" s="86">
        <f t="shared" si="60"/>
        <v>34.755703539590677</v>
      </c>
      <c r="J71" s="90">
        <v>10</v>
      </c>
      <c r="K71" s="86">
        <f t="shared" si="61"/>
        <v>34.755703539590677</v>
      </c>
      <c r="L71" s="91">
        <v>20</v>
      </c>
      <c r="M71" s="86">
        <f t="shared" si="62"/>
        <v>13.636364256198375</v>
      </c>
      <c r="N71" s="91">
        <v>61.868569999999998</v>
      </c>
      <c r="O71" s="86">
        <f t="shared" si="63"/>
        <v>56.938302238331318</v>
      </c>
      <c r="P71" s="92">
        <v>77.014719999999997</v>
      </c>
      <c r="Q71" s="86">
        <f t="shared" si="64"/>
        <v>77.014719999999997</v>
      </c>
      <c r="R71" s="88">
        <v>52.49194</v>
      </c>
      <c r="S71" s="86">
        <f t="shared" si="65"/>
        <v>58.845366278913325</v>
      </c>
      <c r="T71" s="87">
        <v>0</v>
      </c>
      <c r="U71" s="86">
        <f t="shared" si="66"/>
        <v>0</v>
      </c>
      <c r="V71" s="86">
        <v>2.7</v>
      </c>
      <c r="W71" s="86">
        <f t="shared" ref="W71:W89" si="83">((V71-MIN($V$2:$V$190))*100)/(MAX($V$2:$V$190)-MIN($V$2:$V$190))</f>
        <v>77.842565597667644</v>
      </c>
      <c r="X71" s="86">
        <v>6.8</v>
      </c>
      <c r="Y71" s="86">
        <f t="shared" si="81"/>
        <v>78.827361563517911</v>
      </c>
      <c r="Z71" s="86">
        <v>17</v>
      </c>
      <c r="AA71" s="16">
        <f t="shared" si="82"/>
        <v>7.5</v>
      </c>
      <c r="AB71" s="42"/>
      <c r="AC71" s="119">
        <f t="shared" si="67"/>
        <v>39.563681000000003</v>
      </c>
      <c r="AD71" s="4">
        <f t="shared" si="68"/>
        <v>182</v>
      </c>
      <c r="AE71" s="37">
        <f t="shared" si="69"/>
        <v>43.043579599787968</v>
      </c>
      <c r="AF71" s="5">
        <f t="shared" si="70"/>
        <v>179</v>
      </c>
      <c r="AG71" s="37">
        <f t="shared" si="71"/>
        <v>43.133106505774357</v>
      </c>
      <c r="AH71" s="5">
        <f t="shared" si="72"/>
        <v>181</v>
      </c>
      <c r="AI71" s="37">
        <f t="shared" si="73"/>
        <v>36.648800909090909</v>
      </c>
      <c r="AJ71" s="5">
        <f t="shared" si="74"/>
        <v>181</v>
      </c>
      <c r="AK71" s="62">
        <f t="shared" si="75"/>
        <v>43.062056704706578</v>
      </c>
      <c r="AL71" s="64">
        <f t="shared" si="76"/>
        <v>180</v>
      </c>
      <c r="AM71" s="5">
        <f t="shared" si="77"/>
        <v>2</v>
      </c>
      <c r="AN71" s="5">
        <f t="shared" si="78"/>
        <v>3</v>
      </c>
      <c r="AO71" s="5">
        <f t="shared" si="79"/>
        <v>1</v>
      </c>
      <c r="AP71" s="123">
        <f t="shared" si="80"/>
        <v>1</v>
      </c>
      <c r="AQ71" s="25"/>
    </row>
    <row r="72" spans="1:43" ht="17" customHeight="1">
      <c r="A72" s="75" t="s">
        <v>182</v>
      </c>
      <c r="B72" s="85">
        <v>74.918940000000006</v>
      </c>
      <c r="C72" s="86">
        <f t="shared" si="57"/>
        <v>45.032503190250551</v>
      </c>
      <c r="D72" s="87">
        <v>69.238</v>
      </c>
      <c r="E72" s="86">
        <f t="shared" si="58"/>
        <v>74.473782459928046</v>
      </c>
      <c r="F72" s="88">
        <v>53.391129999999997</v>
      </c>
      <c r="G72" s="86">
        <f t="shared" si="59"/>
        <v>45.032503190250551</v>
      </c>
      <c r="H72" s="89">
        <v>64.238370000000003</v>
      </c>
      <c r="I72" s="86">
        <f t="shared" si="60"/>
        <v>68.005435914895358</v>
      </c>
      <c r="J72" s="90">
        <v>85</v>
      </c>
      <c r="K72" s="86">
        <f t="shared" si="61"/>
        <v>68.005435914895358</v>
      </c>
      <c r="L72" s="91">
        <v>43.333329999999997</v>
      </c>
      <c r="M72" s="86">
        <f t="shared" si="62"/>
        <v>45.454542975206493</v>
      </c>
      <c r="N72" s="91">
        <v>57.284779999999998</v>
      </c>
      <c r="O72" s="86">
        <f t="shared" si="63"/>
        <v>51.685309304755613</v>
      </c>
      <c r="P72" s="92">
        <v>55.97822</v>
      </c>
      <c r="Q72" s="86">
        <f t="shared" si="64"/>
        <v>55.97822</v>
      </c>
      <c r="R72" s="88">
        <v>45.53678</v>
      </c>
      <c r="S72" s="86">
        <f t="shared" si="65"/>
        <v>50.017008952801937</v>
      </c>
      <c r="T72" s="87">
        <v>31.670449999999999</v>
      </c>
      <c r="U72" s="86">
        <f t="shared" si="66"/>
        <v>33.761577993946879</v>
      </c>
      <c r="V72" s="86">
        <v>3.1</v>
      </c>
      <c r="W72" s="86">
        <f t="shared" si="83"/>
        <v>79.008746355685133</v>
      </c>
      <c r="X72" s="86">
        <v>3.9</v>
      </c>
      <c r="Y72" s="86">
        <f t="shared" si="81"/>
        <v>88.273615635179155</v>
      </c>
      <c r="Z72" s="86">
        <v>31</v>
      </c>
      <c r="AA72" s="16">
        <f t="shared" si="82"/>
        <v>25</v>
      </c>
      <c r="AB72" s="42"/>
      <c r="AC72" s="119">
        <f t="shared" si="67"/>
        <v>58.059000000000005</v>
      </c>
      <c r="AD72" s="4">
        <f t="shared" si="68"/>
        <v>110</v>
      </c>
      <c r="AE72" s="37">
        <f t="shared" si="69"/>
        <v>59.963522395971381</v>
      </c>
      <c r="AF72" s="5">
        <f t="shared" si="70"/>
        <v>110</v>
      </c>
      <c r="AG72" s="37">
        <f t="shared" si="71"/>
        <v>60.805783239561741</v>
      </c>
      <c r="AH72" s="5">
        <f t="shared" si="72"/>
        <v>99</v>
      </c>
      <c r="AI72" s="37">
        <f t="shared" si="73"/>
        <v>55.053636363636365</v>
      </c>
      <c r="AJ72" s="5">
        <f t="shared" si="74"/>
        <v>119</v>
      </c>
      <c r="AK72" s="62">
        <f t="shared" si="75"/>
        <v>59.451720153143405</v>
      </c>
      <c r="AL72" s="64">
        <f t="shared" si="76"/>
        <v>109</v>
      </c>
      <c r="AM72" s="5">
        <f t="shared" si="77"/>
        <v>1</v>
      </c>
      <c r="AN72" s="5">
        <f t="shared" si="78"/>
        <v>0</v>
      </c>
      <c r="AO72" s="5">
        <f t="shared" si="79"/>
        <v>11</v>
      </c>
      <c r="AP72" s="123">
        <f t="shared" si="80"/>
        <v>-9</v>
      </c>
      <c r="AQ72" s="25"/>
    </row>
    <row r="73" spans="1:43" ht="17" customHeight="1">
      <c r="A73" s="75" t="s">
        <v>246</v>
      </c>
      <c r="B73" s="85">
        <v>98.123009999999994</v>
      </c>
      <c r="C73" s="86">
        <f t="shared" si="57"/>
        <v>90.232937953528761</v>
      </c>
      <c r="D73" s="87">
        <v>84.782960000000003</v>
      </c>
      <c r="E73" s="86">
        <f t="shared" si="58"/>
        <v>91.194253435234714</v>
      </c>
      <c r="F73" s="88">
        <v>91.61721</v>
      </c>
      <c r="G73" s="86">
        <f t="shared" si="59"/>
        <v>90.232937953528761</v>
      </c>
      <c r="H73" s="89">
        <v>69.778660000000002</v>
      </c>
      <c r="I73" s="86">
        <f t="shared" si="60"/>
        <v>73.870619551169668</v>
      </c>
      <c r="J73" s="90">
        <v>75</v>
      </c>
      <c r="K73" s="86">
        <f t="shared" si="61"/>
        <v>73.870619551169668</v>
      </c>
      <c r="L73" s="91">
        <v>83.333330000000004</v>
      </c>
      <c r="M73" s="86">
        <f t="shared" si="62"/>
        <v>100</v>
      </c>
      <c r="N73" s="91">
        <v>98.712000000000003</v>
      </c>
      <c r="O73" s="86">
        <f t="shared" si="63"/>
        <v>99.160628618617309</v>
      </c>
      <c r="P73" s="92">
        <v>87.761600000000001</v>
      </c>
      <c r="Q73" s="86">
        <f t="shared" si="64"/>
        <v>87.761600000000001</v>
      </c>
      <c r="R73" s="88">
        <v>72.568150000000003</v>
      </c>
      <c r="S73" s="86">
        <f t="shared" si="65"/>
        <v>84.328598243965246</v>
      </c>
      <c r="T73" s="87">
        <v>75.064859999999996</v>
      </c>
      <c r="U73" s="86">
        <f t="shared" si="66"/>
        <v>80.021222480094323</v>
      </c>
      <c r="V73" s="86">
        <v>2.5</v>
      </c>
      <c r="W73" s="86">
        <f t="shared" si="83"/>
        <v>77.259475218658892</v>
      </c>
      <c r="X73" s="86">
        <v>3.2</v>
      </c>
      <c r="Y73" s="86">
        <f t="shared" si="81"/>
        <v>90.55374592833877</v>
      </c>
      <c r="Z73" s="86">
        <v>75</v>
      </c>
      <c r="AA73" s="16">
        <f t="shared" si="82"/>
        <v>80</v>
      </c>
      <c r="AB73" s="42"/>
      <c r="AC73" s="119">
        <f t="shared" si="67"/>
        <v>83.674178000000012</v>
      </c>
      <c r="AD73" s="4">
        <f t="shared" si="68"/>
        <v>5</v>
      </c>
      <c r="AE73" s="37">
        <f t="shared" si="69"/>
        <v>83.09102320169626</v>
      </c>
      <c r="AF73" s="5">
        <f t="shared" si="70"/>
        <v>5</v>
      </c>
      <c r="AG73" s="37">
        <f t="shared" si="71"/>
        <v>84.299593266212625</v>
      </c>
      <c r="AH73" s="5">
        <f t="shared" si="72"/>
        <v>4</v>
      </c>
      <c r="AI73" s="37">
        <f t="shared" si="73"/>
        <v>83.340161818181826</v>
      </c>
      <c r="AJ73" s="5">
        <f t="shared" si="74"/>
        <v>4</v>
      </c>
      <c r="AK73" s="62">
        <f t="shared" si="75"/>
        <v>83.427307780538285</v>
      </c>
      <c r="AL73" s="64">
        <f t="shared" si="76"/>
        <v>4</v>
      </c>
      <c r="AM73" s="5">
        <f t="shared" si="77"/>
        <v>1</v>
      </c>
      <c r="AN73" s="5">
        <f t="shared" si="78"/>
        <v>0</v>
      </c>
      <c r="AO73" s="5">
        <f t="shared" si="79"/>
        <v>1</v>
      </c>
      <c r="AP73" s="123">
        <f t="shared" si="80"/>
        <v>1</v>
      </c>
      <c r="AQ73" s="25"/>
    </row>
    <row r="74" spans="1:43" ht="17" customHeight="1">
      <c r="A74" s="75" t="s">
        <v>32</v>
      </c>
      <c r="B74" s="85">
        <v>90.56174</v>
      </c>
      <c r="C74" s="86">
        <f t="shared" si="57"/>
        <v>52.980649439471314</v>
      </c>
      <c r="D74" s="87">
        <v>69.055859999999996</v>
      </c>
      <c r="E74" s="86">
        <f t="shared" si="58"/>
        <v>74.277869020238114</v>
      </c>
      <c r="F74" s="88">
        <v>60.11289</v>
      </c>
      <c r="G74" s="86">
        <f t="shared" si="59"/>
        <v>52.980649439471314</v>
      </c>
      <c r="H74" s="89">
        <v>80.202550000000002</v>
      </c>
      <c r="I74" s="86">
        <f t="shared" si="60"/>
        <v>84.905787214653643</v>
      </c>
      <c r="J74" s="90">
        <v>75</v>
      </c>
      <c r="K74" s="86">
        <f t="shared" si="61"/>
        <v>84.905787214653643</v>
      </c>
      <c r="L74" s="91">
        <v>55</v>
      </c>
      <c r="M74" s="86">
        <f t="shared" si="62"/>
        <v>61.363639152892688</v>
      </c>
      <c r="N74" s="91">
        <v>73.057469999999995</v>
      </c>
      <c r="O74" s="86">
        <f t="shared" si="63"/>
        <v>69.760707417121168</v>
      </c>
      <c r="P74" s="92">
        <v>100</v>
      </c>
      <c r="Q74" s="86">
        <f t="shared" si="64"/>
        <v>100</v>
      </c>
      <c r="R74" s="88">
        <v>72.084720000000004</v>
      </c>
      <c r="S74" s="86">
        <f t="shared" si="65"/>
        <v>83.714968538514626</v>
      </c>
      <c r="T74" s="87">
        <v>50.575809999999997</v>
      </c>
      <c r="U74" s="86">
        <f t="shared" si="66"/>
        <v>53.915216042779271</v>
      </c>
      <c r="V74" s="86">
        <v>3.7</v>
      </c>
      <c r="W74" s="86">
        <f t="shared" si="83"/>
        <v>80.758017492711375</v>
      </c>
      <c r="X74" s="86">
        <v>7.8</v>
      </c>
      <c r="Y74" s="86">
        <f t="shared" si="81"/>
        <v>75.570032573289907</v>
      </c>
      <c r="Z74" s="86">
        <v>51</v>
      </c>
      <c r="AA74" s="16">
        <f t="shared" si="82"/>
        <v>50</v>
      </c>
      <c r="AB74" s="42"/>
      <c r="AC74" s="119">
        <f t="shared" si="67"/>
        <v>72.565103999999991</v>
      </c>
      <c r="AD74" s="4">
        <f t="shared" si="68"/>
        <v>42</v>
      </c>
      <c r="AE74" s="37">
        <f t="shared" si="69"/>
        <v>73.309914317519215</v>
      </c>
      <c r="AF74" s="5">
        <f t="shared" si="70"/>
        <v>41</v>
      </c>
      <c r="AG74" s="37">
        <f t="shared" si="71"/>
        <v>72.838279324844535</v>
      </c>
      <c r="AH74" s="5">
        <f t="shared" si="72"/>
        <v>40</v>
      </c>
      <c r="AI74" s="37">
        <f t="shared" si="73"/>
        <v>70.51373090909091</v>
      </c>
      <c r="AJ74" s="5">
        <f t="shared" si="74"/>
        <v>41</v>
      </c>
      <c r="AK74" s="62">
        <f t="shared" si="75"/>
        <v>71.690699235846253</v>
      </c>
      <c r="AL74" s="64">
        <f t="shared" si="76"/>
        <v>39</v>
      </c>
      <c r="AM74" s="5">
        <f t="shared" si="77"/>
        <v>3</v>
      </c>
      <c r="AN74" s="5">
        <f t="shared" si="78"/>
        <v>1</v>
      </c>
      <c r="AO74" s="5">
        <f t="shared" si="79"/>
        <v>2</v>
      </c>
      <c r="AP74" s="123">
        <f t="shared" si="80"/>
        <v>1</v>
      </c>
      <c r="AQ74" s="25"/>
    </row>
    <row r="75" spans="1:43" ht="17" customHeight="1">
      <c r="A75" s="75" t="s">
        <v>181</v>
      </c>
      <c r="B75" s="85">
        <v>92.440749999999994</v>
      </c>
      <c r="C75" s="86">
        <f t="shared" si="57"/>
        <v>90.966317197460668</v>
      </c>
      <c r="D75" s="87">
        <v>74.945890000000006</v>
      </c>
      <c r="E75" s="86">
        <f t="shared" si="58"/>
        <v>80.613303505671709</v>
      </c>
      <c r="F75" s="88">
        <v>92.237430000000003</v>
      </c>
      <c r="G75" s="86">
        <f t="shared" si="59"/>
        <v>90.966317197460668</v>
      </c>
      <c r="H75" s="89">
        <v>86.610079999999996</v>
      </c>
      <c r="I75" s="86">
        <f t="shared" si="60"/>
        <v>91.689067531196059</v>
      </c>
      <c r="J75" s="90">
        <v>60</v>
      </c>
      <c r="K75" s="86">
        <f t="shared" si="61"/>
        <v>91.689067531196045</v>
      </c>
      <c r="L75" s="91">
        <v>68.333330000000004</v>
      </c>
      <c r="M75" s="86">
        <f t="shared" si="62"/>
        <v>79.545453615702442</v>
      </c>
      <c r="N75" s="91">
        <v>83.671949999999995</v>
      </c>
      <c r="O75" s="86">
        <f t="shared" si="63"/>
        <v>81.924831086307734</v>
      </c>
      <c r="P75" s="92">
        <v>80.268569999999997</v>
      </c>
      <c r="Q75" s="86">
        <f t="shared" si="64"/>
        <v>80.268569999999997</v>
      </c>
      <c r="R75" s="88">
        <v>69.103719999999996</v>
      </c>
      <c r="S75" s="86">
        <f t="shared" si="65"/>
        <v>79.931111202502493</v>
      </c>
      <c r="T75" s="87">
        <v>81.646150000000006</v>
      </c>
      <c r="U75" s="86">
        <f t="shared" si="66"/>
        <v>87.037060134304582</v>
      </c>
      <c r="V75" s="86">
        <v>1.8</v>
      </c>
      <c r="W75" s="86">
        <f t="shared" si="83"/>
        <v>75.218658892128289</v>
      </c>
      <c r="X75" s="86">
        <v>5</v>
      </c>
      <c r="Y75" s="86">
        <f t="shared" si="81"/>
        <v>84.690553745928341</v>
      </c>
      <c r="Z75" s="86">
        <v>79</v>
      </c>
      <c r="AA75" s="16">
        <f t="shared" si="82"/>
        <v>85</v>
      </c>
      <c r="AB75" s="42"/>
      <c r="AC75" s="119">
        <f t="shared" si="67"/>
        <v>78.925786999999985</v>
      </c>
      <c r="AD75" s="4">
        <f t="shared" si="68"/>
        <v>19</v>
      </c>
      <c r="AE75" s="37">
        <f t="shared" si="69"/>
        <v>78.588775353829831</v>
      </c>
      <c r="AF75" s="5">
        <f t="shared" si="70"/>
        <v>20</v>
      </c>
      <c r="AG75" s="37">
        <f t="shared" si="71"/>
        <v>79.449856704175303</v>
      </c>
      <c r="AH75" s="5">
        <f t="shared" si="72"/>
        <v>16</v>
      </c>
      <c r="AI75" s="37">
        <f t="shared" si="73"/>
        <v>79.477988181818176</v>
      </c>
      <c r="AJ75" s="5">
        <f t="shared" si="74"/>
        <v>15</v>
      </c>
      <c r="AK75" s="62">
        <f t="shared" si="75"/>
        <v>79.551314049081256</v>
      </c>
      <c r="AL75" s="64">
        <f t="shared" si="76"/>
        <v>15</v>
      </c>
      <c r="AM75" s="5">
        <f t="shared" si="77"/>
        <v>4</v>
      </c>
      <c r="AN75" s="5">
        <f t="shared" si="78"/>
        <v>-1</v>
      </c>
      <c r="AO75" s="5">
        <f t="shared" si="79"/>
        <v>3</v>
      </c>
      <c r="AP75" s="123">
        <f t="shared" si="80"/>
        <v>4</v>
      </c>
      <c r="AQ75" s="25"/>
    </row>
    <row r="76" spans="1:43" ht="17" customHeight="1">
      <c r="A76" s="75" t="s">
        <v>33</v>
      </c>
      <c r="B76" s="85">
        <v>73.588509999999999</v>
      </c>
      <c r="C76" s="86">
        <f t="shared" si="57"/>
        <v>70.06172153393112</v>
      </c>
      <c r="D76" s="87">
        <v>32.468260000000001</v>
      </c>
      <c r="E76" s="86">
        <f t="shared" si="58"/>
        <v>34.923512118957561</v>
      </c>
      <c r="F76" s="88">
        <v>74.55838</v>
      </c>
      <c r="G76" s="86">
        <f t="shared" si="59"/>
        <v>70.06172153393112</v>
      </c>
      <c r="H76" s="89">
        <v>50.291840000000001</v>
      </c>
      <c r="I76" s="86">
        <f t="shared" si="60"/>
        <v>53.241053628262527</v>
      </c>
      <c r="J76" s="90">
        <v>65</v>
      </c>
      <c r="K76" s="86">
        <f t="shared" si="61"/>
        <v>53.241053628262527</v>
      </c>
      <c r="L76" s="91">
        <v>73.333330000000004</v>
      </c>
      <c r="M76" s="86">
        <f t="shared" si="62"/>
        <v>86.363635743801623</v>
      </c>
      <c r="N76" s="91">
        <v>56.136200000000002</v>
      </c>
      <c r="O76" s="86">
        <f t="shared" si="63"/>
        <v>50.369044243824298</v>
      </c>
      <c r="P76" s="92">
        <v>56.452359999999999</v>
      </c>
      <c r="Q76" s="86">
        <f t="shared" si="64"/>
        <v>56.452359999999999</v>
      </c>
      <c r="R76" s="88">
        <v>32.411569999999998</v>
      </c>
      <c r="S76" s="86">
        <f t="shared" si="65"/>
        <v>33.35685392254377</v>
      </c>
      <c r="T76" s="87">
        <v>32.592709999999997</v>
      </c>
      <c r="U76" s="86">
        <f t="shared" si="66"/>
        <v>34.744732730324081</v>
      </c>
      <c r="V76" s="86">
        <v>7.3</v>
      </c>
      <c r="W76" s="86">
        <f t="shared" si="83"/>
        <v>91.253644314868808</v>
      </c>
      <c r="X76" s="86">
        <v>3.6</v>
      </c>
      <c r="Y76" s="86">
        <f t="shared" si="81"/>
        <v>89.250814332247558</v>
      </c>
      <c r="Z76" s="86">
        <v>38</v>
      </c>
      <c r="AA76" s="16">
        <f t="shared" si="82"/>
        <v>33.75</v>
      </c>
      <c r="AB76" s="42"/>
      <c r="AC76" s="119">
        <f t="shared" si="67"/>
        <v>54.683316000000005</v>
      </c>
      <c r="AD76" s="4">
        <f t="shared" si="68"/>
        <v>130</v>
      </c>
      <c r="AE76" s="37">
        <f t="shared" si="69"/>
        <v>58.007891301351712</v>
      </c>
      <c r="AF76" s="5">
        <f t="shared" si="70"/>
        <v>128</v>
      </c>
      <c r="AG76" s="37">
        <f t="shared" si="71"/>
        <v>57.825815848386149</v>
      </c>
      <c r="AH76" s="5">
        <f t="shared" si="72"/>
        <v>120</v>
      </c>
      <c r="AI76" s="37">
        <f t="shared" si="73"/>
        <v>52.780287272727271</v>
      </c>
      <c r="AJ76" s="5">
        <f t="shared" si="74"/>
        <v>130</v>
      </c>
      <c r="AK76" s="62">
        <f t="shared" si="75"/>
        <v>58.545201434393569</v>
      </c>
      <c r="AL76" s="64">
        <f t="shared" si="76"/>
        <v>116</v>
      </c>
      <c r="AM76" s="5">
        <f t="shared" si="77"/>
        <v>14</v>
      </c>
      <c r="AN76" s="5">
        <f t="shared" si="78"/>
        <v>2</v>
      </c>
      <c r="AO76" s="5">
        <f t="shared" si="79"/>
        <v>10</v>
      </c>
      <c r="AP76" s="123">
        <f t="shared" si="80"/>
        <v>0</v>
      </c>
      <c r="AQ76" s="25"/>
    </row>
    <row r="77" spans="1:43" ht="17" customHeight="1">
      <c r="A77" s="75" t="s">
        <v>34</v>
      </c>
      <c r="B77" s="85">
        <v>66.036550000000005</v>
      </c>
      <c r="C77" s="86">
        <f t="shared" si="57"/>
        <v>77.358325915429276</v>
      </c>
      <c r="D77" s="87">
        <v>66.683400000000006</v>
      </c>
      <c r="E77" s="86">
        <f t="shared" si="58"/>
        <v>71.726003427140668</v>
      </c>
      <c r="F77" s="88">
        <v>80.729129999999998</v>
      </c>
      <c r="G77" s="86">
        <f t="shared" si="59"/>
        <v>77.358325915429276</v>
      </c>
      <c r="H77" s="89">
        <v>52.406329999999997</v>
      </c>
      <c r="I77" s="86">
        <f t="shared" si="60"/>
        <v>55.479541531795675</v>
      </c>
      <c r="J77" s="90">
        <v>55.000000000000007</v>
      </c>
      <c r="K77" s="86">
        <f t="shared" si="61"/>
        <v>55.479541531795675</v>
      </c>
      <c r="L77" s="91">
        <v>53.333329999999997</v>
      </c>
      <c r="M77" s="86">
        <f t="shared" si="62"/>
        <v>59.090907231404863</v>
      </c>
      <c r="N77" s="91">
        <v>60.455579999999998</v>
      </c>
      <c r="O77" s="86">
        <f t="shared" si="63"/>
        <v>55.31902507135527</v>
      </c>
      <c r="P77" s="92">
        <v>64.749920000000003</v>
      </c>
      <c r="Q77" s="86">
        <f t="shared" si="64"/>
        <v>64.749920000000003</v>
      </c>
      <c r="R77" s="88">
        <v>35.372799999999998</v>
      </c>
      <c r="S77" s="86">
        <f t="shared" si="65"/>
        <v>37.115616706548856</v>
      </c>
      <c r="T77" s="87">
        <v>46.481380000000001</v>
      </c>
      <c r="U77" s="86">
        <f t="shared" si="66"/>
        <v>49.550440114879414</v>
      </c>
      <c r="V77" s="86">
        <v>5</v>
      </c>
      <c r="W77" s="86">
        <f t="shared" si="83"/>
        <v>84.548104956268233</v>
      </c>
      <c r="X77" s="86">
        <v>6.2</v>
      </c>
      <c r="Y77" s="86">
        <f t="shared" si="81"/>
        <v>80.781758957654731</v>
      </c>
      <c r="Z77" s="86">
        <v>36</v>
      </c>
      <c r="AA77" s="16">
        <f t="shared" si="82"/>
        <v>31.25</v>
      </c>
      <c r="AB77" s="42"/>
      <c r="AC77" s="119">
        <f t="shared" si="67"/>
        <v>58.124841999999987</v>
      </c>
      <c r="AD77" s="4">
        <f t="shared" si="68"/>
        <v>109</v>
      </c>
      <c r="AE77" s="37">
        <f t="shared" si="69"/>
        <v>60.526956814206194</v>
      </c>
      <c r="AF77" s="5">
        <f t="shared" si="70"/>
        <v>108</v>
      </c>
      <c r="AG77" s="37">
        <f t="shared" si="71"/>
        <v>60.184561723423144</v>
      </c>
      <c r="AH77" s="5">
        <f t="shared" si="72"/>
        <v>105</v>
      </c>
      <c r="AI77" s="37">
        <f t="shared" si="73"/>
        <v>55.681674545454534</v>
      </c>
      <c r="AJ77" s="5">
        <f t="shared" si="74"/>
        <v>116</v>
      </c>
      <c r="AK77" s="62">
        <f t="shared" si="75"/>
        <v>59.832944916455602</v>
      </c>
      <c r="AL77" s="64">
        <f t="shared" si="76"/>
        <v>105</v>
      </c>
      <c r="AM77" s="5">
        <f t="shared" si="77"/>
        <v>4</v>
      </c>
      <c r="AN77" s="5">
        <f t="shared" si="78"/>
        <v>1</v>
      </c>
      <c r="AO77" s="5">
        <f t="shared" si="79"/>
        <v>4</v>
      </c>
      <c r="AP77" s="123">
        <f t="shared" si="80"/>
        <v>-7</v>
      </c>
      <c r="AQ77" s="25"/>
    </row>
    <row r="78" spans="1:43" ht="17" customHeight="1">
      <c r="A78" s="75" t="s">
        <v>247</v>
      </c>
      <c r="B78" s="85">
        <v>85.725040000000007</v>
      </c>
      <c r="C78" s="86">
        <f t="shared" si="57"/>
        <v>63.691011108409874</v>
      </c>
      <c r="D78" s="87">
        <v>71.382170000000002</v>
      </c>
      <c r="E78" s="86">
        <f t="shared" si="58"/>
        <v>76.780094747069569</v>
      </c>
      <c r="F78" s="88">
        <v>69.170659999999998</v>
      </c>
      <c r="G78" s="86">
        <f t="shared" si="59"/>
        <v>63.691011108409874</v>
      </c>
      <c r="H78" s="89">
        <v>63.495289999999997</v>
      </c>
      <c r="I78" s="86">
        <f t="shared" si="60"/>
        <v>67.218780224228837</v>
      </c>
      <c r="J78" s="90">
        <v>45</v>
      </c>
      <c r="K78" s="86">
        <f t="shared" si="61"/>
        <v>67.218780224228837</v>
      </c>
      <c r="L78" s="91">
        <v>40</v>
      </c>
      <c r="M78" s="86">
        <f t="shared" si="62"/>
        <v>40.909092768595123</v>
      </c>
      <c r="N78" s="91">
        <v>66.782859999999999</v>
      </c>
      <c r="O78" s="86">
        <f t="shared" si="63"/>
        <v>62.570045979545846</v>
      </c>
      <c r="P78" s="92">
        <v>39.381709999999998</v>
      </c>
      <c r="Q78" s="86">
        <f t="shared" si="64"/>
        <v>39.381709999999998</v>
      </c>
      <c r="R78" s="88">
        <v>61.84787</v>
      </c>
      <c r="S78" s="86">
        <f t="shared" si="65"/>
        <v>70.721080591464769</v>
      </c>
      <c r="T78" s="87">
        <v>31.574870000000001</v>
      </c>
      <c r="U78" s="86">
        <f t="shared" si="66"/>
        <v>33.659687063295074</v>
      </c>
      <c r="V78" s="86">
        <v>4.3</v>
      </c>
      <c r="W78" s="86">
        <f t="shared" si="83"/>
        <v>82.507288629737616</v>
      </c>
      <c r="X78" s="86">
        <v>12.8</v>
      </c>
      <c r="Y78" s="86">
        <f t="shared" si="81"/>
        <v>59.283387622149839</v>
      </c>
      <c r="Z78" s="86">
        <v>27</v>
      </c>
      <c r="AA78" s="16">
        <f t="shared" si="82"/>
        <v>20</v>
      </c>
      <c r="AB78" s="42"/>
      <c r="AC78" s="119">
        <f t="shared" si="67"/>
        <v>57.436046999999995</v>
      </c>
      <c r="AD78" s="4">
        <f t="shared" si="68"/>
        <v>118</v>
      </c>
      <c r="AE78" s="37">
        <f t="shared" si="69"/>
        <v>59.715250784521601</v>
      </c>
      <c r="AF78" s="5">
        <f t="shared" si="70"/>
        <v>114</v>
      </c>
      <c r="AG78" s="37">
        <f t="shared" si="71"/>
        <v>57.60398705655907</v>
      </c>
      <c r="AH78" s="5">
        <f t="shared" si="72"/>
        <v>122</v>
      </c>
      <c r="AI78" s="37">
        <f t="shared" si="73"/>
        <v>54.032769999999999</v>
      </c>
      <c r="AJ78" s="5">
        <f t="shared" si="74"/>
        <v>124</v>
      </c>
      <c r="AK78" s="62">
        <f t="shared" si="75"/>
        <v>56.627011250145188</v>
      </c>
      <c r="AL78" s="64">
        <f t="shared" si="76"/>
        <v>130</v>
      </c>
      <c r="AM78" s="5">
        <f t="shared" si="77"/>
        <v>-12</v>
      </c>
      <c r="AN78" s="5">
        <f t="shared" si="78"/>
        <v>4</v>
      </c>
      <c r="AO78" s="5">
        <f t="shared" si="79"/>
        <v>-4</v>
      </c>
      <c r="AP78" s="123">
        <f t="shared" si="80"/>
        <v>-6</v>
      </c>
      <c r="AQ78" s="25"/>
    </row>
    <row r="79" spans="1:43" ht="17" customHeight="1">
      <c r="A79" s="75" t="s">
        <v>135</v>
      </c>
      <c r="B79" s="85">
        <v>73.797889999999995</v>
      </c>
      <c r="C79" s="86">
        <f t="shared" si="57"/>
        <v>57.199406977591153</v>
      </c>
      <c r="D79" s="87">
        <v>59.984569999999998</v>
      </c>
      <c r="E79" s="86">
        <f t="shared" si="58"/>
        <v>64.520607428468836</v>
      </c>
      <c r="F79" s="88">
        <v>63.680700000000002</v>
      </c>
      <c r="G79" s="86">
        <f t="shared" si="59"/>
        <v>57.199406977591153</v>
      </c>
      <c r="H79" s="89">
        <v>55.765729999999998</v>
      </c>
      <c r="I79" s="86">
        <f t="shared" si="60"/>
        <v>59.035943436334961</v>
      </c>
      <c r="J79" s="90">
        <v>5</v>
      </c>
      <c r="K79" s="86">
        <f t="shared" si="61"/>
        <v>59.035943436334968</v>
      </c>
      <c r="L79" s="91">
        <v>46.666670000000003</v>
      </c>
      <c r="M79" s="86">
        <f t="shared" si="62"/>
        <v>50.000006818182129</v>
      </c>
      <c r="N79" s="91">
        <v>79.530789999999996</v>
      </c>
      <c r="O79" s="86">
        <f t="shared" si="63"/>
        <v>77.179089196560099</v>
      </c>
      <c r="P79" s="92">
        <v>23.509630000000001</v>
      </c>
      <c r="Q79" s="86">
        <f t="shared" si="64"/>
        <v>23.509630000000001</v>
      </c>
      <c r="R79" s="88">
        <v>52.646419999999999</v>
      </c>
      <c r="S79" s="86">
        <f t="shared" si="65"/>
        <v>59.041451579573213</v>
      </c>
      <c r="T79" s="87">
        <v>0</v>
      </c>
      <c r="U79" s="86">
        <f t="shared" si="66"/>
        <v>0</v>
      </c>
      <c r="V79" s="86">
        <v>-2.1</v>
      </c>
      <c r="W79" s="86">
        <f t="shared" si="83"/>
        <v>63.848396501457728</v>
      </c>
      <c r="X79" s="86">
        <v>16.399999999999999</v>
      </c>
      <c r="Y79" s="86">
        <f t="shared" si="81"/>
        <v>47.557003257329001</v>
      </c>
      <c r="Z79" s="86">
        <v>16</v>
      </c>
      <c r="AA79" s="16">
        <f t="shared" si="82"/>
        <v>6.25</v>
      </c>
      <c r="AB79" s="42"/>
      <c r="AC79" s="119">
        <f t="shared" si="67"/>
        <v>46.058239999999998</v>
      </c>
      <c r="AD79" s="4">
        <f t="shared" si="68"/>
        <v>161</v>
      </c>
      <c r="AE79" s="37">
        <f t="shared" si="69"/>
        <v>47.675526954677977</v>
      </c>
      <c r="AF79" s="5">
        <f t="shared" si="70"/>
        <v>172</v>
      </c>
      <c r="AG79" s="37">
        <f t="shared" si="71"/>
        <v>46.194491205211719</v>
      </c>
      <c r="AH79" s="5">
        <f t="shared" si="72"/>
        <v>169</v>
      </c>
      <c r="AI79" s="37">
        <f t="shared" si="73"/>
        <v>42.439309090909084</v>
      </c>
      <c r="AJ79" s="5">
        <f t="shared" si="74"/>
        <v>168</v>
      </c>
      <c r="AK79" s="62">
        <f t="shared" si="75"/>
        <v>44.479830750675902</v>
      </c>
      <c r="AL79" s="64">
        <f t="shared" si="76"/>
        <v>175</v>
      </c>
      <c r="AM79" s="5">
        <f t="shared" si="77"/>
        <v>-14</v>
      </c>
      <c r="AN79" s="5">
        <f t="shared" si="78"/>
        <v>-11</v>
      </c>
      <c r="AO79" s="5">
        <f t="shared" si="79"/>
        <v>-8</v>
      </c>
      <c r="AP79" s="123">
        <f t="shared" si="80"/>
        <v>-7</v>
      </c>
      <c r="AQ79" s="25"/>
    </row>
    <row r="80" spans="1:43" ht="17" customHeight="1">
      <c r="A80" s="75" t="s">
        <v>36</v>
      </c>
      <c r="B80" s="85">
        <v>94.177080000000004</v>
      </c>
      <c r="C80" s="86">
        <f t="shared" si="57"/>
        <v>81.421650378809744</v>
      </c>
      <c r="D80" s="87">
        <v>75.028639999999996</v>
      </c>
      <c r="E80" s="86">
        <f t="shared" si="58"/>
        <v>80.702311066527855</v>
      </c>
      <c r="F80" s="88">
        <v>84.165490000000005</v>
      </c>
      <c r="G80" s="86">
        <f t="shared" si="59"/>
        <v>81.421650378809744</v>
      </c>
      <c r="H80" s="89">
        <v>76.270079999999993</v>
      </c>
      <c r="I80" s="86">
        <f t="shared" si="60"/>
        <v>80.742709344336419</v>
      </c>
      <c r="J80" s="90">
        <v>70</v>
      </c>
      <c r="K80" s="86">
        <f t="shared" si="61"/>
        <v>80.742709344336419</v>
      </c>
      <c r="L80" s="91">
        <v>73.333330000000004</v>
      </c>
      <c r="M80" s="86">
        <f t="shared" si="62"/>
        <v>86.363635743801623</v>
      </c>
      <c r="N80" s="91">
        <v>94.96651</v>
      </c>
      <c r="O80" s="86">
        <f t="shared" si="63"/>
        <v>94.868321924205375</v>
      </c>
      <c r="P80" s="92">
        <v>87.246210000000005</v>
      </c>
      <c r="Q80" s="86">
        <f t="shared" si="64"/>
        <v>87.246210000000005</v>
      </c>
      <c r="R80" s="88">
        <v>57.877789999999997</v>
      </c>
      <c r="S80" s="86">
        <f t="shared" si="65"/>
        <v>65.681759446696233</v>
      </c>
      <c r="T80" s="87">
        <v>78.444050000000004</v>
      </c>
      <c r="U80" s="86">
        <f t="shared" si="66"/>
        <v>83.62353273275464</v>
      </c>
      <c r="V80" s="86">
        <v>5.2</v>
      </c>
      <c r="W80" s="86">
        <f t="shared" si="83"/>
        <v>85.131195335276971</v>
      </c>
      <c r="X80" s="86">
        <v>11.6</v>
      </c>
      <c r="Y80" s="86">
        <f t="shared" si="81"/>
        <v>63.192182410423449</v>
      </c>
      <c r="Z80" s="86">
        <v>75</v>
      </c>
      <c r="AA80" s="16">
        <f t="shared" si="82"/>
        <v>80</v>
      </c>
      <c r="AB80" s="42"/>
      <c r="AC80" s="119">
        <f t="shared" si="67"/>
        <v>79.150918000000004</v>
      </c>
      <c r="AD80" s="4">
        <f t="shared" si="68"/>
        <v>17</v>
      </c>
      <c r="AE80" s="37">
        <f t="shared" si="69"/>
        <v>79.69457957593427</v>
      </c>
      <c r="AF80" s="5">
        <f t="shared" si="70"/>
        <v>16</v>
      </c>
      <c r="AG80" s="37">
        <f t="shared" si="71"/>
        <v>77.700123855493047</v>
      </c>
      <c r="AH80" s="5">
        <f t="shared" si="72"/>
        <v>19</v>
      </c>
      <c r="AI80" s="37">
        <f t="shared" si="73"/>
        <v>79.228107272727271</v>
      </c>
      <c r="AJ80" s="5">
        <f t="shared" si="74"/>
        <v>16</v>
      </c>
      <c r="AK80" s="62">
        <f t="shared" si="75"/>
        <v>78.448658288130801</v>
      </c>
      <c r="AL80" s="64">
        <f t="shared" si="76"/>
        <v>19</v>
      </c>
      <c r="AM80" s="5">
        <f t="shared" si="77"/>
        <v>-2</v>
      </c>
      <c r="AN80" s="5">
        <f t="shared" si="78"/>
        <v>1</v>
      </c>
      <c r="AO80" s="5">
        <f t="shared" si="79"/>
        <v>-2</v>
      </c>
      <c r="AP80" s="123">
        <f t="shared" si="80"/>
        <v>1</v>
      </c>
      <c r="AQ80" s="25"/>
    </row>
    <row r="81" spans="1:43" ht="17" customHeight="1">
      <c r="A81" s="75" t="s">
        <v>37</v>
      </c>
      <c r="B81" s="85">
        <v>90.549869999999999</v>
      </c>
      <c r="C81" s="86">
        <f t="shared" si="57"/>
        <v>63.44061546058326</v>
      </c>
      <c r="D81" s="87">
        <v>68.203649999999996</v>
      </c>
      <c r="E81" s="86">
        <f t="shared" si="58"/>
        <v>73.361214839727765</v>
      </c>
      <c r="F81" s="88">
        <v>68.9589</v>
      </c>
      <c r="G81" s="86">
        <f t="shared" si="59"/>
        <v>63.44061546058326</v>
      </c>
      <c r="H81" s="89">
        <v>52.836860000000001</v>
      </c>
      <c r="I81" s="86">
        <f t="shared" si="60"/>
        <v>55.935318668177558</v>
      </c>
      <c r="J81" s="90">
        <v>65</v>
      </c>
      <c r="K81" s="86">
        <f t="shared" si="61"/>
        <v>55.935318668177558</v>
      </c>
      <c r="L81" s="91">
        <v>73.333330000000004</v>
      </c>
      <c r="M81" s="86">
        <f t="shared" si="62"/>
        <v>86.363635743801623</v>
      </c>
      <c r="N81" s="91">
        <v>71.649630000000002</v>
      </c>
      <c r="O81" s="86">
        <f t="shared" si="63"/>
        <v>68.147332115982778</v>
      </c>
      <c r="P81" s="92">
        <v>82.847359999999995</v>
      </c>
      <c r="Q81" s="86">
        <f t="shared" si="64"/>
        <v>82.847359999999995</v>
      </c>
      <c r="R81" s="88">
        <v>59.783119999999997</v>
      </c>
      <c r="S81" s="86">
        <f t="shared" si="65"/>
        <v>68.100242136405711</v>
      </c>
      <c r="T81" s="87">
        <v>72.466459999999998</v>
      </c>
      <c r="U81" s="86">
        <f t="shared" si="66"/>
        <v>77.251256020524863</v>
      </c>
      <c r="V81" s="86">
        <v>2.6</v>
      </c>
      <c r="W81" s="86">
        <f t="shared" si="83"/>
        <v>77.551020408163268</v>
      </c>
      <c r="X81" s="86">
        <v>6.1</v>
      </c>
      <c r="Y81" s="86">
        <f t="shared" si="81"/>
        <v>81.107491856677527</v>
      </c>
      <c r="Z81" s="86">
        <v>61</v>
      </c>
      <c r="AA81" s="16">
        <f t="shared" si="82"/>
        <v>62.5</v>
      </c>
      <c r="AB81" s="42"/>
      <c r="AC81" s="119">
        <f t="shared" si="67"/>
        <v>70.562917999999996</v>
      </c>
      <c r="AD81" s="4">
        <f t="shared" si="68"/>
        <v>53</v>
      </c>
      <c r="AE81" s="37">
        <f t="shared" si="69"/>
        <v>71.19820003710575</v>
      </c>
      <c r="AF81" s="5">
        <f t="shared" si="70"/>
        <v>52</v>
      </c>
      <c r="AG81" s="37">
        <f t="shared" si="71"/>
        <v>71.521515623334324</v>
      </c>
      <c r="AH81" s="5">
        <f t="shared" si="72"/>
        <v>48</v>
      </c>
      <c r="AI81" s="37">
        <f t="shared" si="73"/>
        <v>69.82992545454546</v>
      </c>
      <c r="AJ81" s="5">
        <f t="shared" si="74"/>
        <v>45</v>
      </c>
      <c r="AK81" s="62">
        <f t="shared" si="75"/>
        <v>71.291360943449291</v>
      </c>
      <c r="AL81" s="64">
        <f t="shared" si="76"/>
        <v>41</v>
      </c>
      <c r="AM81" s="5">
        <f t="shared" si="77"/>
        <v>12</v>
      </c>
      <c r="AN81" s="5">
        <f t="shared" si="78"/>
        <v>1</v>
      </c>
      <c r="AO81" s="5">
        <f t="shared" si="79"/>
        <v>5</v>
      </c>
      <c r="AP81" s="123">
        <f t="shared" si="80"/>
        <v>8</v>
      </c>
      <c r="AQ81" s="25"/>
    </row>
    <row r="82" spans="1:43" ht="17" customHeight="1">
      <c r="A82" s="75" t="s">
        <v>38</v>
      </c>
      <c r="B82" s="85">
        <v>91.131829999999994</v>
      </c>
      <c r="C82" s="86">
        <f t="shared" si="57"/>
        <v>72.208116905537366</v>
      </c>
      <c r="D82" s="87">
        <v>69.3142</v>
      </c>
      <c r="E82" s="86">
        <f t="shared" si="58"/>
        <v>74.555744709320678</v>
      </c>
      <c r="F82" s="88">
        <v>76.373589999999993</v>
      </c>
      <c r="G82" s="86">
        <f t="shared" si="59"/>
        <v>72.208116905537366</v>
      </c>
      <c r="H82" s="89">
        <v>81.670670000000001</v>
      </c>
      <c r="I82" s="86">
        <f t="shared" si="60"/>
        <v>86.460000694469144</v>
      </c>
      <c r="J82" s="90">
        <v>45</v>
      </c>
      <c r="K82" s="86">
        <f t="shared" si="61"/>
        <v>86.460000694469144</v>
      </c>
      <c r="L82" s="91">
        <v>63.333329999999997</v>
      </c>
      <c r="M82" s="86">
        <f t="shared" si="62"/>
        <v>72.727271487603247</v>
      </c>
      <c r="N82" s="91">
        <v>62.979779999999998</v>
      </c>
      <c r="O82" s="86">
        <f t="shared" si="63"/>
        <v>58.21174152715534</v>
      </c>
      <c r="P82" s="92">
        <v>100</v>
      </c>
      <c r="Q82" s="86">
        <f t="shared" si="64"/>
        <v>100</v>
      </c>
      <c r="R82" s="88">
        <v>54.794409999999999</v>
      </c>
      <c r="S82" s="86">
        <f t="shared" si="65"/>
        <v>61.767948633978001</v>
      </c>
      <c r="T82" s="87">
        <v>76.141620000000003</v>
      </c>
      <c r="U82" s="86">
        <f t="shared" si="66"/>
        <v>81.169078501109581</v>
      </c>
      <c r="V82" s="86">
        <v>-0.4</v>
      </c>
      <c r="W82" s="86">
        <f t="shared" si="83"/>
        <v>68.804664723032076</v>
      </c>
      <c r="X82" s="86">
        <v>12.5</v>
      </c>
      <c r="Y82" s="86">
        <f t="shared" si="81"/>
        <v>60.260586319218241</v>
      </c>
      <c r="Z82" s="86">
        <v>44</v>
      </c>
      <c r="AA82" s="16">
        <f t="shared" si="82"/>
        <v>41.25</v>
      </c>
      <c r="AB82" s="42"/>
      <c r="AC82" s="119">
        <f t="shared" si="67"/>
        <v>72.073943</v>
      </c>
      <c r="AD82" s="4">
        <f t="shared" si="68"/>
        <v>45</v>
      </c>
      <c r="AE82" s="37">
        <f t="shared" si="69"/>
        <v>71.776735883911996</v>
      </c>
      <c r="AF82" s="5">
        <f t="shared" si="70"/>
        <v>49</v>
      </c>
      <c r="AG82" s="37">
        <f t="shared" si="71"/>
        <v>71.000001483565285</v>
      </c>
      <c r="AH82" s="5">
        <f t="shared" si="72"/>
        <v>49</v>
      </c>
      <c r="AI82" s="37">
        <f t="shared" si="73"/>
        <v>69.27176636363636</v>
      </c>
      <c r="AJ82" s="5">
        <f t="shared" si="74"/>
        <v>47</v>
      </c>
      <c r="AK82" s="62">
        <f t="shared" si="75"/>
        <v>68.542667772480783</v>
      </c>
      <c r="AL82" s="64">
        <f t="shared" si="76"/>
        <v>56</v>
      </c>
      <c r="AM82" s="5">
        <f t="shared" si="77"/>
        <v>-11</v>
      </c>
      <c r="AN82" s="5">
        <f t="shared" si="78"/>
        <v>-4</v>
      </c>
      <c r="AO82" s="5">
        <f t="shared" si="79"/>
        <v>-4</v>
      </c>
      <c r="AP82" s="123">
        <f t="shared" si="80"/>
        <v>-2</v>
      </c>
      <c r="AQ82" s="25"/>
    </row>
    <row r="83" spans="1:43" ht="17" customHeight="1">
      <c r="A83" s="75" t="s">
        <v>133</v>
      </c>
      <c r="B83" s="85">
        <v>97.275540000000007</v>
      </c>
      <c r="C83" s="86">
        <f t="shared" si="57"/>
        <v>65.959376214967548</v>
      </c>
      <c r="D83" s="87">
        <v>71.101110000000006</v>
      </c>
      <c r="E83" s="86">
        <f t="shared" si="58"/>
        <v>76.477780969979136</v>
      </c>
      <c r="F83" s="88">
        <v>71.089020000000005</v>
      </c>
      <c r="G83" s="86">
        <f t="shared" si="59"/>
        <v>65.959376214967548</v>
      </c>
      <c r="H83" s="89">
        <v>53.697769999999998</v>
      </c>
      <c r="I83" s="86">
        <f t="shared" si="60"/>
        <v>56.846714144642682</v>
      </c>
      <c r="J83" s="90">
        <v>85</v>
      </c>
      <c r="K83" s="86">
        <f t="shared" si="61"/>
        <v>56.846714144642682</v>
      </c>
      <c r="L83" s="91">
        <v>58.333329999999997</v>
      </c>
      <c r="M83" s="86">
        <f t="shared" si="62"/>
        <v>65.909089359504051</v>
      </c>
      <c r="N83" s="91">
        <v>60.953659999999999</v>
      </c>
      <c r="O83" s="86">
        <f t="shared" si="63"/>
        <v>55.889821447357527</v>
      </c>
      <c r="P83" s="92">
        <v>50.842869999999998</v>
      </c>
      <c r="Q83" s="86">
        <f t="shared" si="64"/>
        <v>50.842869999999991</v>
      </c>
      <c r="R83" s="88">
        <v>55.359180000000002</v>
      </c>
      <c r="S83" s="86">
        <f t="shared" si="65"/>
        <v>62.48482522158605</v>
      </c>
      <c r="T83" s="87">
        <v>69.075580000000002</v>
      </c>
      <c r="U83" s="86">
        <f t="shared" si="66"/>
        <v>73.636483903674161</v>
      </c>
      <c r="V83" s="86">
        <v>0.7</v>
      </c>
      <c r="W83" s="86">
        <f t="shared" si="83"/>
        <v>72.011661807580182</v>
      </c>
      <c r="X83" s="86">
        <v>13.2</v>
      </c>
      <c r="Y83" s="86">
        <f t="shared" si="81"/>
        <v>57.980456026058633</v>
      </c>
      <c r="Z83" s="86">
        <v>41</v>
      </c>
      <c r="AA83" s="16">
        <f t="shared" si="82"/>
        <v>37.5</v>
      </c>
      <c r="AB83" s="42"/>
      <c r="AC83" s="119">
        <f t="shared" si="67"/>
        <v>67.272806000000017</v>
      </c>
      <c r="AD83" s="4">
        <f t="shared" si="68"/>
        <v>64</v>
      </c>
      <c r="AE83" s="37">
        <f t="shared" si="69"/>
        <v>67.703611073416383</v>
      </c>
      <c r="AF83" s="5">
        <f t="shared" si="70"/>
        <v>66</v>
      </c>
      <c r="AG83" s="37">
        <f t="shared" si="71"/>
        <v>66.428046911459887</v>
      </c>
      <c r="AH83" s="5">
        <f t="shared" si="72"/>
        <v>68</v>
      </c>
      <c r="AI83" s="37">
        <f t="shared" si="73"/>
        <v>64.566187272727291</v>
      </c>
      <c r="AJ83" s="5">
        <f t="shared" si="74"/>
        <v>67</v>
      </c>
      <c r="AK83" s="62">
        <f t="shared" si="75"/>
        <v>64.632321371818378</v>
      </c>
      <c r="AL83" s="64">
        <f t="shared" si="76"/>
        <v>72</v>
      </c>
      <c r="AM83" s="5">
        <f t="shared" si="77"/>
        <v>-8</v>
      </c>
      <c r="AN83" s="5">
        <f t="shared" si="78"/>
        <v>-2</v>
      </c>
      <c r="AO83" s="5">
        <f t="shared" si="79"/>
        <v>-4</v>
      </c>
      <c r="AP83" s="123">
        <f t="shared" si="80"/>
        <v>-3</v>
      </c>
      <c r="AQ83" s="25"/>
    </row>
    <row r="84" spans="1:43" ht="17" customHeight="1">
      <c r="A84" s="75" t="s">
        <v>39</v>
      </c>
      <c r="B84" s="85">
        <v>86.342230000000001</v>
      </c>
      <c r="C84" s="86">
        <f t="shared" si="57"/>
        <v>88.183574442805835</v>
      </c>
      <c r="D84" s="87">
        <v>71.654700000000005</v>
      </c>
      <c r="E84" s="86">
        <f t="shared" si="58"/>
        <v>77.073233484956333</v>
      </c>
      <c r="F84" s="88">
        <v>89.884060000000005</v>
      </c>
      <c r="G84" s="86">
        <f t="shared" si="59"/>
        <v>88.183574442805835</v>
      </c>
      <c r="H84" s="89">
        <v>73.912350000000004</v>
      </c>
      <c r="I84" s="86">
        <f t="shared" si="60"/>
        <v>78.246717362914339</v>
      </c>
      <c r="J84" s="90">
        <v>50</v>
      </c>
      <c r="K84" s="86">
        <f t="shared" si="61"/>
        <v>78.246717362914339</v>
      </c>
      <c r="L84" s="91">
        <v>63.333329999999997</v>
      </c>
      <c r="M84" s="86">
        <f t="shared" si="62"/>
        <v>72.727271487603247</v>
      </c>
      <c r="N84" s="91">
        <v>67.163030000000006</v>
      </c>
      <c r="O84" s="86">
        <f t="shared" si="63"/>
        <v>63.005718277700325</v>
      </c>
      <c r="P84" s="92">
        <v>85.901830000000004</v>
      </c>
      <c r="Q84" s="86">
        <f t="shared" si="64"/>
        <v>85.901830000000004</v>
      </c>
      <c r="R84" s="88">
        <v>65.261769999999999</v>
      </c>
      <c r="S84" s="86">
        <f t="shared" si="65"/>
        <v>75.054428648966194</v>
      </c>
      <c r="T84" s="87">
        <v>93.75</v>
      </c>
      <c r="U84" s="86">
        <f t="shared" si="66"/>
        <v>99.940099901722903</v>
      </c>
      <c r="V84" s="86">
        <v>-0.1</v>
      </c>
      <c r="W84" s="86">
        <f t="shared" si="83"/>
        <v>69.679300291545189</v>
      </c>
      <c r="X84" s="86">
        <v>3.7</v>
      </c>
      <c r="Y84" s="86">
        <f t="shared" si="81"/>
        <v>88.925081433224761</v>
      </c>
      <c r="Z84" s="86">
        <v>75</v>
      </c>
      <c r="AA84" s="16">
        <f t="shared" si="82"/>
        <v>80</v>
      </c>
      <c r="AB84" s="42"/>
      <c r="AC84" s="119">
        <f t="shared" si="67"/>
        <v>74.720330000000004</v>
      </c>
      <c r="AD84" s="4">
        <f t="shared" si="68"/>
        <v>34</v>
      </c>
      <c r="AE84" s="37">
        <f t="shared" si="69"/>
        <v>74.262054571958657</v>
      </c>
      <c r="AF84" s="5">
        <f t="shared" si="70"/>
        <v>35</v>
      </c>
      <c r="AG84" s="37">
        <f t="shared" si="71"/>
        <v>76.011671039384069</v>
      </c>
      <c r="AH84" s="5">
        <f t="shared" si="72"/>
        <v>25</v>
      </c>
      <c r="AI84" s="37">
        <f t="shared" si="73"/>
        <v>75.200299999999999</v>
      </c>
      <c r="AJ84" s="5">
        <f t="shared" si="74"/>
        <v>28</v>
      </c>
      <c r="AK84" s="62">
        <f t="shared" si="75"/>
        <v>75.831360132674618</v>
      </c>
      <c r="AL84" s="64">
        <f t="shared" si="76"/>
        <v>24</v>
      </c>
      <c r="AM84" s="5">
        <f t="shared" si="77"/>
        <v>10</v>
      </c>
      <c r="AN84" s="5">
        <f t="shared" si="78"/>
        <v>-1</v>
      </c>
      <c r="AO84" s="5">
        <f t="shared" si="79"/>
        <v>9</v>
      </c>
      <c r="AP84" s="123">
        <f t="shared" si="80"/>
        <v>6</v>
      </c>
      <c r="AQ84" s="25"/>
    </row>
    <row r="85" spans="1:43" ht="17" customHeight="1">
      <c r="A85" s="75" t="s">
        <v>40</v>
      </c>
      <c r="B85" s="85">
        <v>85.703530000000001</v>
      </c>
      <c r="C85" s="86">
        <f t="shared" si="57"/>
        <v>73.987432446621838</v>
      </c>
      <c r="D85" s="87">
        <v>67.485640000000004</v>
      </c>
      <c r="E85" s="86">
        <f t="shared" si="58"/>
        <v>72.588908872714683</v>
      </c>
      <c r="F85" s="88">
        <v>77.878360000000001</v>
      </c>
      <c r="G85" s="86">
        <f t="shared" si="59"/>
        <v>73.987432446621838</v>
      </c>
      <c r="H85" s="89">
        <v>61.3401</v>
      </c>
      <c r="I85" s="86">
        <f t="shared" si="60"/>
        <v>64.937205591662305</v>
      </c>
      <c r="J85" s="90">
        <v>0</v>
      </c>
      <c r="K85" s="86">
        <f t="shared" si="61"/>
        <v>64.937205591662305</v>
      </c>
      <c r="L85" s="91">
        <v>36.666670000000003</v>
      </c>
      <c r="M85" s="86">
        <f t="shared" si="62"/>
        <v>36.36364256198376</v>
      </c>
      <c r="N85" s="91">
        <v>80.959460000000007</v>
      </c>
      <c r="O85" s="86">
        <f t="shared" si="63"/>
        <v>78.816335539523379</v>
      </c>
      <c r="P85" s="92">
        <v>86.734909999999999</v>
      </c>
      <c r="Q85" s="86">
        <f t="shared" si="64"/>
        <v>86.734909999999999</v>
      </c>
      <c r="R85" s="88">
        <v>51.496209999999998</v>
      </c>
      <c r="S85" s="86">
        <f t="shared" si="65"/>
        <v>57.58146145999774</v>
      </c>
      <c r="T85" s="87">
        <v>30.174980000000001</v>
      </c>
      <c r="U85" s="86">
        <f t="shared" si="66"/>
        <v>32.16736550114657</v>
      </c>
      <c r="V85" s="86">
        <v>3.1</v>
      </c>
      <c r="W85" s="86">
        <f t="shared" si="83"/>
        <v>79.008746355685133</v>
      </c>
      <c r="X85" s="86">
        <v>11.1</v>
      </c>
      <c r="Y85" s="86">
        <f t="shared" si="81"/>
        <v>64.820846905537451</v>
      </c>
      <c r="Z85" s="86">
        <v>53</v>
      </c>
      <c r="AA85" s="16">
        <f t="shared" si="82"/>
        <v>52.5</v>
      </c>
      <c r="AB85" s="42"/>
      <c r="AC85" s="119">
        <f t="shared" si="67"/>
        <v>57.843986000000008</v>
      </c>
      <c r="AD85" s="4">
        <f t="shared" si="68"/>
        <v>113</v>
      </c>
      <c r="AE85" s="37">
        <f t="shared" si="69"/>
        <v>59.76805512324411</v>
      </c>
      <c r="AF85" s="5">
        <f t="shared" si="70"/>
        <v>112</v>
      </c>
      <c r="AG85" s="37">
        <f t="shared" si="71"/>
        <v>58.47824608232159</v>
      </c>
      <c r="AH85" s="5">
        <f t="shared" si="72"/>
        <v>115</v>
      </c>
      <c r="AI85" s="37">
        <f t="shared" si="73"/>
        <v>57.358169090909094</v>
      </c>
      <c r="AJ85" s="5">
        <f t="shared" si="74"/>
        <v>104</v>
      </c>
      <c r="AK85" s="62">
        <f t="shared" si="75"/>
        <v>59.597650250863282</v>
      </c>
      <c r="AL85" s="64">
        <f t="shared" si="76"/>
        <v>107</v>
      </c>
      <c r="AM85" s="5">
        <f t="shared" si="77"/>
        <v>6</v>
      </c>
      <c r="AN85" s="5">
        <f t="shared" si="78"/>
        <v>1</v>
      </c>
      <c r="AO85" s="5">
        <f t="shared" si="79"/>
        <v>-2</v>
      </c>
      <c r="AP85" s="123">
        <f t="shared" si="80"/>
        <v>9</v>
      </c>
      <c r="AQ85" s="25"/>
    </row>
    <row r="86" spans="1:43" ht="17" customHeight="1">
      <c r="A86" s="75" t="s">
        <v>41</v>
      </c>
      <c r="B86" s="85">
        <v>94.441079999999999</v>
      </c>
      <c r="C86" s="86">
        <f t="shared" si="57"/>
        <v>69.432930007463625</v>
      </c>
      <c r="D86" s="87">
        <v>68.377189999999999</v>
      </c>
      <c r="E86" s="86">
        <f t="shared" si="58"/>
        <v>73.547877946809081</v>
      </c>
      <c r="F86" s="88">
        <v>74.026610000000005</v>
      </c>
      <c r="G86" s="86">
        <f t="shared" si="59"/>
        <v>69.432930007463625</v>
      </c>
      <c r="H86" s="89">
        <v>83.173000000000002</v>
      </c>
      <c r="I86" s="86">
        <f t="shared" si="60"/>
        <v>88.050430316796493</v>
      </c>
      <c r="J86" s="90">
        <v>55.000000000000007</v>
      </c>
      <c r="K86" s="86">
        <f t="shared" si="61"/>
        <v>88.050430316796508</v>
      </c>
      <c r="L86" s="91">
        <v>66.666669999999996</v>
      </c>
      <c r="M86" s="86">
        <f t="shared" si="62"/>
        <v>77.272735330578868</v>
      </c>
      <c r="N86" s="91">
        <v>89.176490000000001</v>
      </c>
      <c r="O86" s="86">
        <f t="shared" si="63"/>
        <v>88.232997412117783</v>
      </c>
      <c r="P86" s="92">
        <v>60.390160000000002</v>
      </c>
      <c r="Q86" s="86">
        <f t="shared" si="64"/>
        <v>60.390160000000009</v>
      </c>
      <c r="R86" s="88">
        <v>76.624589999999998</v>
      </c>
      <c r="S86" s="86">
        <f t="shared" si="65"/>
        <v>89.477538281567718</v>
      </c>
      <c r="T86" s="87">
        <v>58.970779999999998</v>
      </c>
      <c r="U86" s="86">
        <f t="shared" si="66"/>
        <v>62.864486874480242</v>
      </c>
      <c r="V86" s="86">
        <v>4.4000000000000004</v>
      </c>
      <c r="W86" s="86">
        <f t="shared" si="83"/>
        <v>82.798833819241992</v>
      </c>
      <c r="X86" s="86">
        <v>4.0999999999999996</v>
      </c>
      <c r="Y86" s="86">
        <f t="shared" si="81"/>
        <v>87.622149837133549</v>
      </c>
      <c r="Z86" s="86">
        <v>28</v>
      </c>
      <c r="AA86" s="16">
        <f t="shared" si="82"/>
        <v>21.25</v>
      </c>
      <c r="AB86" s="42"/>
      <c r="AC86" s="119">
        <f t="shared" si="67"/>
        <v>72.684657000000001</v>
      </c>
      <c r="AD86" s="4">
        <f t="shared" si="68"/>
        <v>41</v>
      </c>
      <c r="AE86" s="37">
        <f t="shared" si="69"/>
        <v>73.604127619931091</v>
      </c>
      <c r="AF86" s="5">
        <f t="shared" si="70"/>
        <v>40</v>
      </c>
      <c r="AG86" s="37">
        <f t="shared" si="71"/>
        <v>74.042610894284863</v>
      </c>
      <c r="AH86" s="5">
        <f t="shared" si="72"/>
        <v>35</v>
      </c>
      <c r="AI86" s="37">
        <f t="shared" si="73"/>
        <v>68.008779090909101</v>
      </c>
      <c r="AJ86" s="5">
        <f t="shared" si="74"/>
        <v>51</v>
      </c>
      <c r="AK86" s="62">
        <f t="shared" si="75"/>
        <v>70.655196435105807</v>
      </c>
      <c r="AL86" s="64">
        <f t="shared" si="76"/>
        <v>44</v>
      </c>
      <c r="AM86" s="5">
        <f t="shared" si="77"/>
        <v>-3</v>
      </c>
      <c r="AN86" s="5">
        <f t="shared" si="78"/>
        <v>1</v>
      </c>
      <c r="AO86" s="5">
        <f t="shared" si="79"/>
        <v>6</v>
      </c>
      <c r="AP86" s="123">
        <f t="shared" si="80"/>
        <v>-10</v>
      </c>
      <c r="AQ86" s="25"/>
    </row>
    <row r="87" spans="1:43" ht="17" customHeight="1">
      <c r="A87" s="75" t="s">
        <v>42</v>
      </c>
      <c r="B87" s="85">
        <v>74.474990000000005</v>
      </c>
      <c r="C87" s="86">
        <f t="shared" si="57"/>
        <v>51.159865370953533</v>
      </c>
      <c r="D87" s="87">
        <v>59.369929999999997</v>
      </c>
      <c r="E87" s="86">
        <f t="shared" si="58"/>
        <v>63.859488308171173</v>
      </c>
      <c r="F87" s="88">
        <v>58.573050000000002</v>
      </c>
      <c r="G87" s="86">
        <f t="shared" si="59"/>
        <v>51.159865370953533</v>
      </c>
      <c r="H87" s="89">
        <v>56.631700000000002</v>
      </c>
      <c r="I87" s="86">
        <f t="shared" si="60"/>
        <v>59.952695641274502</v>
      </c>
      <c r="J87" s="90">
        <v>70</v>
      </c>
      <c r="K87" s="86">
        <f t="shared" si="61"/>
        <v>59.952695641274502</v>
      </c>
      <c r="L87" s="91">
        <v>46.666670000000003</v>
      </c>
      <c r="M87" s="86">
        <f t="shared" si="62"/>
        <v>50.000006818182129</v>
      </c>
      <c r="N87" s="91">
        <v>71.95975</v>
      </c>
      <c r="O87" s="86">
        <f t="shared" si="63"/>
        <v>68.502727578811673</v>
      </c>
      <c r="P87" s="92">
        <v>57.827489999999997</v>
      </c>
      <c r="Q87" s="86">
        <f t="shared" si="64"/>
        <v>57.827489999999997</v>
      </c>
      <c r="R87" s="88">
        <v>56.246810000000004</v>
      </c>
      <c r="S87" s="86">
        <f t="shared" si="65"/>
        <v>63.611516025733799</v>
      </c>
      <c r="T87" s="87">
        <v>30.64303</v>
      </c>
      <c r="U87" s="86">
        <f t="shared" si="66"/>
        <v>32.666319781242578</v>
      </c>
      <c r="V87" s="86">
        <v>5.3</v>
      </c>
      <c r="W87" s="86">
        <f t="shared" si="83"/>
        <v>85.422740524781346</v>
      </c>
      <c r="X87" s="86">
        <v>9.1999999999999993</v>
      </c>
      <c r="Y87" s="86">
        <f t="shared" si="81"/>
        <v>71.009771986970691</v>
      </c>
      <c r="Z87" s="86">
        <v>25</v>
      </c>
      <c r="AA87" s="16">
        <f t="shared" si="82"/>
        <v>17.5</v>
      </c>
      <c r="AB87" s="42"/>
      <c r="AC87" s="119">
        <f t="shared" si="67"/>
        <v>58.239342000000001</v>
      </c>
      <c r="AD87" s="4">
        <f t="shared" si="68"/>
        <v>108</v>
      </c>
      <c r="AE87" s="37">
        <f t="shared" si="69"/>
        <v>60.710560047707396</v>
      </c>
      <c r="AF87" s="5">
        <f t="shared" si="70"/>
        <v>106</v>
      </c>
      <c r="AG87" s="37">
        <f t="shared" si="71"/>
        <v>59.400290180633696</v>
      </c>
      <c r="AH87" s="5">
        <f t="shared" si="72"/>
        <v>111</v>
      </c>
      <c r="AI87" s="37">
        <f t="shared" si="73"/>
        <v>54.535765454545455</v>
      </c>
      <c r="AJ87" s="5">
        <f t="shared" si="74"/>
        <v>123</v>
      </c>
      <c r="AK87" s="62">
        <f t="shared" si="75"/>
        <v>58.17891788551939</v>
      </c>
      <c r="AL87" s="64">
        <f t="shared" si="76"/>
        <v>120</v>
      </c>
      <c r="AM87" s="5">
        <f t="shared" si="77"/>
        <v>-12</v>
      </c>
      <c r="AN87" s="5">
        <f t="shared" si="78"/>
        <v>2</v>
      </c>
      <c r="AO87" s="5">
        <f t="shared" si="79"/>
        <v>-3</v>
      </c>
      <c r="AP87" s="123">
        <f t="shared" si="80"/>
        <v>-15</v>
      </c>
      <c r="AQ87" s="25"/>
    </row>
    <row r="88" spans="1:43" ht="17" customHeight="1">
      <c r="A88" s="75" t="s">
        <v>197</v>
      </c>
      <c r="B88" s="85">
        <v>76.460080000000005</v>
      </c>
      <c r="C88" s="86">
        <f t="shared" si="57"/>
        <v>26.783974394751056</v>
      </c>
      <c r="D88" s="87">
        <v>61.783160000000002</v>
      </c>
      <c r="E88" s="86">
        <f t="shared" si="58"/>
        <v>66.455206931553889</v>
      </c>
      <c r="F88" s="88">
        <v>37.958320000000001</v>
      </c>
      <c r="G88" s="86">
        <f t="shared" si="59"/>
        <v>26.783974394751056</v>
      </c>
      <c r="H88" s="89">
        <v>49.940330000000003</v>
      </c>
      <c r="I88" s="86">
        <f t="shared" si="60"/>
        <v>52.868930382008848</v>
      </c>
      <c r="J88" s="90">
        <v>20</v>
      </c>
      <c r="K88" s="86">
        <f t="shared" si="61"/>
        <v>52.868930382008848</v>
      </c>
      <c r="L88" s="91">
        <v>45</v>
      </c>
      <c r="M88" s="86">
        <f t="shared" si="62"/>
        <v>47.727274896694311</v>
      </c>
      <c r="N88" s="91">
        <v>87.510009999999994</v>
      </c>
      <c r="O88" s="86">
        <f t="shared" si="63"/>
        <v>86.323222386659523</v>
      </c>
      <c r="P88" s="92">
        <v>62.084020000000002</v>
      </c>
      <c r="Q88" s="86">
        <f t="shared" si="64"/>
        <v>62.084020000000002</v>
      </c>
      <c r="R88" s="88">
        <v>54.313310000000001</v>
      </c>
      <c r="S88" s="86">
        <f t="shared" si="65"/>
        <v>61.15727645539517</v>
      </c>
      <c r="T88" s="87">
        <v>0</v>
      </c>
      <c r="U88" s="86">
        <f t="shared" si="66"/>
        <v>0</v>
      </c>
      <c r="V88" s="86">
        <v>3.7</v>
      </c>
      <c r="W88" s="86">
        <f t="shared" si="83"/>
        <v>80.758017492711375</v>
      </c>
      <c r="X88" s="86"/>
      <c r="Y88" s="86"/>
      <c r="Z88" s="86"/>
      <c r="AA88" s="16"/>
      <c r="AB88" s="42"/>
      <c r="AC88" s="119">
        <f t="shared" si="67"/>
        <v>49.504923000000005</v>
      </c>
      <c r="AD88" s="4">
        <f t="shared" si="68"/>
        <v>149</v>
      </c>
      <c r="AE88" s="37">
        <f t="shared" si="69"/>
        <v>52.346113408428316</v>
      </c>
      <c r="AF88" s="5">
        <f t="shared" si="70"/>
        <v>148</v>
      </c>
      <c r="AG88" s="37">
        <f t="shared" si="71"/>
        <v>49.504923000000005</v>
      </c>
      <c r="AH88" s="5">
        <f t="shared" si="72"/>
        <v>161</v>
      </c>
      <c r="AI88" s="37">
        <f t="shared" si="73"/>
        <v>49.504923000000005</v>
      </c>
      <c r="AJ88" s="5">
        <f t="shared" si="74"/>
        <v>139</v>
      </c>
      <c r="AK88" s="62">
        <f t="shared" si="75"/>
        <v>52.346113408428316</v>
      </c>
      <c r="AL88" s="64">
        <f t="shared" si="76"/>
        <v>150</v>
      </c>
      <c r="AM88" s="5">
        <f t="shared" si="77"/>
        <v>-1</v>
      </c>
      <c r="AN88" s="5">
        <f t="shared" si="78"/>
        <v>1</v>
      </c>
      <c r="AO88" s="5">
        <f t="shared" si="79"/>
        <v>-12</v>
      </c>
      <c r="AP88" s="123">
        <f t="shared" si="80"/>
        <v>10</v>
      </c>
      <c r="AQ88" s="25"/>
    </row>
    <row r="89" spans="1:43" ht="17" customHeight="1">
      <c r="A89" s="75" t="s">
        <v>248</v>
      </c>
      <c r="B89" s="85">
        <v>94.361739999999998</v>
      </c>
      <c r="C89" s="86">
        <f t="shared" si="57"/>
        <v>100</v>
      </c>
      <c r="D89" s="87">
        <v>77.828580000000002</v>
      </c>
      <c r="E89" s="86">
        <f t="shared" si="58"/>
        <v>83.713982727477784</v>
      </c>
      <c r="F89" s="88">
        <v>99.877229999999997</v>
      </c>
      <c r="G89" s="86">
        <f t="shared" si="59"/>
        <v>100</v>
      </c>
      <c r="H89" s="89">
        <v>76.217339999999993</v>
      </c>
      <c r="I89" s="86">
        <f t="shared" si="60"/>
        <v>80.686876565731495</v>
      </c>
      <c r="J89" s="90">
        <v>65</v>
      </c>
      <c r="K89" s="86">
        <f t="shared" si="61"/>
        <v>80.686876565731495</v>
      </c>
      <c r="L89" s="91">
        <v>73.333330000000004</v>
      </c>
      <c r="M89" s="86">
        <f t="shared" si="62"/>
        <v>86.363635743801623</v>
      </c>
      <c r="N89" s="91">
        <v>84.533150000000006</v>
      </c>
      <c r="O89" s="86">
        <f t="shared" si="63"/>
        <v>82.911760573565104</v>
      </c>
      <c r="P89" s="92">
        <v>92.48357</v>
      </c>
      <c r="Q89" s="86">
        <f t="shared" si="64"/>
        <v>92.48357</v>
      </c>
      <c r="R89" s="88">
        <v>84.836680000000001</v>
      </c>
      <c r="S89" s="86">
        <f t="shared" si="65"/>
        <v>99.901348073748792</v>
      </c>
      <c r="T89" s="87">
        <v>90.307860000000005</v>
      </c>
      <c r="U89" s="86">
        <f t="shared" si="66"/>
        <v>96.270683203315258</v>
      </c>
      <c r="V89" s="86">
        <v>3.3</v>
      </c>
      <c r="W89" s="86">
        <f t="shared" si="83"/>
        <v>79.591836734693885</v>
      </c>
      <c r="X89" s="86">
        <v>3.5</v>
      </c>
      <c r="Y89" s="86">
        <f>((X89-MAX($X$2:$X$190))*100)/(MIN($X$2:$X$190)-MAX($X$2:$X$190))</f>
        <v>89.576547231270354</v>
      </c>
      <c r="Z89" s="86">
        <v>56</v>
      </c>
      <c r="AA89" s="16">
        <f t="shared" ref="AA89:AA100" si="84">((Z89-MIN($Z$2:$Z$190))*100)/(MAX($Z$2:$Z$190)-MIN($Z$2:$Z$190))</f>
        <v>56.25</v>
      </c>
      <c r="AB89" s="42"/>
      <c r="AC89" s="119">
        <f t="shared" si="67"/>
        <v>83.877947999999989</v>
      </c>
      <c r="AD89" s="4">
        <f t="shared" si="68"/>
        <v>4</v>
      </c>
      <c r="AE89" s="37">
        <f t="shared" si="69"/>
        <v>83.488301521335799</v>
      </c>
      <c r="AF89" s="5">
        <f t="shared" si="70"/>
        <v>3</v>
      </c>
      <c r="AG89" s="37">
        <f t="shared" si="71"/>
        <v>84.396002475570015</v>
      </c>
      <c r="AH89" s="5">
        <f t="shared" si="72"/>
        <v>3</v>
      </c>
      <c r="AI89" s="37">
        <f t="shared" si="73"/>
        <v>81.366316363636358</v>
      </c>
      <c r="AJ89" s="5">
        <f t="shared" si="74"/>
        <v>10</v>
      </c>
      <c r="AK89" s="62">
        <f t="shared" si="75"/>
        <v>81.86137415122802</v>
      </c>
      <c r="AL89" s="64">
        <f t="shared" si="76"/>
        <v>8</v>
      </c>
      <c r="AM89" s="5">
        <f t="shared" si="77"/>
        <v>-4</v>
      </c>
      <c r="AN89" s="5">
        <f t="shared" si="78"/>
        <v>1</v>
      </c>
      <c r="AO89" s="5">
        <f t="shared" si="79"/>
        <v>1</v>
      </c>
      <c r="AP89" s="123">
        <f t="shared" si="80"/>
        <v>-6</v>
      </c>
      <c r="AQ89" s="25"/>
    </row>
    <row r="90" spans="1:43" ht="17" customHeight="1">
      <c r="A90" s="75" t="s">
        <v>105</v>
      </c>
      <c r="B90" s="85">
        <v>91.336730000000003</v>
      </c>
      <c r="C90" s="86">
        <f t="shared" si="57"/>
        <v>51.790335976661275</v>
      </c>
      <c r="D90" s="87">
        <v>62.0364</v>
      </c>
      <c r="E90" s="86">
        <f t="shared" si="58"/>
        <v>66.727596958275527</v>
      </c>
      <c r="F90" s="88">
        <v>59.10624</v>
      </c>
      <c r="G90" s="86">
        <f t="shared" si="59"/>
        <v>51.790335976661275</v>
      </c>
      <c r="H90" s="89">
        <v>78.084389999999999</v>
      </c>
      <c r="I90" s="86">
        <f t="shared" si="60"/>
        <v>82.66341409501355</v>
      </c>
      <c r="J90" s="90">
        <v>70</v>
      </c>
      <c r="K90" s="86">
        <f t="shared" si="61"/>
        <v>82.663414095013565</v>
      </c>
      <c r="L90" s="91">
        <v>58.333329999999997</v>
      </c>
      <c r="M90" s="86">
        <f t="shared" si="62"/>
        <v>65.909089359504051</v>
      </c>
      <c r="N90" s="91">
        <v>78.427790000000002</v>
      </c>
      <c r="O90" s="86">
        <f t="shared" si="63"/>
        <v>75.915058513275312</v>
      </c>
      <c r="P90" s="92">
        <v>78.968040000000002</v>
      </c>
      <c r="Q90" s="86">
        <f t="shared" si="64"/>
        <v>78.968040000000002</v>
      </c>
      <c r="R90" s="88">
        <v>65.660659999999993</v>
      </c>
      <c r="S90" s="86">
        <f t="shared" si="65"/>
        <v>75.560749632784322</v>
      </c>
      <c r="T90" s="87">
        <v>20.295670000000001</v>
      </c>
      <c r="U90" s="86">
        <f t="shared" si="66"/>
        <v>21.635747065305605</v>
      </c>
      <c r="V90" s="90"/>
      <c r="W90" s="86"/>
      <c r="X90" s="86"/>
      <c r="Y90" s="86"/>
      <c r="Z90" s="86">
        <v>33</v>
      </c>
      <c r="AA90" s="16">
        <f t="shared" si="84"/>
        <v>27.5</v>
      </c>
      <c r="AB90" s="42"/>
      <c r="AC90" s="119">
        <f t="shared" si="67"/>
        <v>66.224924999999999</v>
      </c>
      <c r="AD90" s="4">
        <f t="shared" si="68"/>
        <v>66</v>
      </c>
      <c r="AE90" s="37">
        <f t="shared" si="69"/>
        <v>66.224924999999999</v>
      </c>
      <c r="AF90" s="5">
        <f t="shared" si="70"/>
        <v>72</v>
      </c>
      <c r="AG90" s="37">
        <f t="shared" si="71"/>
        <v>66.224924999999999</v>
      </c>
      <c r="AH90" s="5">
        <f t="shared" si="72"/>
        <v>69</v>
      </c>
      <c r="AI90" s="37">
        <f t="shared" si="73"/>
        <v>62.704477272727267</v>
      </c>
      <c r="AJ90" s="5">
        <f t="shared" si="74"/>
        <v>78</v>
      </c>
      <c r="AK90" s="62">
        <f t="shared" si="75"/>
        <v>62.704477272727267</v>
      </c>
      <c r="AL90" s="64">
        <f t="shared" si="76"/>
        <v>85</v>
      </c>
      <c r="AM90" s="5">
        <f t="shared" si="77"/>
        <v>-19</v>
      </c>
      <c r="AN90" s="5">
        <f t="shared" si="78"/>
        <v>-6</v>
      </c>
      <c r="AO90" s="5">
        <f t="shared" si="79"/>
        <v>-3</v>
      </c>
      <c r="AP90" s="123">
        <f t="shared" si="80"/>
        <v>-12</v>
      </c>
      <c r="AQ90" s="25"/>
    </row>
    <row r="91" spans="1:43" ht="17" customHeight="1">
      <c r="A91" s="75" t="s">
        <v>43</v>
      </c>
      <c r="B91" s="85">
        <v>75.369370000000004</v>
      </c>
      <c r="C91" s="86">
        <f t="shared" si="57"/>
        <v>50.932243713385432</v>
      </c>
      <c r="D91" s="87">
        <v>62.229790000000001</v>
      </c>
      <c r="E91" s="86">
        <f t="shared" si="58"/>
        <v>66.935611123761603</v>
      </c>
      <c r="F91" s="88">
        <v>58.380549999999999</v>
      </c>
      <c r="G91" s="86">
        <f t="shared" si="59"/>
        <v>50.932243713385432</v>
      </c>
      <c r="H91" s="89">
        <v>68.417699999999996</v>
      </c>
      <c r="I91" s="86">
        <f t="shared" si="60"/>
        <v>72.429850147108894</v>
      </c>
      <c r="J91" s="90">
        <v>40</v>
      </c>
      <c r="K91" s="86">
        <f t="shared" si="61"/>
        <v>72.429850147108894</v>
      </c>
      <c r="L91" s="91">
        <v>56.666670000000003</v>
      </c>
      <c r="M91" s="86">
        <f t="shared" si="62"/>
        <v>63.636371074380506</v>
      </c>
      <c r="N91" s="91">
        <v>92.475530000000006</v>
      </c>
      <c r="O91" s="86">
        <f t="shared" si="63"/>
        <v>92.013675368041504</v>
      </c>
      <c r="P91" s="92">
        <v>49.846380000000003</v>
      </c>
      <c r="Q91" s="86">
        <f t="shared" si="64"/>
        <v>49.846379999999996</v>
      </c>
      <c r="R91" s="88">
        <v>62.359059999999999</v>
      </c>
      <c r="S91" s="86">
        <f t="shared" si="65"/>
        <v>71.369946754361791</v>
      </c>
      <c r="T91" s="87">
        <v>35.952129999999997</v>
      </c>
      <c r="U91" s="86">
        <f t="shared" si="66"/>
        <v>38.325967614717108</v>
      </c>
      <c r="V91" s="86">
        <v>-1.6</v>
      </c>
      <c r="W91" s="86">
        <f t="shared" ref="W91:W106" si="85">((V91-MIN($V$2:$V$190))*100)/(MAX($V$2:$V$190)-MIN($V$2:$V$190))</f>
        <v>65.306122448979593</v>
      </c>
      <c r="X91" s="86">
        <v>3</v>
      </c>
      <c r="Y91" s="86">
        <f t="shared" ref="Y91:Y107" si="86">((X91-MAX($X$2:$X$190))*100)/(MIN($X$2:$X$190)-MAX($X$2:$X$190))</f>
        <v>91.205211726384363</v>
      </c>
      <c r="Z91" s="86">
        <v>49</v>
      </c>
      <c r="AA91" s="16">
        <f t="shared" si="84"/>
        <v>47.5</v>
      </c>
      <c r="AB91" s="42"/>
      <c r="AC91" s="119">
        <f t="shared" si="67"/>
        <v>60.169718000000003</v>
      </c>
      <c r="AD91" s="4">
        <f t="shared" si="68"/>
        <v>101</v>
      </c>
      <c r="AE91" s="37">
        <f t="shared" si="69"/>
        <v>60.636663858998148</v>
      </c>
      <c r="AF91" s="5">
        <f t="shared" si="70"/>
        <v>107</v>
      </c>
      <c r="AG91" s="37">
        <f t="shared" si="71"/>
        <v>62.991126520580401</v>
      </c>
      <c r="AH91" s="5">
        <f t="shared" si="72"/>
        <v>89</v>
      </c>
      <c r="AI91" s="37">
        <f t="shared" si="73"/>
        <v>59.017925454545455</v>
      </c>
      <c r="AJ91" s="5">
        <f t="shared" si="74"/>
        <v>95</v>
      </c>
      <c r="AK91" s="62">
        <f t="shared" si="75"/>
        <v>61.977578013489541</v>
      </c>
      <c r="AL91" s="64">
        <f t="shared" si="76"/>
        <v>89</v>
      </c>
      <c r="AM91" s="5">
        <f t="shared" si="77"/>
        <v>12</v>
      </c>
      <c r="AN91" s="5">
        <f t="shared" si="78"/>
        <v>-6</v>
      </c>
      <c r="AO91" s="5">
        <f t="shared" si="79"/>
        <v>12</v>
      </c>
      <c r="AP91" s="123">
        <f t="shared" si="80"/>
        <v>6</v>
      </c>
      <c r="AQ91" s="25"/>
    </row>
    <row r="92" spans="1:43" ht="17" customHeight="1">
      <c r="A92" s="75" t="s">
        <v>249</v>
      </c>
      <c r="B92" s="85">
        <v>92.942080000000004</v>
      </c>
      <c r="C92" s="86">
        <f t="shared" si="57"/>
        <v>33.869168510500629</v>
      </c>
      <c r="D92" s="87">
        <v>79.983699999999999</v>
      </c>
      <c r="E92" s="86">
        <f t="shared" si="58"/>
        <v>86.032073054394218</v>
      </c>
      <c r="F92" s="88">
        <v>43.950279999999999</v>
      </c>
      <c r="G92" s="86">
        <f t="shared" si="59"/>
        <v>33.869168510500629</v>
      </c>
      <c r="H92" s="89">
        <v>90.591589999999997</v>
      </c>
      <c r="I92" s="86">
        <f t="shared" si="60"/>
        <v>95.904061204751528</v>
      </c>
      <c r="J92" s="90">
        <v>70</v>
      </c>
      <c r="K92" s="86">
        <f t="shared" si="61"/>
        <v>95.904061204751528</v>
      </c>
      <c r="L92" s="91">
        <v>63.333329999999997</v>
      </c>
      <c r="M92" s="86">
        <f t="shared" si="62"/>
        <v>72.727271487603247</v>
      </c>
      <c r="N92" s="91">
        <v>62.936219999999999</v>
      </c>
      <c r="O92" s="86">
        <f t="shared" si="63"/>
        <v>58.161822056109209</v>
      </c>
      <c r="P92" s="92">
        <v>72.254949999999994</v>
      </c>
      <c r="Q92" s="86">
        <f t="shared" si="64"/>
        <v>72.254949999999994</v>
      </c>
      <c r="R92" s="88">
        <v>49.491199999999999</v>
      </c>
      <c r="S92" s="86">
        <f t="shared" si="65"/>
        <v>55.036452470639254</v>
      </c>
      <c r="T92" s="87">
        <v>34.658119999999997</v>
      </c>
      <c r="U92" s="86">
        <f t="shared" si="66"/>
        <v>36.946517068862939</v>
      </c>
      <c r="V92" s="86">
        <v>3.6</v>
      </c>
      <c r="W92" s="86">
        <f t="shared" si="85"/>
        <v>80.466472303206999</v>
      </c>
      <c r="X92" s="86">
        <v>8.1</v>
      </c>
      <c r="Y92" s="86">
        <f t="shared" si="86"/>
        <v>74.592833876221505</v>
      </c>
      <c r="Z92" s="86">
        <v>28</v>
      </c>
      <c r="AA92" s="16">
        <f t="shared" si="84"/>
        <v>21.25</v>
      </c>
      <c r="AB92" s="42"/>
      <c r="AC92" s="119">
        <f t="shared" si="67"/>
        <v>66.014147000000008</v>
      </c>
      <c r="AD92" s="4">
        <f t="shared" si="68"/>
        <v>67</v>
      </c>
      <c r="AE92" s="37">
        <f t="shared" si="69"/>
        <v>67.327994754836993</v>
      </c>
      <c r="AF92" s="5">
        <f t="shared" si="70"/>
        <v>68</v>
      </c>
      <c r="AG92" s="37">
        <f t="shared" si="71"/>
        <v>66.794027625111042</v>
      </c>
      <c r="AH92" s="5">
        <f t="shared" si="72"/>
        <v>66</v>
      </c>
      <c r="AI92" s="37">
        <f t="shared" si="73"/>
        <v>61.944679090909091</v>
      </c>
      <c r="AJ92" s="5">
        <f t="shared" si="74"/>
        <v>81</v>
      </c>
      <c r="AK92" s="62">
        <f t="shared" si="75"/>
        <v>64.342367398417565</v>
      </c>
      <c r="AL92" s="64">
        <f t="shared" si="76"/>
        <v>76</v>
      </c>
      <c r="AM92" s="5">
        <f t="shared" si="77"/>
        <v>-9</v>
      </c>
      <c r="AN92" s="5">
        <f t="shared" si="78"/>
        <v>-1</v>
      </c>
      <c r="AO92" s="5">
        <f t="shared" si="79"/>
        <v>1</v>
      </c>
      <c r="AP92" s="123">
        <f t="shared" si="80"/>
        <v>-14</v>
      </c>
      <c r="AQ92" s="25"/>
    </row>
    <row r="93" spans="1:43" ht="17" customHeight="1">
      <c r="A93" s="75" t="s">
        <v>250</v>
      </c>
      <c r="B93" s="85">
        <v>73.814970000000002</v>
      </c>
      <c r="C93" s="86">
        <f t="shared" si="57"/>
        <v>35.337298640560689</v>
      </c>
      <c r="D93" s="87">
        <v>75.063900000000004</v>
      </c>
      <c r="E93" s="86">
        <f t="shared" si="58"/>
        <v>80.740237430223189</v>
      </c>
      <c r="F93" s="88">
        <v>45.191879999999998</v>
      </c>
      <c r="G93" s="86">
        <f t="shared" si="59"/>
        <v>35.337298640560689</v>
      </c>
      <c r="H93" s="89">
        <v>68.6965</v>
      </c>
      <c r="I93" s="86">
        <f t="shared" si="60"/>
        <v>72.724999534197522</v>
      </c>
      <c r="J93" s="90">
        <v>55.000000000000007</v>
      </c>
      <c r="K93" s="86">
        <f t="shared" si="61"/>
        <v>72.724999534197522</v>
      </c>
      <c r="L93" s="91">
        <v>31.66667</v>
      </c>
      <c r="M93" s="86">
        <f t="shared" si="62"/>
        <v>29.545460433884564</v>
      </c>
      <c r="N93" s="91">
        <v>66.096509999999995</v>
      </c>
      <c r="O93" s="86">
        <f t="shared" si="63"/>
        <v>61.783493432426603</v>
      </c>
      <c r="P93" s="92">
        <v>64.094480000000004</v>
      </c>
      <c r="Q93" s="86">
        <f t="shared" si="64"/>
        <v>64.094480000000004</v>
      </c>
      <c r="R93" s="88">
        <v>58.067540000000001</v>
      </c>
      <c r="S93" s="86">
        <f t="shared" si="65"/>
        <v>65.922613834320615</v>
      </c>
      <c r="T93" s="87">
        <v>0</v>
      </c>
      <c r="U93" s="86">
        <f t="shared" si="66"/>
        <v>0</v>
      </c>
      <c r="V93" s="86">
        <v>7.5</v>
      </c>
      <c r="W93" s="86">
        <f t="shared" si="85"/>
        <v>91.83673469387756</v>
      </c>
      <c r="X93" s="86">
        <v>1.4</v>
      </c>
      <c r="Y93" s="86">
        <f t="shared" si="86"/>
        <v>96.416938110749186</v>
      </c>
      <c r="Z93" s="86">
        <v>25</v>
      </c>
      <c r="AA93" s="16">
        <f t="shared" si="84"/>
        <v>17.5</v>
      </c>
      <c r="AB93" s="42"/>
      <c r="AC93" s="119">
        <f t="shared" si="67"/>
        <v>53.769244999999998</v>
      </c>
      <c r="AD93" s="4">
        <f t="shared" si="68"/>
        <v>134</v>
      </c>
      <c r="AE93" s="37">
        <f t="shared" si="69"/>
        <v>57.2299258812616</v>
      </c>
      <c r="AF93" s="5">
        <f t="shared" si="70"/>
        <v>132</v>
      </c>
      <c r="AG93" s="37">
        <f t="shared" si="71"/>
        <v>57.646308010068111</v>
      </c>
      <c r="AH93" s="5">
        <f t="shared" si="72"/>
        <v>121</v>
      </c>
      <c r="AI93" s="37">
        <f t="shared" si="73"/>
        <v>50.472040909090907</v>
      </c>
      <c r="AJ93" s="5">
        <f t="shared" si="74"/>
        <v>137</v>
      </c>
      <c r="AK93" s="62">
        <f t="shared" si="75"/>
        <v>57.188163292663603</v>
      </c>
      <c r="AL93" s="64">
        <f t="shared" si="76"/>
        <v>126</v>
      </c>
      <c r="AM93" s="5">
        <f t="shared" si="77"/>
        <v>8</v>
      </c>
      <c r="AN93" s="5">
        <f t="shared" si="78"/>
        <v>2</v>
      </c>
      <c r="AO93" s="5">
        <f t="shared" si="79"/>
        <v>13</v>
      </c>
      <c r="AP93" s="123">
        <f t="shared" si="80"/>
        <v>-3</v>
      </c>
      <c r="AQ93" s="25"/>
    </row>
    <row r="94" spans="1:43" ht="17" customHeight="1">
      <c r="A94" s="75" t="s">
        <v>44</v>
      </c>
      <c r="B94" s="85">
        <v>94.14564</v>
      </c>
      <c r="C94" s="86">
        <f t="shared" si="57"/>
        <v>71.611582619685251</v>
      </c>
      <c r="D94" s="87">
        <v>77.644909999999996</v>
      </c>
      <c r="E94" s="86">
        <f t="shared" si="58"/>
        <v>83.516423589079579</v>
      </c>
      <c r="F94" s="88">
        <v>75.869100000000003</v>
      </c>
      <c r="G94" s="86">
        <f t="shared" si="59"/>
        <v>71.611582619685251</v>
      </c>
      <c r="H94" s="89">
        <v>81.866870000000006</v>
      </c>
      <c r="I94" s="86">
        <f t="shared" si="60"/>
        <v>86.667706253101827</v>
      </c>
      <c r="J94" s="90">
        <v>75</v>
      </c>
      <c r="K94" s="86">
        <f t="shared" si="61"/>
        <v>86.667706253101827</v>
      </c>
      <c r="L94" s="91">
        <v>60</v>
      </c>
      <c r="M94" s="86">
        <f t="shared" si="62"/>
        <v>68.181821280991869</v>
      </c>
      <c r="N94" s="91">
        <v>85.755020000000002</v>
      </c>
      <c r="O94" s="86">
        <f t="shared" si="63"/>
        <v>84.31201548832955</v>
      </c>
      <c r="P94" s="92">
        <v>95.255240000000001</v>
      </c>
      <c r="Q94" s="86">
        <f t="shared" si="64"/>
        <v>95.255240000000001</v>
      </c>
      <c r="R94" s="88">
        <v>71.655370000000005</v>
      </c>
      <c r="S94" s="86">
        <f t="shared" si="65"/>
        <v>83.169983920192976</v>
      </c>
      <c r="T94" s="87">
        <v>63.391359999999999</v>
      </c>
      <c r="U94" s="86">
        <f t="shared" si="66"/>
        <v>67.576947747264853</v>
      </c>
      <c r="V94" s="86">
        <v>2.4</v>
      </c>
      <c r="W94" s="86">
        <f t="shared" si="85"/>
        <v>76.96793002915453</v>
      </c>
      <c r="X94" s="86">
        <v>10</v>
      </c>
      <c r="Y94" s="86">
        <f t="shared" si="86"/>
        <v>68.403908794788279</v>
      </c>
      <c r="Z94" s="86">
        <v>55</v>
      </c>
      <c r="AA94" s="16">
        <f t="shared" si="84"/>
        <v>55</v>
      </c>
      <c r="AB94" s="42"/>
      <c r="AC94" s="119">
        <f t="shared" si="67"/>
        <v>78.058350999999988</v>
      </c>
      <c r="AD94" s="4">
        <f t="shared" si="68"/>
        <v>22</v>
      </c>
      <c r="AE94" s="37">
        <f t="shared" si="69"/>
        <v>77.959221820832212</v>
      </c>
      <c r="AF94" s="5">
        <f t="shared" si="70"/>
        <v>22</v>
      </c>
      <c r="AG94" s="37">
        <f t="shared" si="71"/>
        <v>77.180674435889827</v>
      </c>
      <c r="AH94" s="5">
        <f t="shared" si="72"/>
        <v>21</v>
      </c>
      <c r="AI94" s="37">
        <f t="shared" si="73"/>
        <v>75.962137272727261</v>
      </c>
      <c r="AJ94" s="5">
        <f t="shared" si="74"/>
        <v>25</v>
      </c>
      <c r="AK94" s="62">
        <f t="shared" si="75"/>
        <v>75.458103755687901</v>
      </c>
      <c r="AL94" s="64">
        <f t="shared" si="76"/>
        <v>25</v>
      </c>
      <c r="AM94" s="5">
        <f t="shared" si="77"/>
        <v>-3</v>
      </c>
      <c r="AN94" s="5">
        <f t="shared" si="78"/>
        <v>0</v>
      </c>
      <c r="AO94" s="5">
        <f t="shared" si="79"/>
        <v>1</v>
      </c>
      <c r="AP94" s="123">
        <f t="shared" si="80"/>
        <v>-3</v>
      </c>
      <c r="AQ94" s="25"/>
    </row>
    <row r="95" spans="1:43" ht="17" customHeight="1">
      <c r="A95" s="75" t="s">
        <v>45</v>
      </c>
      <c r="B95" s="85">
        <v>82.680999999999997</v>
      </c>
      <c r="C95" s="86">
        <f t="shared" si="57"/>
        <v>53.061375312521577</v>
      </c>
      <c r="D95" s="87">
        <v>62.441609999999997</v>
      </c>
      <c r="E95" s="86">
        <f t="shared" si="58"/>
        <v>67.163448967151965</v>
      </c>
      <c r="F95" s="88">
        <v>60.181159999999998</v>
      </c>
      <c r="G95" s="86">
        <f t="shared" si="59"/>
        <v>53.061375312521577</v>
      </c>
      <c r="H95" s="89">
        <v>60.024529999999999</v>
      </c>
      <c r="I95" s="86">
        <f t="shared" si="60"/>
        <v>63.544487947572655</v>
      </c>
      <c r="J95" s="90">
        <v>40</v>
      </c>
      <c r="K95" s="86">
        <f t="shared" si="61"/>
        <v>63.544487947572655</v>
      </c>
      <c r="L95" s="91">
        <v>43.333329999999997</v>
      </c>
      <c r="M95" s="86">
        <f t="shared" si="62"/>
        <v>45.454542975206493</v>
      </c>
      <c r="N95" s="91">
        <v>81.690650000000005</v>
      </c>
      <c r="O95" s="86">
        <f t="shared" si="63"/>
        <v>79.654274429197898</v>
      </c>
      <c r="P95" s="92">
        <v>50.61</v>
      </c>
      <c r="Q95" s="86">
        <f t="shared" si="64"/>
        <v>50.61</v>
      </c>
      <c r="R95" s="88">
        <v>49.845950000000002</v>
      </c>
      <c r="S95" s="86">
        <f t="shared" si="65"/>
        <v>55.486745456197895</v>
      </c>
      <c r="T95" s="87">
        <v>33.066319999999997</v>
      </c>
      <c r="U95" s="86">
        <f t="shared" si="66"/>
        <v>35.249614124611604</v>
      </c>
      <c r="V95" s="86">
        <v>2</v>
      </c>
      <c r="W95" s="86">
        <f t="shared" si="85"/>
        <v>75.801749271137027</v>
      </c>
      <c r="X95" s="86">
        <v>6.4</v>
      </c>
      <c r="Y95" s="86">
        <f t="shared" si="86"/>
        <v>80.130293159609124</v>
      </c>
      <c r="Z95" s="86">
        <v>28</v>
      </c>
      <c r="AA95" s="16">
        <f t="shared" si="84"/>
        <v>21.25</v>
      </c>
      <c r="AB95" s="42"/>
      <c r="AC95" s="119">
        <f t="shared" si="67"/>
        <v>56.387455000000003</v>
      </c>
      <c r="AD95" s="4">
        <f t="shared" si="68"/>
        <v>123</v>
      </c>
      <c r="AE95" s="37">
        <f t="shared" si="69"/>
        <v>58.152390842830641</v>
      </c>
      <c r="AF95" s="5">
        <f t="shared" si="70"/>
        <v>124</v>
      </c>
      <c r="AG95" s="37">
        <f t="shared" si="71"/>
        <v>58.545894832691737</v>
      </c>
      <c r="AH95" s="5">
        <f t="shared" si="72"/>
        <v>114</v>
      </c>
      <c r="AI95" s="37">
        <f t="shared" si="73"/>
        <v>53.193140909090907</v>
      </c>
      <c r="AJ95" s="5">
        <f t="shared" si="74"/>
        <v>128</v>
      </c>
      <c r="AK95" s="62">
        <f t="shared" si="75"/>
        <v>57.004353263903553</v>
      </c>
      <c r="AL95" s="64">
        <f t="shared" si="76"/>
        <v>128</v>
      </c>
      <c r="AM95" s="5">
        <f t="shared" si="77"/>
        <v>-5</v>
      </c>
      <c r="AN95" s="5">
        <f t="shared" si="78"/>
        <v>-1</v>
      </c>
      <c r="AO95" s="5">
        <f t="shared" si="79"/>
        <v>9</v>
      </c>
      <c r="AP95" s="123">
        <f t="shared" si="80"/>
        <v>-5</v>
      </c>
      <c r="AQ95" s="25"/>
    </row>
    <row r="96" spans="1:43" ht="17" customHeight="1">
      <c r="A96" s="75" t="s">
        <v>113</v>
      </c>
      <c r="B96" s="85">
        <v>82.850520000000003</v>
      </c>
      <c r="C96" s="86">
        <f t="shared" si="57"/>
        <v>42.44914518312369</v>
      </c>
      <c r="D96" s="87">
        <v>50.232460000000003</v>
      </c>
      <c r="E96" s="86">
        <f t="shared" si="58"/>
        <v>54.031042180118391</v>
      </c>
      <c r="F96" s="88">
        <v>51.206380000000003</v>
      </c>
      <c r="G96" s="86">
        <f t="shared" si="59"/>
        <v>42.44914518312369</v>
      </c>
      <c r="H96" s="89">
        <v>58.133229999999998</v>
      </c>
      <c r="I96" s="86">
        <f t="shared" si="60"/>
        <v>61.542278350009056</v>
      </c>
      <c r="J96" s="90">
        <v>25</v>
      </c>
      <c r="K96" s="86">
        <f t="shared" si="61"/>
        <v>61.542278350009056</v>
      </c>
      <c r="L96" s="91">
        <v>51.666670000000003</v>
      </c>
      <c r="M96" s="86">
        <f t="shared" si="62"/>
        <v>56.818188946281317</v>
      </c>
      <c r="N96" s="91">
        <v>69.720929999999996</v>
      </c>
      <c r="O96" s="86">
        <f t="shared" si="63"/>
        <v>65.937054709952506</v>
      </c>
      <c r="P96" s="92">
        <v>91.687910000000002</v>
      </c>
      <c r="Q96" s="86">
        <f t="shared" si="64"/>
        <v>91.687910000000016</v>
      </c>
      <c r="R96" s="88">
        <v>59.03613</v>
      </c>
      <c r="S96" s="86">
        <f t="shared" si="65"/>
        <v>67.15206917718811</v>
      </c>
      <c r="T96" s="87">
        <v>37.353879999999997</v>
      </c>
      <c r="U96" s="86">
        <f t="shared" si="66"/>
        <v>39.820271988447665</v>
      </c>
      <c r="V96" s="86">
        <v>3.6</v>
      </c>
      <c r="W96" s="86">
        <f t="shared" si="85"/>
        <v>80.466472303206999</v>
      </c>
      <c r="X96" s="86">
        <v>26.2</v>
      </c>
      <c r="Y96" s="86">
        <f t="shared" si="86"/>
        <v>15.635179153094464</v>
      </c>
      <c r="Z96" s="86">
        <v>44</v>
      </c>
      <c r="AA96" s="16">
        <f t="shared" si="84"/>
        <v>41.25</v>
      </c>
      <c r="AB96" s="42"/>
      <c r="AC96" s="119">
        <f t="shared" si="67"/>
        <v>57.688811000000001</v>
      </c>
      <c r="AD96" s="4">
        <f t="shared" si="68"/>
        <v>115</v>
      </c>
      <c r="AE96" s="37">
        <f t="shared" si="69"/>
        <v>59.759507482109719</v>
      </c>
      <c r="AF96" s="5">
        <f t="shared" si="70"/>
        <v>113</v>
      </c>
      <c r="AG96" s="37">
        <f t="shared" si="71"/>
        <v>53.865753559372223</v>
      </c>
      <c r="AH96" s="5">
        <f t="shared" si="72"/>
        <v>137</v>
      </c>
      <c r="AI96" s="37">
        <f t="shared" si="73"/>
        <v>56.194373636363636</v>
      </c>
      <c r="AJ96" s="5">
        <f t="shared" si="74"/>
        <v>114</v>
      </c>
      <c r="AK96" s="62">
        <f t="shared" si="75"/>
        <v>54.941520112023184</v>
      </c>
      <c r="AL96" s="64">
        <f t="shared" si="76"/>
        <v>136</v>
      </c>
      <c r="AM96" s="5">
        <f t="shared" si="77"/>
        <v>-21</v>
      </c>
      <c r="AN96" s="5">
        <f t="shared" si="78"/>
        <v>2</v>
      </c>
      <c r="AO96" s="5">
        <f t="shared" si="79"/>
        <v>-22</v>
      </c>
      <c r="AP96" s="123">
        <f t="shared" si="80"/>
        <v>1</v>
      </c>
      <c r="AQ96" s="25"/>
    </row>
    <row r="97" spans="1:43" ht="17" customHeight="1">
      <c r="A97" s="75" t="s">
        <v>91</v>
      </c>
      <c r="B97" s="85">
        <v>92.486900000000006</v>
      </c>
      <c r="C97" s="86">
        <f t="shared" si="57"/>
        <v>21.873235193122493</v>
      </c>
      <c r="D97" s="87">
        <v>49.637390000000003</v>
      </c>
      <c r="E97" s="86">
        <f t="shared" si="58"/>
        <v>53.390972944605679</v>
      </c>
      <c r="F97" s="88">
        <v>33.805300000000003</v>
      </c>
      <c r="G97" s="86">
        <f t="shared" si="59"/>
        <v>21.873235193122493</v>
      </c>
      <c r="H97" s="89">
        <v>33.239789999999999</v>
      </c>
      <c r="I97" s="86">
        <f t="shared" si="60"/>
        <v>35.189037465763519</v>
      </c>
      <c r="J97" s="90">
        <v>40</v>
      </c>
      <c r="K97" s="86">
        <f t="shared" si="61"/>
        <v>35.189037465763519</v>
      </c>
      <c r="L97" s="91">
        <v>28.33333</v>
      </c>
      <c r="M97" s="86">
        <f t="shared" si="62"/>
        <v>24.999996590908935</v>
      </c>
      <c r="N97" s="91">
        <v>68.20675</v>
      </c>
      <c r="O97" s="86">
        <f t="shared" si="63"/>
        <v>64.201814474217088</v>
      </c>
      <c r="P97" s="92">
        <v>17.74614</v>
      </c>
      <c r="Q97" s="86">
        <f t="shared" si="64"/>
        <v>17.74614</v>
      </c>
      <c r="R97" s="88">
        <v>33.923850000000002</v>
      </c>
      <c r="S97" s="86">
        <f t="shared" si="65"/>
        <v>35.276428485477155</v>
      </c>
      <c r="T97" s="87">
        <v>4.5409800000000002</v>
      </c>
      <c r="U97" s="86">
        <f t="shared" si="66"/>
        <v>4.8408106117517402</v>
      </c>
      <c r="V97" s="86">
        <v>0.5</v>
      </c>
      <c r="W97" s="86">
        <f t="shared" si="85"/>
        <v>71.428571428571431</v>
      </c>
      <c r="X97" s="86">
        <v>3.8</v>
      </c>
      <c r="Y97" s="86">
        <f t="shared" si="86"/>
        <v>88.599348534201951</v>
      </c>
      <c r="Z97" s="86">
        <v>37</v>
      </c>
      <c r="AA97" s="16">
        <f t="shared" si="84"/>
        <v>32.5</v>
      </c>
      <c r="AB97" s="42"/>
      <c r="AC97" s="119">
        <f t="shared" si="67"/>
        <v>40.192043000000005</v>
      </c>
      <c r="AD97" s="4">
        <f t="shared" si="68"/>
        <v>179</v>
      </c>
      <c r="AE97" s="37">
        <f t="shared" si="69"/>
        <v>43.031727402597411</v>
      </c>
      <c r="AF97" s="5">
        <f t="shared" si="70"/>
        <v>181</v>
      </c>
      <c r="AG97" s="37">
        <f t="shared" si="71"/>
        <v>44.592707139472914</v>
      </c>
      <c r="AH97" s="5">
        <f t="shared" si="72"/>
        <v>174</v>
      </c>
      <c r="AI97" s="37">
        <f t="shared" si="73"/>
        <v>39.49276636363637</v>
      </c>
      <c r="AJ97" s="5">
        <f t="shared" si="74"/>
        <v>177</v>
      </c>
      <c r="AK97" s="62">
        <f t="shared" si="75"/>
        <v>45.726796150982572</v>
      </c>
      <c r="AL97" s="64">
        <f t="shared" si="76"/>
        <v>173</v>
      </c>
      <c r="AM97" s="5">
        <f t="shared" si="77"/>
        <v>6</v>
      </c>
      <c r="AN97" s="5">
        <f t="shared" si="78"/>
        <v>-2</v>
      </c>
      <c r="AO97" s="5">
        <f t="shared" si="79"/>
        <v>5</v>
      </c>
      <c r="AP97" s="123">
        <f t="shared" si="80"/>
        <v>2</v>
      </c>
      <c r="AQ97" s="25"/>
    </row>
    <row r="98" spans="1:43" ht="17" customHeight="1">
      <c r="A98" s="75" t="s">
        <v>107</v>
      </c>
      <c r="B98" s="85">
        <v>72.580420000000004</v>
      </c>
      <c r="C98" s="86">
        <f t="shared" ref="C98:C129" si="87">((F98-MIN($F$2:$F$190))*100)/(MAX($F$2:$F$190)-MIN($F$2:$F$190))</f>
        <v>51.522250874303666</v>
      </c>
      <c r="D98" s="87">
        <v>0</v>
      </c>
      <c r="E98" s="86">
        <f t="shared" ref="E98:E129" si="88">((D98-MIN($D$2:$D$190))*100)/(MAX($D$2:$D$190)-MIN($D$2:$D$190))</f>
        <v>0</v>
      </c>
      <c r="F98" s="88">
        <v>58.879519999999999</v>
      </c>
      <c r="G98" s="86">
        <f t="shared" ref="G98:G129" si="89">((F98-MIN($F$2:$F$190))*100)/(MAX($F$2:$F$190)-MIN($F$2:$F$190))</f>
        <v>51.522250874303666</v>
      </c>
      <c r="H98" s="89">
        <v>0</v>
      </c>
      <c r="I98" s="86">
        <f t="shared" ref="I98:I129" si="90">((H98-MIN($H$2:$H$190))*100)/(MAX($H$2:$H$190)-MIN($H$2:$H$190))</f>
        <v>0</v>
      </c>
      <c r="J98" s="90">
        <v>0</v>
      </c>
      <c r="K98" s="86">
        <f t="shared" ref="K98:K129" si="91">((I98-MIN($I$2:$I$190))*100)/(MAX($I$2:$I$190)-MIN($I$2:$I$190))</f>
        <v>0</v>
      </c>
      <c r="L98" s="91">
        <v>16.66667</v>
      </c>
      <c r="M98" s="86">
        <f t="shared" ref="M98:M129" si="92">((L98-MIN($L$2:$L$190))*100)/(MAX($L$2:$L$190)-MIN($L$2:$L$190))</f>
        <v>9.0909140495870027</v>
      </c>
      <c r="N98" s="91">
        <v>54.67794</v>
      </c>
      <c r="O98" s="86">
        <f t="shared" ref="O98:O129" si="93">((N98-MIN($N$2:$N$190))*100)/(MAX($N$2:$N$190)-MIN($N$2:$N$190))</f>
        <v>48.69788795714534</v>
      </c>
      <c r="P98" s="92">
        <v>64.657129999999995</v>
      </c>
      <c r="Q98" s="86">
        <f t="shared" ref="Q98:Q129" si="94">((P98-MIN($P$2:$P$190))*100)/(MAX($P$2:$P$190)-MIN($P$2:$P$190))</f>
        <v>64.657129999999995</v>
      </c>
      <c r="R98" s="88">
        <v>50.265920000000001</v>
      </c>
      <c r="S98" s="86">
        <f t="shared" ref="S98:S129" si="95">((R98-MIN($R$2:$R$190))*100)/(MAX($R$2:$R$190)-MIN($R$2:$R$190))</f>
        <v>56.019823807558183</v>
      </c>
      <c r="T98" s="87">
        <v>0</v>
      </c>
      <c r="U98" s="86">
        <f t="shared" ref="U98:U129" si="96">((T98-MIN($T$2:$T$190))*100)/(MAX($T$2:$T$190)-MIN($T$2:$T$190))</f>
        <v>0</v>
      </c>
      <c r="V98" s="86">
        <v>-24</v>
      </c>
      <c r="W98" s="86">
        <f t="shared" si="85"/>
        <v>0</v>
      </c>
      <c r="X98" s="86">
        <v>19.2</v>
      </c>
      <c r="Y98" s="86">
        <f t="shared" si="86"/>
        <v>38.436482084690553</v>
      </c>
      <c r="Z98" s="86">
        <v>16</v>
      </c>
      <c r="AA98" s="16">
        <f t="shared" si="84"/>
        <v>6.25</v>
      </c>
      <c r="AB98" s="42"/>
      <c r="AC98" s="119">
        <f t="shared" ref="AC98:AC129" si="97">AVERAGE(B98,D98,F98,H98,J98,L98,N98,P98,R98,T98)</f>
        <v>31.772759999999998</v>
      </c>
      <c r="AD98" s="4">
        <f t="shared" ref="AD98:AD129" si="98">RANK(AC98,AC$2:AC$190)</f>
        <v>188</v>
      </c>
      <c r="AE98" s="37">
        <f t="shared" ref="AE98:AE129" si="99">AVERAGE(B98,D98,F98,H98,J98,L98,N98,P98,R98,T98,W98)</f>
        <v>28.884327272727273</v>
      </c>
      <c r="AF98" s="5">
        <f t="shared" ref="AF98:AF129" si="100">RANK(AE98,AE$2:AE$190)</f>
        <v>188</v>
      </c>
      <c r="AG98" s="37">
        <f t="shared" ref="AG98:AG129" si="101">AVERAGE(B98,D98,F98,H98,J98,L98,N98,P98,R98,T98,Y98)</f>
        <v>32.378552916790049</v>
      </c>
      <c r="AH98" s="5">
        <f t="shared" ref="AH98:AH129" si="102">RANK(AG98,AG$2:AG$190)</f>
        <v>188</v>
      </c>
      <c r="AI98" s="37">
        <f t="shared" ref="AI98:AI129" si="103">AVERAGE(B98,D98,F98,H98,J98,L98,N98,P98,R98,T98,AA98)</f>
        <v>29.452509090909089</v>
      </c>
      <c r="AJ98" s="5">
        <f t="shared" ref="AJ98:AJ129" si="104">RANK(AI98,AI$2:AI$190)</f>
        <v>188</v>
      </c>
      <c r="AK98" s="62">
        <f t="shared" ref="AK98:AK129" si="105">AVERAGE(B98,D98,F98,H98,J98,L98,N98,P98,R98,T98,W98,Y98,AA98)</f>
        <v>27.878006314206967</v>
      </c>
      <c r="AL98" s="64">
        <f t="shared" ref="AL98:AL129" si="106">RANK(AK98,AK$2:AK$190)</f>
        <v>189</v>
      </c>
      <c r="AM98" s="5">
        <f t="shared" ref="AM98:AM129" si="107">AD98-AL98</f>
        <v>-1</v>
      </c>
      <c r="AN98" s="5">
        <f t="shared" ref="AN98:AN129" si="108">AD98-AF98</f>
        <v>0</v>
      </c>
      <c r="AO98" s="5">
        <f t="shared" ref="AO98:AO129" si="109">AD98-AH98</f>
        <v>0</v>
      </c>
      <c r="AP98" s="123">
        <f t="shared" ref="AP98:AP129" si="110">AD98-AJ98</f>
        <v>0</v>
      </c>
      <c r="AQ98" s="25"/>
    </row>
    <row r="99" spans="1:43" ht="17" customHeight="1">
      <c r="A99" s="75" t="s">
        <v>46</v>
      </c>
      <c r="B99" s="85">
        <v>97.704769999999996</v>
      </c>
      <c r="C99" s="86">
        <f t="shared" si="87"/>
        <v>75.27528622388796</v>
      </c>
      <c r="D99" s="87">
        <v>80.43459</v>
      </c>
      <c r="E99" s="86">
        <f t="shared" si="88"/>
        <v>86.517059388103405</v>
      </c>
      <c r="F99" s="88">
        <v>78.967500000000001</v>
      </c>
      <c r="G99" s="86">
        <f t="shared" si="89"/>
        <v>75.27528622388796</v>
      </c>
      <c r="H99" s="89">
        <v>93.042429999999996</v>
      </c>
      <c r="I99" s="86">
        <f t="shared" si="90"/>
        <v>98.498623341954925</v>
      </c>
      <c r="J99" s="90">
        <v>70</v>
      </c>
      <c r="K99" s="86">
        <f t="shared" si="91"/>
        <v>98.498623341954911</v>
      </c>
      <c r="L99" s="91">
        <v>61.666670000000003</v>
      </c>
      <c r="M99" s="86">
        <f t="shared" si="92"/>
        <v>70.454553202479687</v>
      </c>
      <c r="N99" s="91">
        <v>81.421480000000003</v>
      </c>
      <c r="O99" s="86">
        <f t="shared" si="93"/>
        <v>79.345807394728482</v>
      </c>
      <c r="P99" s="92">
        <v>97.701160000000002</v>
      </c>
      <c r="Q99" s="86">
        <f t="shared" si="94"/>
        <v>97.701160000000002</v>
      </c>
      <c r="R99" s="88">
        <v>79.789090000000002</v>
      </c>
      <c r="S99" s="86">
        <f t="shared" si="95"/>
        <v>93.494316724979456</v>
      </c>
      <c r="T99" s="87">
        <v>48.060470000000002</v>
      </c>
      <c r="U99" s="86">
        <f t="shared" si="96"/>
        <v>51.233793846653406</v>
      </c>
      <c r="V99" s="86">
        <v>3</v>
      </c>
      <c r="W99" s="86">
        <f t="shared" si="85"/>
        <v>78.717201166180772</v>
      </c>
      <c r="X99" s="86">
        <v>11.3</v>
      </c>
      <c r="Y99" s="86">
        <f t="shared" si="86"/>
        <v>64.169381107491859</v>
      </c>
      <c r="Z99" s="86">
        <v>61</v>
      </c>
      <c r="AA99" s="16">
        <f t="shared" si="84"/>
        <v>62.5</v>
      </c>
      <c r="AB99" s="42"/>
      <c r="AC99" s="119">
        <f t="shared" si="97"/>
        <v>78.878816</v>
      </c>
      <c r="AD99" s="4">
        <f t="shared" si="98"/>
        <v>20</v>
      </c>
      <c r="AE99" s="37">
        <f t="shared" si="99"/>
        <v>78.864123742380059</v>
      </c>
      <c r="AF99" s="5">
        <f t="shared" si="100"/>
        <v>19</v>
      </c>
      <c r="AG99" s="37">
        <f t="shared" si="101"/>
        <v>77.541594646135621</v>
      </c>
      <c r="AH99" s="5">
        <f t="shared" si="102"/>
        <v>20</v>
      </c>
      <c r="AI99" s="37">
        <f t="shared" si="103"/>
        <v>77.389832727272719</v>
      </c>
      <c r="AJ99" s="5">
        <f t="shared" si="104"/>
        <v>22</v>
      </c>
      <c r="AK99" s="62">
        <f t="shared" si="105"/>
        <v>76.474980174897894</v>
      </c>
      <c r="AL99" s="64">
        <f t="shared" si="106"/>
        <v>23</v>
      </c>
      <c r="AM99" s="5">
        <f t="shared" si="107"/>
        <v>-3</v>
      </c>
      <c r="AN99" s="5">
        <f t="shared" si="108"/>
        <v>1</v>
      </c>
      <c r="AO99" s="5">
        <f t="shared" si="109"/>
        <v>0</v>
      </c>
      <c r="AP99" s="123">
        <f t="shared" si="110"/>
        <v>-2</v>
      </c>
      <c r="AQ99" s="25"/>
    </row>
    <row r="100" spans="1:43" ht="17" customHeight="1">
      <c r="A100" s="75" t="s">
        <v>178</v>
      </c>
      <c r="B100" s="85">
        <v>86.459000000000003</v>
      </c>
      <c r="C100" s="86">
        <f t="shared" si="87"/>
        <v>81.564809620792957</v>
      </c>
      <c r="D100" s="87">
        <v>81.163759999999996</v>
      </c>
      <c r="E100" s="86">
        <f t="shared" si="88"/>
        <v>87.301369275106282</v>
      </c>
      <c r="F100" s="88">
        <v>84.286559999999994</v>
      </c>
      <c r="G100" s="86">
        <f t="shared" si="89"/>
        <v>81.564809620792957</v>
      </c>
      <c r="H100" s="89">
        <v>63.81165</v>
      </c>
      <c r="I100" s="86">
        <f t="shared" si="90"/>
        <v>67.553692204499143</v>
      </c>
      <c r="J100" s="90">
        <v>15</v>
      </c>
      <c r="K100" s="86">
        <f t="shared" si="91"/>
        <v>67.553692204499143</v>
      </c>
      <c r="L100" s="91">
        <v>45</v>
      </c>
      <c r="M100" s="86">
        <f t="shared" si="92"/>
        <v>47.727274896694311</v>
      </c>
      <c r="N100" s="91">
        <v>88.579769999999996</v>
      </c>
      <c r="O100" s="86">
        <f t="shared" si="93"/>
        <v>87.549160250440806</v>
      </c>
      <c r="P100" s="92">
        <v>100</v>
      </c>
      <c r="Q100" s="86">
        <f t="shared" si="94"/>
        <v>100</v>
      </c>
      <c r="R100" s="88">
        <v>73.316050000000004</v>
      </c>
      <c r="S100" s="86">
        <f t="shared" si="95"/>
        <v>85.27792628878359</v>
      </c>
      <c r="T100" s="87">
        <v>45.44511</v>
      </c>
      <c r="U100" s="86">
        <f t="shared" si="96"/>
        <v>48.445747556744394</v>
      </c>
      <c r="V100" s="86">
        <v>4.0999999999999996</v>
      </c>
      <c r="W100" s="86">
        <f t="shared" si="85"/>
        <v>81.924198250728864</v>
      </c>
      <c r="X100" s="86">
        <v>6.1</v>
      </c>
      <c r="Y100" s="86">
        <f t="shared" si="86"/>
        <v>81.107491856677527</v>
      </c>
      <c r="Z100" s="86">
        <v>81</v>
      </c>
      <c r="AA100" s="16">
        <f t="shared" si="84"/>
        <v>87.5</v>
      </c>
      <c r="AB100" s="42"/>
      <c r="AC100" s="119">
        <f t="shared" si="97"/>
        <v>68.306189999999987</v>
      </c>
      <c r="AD100" s="4">
        <f t="shared" si="98"/>
        <v>61</v>
      </c>
      <c r="AE100" s="37">
        <f t="shared" si="99"/>
        <v>69.54419075006625</v>
      </c>
      <c r="AF100" s="5">
        <f t="shared" si="100"/>
        <v>59</v>
      </c>
      <c r="AG100" s="37">
        <f t="shared" si="101"/>
        <v>69.469944714243397</v>
      </c>
      <c r="AH100" s="5">
        <f t="shared" si="102"/>
        <v>56</v>
      </c>
      <c r="AI100" s="37">
        <f t="shared" si="103"/>
        <v>70.051081818181814</v>
      </c>
      <c r="AJ100" s="5">
        <f t="shared" si="104"/>
        <v>44</v>
      </c>
      <c r="AK100" s="62">
        <f t="shared" si="105"/>
        <v>71.814891546723558</v>
      </c>
      <c r="AL100" s="64">
        <f t="shared" si="106"/>
        <v>38</v>
      </c>
      <c r="AM100" s="5">
        <f t="shared" si="107"/>
        <v>23</v>
      </c>
      <c r="AN100" s="5">
        <f t="shared" si="108"/>
        <v>2</v>
      </c>
      <c r="AO100" s="5">
        <f t="shared" si="109"/>
        <v>5</v>
      </c>
      <c r="AP100" s="123">
        <f t="shared" si="110"/>
        <v>17</v>
      </c>
      <c r="AQ100" s="25"/>
    </row>
    <row r="101" spans="1:43" ht="17" customHeight="1">
      <c r="A101" s="75" t="s">
        <v>251</v>
      </c>
      <c r="B101" s="85">
        <v>99.861509999999996</v>
      </c>
      <c r="C101" s="86">
        <f t="shared" si="87"/>
        <v>78.06685005680491</v>
      </c>
      <c r="D101" s="87">
        <v>83.144819999999996</v>
      </c>
      <c r="E101" s="86">
        <f t="shared" si="88"/>
        <v>89.432237172504614</v>
      </c>
      <c r="F101" s="88">
        <v>81.328329999999994</v>
      </c>
      <c r="G101" s="86">
        <f t="shared" si="89"/>
        <v>78.06685005680491</v>
      </c>
      <c r="H101" s="89">
        <v>73.60942</v>
      </c>
      <c r="I101" s="86">
        <f t="shared" si="90"/>
        <v>77.926022944583053</v>
      </c>
      <c r="J101" s="90">
        <v>65</v>
      </c>
      <c r="K101" s="86">
        <f t="shared" si="91"/>
        <v>77.926022944583053</v>
      </c>
      <c r="L101" s="91">
        <v>71.666669999999996</v>
      </c>
      <c r="M101" s="86">
        <f t="shared" si="92"/>
        <v>84.090917458678049</v>
      </c>
      <c r="N101" s="91">
        <v>94.171390000000002</v>
      </c>
      <c r="O101" s="86">
        <f t="shared" si="93"/>
        <v>93.957119678608464</v>
      </c>
      <c r="P101" s="92">
        <v>93.870260000000002</v>
      </c>
      <c r="Q101" s="86">
        <f t="shared" si="94"/>
        <v>93.870260000000002</v>
      </c>
      <c r="R101" s="88">
        <v>71.385170000000002</v>
      </c>
      <c r="S101" s="86">
        <f t="shared" si="95"/>
        <v>82.827012349515201</v>
      </c>
      <c r="T101" s="87">
        <v>67.728219999999993</v>
      </c>
      <c r="U101" s="86">
        <f t="shared" si="96"/>
        <v>72.200160778302575</v>
      </c>
      <c r="V101" s="86">
        <v>3.8</v>
      </c>
      <c r="W101" s="86">
        <f t="shared" si="85"/>
        <v>81.04956268221575</v>
      </c>
      <c r="X101" s="86">
        <v>27.9</v>
      </c>
      <c r="Y101" s="86">
        <f t="shared" si="86"/>
        <v>10.097719869706845</v>
      </c>
      <c r="Z101" s="86"/>
      <c r="AA101" s="16"/>
      <c r="AB101" s="42"/>
      <c r="AC101" s="119">
        <f t="shared" si="97"/>
        <v>80.176579000000004</v>
      </c>
      <c r="AD101" s="4">
        <f t="shared" si="98"/>
        <v>12</v>
      </c>
      <c r="AE101" s="37">
        <f t="shared" si="99"/>
        <v>80.255941152928713</v>
      </c>
      <c r="AF101" s="5">
        <f t="shared" si="100"/>
        <v>11</v>
      </c>
      <c r="AG101" s="37">
        <f t="shared" si="101"/>
        <v>73.805773624518807</v>
      </c>
      <c r="AH101" s="5">
        <f t="shared" si="102"/>
        <v>38</v>
      </c>
      <c r="AI101" s="37">
        <f t="shared" si="103"/>
        <v>80.176579000000004</v>
      </c>
      <c r="AJ101" s="5">
        <f t="shared" si="104"/>
        <v>14</v>
      </c>
      <c r="AK101" s="62">
        <f t="shared" si="105"/>
        <v>74.409422712660216</v>
      </c>
      <c r="AL101" s="64">
        <f t="shared" si="106"/>
        <v>29</v>
      </c>
      <c r="AM101" s="5">
        <f t="shared" si="107"/>
        <v>-17</v>
      </c>
      <c r="AN101" s="5">
        <f t="shared" si="108"/>
        <v>1</v>
      </c>
      <c r="AO101" s="5">
        <f t="shared" si="109"/>
        <v>-26</v>
      </c>
      <c r="AP101" s="123">
        <f t="shared" si="110"/>
        <v>-2</v>
      </c>
      <c r="AQ101" s="25"/>
    </row>
    <row r="102" spans="1:43" ht="17" customHeight="1">
      <c r="A102" s="75" t="s">
        <v>218</v>
      </c>
      <c r="B102" s="85">
        <v>79.627279999999999</v>
      </c>
      <c r="C102" s="86">
        <f t="shared" si="87"/>
        <v>3.5072063243110798</v>
      </c>
      <c r="D102" s="87">
        <v>35.21134</v>
      </c>
      <c r="E102" s="86">
        <f t="shared" si="88"/>
        <v>37.874024022683535</v>
      </c>
      <c r="F102" s="88">
        <v>18.273119999999999</v>
      </c>
      <c r="G102" s="86">
        <f t="shared" si="89"/>
        <v>3.5072063243110798</v>
      </c>
      <c r="H102" s="89">
        <v>44.041730000000001</v>
      </c>
      <c r="I102" s="86">
        <f t="shared" si="90"/>
        <v>46.624424733942092</v>
      </c>
      <c r="J102" s="90">
        <v>15</v>
      </c>
      <c r="K102" s="86">
        <f t="shared" si="91"/>
        <v>46.624424733942099</v>
      </c>
      <c r="L102" s="91">
        <v>50</v>
      </c>
      <c r="M102" s="86">
        <f t="shared" si="92"/>
        <v>54.5454570247935</v>
      </c>
      <c r="N102" s="91">
        <v>76.324719999999999</v>
      </c>
      <c r="O102" s="86">
        <f t="shared" si="93"/>
        <v>73.504954243922853</v>
      </c>
      <c r="P102" s="92">
        <v>59.422530000000002</v>
      </c>
      <c r="Q102" s="86">
        <f t="shared" si="94"/>
        <v>59.422530000000009</v>
      </c>
      <c r="R102" s="88">
        <v>44.697719999999997</v>
      </c>
      <c r="S102" s="86">
        <f t="shared" si="95"/>
        <v>48.951969255937016</v>
      </c>
      <c r="T102" s="87">
        <v>34.23509</v>
      </c>
      <c r="U102" s="86">
        <f t="shared" si="96"/>
        <v>36.495555357274398</v>
      </c>
      <c r="V102" s="86">
        <v>3.3</v>
      </c>
      <c r="W102" s="86">
        <f t="shared" si="85"/>
        <v>79.591836734693885</v>
      </c>
      <c r="X102" s="86">
        <v>3.6</v>
      </c>
      <c r="Y102" s="86">
        <f t="shared" si="86"/>
        <v>89.250814332247558</v>
      </c>
      <c r="Z102" s="86">
        <v>28</v>
      </c>
      <c r="AA102" s="16">
        <f>((Z102-MIN($Z$2:$Z$190))*100)/(MAX($Z$2:$Z$190)-MIN($Z$2:$Z$190))</f>
        <v>21.25</v>
      </c>
      <c r="AB102" s="42"/>
      <c r="AC102" s="119">
        <f t="shared" si="97"/>
        <v>45.683352999999997</v>
      </c>
      <c r="AD102" s="4">
        <f t="shared" si="98"/>
        <v>164</v>
      </c>
      <c r="AE102" s="37">
        <f t="shared" si="99"/>
        <v>48.765942430426712</v>
      </c>
      <c r="AF102" s="5">
        <f t="shared" si="100"/>
        <v>165</v>
      </c>
      <c r="AG102" s="37">
        <f t="shared" si="101"/>
        <v>49.644031302931602</v>
      </c>
      <c r="AH102" s="5">
        <f t="shared" si="102"/>
        <v>160</v>
      </c>
      <c r="AI102" s="37">
        <f t="shared" si="103"/>
        <v>43.462139090909091</v>
      </c>
      <c r="AJ102" s="5">
        <f t="shared" si="104"/>
        <v>163</v>
      </c>
      <c r="AK102" s="62">
        <f t="shared" si="105"/>
        <v>49.763552389764719</v>
      </c>
      <c r="AL102" s="64">
        <f t="shared" si="106"/>
        <v>160</v>
      </c>
      <c r="AM102" s="5">
        <f t="shared" si="107"/>
        <v>4</v>
      </c>
      <c r="AN102" s="5">
        <f t="shared" si="108"/>
        <v>-1</v>
      </c>
      <c r="AO102" s="5">
        <f t="shared" si="109"/>
        <v>4</v>
      </c>
      <c r="AP102" s="123">
        <f t="shared" si="110"/>
        <v>1</v>
      </c>
      <c r="AQ102" s="25"/>
    </row>
    <row r="103" spans="1:43" ht="17" customHeight="1">
      <c r="A103" s="75" t="s">
        <v>213</v>
      </c>
      <c r="B103" s="85">
        <v>69.707160000000002</v>
      </c>
      <c r="C103" s="86">
        <f t="shared" si="87"/>
        <v>24.646991326491513</v>
      </c>
      <c r="D103" s="87">
        <v>72.276679999999999</v>
      </c>
      <c r="E103" s="86">
        <f t="shared" si="88"/>
        <v>77.74224765657344</v>
      </c>
      <c r="F103" s="88">
        <v>36.151069999999997</v>
      </c>
      <c r="G103" s="86">
        <f t="shared" si="89"/>
        <v>24.646991326491513</v>
      </c>
      <c r="H103" s="89">
        <v>62.618569999999998</v>
      </c>
      <c r="I103" s="86">
        <f t="shared" si="90"/>
        <v>66.290647617886137</v>
      </c>
      <c r="J103" s="90">
        <v>25</v>
      </c>
      <c r="K103" s="86">
        <f t="shared" si="91"/>
        <v>66.290647617886137</v>
      </c>
      <c r="L103" s="91">
        <v>46.666670000000003</v>
      </c>
      <c r="M103" s="86">
        <f t="shared" si="92"/>
        <v>50.000006818182129</v>
      </c>
      <c r="N103" s="91">
        <v>71.81635</v>
      </c>
      <c r="O103" s="86">
        <f t="shared" si="93"/>
        <v>68.338392130050991</v>
      </c>
      <c r="P103" s="92">
        <v>59.767600000000002</v>
      </c>
      <c r="Q103" s="86">
        <f t="shared" si="94"/>
        <v>59.767600000000002</v>
      </c>
      <c r="R103" s="88">
        <v>47.085129999999999</v>
      </c>
      <c r="S103" s="86">
        <f t="shared" si="95"/>
        <v>51.982368062568582</v>
      </c>
      <c r="T103" s="87">
        <v>19.196899999999999</v>
      </c>
      <c r="U103" s="86">
        <f t="shared" si="96"/>
        <v>20.464427773902766</v>
      </c>
      <c r="V103" s="86">
        <v>5.7</v>
      </c>
      <c r="W103" s="86">
        <f t="shared" si="85"/>
        <v>86.588921282798836</v>
      </c>
      <c r="X103" s="86">
        <v>7.5</v>
      </c>
      <c r="Y103" s="86">
        <f t="shared" si="86"/>
        <v>76.54723127035831</v>
      </c>
      <c r="Z103" s="86">
        <v>31</v>
      </c>
      <c r="AA103" s="16">
        <f>((Z103-MIN($Z$2:$Z$190))*100)/(MAX($Z$2:$Z$190)-MIN($Z$2:$Z$190))</f>
        <v>25</v>
      </c>
      <c r="AB103" s="42"/>
      <c r="AC103" s="119">
        <f t="shared" si="97"/>
        <v>51.028612999999993</v>
      </c>
      <c r="AD103" s="4">
        <f t="shared" si="98"/>
        <v>141</v>
      </c>
      <c r="AE103" s="37">
        <f t="shared" si="99"/>
        <v>54.26136829843626</v>
      </c>
      <c r="AF103" s="5">
        <f t="shared" si="100"/>
        <v>143</v>
      </c>
      <c r="AG103" s="37">
        <f t="shared" si="101"/>
        <v>53.348487388214387</v>
      </c>
      <c r="AH103" s="5">
        <f t="shared" si="102"/>
        <v>141</v>
      </c>
      <c r="AI103" s="37">
        <f t="shared" si="103"/>
        <v>48.662375454545447</v>
      </c>
      <c r="AJ103" s="5">
        <f t="shared" si="104"/>
        <v>146</v>
      </c>
      <c r="AK103" s="62">
        <f t="shared" si="105"/>
        <v>53.724790965627477</v>
      </c>
      <c r="AL103" s="64">
        <f t="shared" si="106"/>
        <v>142</v>
      </c>
      <c r="AM103" s="5">
        <f t="shared" si="107"/>
        <v>-1</v>
      </c>
      <c r="AN103" s="5">
        <f t="shared" si="108"/>
        <v>-2</v>
      </c>
      <c r="AO103" s="5">
        <f t="shared" si="109"/>
        <v>0</v>
      </c>
      <c r="AP103" s="123">
        <f t="shared" si="110"/>
        <v>-5</v>
      </c>
      <c r="AQ103" s="25"/>
    </row>
    <row r="104" spans="1:43" ht="17" customHeight="1">
      <c r="A104" s="75" t="s">
        <v>48</v>
      </c>
      <c r="B104" s="85">
        <v>95.337379999999996</v>
      </c>
      <c r="C104" s="86">
        <f t="shared" si="87"/>
        <v>88.379884819893917</v>
      </c>
      <c r="D104" s="87">
        <v>81.100480000000005</v>
      </c>
      <c r="E104" s="86">
        <f t="shared" si="88"/>
        <v>87.23330403702802</v>
      </c>
      <c r="F104" s="88">
        <v>90.050079999999994</v>
      </c>
      <c r="G104" s="86">
        <f t="shared" si="89"/>
        <v>88.379884819893917</v>
      </c>
      <c r="H104" s="89">
        <v>76.323250000000002</v>
      </c>
      <c r="I104" s="86">
        <f t="shared" si="90"/>
        <v>80.798997338997495</v>
      </c>
      <c r="J104" s="90">
        <v>70</v>
      </c>
      <c r="K104" s="86">
        <f t="shared" si="91"/>
        <v>80.798997338997495</v>
      </c>
      <c r="L104" s="91">
        <v>78.333330000000004</v>
      </c>
      <c r="M104" s="86">
        <f t="shared" si="92"/>
        <v>93.181817871900819</v>
      </c>
      <c r="N104" s="91">
        <v>84.311580000000006</v>
      </c>
      <c r="O104" s="86">
        <f t="shared" si="93"/>
        <v>82.657842823342605</v>
      </c>
      <c r="P104" s="92">
        <v>86.744799999999998</v>
      </c>
      <c r="Q104" s="86">
        <f t="shared" si="94"/>
        <v>86.744799999999998</v>
      </c>
      <c r="R104" s="88">
        <v>66.607299999999995</v>
      </c>
      <c r="S104" s="86">
        <f t="shared" si="95"/>
        <v>76.762343295502376</v>
      </c>
      <c r="T104" s="87">
        <v>62.490430000000003</v>
      </c>
      <c r="U104" s="86">
        <f t="shared" si="96"/>
        <v>66.616531382417307</v>
      </c>
      <c r="V104" s="86">
        <v>6</v>
      </c>
      <c r="W104" s="86">
        <f t="shared" si="85"/>
        <v>87.463556851311964</v>
      </c>
      <c r="X104" s="86">
        <v>2</v>
      </c>
      <c r="Y104" s="86">
        <f t="shared" si="86"/>
        <v>94.462540716612381</v>
      </c>
      <c r="Z104" s="86">
        <v>50</v>
      </c>
      <c r="AA104" s="16">
        <f>((Z104-MIN($Z$2:$Z$190))*100)/(MAX($Z$2:$Z$190)-MIN($Z$2:$Z$190))</f>
        <v>48.75</v>
      </c>
      <c r="AB104" s="42"/>
      <c r="AC104" s="119">
        <f t="shared" si="97"/>
        <v>79.129863</v>
      </c>
      <c r="AD104" s="4">
        <f t="shared" si="98"/>
        <v>18</v>
      </c>
      <c r="AE104" s="37">
        <f t="shared" si="99"/>
        <v>79.88747153193745</v>
      </c>
      <c r="AF104" s="5">
        <f t="shared" si="100"/>
        <v>13</v>
      </c>
      <c r="AG104" s="37">
        <f t="shared" si="101"/>
        <v>80.523742792419299</v>
      </c>
      <c r="AH104" s="5">
        <f t="shared" si="102"/>
        <v>11</v>
      </c>
      <c r="AI104" s="37">
        <f t="shared" si="103"/>
        <v>76.36805727272727</v>
      </c>
      <c r="AJ104" s="5">
        <f t="shared" si="104"/>
        <v>24</v>
      </c>
      <c r="AK104" s="62">
        <f t="shared" si="105"/>
        <v>78.61344058214803</v>
      </c>
      <c r="AL104" s="64">
        <f t="shared" si="106"/>
        <v>17</v>
      </c>
      <c r="AM104" s="5">
        <f t="shared" si="107"/>
        <v>1</v>
      </c>
      <c r="AN104" s="5">
        <f t="shared" si="108"/>
        <v>5</v>
      </c>
      <c r="AO104" s="5">
        <f t="shared" si="109"/>
        <v>7</v>
      </c>
      <c r="AP104" s="123">
        <f t="shared" si="110"/>
        <v>-6</v>
      </c>
      <c r="AQ104" s="25"/>
    </row>
    <row r="105" spans="1:43" ht="17" customHeight="1">
      <c r="A105" s="75" t="s">
        <v>111</v>
      </c>
      <c r="B105" s="85">
        <v>91.259050000000002</v>
      </c>
      <c r="C105" s="86">
        <f t="shared" si="87"/>
        <v>45.337610807405355</v>
      </c>
      <c r="D105" s="87">
        <v>75.356830000000002</v>
      </c>
      <c r="E105" s="86">
        <f t="shared" si="88"/>
        <v>81.055318817553655</v>
      </c>
      <c r="F105" s="88">
        <v>53.649160000000002</v>
      </c>
      <c r="G105" s="86">
        <f t="shared" si="89"/>
        <v>45.337610807405355</v>
      </c>
      <c r="H105" s="89">
        <v>39.9681</v>
      </c>
      <c r="I105" s="86">
        <f t="shared" si="90"/>
        <v>42.311908960176432</v>
      </c>
      <c r="J105" s="90">
        <v>35</v>
      </c>
      <c r="K105" s="86">
        <f t="shared" si="91"/>
        <v>42.311908960176432</v>
      </c>
      <c r="L105" s="91">
        <v>43.333329999999997</v>
      </c>
      <c r="M105" s="86">
        <f t="shared" si="92"/>
        <v>45.454542975206493</v>
      </c>
      <c r="N105" s="91">
        <v>65.306950000000001</v>
      </c>
      <c r="O105" s="86">
        <f t="shared" si="93"/>
        <v>60.878662909947614</v>
      </c>
      <c r="P105" s="92">
        <v>55.873289999999997</v>
      </c>
      <c r="Q105" s="86">
        <f t="shared" si="94"/>
        <v>55.873289999999997</v>
      </c>
      <c r="R105" s="88">
        <v>57.663760000000003</v>
      </c>
      <c r="S105" s="86">
        <f t="shared" si="95"/>
        <v>65.410085852054607</v>
      </c>
      <c r="T105" s="87">
        <v>33.021050000000002</v>
      </c>
      <c r="U105" s="86">
        <f t="shared" si="96"/>
        <v>35.20135504917107</v>
      </c>
      <c r="V105" s="86">
        <v>6.5</v>
      </c>
      <c r="W105" s="86">
        <f t="shared" si="85"/>
        <v>88.921282798833829</v>
      </c>
      <c r="X105" s="86">
        <v>11.6</v>
      </c>
      <c r="Y105" s="86">
        <f t="shared" si="86"/>
        <v>63.192182410423449</v>
      </c>
      <c r="Z105" s="86"/>
      <c r="AA105" s="16"/>
      <c r="AB105" s="42"/>
      <c r="AC105" s="119">
        <f t="shared" si="97"/>
        <v>55.043152000000006</v>
      </c>
      <c r="AD105" s="4">
        <f t="shared" si="98"/>
        <v>128</v>
      </c>
      <c r="AE105" s="37">
        <f t="shared" si="99"/>
        <v>58.122982072621262</v>
      </c>
      <c r="AF105" s="5">
        <f t="shared" si="100"/>
        <v>125</v>
      </c>
      <c r="AG105" s="37">
        <f t="shared" si="101"/>
        <v>55.783972946402145</v>
      </c>
      <c r="AH105" s="5">
        <f t="shared" si="102"/>
        <v>129</v>
      </c>
      <c r="AI105" s="37">
        <f t="shared" si="103"/>
        <v>55.043152000000006</v>
      </c>
      <c r="AJ105" s="5">
        <f t="shared" si="104"/>
        <v>120</v>
      </c>
      <c r="AK105" s="62">
        <f t="shared" si="105"/>
        <v>58.545415434104775</v>
      </c>
      <c r="AL105" s="64">
        <f t="shared" si="106"/>
        <v>115</v>
      </c>
      <c r="AM105" s="5">
        <f t="shared" si="107"/>
        <v>13</v>
      </c>
      <c r="AN105" s="5">
        <f t="shared" si="108"/>
        <v>3</v>
      </c>
      <c r="AO105" s="5">
        <f t="shared" si="109"/>
        <v>-1</v>
      </c>
      <c r="AP105" s="123">
        <f t="shared" si="110"/>
        <v>8</v>
      </c>
      <c r="AQ105" s="25"/>
    </row>
    <row r="106" spans="1:43" ht="17" customHeight="1">
      <c r="A106" s="75" t="s">
        <v>108</v>
      </c>
      <c r="B106" s="85">
        <v>66.047089999999997</v>
      </c>
      <c r="C106" s="86">
        <f t="shared" si="87"/>
        <v>39.777942952928079</v>
      </c>
      <c r="D106" s="87">
        <v>57.982579999999999</v>
      </c>
      <c r="E106" s="86">
        <f t="shared" si="88"/>
        <v>62.367226802989322</v>
      </c>
      <c r="F106" s="88">
        <v>48.947339999999997</v>
      </c>
      <c r="G106" s="86">
        <f t="shared" si="89"/>
        <v>39.777942952928079</v>
      </c>
      <c r="H106" s="89">
        <v>50.0779</v>
      </c>
      <c r="I106" s="86">
        <f t="shared" si="90"/>
        <v>53.014567760709646</v>
      </c>
      <c r="J106" s="90">
        <v>30</v>
      </c>
      <c r="K106" s="86">
        <f t="shared" si="91"/>
        <v>53.014567760709639</v>
      </c>
      <c r="L106" s="91">
        <v>35</v>
      </c>
      <c r="M106" s="86">
        <f t="shared" si="92"/>
        <v>34.090910640495935</v>
      </c>
      <c r="N106" s="91">
        <v>60.156750000000002</v>
      </c>
      <c r="O106" s="86">
        <f t="shared" si="93"/>
        <v>54.976567873634515</v>
      </c>
      <c r="P106" s="92">
        <v>73.979560000000006</v>
      </c>
      <c r="Q106" s="86">
        <f t="shared" si="94"/>
        <v>73.979560000000006</v>
      </c>
      <c r="R106" s="88">
        <v>45.582430000000002</v>
      </c>
      <c r="S106" s="86">
        <f t="shared" si="95"/>
        <v>50.074953631563751</v>
      </c>
      <c r="T106" s="87">
        <v>40.346699999999998</v>
      </c>
      <c r="U106" s="86">
        <f t="shared" si="96"/>
        <v>43.010701106184996</v>
      </c>
      <c r="V106" s="86">
        <v>7.2</v>
      </c>
      <c r="W106" s="86">
        <f t="shared" si="85"/>
        <v>90.962099125364432</v>
      </c>
      <c r="X106" s="86">
        <v>8.1</v>
      </c>
      <c r="Y106" s="86">
        <f t="shared" si="86"/>
        <v>74.592833876221505</v>
      </c>
      <c r="Z106" s="86">
        <v>35</v>
      </c>
      <c r="AA106" s="16">
        <f>((Z106-MIN($Z$2:$Z$190))*100)/(MAX($Z$2:$Z$190)-MIN($Z$2:$Z$190))</f>
        <v>30</v>
      </c>
      <c r="AB106" s="42"/>
      <c r="AC106" s="119">
        <f t="shared" si="97"/>
        <v>50.812034999999995</v>
      </c>
      <c r="AD106" s="4">
        <f t="shared" si="98"/>
        <v>144</v>
      </c>
      <c r="AE106" s="37">
        <f t="shared" si="99"/>
        <v>54.462040829578584</v>
      </c>
      <c r="AF106" s="5">
        <f t="shared" si="100"/>
        <v>141</v>
      </c>
      <c r="AG106" s="37">
        <f t="shared" si="101"/>
        <v>52.973925806929223</v>
      </c>
      <c r="AH106" s="5">
        <f t="shared" si="102"/>
        <v>143</v>
      </c>
      <c r="AI106" s="37">
        <f t="shared" si="103"/>
        <v>48.920031818181812</v>
      </c>
      <c r="AJ106" s="5">
        <f t="shared" si="104"/>
        <v>144</v>
      </c>
      <c r="AK106" s="62">
        <f t="shared" si="105"/>
        <v>54.128867923198918</v>
      </c>
      <c r="AL106" s="64">
        <f t="shared" si="106"/>
        <v>141</v>
      </c>
      <c r="AM106" s="5">
        <f t="shared" si="107"/>
        <v>3</v>
      </c>
      <c r="AN106" s="5">
        <f t="shared" si="108"/>
        <v>3</v>
      </c>
      <c r="AO106" s="5">
        <f t="shared" si="109"/>
        <v>1</v>
      </c>
      <c r="AP106" s="123">
        <f t="shared" si="110"/>
        <v>0</v>
      </c>
      <c r="AQ106" s="25"/>
    </row>
    <row r="107" spans="1:43" ht="17" customHeight="1">
      <c r="A107" s="75" t="s">
        <v>171</v>
      </c>
      <c r="B107" s="85">
        <v>78.431129999999996</v>
      </c>
      <c r="C107" s="86">
        <f t="shared" si="87"/>
        <v>64.416444287204854</v>
      </c>
      <c r="D107" s="87">
        <v>69.747640000000004</v>
      </c>
      <c r="E107" s="86">
        <f t="shared" si="88"/>
        <v>75.021961472794942</v>
      </c>
      <c r="F107" s="88">
        <v>69.78416</v>
      </c>
      <c r="G107" s="86">
        <f t="shared" si="89"/>
        <v>64.416444287204854</v>
      </c>
      <c r="H107" s="89">
        <v>62.123719999999999</v>
      </c>
      <c r="I107" s="86">
        <f t="shared" si="90"/>
        <v>65.766778628643635</v>
      </c>
      <c r="J107" s="90">
        <v>10</v>
      </c>
      <c r="K107" s="86">
        <f t="shared" si="91"/>
        <v>65.766778628643635</v>
      </c>
      <c r="L107" s="91">
        <v>63.333329999999997</v>
      </c>
      <c r="M107" s="86">
        <f t="shared" si="92"/>
        <v>72.727271487603247</v>
      </c>
      <c r="N107" s="91">
        <v>85.914230000000003</v>
      </c>
      <c r="O107" s="86">
        <f t="shared" si="93"/>
        <v>84.494469092215112</v>
      </c>
      <c r="P107" s="92">
        <v>90.719200000000001</v>
      </c>
      <c r="Q107" s="86">
        <f t="shared" si="94"/>
        <v>90.719200000000001</v>
      </c>
      <c r="R107" s="88">
        <v>62.168660000000003</v>
      </c>
      <c r="S107" s="86">
        <f t="shared" si="95"/>
        <v>71.128267305594022</v>
      </c>
      <c r="T107" s="87">
        <v>44.777230000000003</v>
      </c>
      <c r="U107" s="86">
        <f t="shared" si="96"/>
        <v>47.733768954905855</v>
      </c>
      <c r="V107" s="86"/>
      <c r="W107" s="86"/>
      <c r="X107" s="86">
        <v>5.9</v>
      </c>
      <c r="Y107" s="86">
        <f t="shared" si="86"/>
        <v>81.758957654723133</v>
      </c>
      <c r="Z107" s="86">
        <v>56</v>
      </c>
      <c r="AA107" s="16">
        <f>((Z107-MIN($Z$2:$Z$190))*100)/(MAX($Z$2:$Z$190)-MIN($Z$2:$Z$190))</f>
        <v>56.25</v>
      </c>
      <c r="AB107" s="42"/>
      <c r="AC107" s="119">
        <f t="shared" si="97"/>
        <v>63.699930000000009</v>
      </c>
      <c r="AD107" s="124">
        <f t="shared" si="98"/>
        <v>80</v>
      </c>
      <c r="AE107" s="37">
        <f t="shared" si="99"/>
        <v>63.699930000000009</v>
      </c>
      <c r="AF107" s="40">
        <f t="shared" si="100"/>
        <v>88</v>
      </c>
      <c r="AG107" s="37">
        <f t="shared" si="101"/>
        <v>65.341659786793016</v>
      </c>
      <c r="AH107" s="40">
        <f t="shared" si="102"/>
        <v>72</v>
      </c>
      <c r="AI107" s="37">
        <f t="shared" si="103"/>
        <v>63.022663636363639</v>
      </c>
      <c r="AJ107" s="40">
        <f t="shared" si="104"/>
        <v>73</v>
      </c>
      <c r="AK107" s="62">
        <f t="shared" si="105"/>
        <v>64.584021471226933</v>
      </c>
      <c r="AL107" s="64">
        <f t="shared" si="106"/>
        <v>73</v>
      </c>
      <c r="AM107" s="5">
        <f t="shared" si="107"/>
        <v>7</v>
      </c>
      <c r="AN107" s="5">
        <f t="shared" si="108"/>
        <v>-8</v>
      </c>
      <c r="AO107" s="5">
        <f t="shared" si="109"/>
        <v>8</v>
      </c>
      <c r="AP107" s="123">
        <f t="shared" si="110"/>
        <v>7</v>
      </c>
      <c r="AQ107" s="25"/>
    </row>
    <row r="108" spans="1:43" ht="17" customHeight="1">
      <c r="A108" s="75" t="s">
        <v>101</v>
      </c>
      <c r="B108" s="85">
        <v>88.379779999999997</v>
      </c>
      <c r="C108" s="86">
        <f t="shared" si="87"/>
        <v>51.78358418619522</v>
      </c>
      <c r="D108" s="87">
        <v>72.38364</v>
      </c>
      <c r="E108" s="86">
        <f t="shared" si="88"/>
        <v>77.857295979342936</v>
      </c>
      <c r="F108" s="88">
        <v>59.100529999999999</v>
      </c>
      <c r="G108" s="86">
        <f t="shared" si="89"/>
        <v>51.78358418619522</v>
      </c>
      <c r="H108" s="89">
        <v>0</v>
      </c>
      <c r="I108" s="86">
        <f t="shared" si="90"/>
        <v>0</v>
      </c>
      <c r="J108" s="90">
        <v>50</v>
      </c>
      <c r="K108" s="86">
        <f t="shared" si="91"/>
        <v>0</v>
      </c>
      <c r="L108" s="91">
        <v>31.66667</v>
      </c>
      <c r="M108" s="86">
        <f t="shared" si="92"/>
        <v>29.545460433884564</v>
      </c>
      <c r="N108" s="91">
        <v>66.375470000000007</v>
      </c>
      <c r="O108" s="86">
        <f t="shared" si="93"/>
        <v>62.103179741954378</v>
      </c>
      <c r="P108" s="92">
        <v>77.220259999999996</v>
      </c>
      <c r="Q108" s="86">
        <f t="shared" si="94"/>
        <v>77.220259999999996</v>
      </c>
      <c r="R108" s="88">
        <v>61.51849</v>
      </c>
      <c r="S108" s="86">
        <f t="shared" si="95"/>
        <v>70.302990376994558</v>
      </c>
      <c r="T108" s="87">
        <v>9.1914800000000003</v>
      </c>
      <c r="U108" s="86">
        <f t="shared" si="96"/>
        <v>9.7983725807433384</v>
      </c>
      <c r="V108" s="86">
        <v>-1</v>
      </c>
      <c r="W108" s="86">
        <f t="shared" ref="W108:W121" si="111">((V108-MIN($V$2:$V$190))*100)/(MAX($V$2:$V$190)-MIN($V$2:$V$190))</f>
        <v>67.055393586005835</v>
      </c>
      <c r="X108" s="86"/>
      <c r="Y108" s="86"/>
      <c r="Z108" s="86"/>
      <c r="AA108" s="16"/>
      <c r="AB108" s="42"/>
      <c r="AC108" s="119">
        <f t="shared" si="97"/>
        <v>51.583632000000001</v>
      </c>
      <c r="AD108" s="4">
        <f t="shared" si="98"/>
        <v>140</v>
      </c>
      <c r="AE108" s="37">
        <f t="shared" si="99"/>
        <v>52.990155780545983</v>
      </c>
      <c r="AF108" s="5">
        <f t="shared" si="100"/>
        <v>145</v>
      </c>
      <c r="AG108" s="37">
        <f t="shared" si="101"/>
        <v>51.583632000000001</v>
      </c>
      <c r="AH108" s="5">
        <f t="shared" si="102"/>
        <v>148</v>
      </c>
      <c r="AI108" s="37">
        <f t="shared" si="103"/>
        <v>51.583632000000001</v>
      </c>
      <c r="AJ108" s="5">
        <f t="shared" si="104"/>
        <v>133</v>
      </c>
      <c r="AK108" s="62">
        <f t="shared" si="105"/>
        <v>52.990155780545983</v>
      </c>
      <c r="AL108" s="64">
        <f t="shared" si="106"/>
        <v>145</v>
      </c>
      <c r="AM108" s="5">
        <f t="shared" si="107"/>
        <v>-5</v>
      </c>
      <c r="AN108" s="5">
        <f t="shared" si="108"/>
        <v>-5</v>
      </c>
      <c r="AO108" s="5">
        <f t="shared" si="109"/>
        <v>-8</v>
      </c>
      <c r="AP108" s="123">
        <f t="shared" si="110"/>
        <v>7</v>
      </c>
      <c r="AQ108" s="25"/>
    </row>
    <row r="109" spans="1:43" ht="17" customHeight="1">
      <c r="A109" s="75" t="s">
        <v>106</v>
      </c>
      <c r="B109" s="85">
        <v>88.445040000000006</v>
      </c>
      <c r="C109" s="86">
        <f t="shared" si="87"/>
        <v>38.136832187617955</v>
      </c>
      <c r="D109" s="87">
        <v>66.007490000000004</v>
      </c>
      <c r="E109" s="86">
        <f t="shared" si="88"/>
        <v>70.998981065106975</v>
      </c>
      <c r="F109" s="88">
        <v>47.559449999999998</v>
      </c>
      <c r="G109" s="86">
        <f t="shared" si="89"/>
        <v>38.136832187617955</v>
      </c>
      <c r="H109" s="89">
        <v>60.812019999999997</v>
      </c>
      <c r="I109" s="86">
        <f t="shared" si="90"/>
        <v>64.378157929059128</v>
      </c>
      <c r="J109" s="90">
        <v>20</v>
      </c>
      <c r="K109" s="86">
        <f t="shared" si="91"/>
        <v>64.378157929059128</v>
      </c>
      <c r="L109" s="91">
        <v>43.333329999999997</v>
      </c>
      <c r="M109" s="86">
        <f t="shared" si="92"/>
        <v>45.454542975206493</v>
      </c>
      <c r="N109" s="91">
        <v>17.706669999999999</v>
      </c>
      <c r="O109" s="86">
        <f t="shared" si="93"/>
        <v>6.3290577848819165</v>
      </c>
      <c r="P109" s="92">
        <v>43.075879999999998</v>
      </c>
      <c r="Q109" s="86">
        <f t="shared" si="94"/>
        <v>43.075879999999998</v>
      </c>
      <c r="R109" s="88">
        <v>60.433909999999997</v>
      </c>
      <c r="S109" s="86">
        <f t="shared" si="95"/>
        <v>68.926306046403468</v>
      </c>
      <c r="T109" s="87">
        <v>0</v>
      </c>
      <c r="U109" s="86">
        <f t="shared" si="96"/>
        <v>0</v>
      </c>
      <c r="V109" s="86">
        <v>6.4</v>
      </c>
      <c r="W109" s="86">
        <f t="shared" si="111"/>
        <v>88.629737609329453</v>
      </c>
      <c r="X109" s="86">
        <v>31</v>
      </c>
      <c r="Y109" s="86">
        <f>((X109-MAX($X$2:$X$190))*100)/(MIN($X$2:$X$190)-MAX($X$2:$X$190))</f>
        <v>0</v>
      </c>
      <c r="Z109" s="86">
        <v>31</v>
      </c>
      <c r="AA109" s="16">
        <f>((Z109-MIN($Z$2:$Z$190))*100)/(MAX($Z$2:$Z$190)-MIN($Z$2:$Z$190))</f>
        <v>25</v>
      </c>
      <c r="AB109" s="42"/>
      <c r="AC109" s="119">
        <f t="shared" si="97"/>
        <v>44.737378999999997</v>
      </c>
      <c r="AD109" s="4">
        <f t="shared" si="98"/>
        <v>168</v>
      </c>
      <c r="AE109" s="37">
        <f t="shared" si="99"/>
        <v>48.727593419029951</v>
      </c>
      <c r="AF109" s="5">
        <f t="shared" si="100"/>
        <v>166</v>
      </c>
      <c r="AG109" s="37">
        <f t="shared" si="101"/>
        <v>40.670344545454547</v>
      </c>
      <c r="AH109" s="5">
        <f t="shared" si="102"/>
        <v>184</v>
      </c>
      <c r="AI109" s="37">
        <f t="shared" si="103"/>
        <v>42.943071818181814</v>
      </c>
      <c r="AJ109" s="5">
        <f t="shared" si="104"/>
        <v>165</v>
      </c>
      <c r="AK109" s="62">
        <f t="shared" si="105"/>
        <v>43.154117508409961</v>
      </c>
      <c r="AL109" s="64">
        <f t="shared" si="106"/>
        <v>179</v>
      </c>
      <c r="AM109" s="5">
        <f t="shared" si="107"/>
        <v>-11</v>
      </c>
      <c r="AN109" s="5">
        <f t="shared" si="108"/>
        <v>2</v>
      </c>
      <c r="AO109" s="5">
        <f t="shared" si="109"/>
        <v>-16</v>
      </c>
      <c r="AP109" s="123">
        <f t="shared" si="110"/>
        <v>3</v>
      </c>
      <c r="AQ109" s="25"/>
    </row>
    <row r="110" spans="1:43" ht="17" customHeight="1">
      <c r="A110" s="75" t="s">
        <v>159</v>
      </c>
      <c r="B110" s="85">
        <v>92.48827</v>
      </c>
      <c r="C110" s="86">
        <f t="shared" si="87"/>
        <v>78.781854025107677</v>
      </c>
      <c r="D110" s="87">
        <v>76.509280000000004</v>
      </c>
      <c r="E110" s="86">
        <f t="shared" si="88"/>
        <v>82.294917168111795</v>
      </c>
      <c r="F110" s="88">
        <v>81.933009999999996</v>
      </c>
      <c r="G110" s="86">
        <f t="shared" si="89"/>
        <v>78.781854025107677</v>
      </c>
      <c r="H110" s="89">
        <v>61.182099999999998</v>
      </c>
      <c r="I110" s="86">
        <f t="shared" si="90"/>
        <v>64.769940157085529</v>
      </c>
      <c r="J110" s="90">
        <v>65</v>
      </c>
      <c r="K110" s="86">
        <f t="shared" si="91"/>
        <v>64.769940157085529</v>
      </c>
      <c r="L110" s="91">
        <v>65</v>
      </c>
      <c r="M110" s="86">
        <f t="shared" si="92"/>
        <v>75.000003409091065</v>
      </c>
      <c r="N110" s="91">
        <v>91.915679999999995</v>
      </c>
      <c r="O110" s="86">
        <f t="shared" si="93"/>
        <v>91.37209098178856</v>
      </c>
      <c r="P110" s="92">
        <v>80.045910000000006</v>
      </c>
      <c r="Q110" s="86">
        <f t="shared" si="94"/>
        <v>80.045910000000006</v>
      </c>
      <c r="R110" s="88">
        <v>70.502769999999998</v>
      </c>
      <c r="S110" s="86">
        <f t="shared" si="95"/>
        <v>81.706960114259545</v>
      </c>
      <c r="T110" s="87">
        <v>65.939710000000005</v>
      </c>
      <c r="U110" s="86">
        <f t="shared" si="96"/>
        <v>70.293559518833462</v>
      </c>
      <c r="V110" s="86">
        <v>3.6</v>
      </c>
      <c r="W110" s="86">
        <f t="shared" si="111"/>
        <v>80.466472303206999</v>
      </c>
      <c r="X110" s="86">
        <v>7.7</v>
      </c>
      <c r="Y110" s="86">
        <f>((X110-MAX($X$2:$X$190))*100)/(MIN($X$2:$X$190)-MAX($X$2:$X$190))</f>
        <v>75.895765472312704</v>
      </c>
      <c r="Z110" s="86">
        <v>53</v>
      </c>
      <c r="AA110" s="16">
        <f>((Z110-MIN($Z$2:$Z$190))*100)/(MAX($Z$2:$Z$190)-MIN($Z$2:$Z$190))</f>
        <v>52.5</v>
      </c>
      <c r="AB110" s="42"/>
      <c r="AC110" s="119">
        <f t="shared" si="97"/>
        <v>75.051672999999994</v>
      </c>
      <c r="AD110" s="4">
        <f t="shared" si="98"/>
        <v>32</v>
      </c>
      <c r="AE110" s="37">
        <f t="shared" si="99"/>
        <v>75.543927482109723</v>
      </c>
      <c r="AF110" s="5">
        <f t="shared" si="100"/>
        <v>31</v>
      </c>
      <c r="AG110" s="37">
        <f t="shared" si="101"/>
        <v>75.12840867930116</v>
      </c>
      <c r="AH110" s="5">
        <f t="shared" si="102"/>
        <v>30</v>
      </c>
      <c r="AI110" s="37">
        <f t="shared" si="103"/>
        <v>73.0015209090909</v>
      </c>
      <c r="AJ110" s="5">
        <f t="shared" si="104"/>
        <v>35</v>
      </c>
      <c r="AK110" s="62">
        <f t="shared" si="105"/>
        <v>73.798382136578439</v>
      </c>
      <c r="AL110" s="64">
        <f t="shared" si="106"/>
        <v>32</v>
      </c>
      <c r="AM110" s="5">
        <f t="shared" si="107"/>
        <v>0</v>
      </c>
      <c r="AN110" s="5">
        <f t="shared" si="108"/>
        <v>1</v>
      </c>
      <c r="AO110" s="5">
        <f t="shared" si="109"/>
        <v>2</v>
      </c>
      <c r="AP110" s="123">
        <f t="shared" si="110"/>
        <v>-3</v>
      </c>
      <c r="AQ110" s="25"/>
    </row>
    <row r="111" spans="1:43" ht="17" customHeight="1">
      <c r="A111" s="75" t="s">
        <v>49</v>
      </c>
      <c r="B111" s="85">
        <v>88.937619999999995</v>
      </c>
      <c r="C111" s="86">
        <f t="shared" si="87"/>
        <v>68.540239252237427</v>
      </c>
      <c r="D111" s="87">
        <v>71.761750000000006</v>
      </c>
      <c r="E111" s="86">
        <f t="shared" si="88"/>
        <v>77.188378613532194</v>
      </c>
      <c r="F111" s="88">
        <v>73.271659999999997</v>
      </c>
      <c r="G111" s="86">
        <f t="shared" si="89"/>
        <v>68.540239252237427</v>
      </c>
      <c r="H111" s="89">
        <v>58.736330000000002</v>
      </c>
      <c r="I111" s="86">
        <f t="shared" si="90"/>
        <v>62.180745334776475</v>
      </c>
      <c r="J111" s="90">
        <v>90</v>
      </c>
      <c r="K111" s="86">
        <f t="shared" si="91"/>
        <v>62.180745334776475</v>
      </c>
      <c r="L111" s="91">
        <v>58.333329999999997</v>
      </c>
      <c r="M111" s="86">
        <f t="shared" si="92"/>
        <v>65.909089359504051</v>
      </c>
      <c r="N111" s="91">
        <v>73.667069999999995</v>
      </c>
      <c r="O111" s="86">
        <f t="shared" si="93"/>
        <v>70.459304973359082</v>
      </c>
      <c r="P111" s="92">
        <v>82.090410000000006</v>
      </c>
      <c r="Q111" s="86">
        <f t="shared" si="94"/>
        <v>82.090410000000006</v>
      </c>
      <c r="R111" s="88">
        <v>67.390870000000007</v>
      </c>
      <c r="S111" s="86">
        <f t="shared" si="95"/>
        <v>77.756948157219597</v>
      </c>
      <c r="T111" s="87">
        <v>73.026849999999996</v>
      </c>
      <c r="U111" s="86">
        <f t="shared" si="96"/>
        <v>77.848647301420087</v>
      </c>
      <c r="V111" s="86">
        <v>2.2000000000000002</v>
      </c>
      <c r="W111" s="86">
        <f t="shared" si="111"/>
        <v>76.384839650145778</v>
      </c>
      <c r="X111" s="86">
        <v>4.9000000000000004</v>
      </c>
      <c r="Y111" s="86">
        <f>((X111-MAX($X$2:$X$190))*100)/(MIN($X$2:$X$190)-MAX($X$2:$X$190))</f>
        <v>85.016286644951137</v>
      </c>
      <c r="Z111" s="86">
        <v>35</v>
      </c>
      <c r="AA111" s="16">
        <f>((Z111-MIN($Z$2:$Z$190))*100)/(MAX($Z$2:$Z$190)-MIN($Z$2:$Z$190))</f>
        <v>30</v>
      </c>
      <c r="AB111" s="42"/>
      <c r="AC111" s="119">
        <f t="shared" si="97"/>
        <v>73.721588999999994</v>
      </c>
      <c r="AD111" s="4">
        <f t="shared" si="98"/>
        <v>38</v>
      </c>
      <c r="AE111" s="37">
        <f t="shared" si="99"/>
        <v>73.963702695467788</v>
      </c>
      <c r="AF111" s="5">
        <f t="shared" si="100"/>
        <v>38</v>
      </c>
      <c r="AG111" s="37">
        <f t="shared" si="101"/>
        <v>74.748379694995549</v>
      </c>
      <c r="AH111" s="5">
        <f t="shared" si="102"/>
        <v>32</v>
      </c>
      <c r="AI111" s="37">
        <f t="shared" si="103"/>
        <v>69.746899090909082</v>
      </c>
      <c r="AJ111" s="5">
        <f t="shared" si="104"/>
        <v>46</v>
      </c>
      <c r="AK111" s="62">
        <f t="shared" si="105"/>
        <v>71.432078176545915</v>
      </c>
      <c r="AL111" s="64">
        <f t="shared" si="106"/>
        <v>40</v>
      </c>
      <c r="AM111" s="5">
        <f t="shared" si="107"/>
        <v>-2</v>
      </c>
      <c r="AN111" s="5">
        <f t="shared" si="108"/>
        <v>0</v>
      </c>
      <c r="AO111" s="5">
        <f t="shared" si="109"/>
        <v>6</v>
      </c>
      <c r="AP111" s="123">
        <f t="shared" si="110"/>
        <v>-8</v>
      </c>
      <c r="AQ111" s="25"/>
    </row>
    <row r="112" spans="1:43" ht="17" customHeight="1">
      <c r="A112" s="75" t="s">
        <v>252</v>
      </c>
      <c r="B112" s="85">
        <v>69.643969999999996</v>
      </c>
      <c r="C112" s="86">
        <f t="shared" si="87"/>
        <v>58.052686668678412</v>
      </c>
      <c r="D112" s="87">
        <v>61.004519999999999</v>
      </c>
      <c r="E112" s="86">
        <f t="shared" si="88"/>
        <v>65.617686119650045</v>
      </c>
      <c r="F112" s="88">
        <v>64.402320000000003</v>
      </c>
      <c r="G112" s="86">
        <f t="shared" si="89"/>
        <v>58.052686668678412</v>
      </c>
      <c r="H112" s="89">
        <v>0</v>
      </c>
      <c r="I112" s="86">
        <f t="shared" si="90"/>
        <v>0</v>
      </c>
      <c r="J112" s="90">
        <v>55.000000000000007</v>
      </c>
      <c r="K112" s="86">
        <f t="shared" si="91"/>
        <v>0</v>
      </c>
      <c r="L112" s="91">
        <v>25</v>
      </c>
      <c r="M112" s="86">
        <f t="shared" si="92"/>
        <v>20.454546384297561</v>
      </c>
      <c r="N112" s="91">
        <v>68.781800000000004</v>
      </c>
      <c r="O112" s="86">
        <f t="shared" si="93"/>
        <v>64.860817959641324</v>
      </c>
      <c r="P112" s="92">
        <v>85.846119999999999</v>
      </c>
      <c r="Q112" s="86">
        <f t="shared" si="94"/>
        <v>85.846119999999985</v>
      </c>
      <c r="R112" s="88">
        <v>29.388950000000001</v>
      </c>
      <c r="S112" s="86">
        <f t="shared" si="95"/>
        <v>29.520167286858786</v>
      </c>
      <c r="T112" s="87">
        <v>37.658070000000002</v>
      </c>
      <c r="U112" s="86">
        <f t="shared" si="96"/>
        <v>40.144546964331461</v>
      </c>
      <c r="V112" s="86">
        <v>-3.4</v>
      </c>
      <c r="W112" s="86">
        <f t="shared" si="111"/>
        <v>60.058309037900877</v>
      </c>
      <c r="X112" s="86"/>
      <c r="Y112" s="86"/>
      <c r="Z112" s="86"/>
      <c r="AA112" s="16"/>
      <c r="AB112" s="42"/>
      <c r="AC112" s="119">
        <f t="shared" si="97"/>
        <v>49.672574999999995</v>
      </c>
      <c r="AD112" s="4">
        <f t="shared" si="98"/>
        <v>148</v>
      </c>
      <c r="AE112" s="37">
        <f t="shared" si="99"/>
        <v>50.616732639809172</v>
      </c>
      <c r="AF112" s="5">
        <f t="shared" si="100"/>
        <v>156</v>
      </c>
      <c r="AG112" s="37">
        <f t="shared" si="101"/>
        <v>49.672574999999995</v>
      </c>
      <c r="AH112" s="5">
        <f t="shared" si="102"/>
        <v>159</v>
      </c>
      <c r="AI112" s="37">
        <f t="shared" si="103"/>
        <v>49.672574999999995</v>
      </c>
      <c r="AJ112" s="5">
        <f t="shared" si="104"/>
        <v>138</v>
      </c>
      <c r="AK112" s="62">
        <f t="shared" si="105"/>
        <v>50.616732639809172</v>
      </c>
      <c r="AL112" s="64">
        <f t="shared" si="106"/>
        <v>156</v>
      </c>
      <c r="AM112" s="5">
        <f t="shared" si="107"/>
        <v>-8</v>
      </c>
      <c r="AN112" s="5">
        <f t="shared" si="108"/>
        <v>-8</v>
      </c>
      <c r="AO112" s="5">
        <f t="shared" si="109"/>
        <v>-11</v>
      </c>
      <c r="AP112" s="123">
        <f t="shared" si="110"/>
        <v>10</v>
      </c>
      <c r="AQ112" s="25"/>
    </row>
    <row r="113" spans="1:43" ht="17" customHeight="1">
      <c r="A113" s="75" t="s">
        <v>50</v>
      </c>
      <c r="B113" s="85">
        <v>94.167509999999993</v>
      </c>
      <c r="C113" s="86">
        <f t="shared" si="87"/>
        <v>57.996768600177653</v>
      </c>
      <c r="D113" s="87">
        <v>51.592190000000002</v>
      </c>
      <c r="E113" s="86">
        <f t="shared" si="88"/>
        <v>55.493595058945594</v>
      </c>
      <c r="F113" s="88">
        <v>64.355029999999999</v>
      </c>
      <c r="G113" s="86">
        <f t="shared" si="89"/>
        <v>57.996768600177653</v>
      </c>
      <c r="H113" s="89">
        <v>82.912819999999996</v>
      </c>
      <c r="I113" s="86">
        <f t="shared" si="90"/>
        <v>87.774992843580137</v>
      </c>
      <c r="J113" s="90">
        <v>70</v>
      </c>
      <c r="K113" s="86">
        <f t="shared" si="91"/>
        <v>87.774992843580137</v>
      </c>
      <c r="L113" s="91">
        <v>63.333329999999997</v>
      </c>
      <c r="M113" s="86">
        <f t="shared" si="92"/>
        <v>72.727271487603247</v>
      </c>
      <c r="N113" s="91">
        <v>76.279560000000004</v>
      </c>
      <c r="O113" s="86">
        <f t="shared" si="93"/>
        <v>73.453201183490279</v>
      </c>
      <c r="P113" s="92">
        <v>92.387289999999993</v>
      </c>
      <c r="Q113" s="86">
        <f t="shared" si="94"/>
        <v>92.387289999999993</v>
      </c>
      <c r="R113" s="88">
        <v>60.868180000000002</v>
      </c>
      <c r="S113" s="86">
        <f t="shared" si="95"/>
        <v>69.477535742918064</v>
      </c>
      <c r="T113" s="87">
        <v>53.847189999999998</v>
      </c>
      <c r="U113" s="86">
        <f t="shared" si="96"/>
        <v>57.402597845621912</v>
      </c>
      <c r="V113" s="86">
        <v>4.5999999999999996</v>
      </c>
      <c r="W113" s="86">
        <f t="shared" si="111"/>
        <v>83.381924198250729</v>
      </c>
      <c r="X113" s="86">
        <v>3.4</v>
      </c>
      <c r="Y113" s="86">
        <f t="shared" ref="Y113:Y128" si="112">((X113-MAX($X$2:$X$190))*100)/(MIN($X$2:$X$190)-MAX($X$2:$X$190))</f>
        <v>89.902280130293164</v>
      </c>
      <c r="Z113" s="86">
        <v>33</v>
      </c>
      <c r="AA113" s="16">
        <f t="shared" ref="AA113:AA128" si="113">((Z113-MIN($Z$2:$Z$190))*100)/(MAX($Z$2:$Z$190)-MIN($Z$2:$Z$190))</f>
        <v>27.5</v>
      </c>
      <c r="AB113" s="42"/>
      <c r="AC113" s="119">
        <f t="shared" si="97"/>
        <v>70.974310000000003</v>
      </c>
      <c r="AD113" s="4">
        <f t="shared" si="98"/>
        <v>52</v>
      </c>
      <c r="AE113" s="37">
        <f t="shared" si="99"/>
        <v>72.102274927113712</v>
      </c>
      <c r="AF113" s="5">
        <f t="shared" si="100"/>
        <v>46</v>
      </c>
      <c r="AG113" s="37">
        <f t="shared" si="101"/>
        <v>72.69503455729938</v>
      </c>
      <c r="AH113" s="5">
        <f t="shared" si="102"/>
        <v>43</v>
      </c>
      <c r="AI113" s="37">
        <f t="shared" si="103"/>
        <v>67.022100000000009</v>
      </c>
      <c r="AJ113" s="5">
        <f t="shared" si="104"/>
        <v>55</v>
      </c>
      <c r="AK113" s="62">
        <f t="shared" si="105"/>
        <v>70.040561871426462</v>
      </c>
      <c r="AL113" s="64">
        <f t="shared" si="106"/>
        <v>46</v>
      </c>
      <c r="AM113" s="5">
        <f t="shared" si="107"/>
        <v>6</v>
      </c>
      <c r="AN113" s="5">
        <f t="shared" si="108"/>
        <v>6</v>
      </c>
      <c r="AO113" s="5">
        <f t="shared" si="109"/>
        <v>9</v>
      </c>
      <c r="AP113" s="123">
        <f t="shared" si="110"/>
        <v>-3</v>
      </c>
      <c r="AQ113" s="25"/>
    </row>
    <row r="114" spans="1:43" ht="17" customHeight="1">
      <c r="A114" s="75" t="s">
        <v>51</v>
      </c>
      <c r="B114" s="85">
        <v>92.550870000000003</v>
      </c>
      <c r="C114" s="86">
        <f t="shared" si="87"/>
        <v>47.295866532592576</v>
      </c>
      <c r="D114" s="87">
        <v>78.247140000000002</v>
      </c>
      <c r="E114" s="86">
        <f t="shared" si="88"/>
        <v>84.164194264298999</v>
      </c>
      <c r="F114" s="88">
        <v>55.305259999999997</v>
      </c>
      <c r="G114" s="86">
        <f t="shared" si="89"/>
        <v>47.295866532592576</v>
      </c>
      <c r="H114" s="89">
        <v>74.592979999999997</v>
      </c>
      <c r="I114" s="86">
        <f t="shared" si="90"/>
        <v>78.967260861243375</v>
      </c>
      <c r="J114" s="90">
        <v>60</v>
      </c>
      <c r="K114" s="86">
        <f t="shared" si="91"/>
        <v>78.967260861243375</v>
      </c>
      <c r="L114" s="91">
        <v>73.333330000000004</v>
      </c>
      <c r="M114" s="86">
        <f t="shared" si="92"/>
        <v>86.363635743801623</v>
      </c>
      <c r="N114" s="91">
        <v>73.788430000000005</v>
      </c>
      <c r="O114" s="86">
        <f t="shared" si="93"/>
        <v>70.598382728321411</v>
      </c>
      <c r="P114" s="92">
        <v>77.297300000000007</v>
      </c>
      <c r="Q114" s="86">
        <f t="shared" si="94"/>
        <v>77.297300000000007</v>
      </c>
      <c r="R114" s="88">
        <v>59.401820000000001</v>
      </c>
      <c r="S114" s="86">
        <f t="shared" si="95"/>
        <v>67.616248576452193</v>
      </c>
      <c r="T114" s="87">
        <v>43.759189999999997</v>
      </c>
      <c r="U114" s="86">
        <f t="shared" si="96"/>
        <v>46.648510082330382</v>
      </c>
      <c r="V114" s="86">
        <v>7.8</v>
      </c>
      <c r="W114" s="86">
        <f t="shared" si="111"/>
        <v>92.711370262390673</v>
      </c>
      <c r="X114" s="86">
        <v>4.8</v>
      </c>
      <c r="Y114" s="86">
        <f t="shared" si="112"/>
        <v>85.342019543973947</v>
      </c>
      <c r="Z114" s="86">
        <v>39</v>
      </c>
      <c r="AA114" s="16">
        <f t="shared" si="113"/>
        <v>35</v>
      </c>
      <c r="AB114" s="42"/>
      <c r="AC114" s="119">
        <f t="shared" si="97"/>
        <v>68.827632000000008</v>
      </c>
      <c r="AD114" s="4">
        <f t="shared" si="98"/>
        <v>56</v>
      </c>
      <c r="AE114" s="37">
        <f t="shared" si="99"/>
        <v>70.998880932944616</v>
      </c>
      <c r="AF114" s="5">
        <f t="shared" si="100"/>
        <v>55</v>
      </c>
      <c r="AG114" s="37">
        <f t="shared" si="101"/>
        <v>70.328939958543089</v>
      </c>
      <c r="AH114" s="5">
        <f t="shared" si="102"/>
        <v>52</v>
      </c>
      <c r="AI114" s="37">
        <f t="shared" si="103"/>
        <v>65.752392727272735</v>
      </c>
      <c r="AJ114" s="5">
        <f t="shared" si="104"/>
        <v>62</v>
      </c>
      <c r="AK114" s="62">
        <f t="shared" si="105"/>
        <v>69.333054600489589</v>
      </c>
      <c r="AL114" s="64">
        <f t="shared" si="106"/>
        <v>50</v>
      </c>
      <c r="AM114" s="5">
        <f t="shared" si="107"/>
        <v>6</v>
      </c>
      <c r="AN114" s="5">
        <f t="shared" si="108"/>
        <v>1</v>
      </c>
      <c r="AO114" s="5">
        <f t="shared" si="109"/>
        <v>4</v>
      </c>
      <c r="AP114" s="123">
        <f t="shared" si="110"/>
        <v>-6</v>
      </c>
      <c r="AQ114" s="25"/>
    </row>
    <row r="115" spans="1:43" ht="17" customHeight="1">
      <c r="A115" s="75" t="s">
        <v>124</v>
      </c>
      <c r="B115" s="85">
        <v>90.079049999999995</v>
      </c>
      <c r="C115" s="86">
        <f t="shared" si="87"/>
        <v>33.242730059869814</v>
      </c>
      <c r="D115" s="87">
        <v>68.568169999999995</v>
      </c>
      <c r="E115" s="86">
        <f t="shared" si="88"/>
        <v>73.753299867924611</v>
      </c>
      <c r="F115" s="88">
        <v>43.420499999999997</v>
      </c>
      <c r="G115" s="86">
        <f t="shared" si="89"/>
        <v>33.242730059869814</v>
      </c>
      <c r="H115" s="89">
        <v>65.809920000000005</v>
      </c>
      <c r="I115" s="86">
        <f t="shared" si="90"/>
        <v>69.669144735839183</v>
      </c>
      <c r="J115" s="90">
        <v>85</v>
      </c>
      <c r="K115" s="86">
        <f t="shared" si="91"/>
        <v>69.669144735839183</v>
      </c>
      <c r="L115" s="91">
        <v>63.333329999999997</v>
      </c>
      <c r="M115" s="86">
        <f t="shared" si="92"/>
        <v>72.727271487603247</v>
      </c>
      <c r="N115" s="91">
        <v>78.569469999999995</v>
      </c>
      <c r="O115" s="86">
        <f t="shared" si="93"/>
        <v>76.077422853445555</v>
      </c>
      <c r="P115" s="92">
        <v>88.747169999999997</v>
      </c>
      <c r="Q115" s="86">
        <f t="shared" si="94"/>
        <v>88.747170000000011</v>
      </c>
      <c r="R115" s="88">
        <v>66.752139999999997</v>
      </c>
      <c r="S115" s="86">
        <f t="shared" si="95"/>
        <v>76.946192304743576</v>
      </c>
      <c r="T115" s="87">
        <v>68.20872</v>
      </c>
      <c r="U115" s="86">
        <f t="shared" si="96"/>
        <v>72.712387103665549</v>
      </c>
      <c r="V115" s="86">
        <v>1.8</v>
      </c>
      <c r="W115" s="86">
        <f t="shared" si="111"/>
        <v>75.218658892128289</v>
      </c>
      <c r="X115" s="86">
        <v>19.100000000000001</v>
      </c>
      <c r="Y115" s="86">
        <f t="shared" si="112"/>
        <v>38.762214983713349</v>
      </c>
      <c r="Z115" s="86">
        <v>44</v>
      </c>
      <c r="AA115" s="16">
        <f t="shared" si="113"/>
        <v>41.25</v>
      </c>
      <c r="AB115" s="42"/>
      <c r="AC115" s="119">
        <f t="shared" si="97"/>
        <v>71.848846999999992</v>
      </c>
      <c r="AD115" s="4">
        <f t="shared" si="98"/>
        <v>46</v>
      </c>
      <c r="AE115" s="37">
        <f t="shared" si="99"/>
        <v>72.15519353564801</v>
      </c>
      <c r="AF115" s="5">
        <f t="shared" si="100"/>
        <v>45</v>
      </c>
      <c r="AG115" s="37">
        <f t="shared" si="101"/>
        <v>68.840971362155742</v>
      </c>
      <c r="AH115" s="5">
        <f t="shared" si="102"/>
        <v>60</v>
      </c>
      <c r="AI115" s="37">
        <f t="shared" si="103"/>
        <v>69.067133636363621</v>
      </c>
      <c r="AJ115" s="5">
        <f t="shared" si="104"/>
        <v>48</v>
      </c>
      <c r="AK115" s="62">
        <f t="shared" si="105"/>
        <v>67.209180298141646</v>
      </c>
      <c r="AL115" s="64">
        <f t="shared" si="106"/>
        <v>64</v>
      </c>
      <c r="AM115" s="5">
        <f t="shared" si="107"/>
        <v>-18</v>
      </c>
      <c r="AN115" s="5">
        <f t="shared" si="108"/>
        <v>1</v>
      </c>
      <c r="AO115" s="5">
        <f t="shared" si="109"/>
        <v>-14</v>
      </c>
      <c r="AP115" s="123">
        <f t="shared" si="110"/>
        <v>-2</v>
      </c>
      <c r="AQ115" s="25"/>
    </row>
    <row r="116" spans="1:43" ht="17" customHeight="1">
      <c r="A116" s="75" t="s">
        <v>155</v>
      </c>
      <c r="B116" s="85">
        <v>92.063550000000006</v>
      </c>
      <c r="C116" s="86">
        <f t="shared" si="87"/>
        <v>74.45557629310386</v>
      </c>
      <c r="D116" s="87">
        <v>77.652690000000007</v>
      </c>
      <c r="E116" s="86">
        <f t="shared" si="88"/>
        <v>83.52479191323016</v>
      </c>
      <c r="F116" s="88">
        <v>78.274270000000001</v>
      </c>
      <c r="G116" s="86">
        <f t="shared" si="89"/>
        <v>74.45557629310386</v>
      </c>
      <c r="H116" s="89">
        <v>66.316640000000007</v>
      </c>
      <c r="I116" s="86">
        <f t="shared" si="90"/>
        <v>70.205579805514773</v>
      </c>
      <c r="J116" s="90">
        <v>40</v>
      </c>
      <c r="K116" s="86">
        <f t="shared" si="91"/>
        <v>70.205579805514773</v>
      </c>
      <c r="L116" s="91">
        <v>50</v>
      </c>
      <c r="M116" s="86">
        <f t="shared" si="92"/>
        <v>54.5454570247935</v>
      </c>
      <c r="N116" s="91">
        <v>78.910719999999998</v>
      </c>
      <c r="O116" s="86">
        <f t="shared" si="93"/>
        <v>76.468493089774597</v>
      </c>
      <c r="P116" s="92">
        <v>65.644400000000005</v>
      </c>
      <c r="Q116" s="86">
        <f t="shared" si="94"/>
        <v>65.644400000000005</v>
      </c>
      <c r="R116" s="88">
        <v>62.340350000000001</v>
      </c>
      <c r="S116" s="86">
        <f t="shared" si="95"/>
        <v>71.346197686680881</v>
      </c>
      <c r="T116" s="87">
        <v>33.892679999999999</v>
      </c>
      <c r="U116" s="86">
        <f t="shared" si="96"/>
        <v>36.130536801462675</v>
      </c>
      <c r="V116" s="86">
        <v>2.4</v>
      </c>
      <c r="W116" s="86">
        <f t="shared" si="111"/>
        <v>76.96793002915453</v>
      </c>
      <c r="X116" s="86">
        <v>10.199999999999999</v>
      </c>
      <c r="Y116" s="86">
        <f t="shared" si="112"/>
        <v>67.752442996742673</v>
      </c>
      <c r="Z116" s="86">
        <v>36</v>
      </c>
      <c r="AA116" s="16">
        <f t="shared" si="113"/>
        <v>31.25</v>
      </c>
      <c r="AB116" s="42"/>
      <c r="AC116" s="119">
        <f t="shared" si="97"/>
        <v>64.509530000000012</v>
      </c>
      <c r="AD116" s="4">
        <f t="shared" si="98"/>
        <v>75</v>
      </c>
      <c r="AE116" s="37">
        <f t="shared" si="99"/>
        <v>65.642111820832241</v>
      </c>
      <c r="AF116" s="5">
        <f t="shared" si="100"/>
        <v>75</v>
      </c>
      <c r="AG116" s="37">
        <f t="shared" si="101"/>
        <v>64.804340272431148</v>
      </c>
      <c r="AH116" s="5">
        <f t="shared" si="102"/>
        <v>78</v>
      </c>
      <c r="AI116" s="37">
        <f t="shared" si="103"/>
        <v>61.48593636363637</v>
      </c>
      <c r="AJ116" s="5">
        <f t="shared" si="104"/>
        <v>82</v>
      </c>
      <c r="AK116" s="62">
        <f t="shared" si="105"/>
        <v>63.15889792506902</v>
      </c>
      <c r="AL116" s="64">
        <f t="shared" si="106"/>
        <v>81</v>
      </c>
      <c r="AM116" s="5">
        <f t="shared" si="107"/>
        <v>-6</v>
      </c>
      <c r="AN116" s="5">
        <f t="shared" si="108"/>
        <v>0</v>
      </c>
      <c r="AO116" s="5">
        <f t="shared" si="109"/>
        <v>-3</v>
      </c>
      <c r="AP116" s="123">
        <f t="shared" si="110"/>
        <v>-7</v>
      </c>
      <c r="AQ116" s="25"/>
    </row>
    <row r="117" spans="1:43" ht="17" customHeight="1">
      <c r="A117" s="75" t="s">
        <v>131</v>
      </c>
      <c r="B117" s="85">
        <v>80.230789999999999</v>
      </c>
      <c r="C117" s="86">
        <f t="shared" si="87"/>
        <v>33.185357577660959</v>
      </c>
      <c r="D117" s="87">
        <v>77.578869999999995</v>
      </c>
      <c r="E117" s="86">
        <f t="shared" si="88"/>
        <v>83.445389639605963</v>
      </c>
      <c r="F117" s="88">
        <v>43.371980000000001</v>
      </c>
      <c r="G117" s="86">
        <f t="shared" si="89"/>
        <v>33.185357577660959</v>
      </c>
      <c r="H117" s="89">
        <v>58.989429999999999</v>
      </c>
      <c r="I117" s="86">
        <f t="shared" si="90"/>
        <v>62.44868762269661</v>
      </c>
      <c r="J117" s="90">
        <v>25</v>
      </c>
      <c r="K117" s="86">
        <f t="shared" si="91"/>
        <v>62.44868762269661</v>
      </c>
      <c r="L117" s="91">
        <v>51.666670000000003</v>
      </c>
      <c r="M117" s="86">
        <f t="shared" si="92"/>
        <v>56.818188946281317</v>
      </c>
      <c r="N117" s="91">
        <v>67.777280000000005</v>
      </c>
      <c r="O117" s="86">
        <f t="shared" si="93"/>
        <v>63.709644703092607</v>
      </c>
      <c r="P117" s="92">
        <v>58.200670000000002</v>
      </c>
      <c r="Q117" s="86">
        <f t="shared" si="94"/>
        <v>58.200670000000002</v>
      </c>
      <c r="R117" s="88">
        <v>27.322399999999998</v>
      </c>
      <c r="S117" s="86">
        <f t="shared" si="95"/>
        <v>26.897044047094994</v>
      </c>
      <c r="T117" s="87">
        <v>49.627679999999998</v>
      </c>
      <c r="U117" s="86">
        <f t="shared" si="96"/>
        <v>52.90448316896785</v>
      </c>
      <c r="V117" s="86">
        <v>7.2</v>
      </c>
      <c r="W117" s="86">
        <f t="shared" si="111"/>
        <v>90.962099125364432</v>
      </c>
      <c r="X117" s="86">
        <v>22.6</v>
      </c>
      <c r="Y117" s="86">
        <f t="shared" si="112"/>
        <v>27.361563517915307</v>
      </c>
      <c r="Z117" s="86">
        <v>31</v>
      </c>
      <c r="AA117" s="16">
        <f t="shared" si="113"/>
        <v>25</v>
      </c>
      <c r="AB117" s="42"/>
      <c r="AC117" s="119">
        <f t="shared" si="97"/>
        <v>53.976576999999999</v>
      </c>
      <c r="AD117" s="4">
        <f t="shared" si="98"/>
        <v>133</v>
      </c>
      <c r="AE117" s="37">
        <f t="shared" si="99"/>
        <v>57.33889719321494</v>
      </c>
      <c r="AF117" s="5">
        <f t="shared" si="100"/>
        <v>131</v>
      </c>
      <c r="AG117" s="37">
        <f t="shared" si="101"/>
        <v>51.55703031981048</v>
      </c>
      <c r="AH117" s="5">
        <f t="shared" si="102"/>
        <v>149</v>
      </c>
      <c r="AI117" s="37">
        <f t="shared" si="103"/>
        <v>51.342342727272722</v>
      </c>
      <c r="AJ117" s="5">
        <f t="shared" si="104"/>
        <v>134</v>
      </c>
      <c r="AK117" s="62">
        <f t="shared" si="105"/>
        <v>52.545340972559977</v>
      </c>
      <c r="AL117" s="64">
        <f t="shared" si="106"/>
        <v>146</v>
      </c>
      <c r="AM117" s="5">
        <f t="shared" si="107"/>
        <v>-13</v>
      </c>
      <c r="AN117" s="5">
        <f t="shared" si="108"/>
        <v>2</v>
      </c>
      <c r="AO117" s="5">
        <f t="shared" si="109"/>
        <v>-16</v>
      </c>
      <c r="AP117" s="123">
        <f t="shared" si="110"/>
        <v>-1</v>
      </c>
      <c r="AQ117" s="25"/>
    </row>
    <row r="118" spans="1:43" ht="17" customHeight="1">
      <c r="A118" s="75" t="s">
        <v>223</v>
      </c>
      <c r="B118" s="85">
        <v>70.016180000000006</v>
      </c>
      <c r="C118" s="86">
        <f t="shared" si="87"/>
        <v>42.112962775522711</v>
      </c>
      <c r="D118" s="87">
        <v>71.027709999999999</v>
      </c>
      <c r="E118" s="86">
        <f t="shared" si="88"/>
        <v>76.398830456784651</v>
      </c>
      <c r="F118" s="88">
        <v>50.922069999999998</v>
      </c>
      <c r="G118" s="86">
        <f t="shared" si="89"/>
        <v>42.112962775522711</v>
      </c>
      <c r="H118" s="89">
        <v>49.317459999999997</v>
      </c>
      <c r="I118" s="86">
        <f t="shared" si="90"/>
        <v>52.209534045079522</v>
      </c>
      <c r="J118" s="90">
        <v>10</v>
      </c>
      <c r="K118" s="86">
        <f t="shared" si="91"/>
        <v>52.209534045079529</v>
      </c>
      <c r="L118" s="91">
        <v>26.66667</v>
      </c>
      <c r="M118" s="86">
        <f t="shared" si="92"/>
        <v>22.727278305785376</v>
      </c>
      <c r="N118" s="91">
        <v>74.799719999999994</v>
      </c>
      <c r="O118" s="86">
        <f t="shared" si="93"/>
        <v>71.757314359961541</v>
      </c>
      <c r="P118" s="92">
        <v>55.052810000000001</v>
      </c>
      <c r="Q118" s="86">
        <f t="shared" si="94"/>
        <v>55.052810000000001</v>
      </c>
      <c r="R118" s="88">
        <v>24.534330000000001</v>
      </c>
      <c r="S118" s="86">
        <f t="shared" si="95"/>
        <v>23.358077551685639</v>
      </c>
      <c r="T118" s="87">
        <v>20.387250000000002</v>
      </c>
      <c r="U118" s="86">
        <f t="shared" si="96"/>
        <v>21.733373885028271</v>
      </c>
      <c r="V118" s="86">
        <v>8.5</v>
      </c>
      <c r="W118" s="86">
        <f t="shared" si="111"/>
        <v>94.75218658892129</v>
      </c>
      <c r="X118" s="86">
        <v>3.3</v>
      </c>
      <c r="Y118" s="86">
        <f t="shared" si="112"/>
        <v>90.22801302931596</v>
      </c>
      <c r="Z118" s="86">
        <v>22</v>
      </c>
      <c r="AA118" s="16">
        <f t="shared" si="113"/>
        <v>13.75</v>
      </c>
      <c r="AB118" s="42"/>
      <c r="AC118" s="119">
        <f t="shared" si="97"/>
        <v>45.272419999999997</v>
      </c>
      <c r="AD118" s="4">
        <f t="shared" si="98"/>
        <v>167</v>
      </c>
      <c r="AE118" s="37">
        <f t="shared" si="99"/>
        <v>49.770580598992844</v>
      </c>
      <c r="AF118" s="5">
        <f t="shared" si="100"/>
        <v>160</v>
      </c>
      <c r="AG118" s="37">
        <f t="shared" si="101"/>
        <v>49.359292093574183</v>
      </c>
      <c r="AH118" s="5">
        <f t="shared" si="102"/>
        <v>162</v>
      </c>
      <c r="AI118" s="37">
        <f t="shared" si="103"/>
        <v>42.406745454545451</v>
      </c>
      <c r="AJ118" s="5">
        <f t="shared" si="104"/>
        <v>169</v>
      </c>
      <c r="AK118" s="62">
        <f t="shared" si="105"/>
        <v>50.111876893710559</v>
      </c>
      <c r="AL118" s="64">
        <f t="shared" si="106"/>
        <v>159</v>
      </c>
      <c r="AM118" s="5">
        <f t="shared" si="107"/>
        <v>8</v>
      </c>
      <c r="AN118" s="5">
        <f t="shared" si="108"/>
        <v>7</v>
      </c>
      <c r="AO118" s="5">
        <f t="shared" si="109"/>
        <v>5</v>
      </c>
      <c r="AP118" s="123">
        <f t="shared" si="110"/>
        <v>-2</v>
      </c>
      <c r="AQ118" s="25"/>
    </row>
    <row r="119" spans="1:43" ht="17" customHeight="1">
      <c r="A119" s="75" t="s">
        <v>112</v>
      </c>
      <c r="B119" s="85">
        <v>68.918520000000001</v>
      </c>
      <c r="C119" s="86">
        <f t="shared" si="87"/>
        <v>66.905809330383207</v>
      </c>
      <c r="D119" s="87">
        <v>72.236779999999996</v>
      </c>
      <c r="E119" s="86">
        <f t="shared" si="88"/>
        <v>77.699330415749742</v>
      </c>
      <c r="F119" s="88">
        <v>71.889420000000001</v>
      </c>
      <c r="G119" s="86">
        <f t="shared" si="89"/>
        <v>66.905809330383207</v>
      </c>
      <c r="H119" s="89">
        <v>38.614890000000003</v>
      </c>
      <c r="I119" s="86">
        <f t="shared" si="90"/>
        <v>40.879344031545841</v>
      </c>
      <c r="J119" s="90">
        <v>60</v>
      </c>
      <c r="K119" s="86">
        <f t="shared" si="91"/>
        <v>40.879344031545841</v>
      </c>
      <c r="L119" s="91">
        <v>56.666670000000003</v>
      </c>
      <c r="M119" s="86">
        <f t="shared" si="92"/>
        <v>63.636371074380506</v>
      </c>
      <c r="N119" s="91">
        <v>73.632149999999996</v>
      </c>
      <c r="O119" s="86">
        <f t="shared" si="93"/>
        <v>70.419286884999792</v>
      </c>
      <c r="P119" s="92">
        <v>61.47128</v>
      </c>
      <c r="Q119" s="86">
        <f t="shared" si="94"/>
        <v>61.47128</v>
      </c>
      <c r="R119" s="88">
        <v>56.028260000000003</v>
      </c>
      <c r="S119" s="86">
        <f t="shared" si="95"/>
        <v>63.334105082833609</v>
      </c>
      <c r="T119" s="87">
        <v>42.224130000000002</v>
      </c>
      <c r="U119" s="86">
        <f t="shared" si="96"/>
        <v>45.012093551608913</v>
      </c>
      <c r="V119" s="86">
        <v>6.4</v>
      </c>
      <c r="W119" s="86">
        <f t="shared" si="111"/>
        <v>88.629737609329453</v>
      </c>
      <c r="X119" s="86">
        <v>18.600000000000001</v>
      </c>
      <c r="Y119" s="86">
        <f t="shared" si="112"/>
        <v>40.390879478827358</v>
      </c>
      <c r="Z119" s="86">
        <v>53</v>
      </c>
      <c r="AA119" s="16">
        <f t="shared" si="113"/>
        <v>52.5</v>
      </c>
      <c r="AB119" s="42"/>
      <c r="AC119" s="119">
        <f t="shared" si="97"/>
        <v>60.168210000000002</v>
      </c>
      <c r="AD119" s="4">
        <f t="shared" si="98"/>
        <v>102</v>
      </c>
      <c r="AE119" s="37">
        <f t="shared" si="99"/>
        <v>62.755621600848137</v>
      </c>
      <c r="AF119" s="5">
        <f t="shared" si="100"/>
        <v>94</v>
      </c>
      <c r="AG119" s="37">
        <f t="shared" si="101"/>
        <v>58.370270861711582</v>
      </c>
      <c r="AH119" s="5">
        <f t="shared" si="102"/>
        <v>117</v>
      </c>
      <c r="AI119" s="37">
        <f t="shared" si="103"/>
        <v>59.4711</v>
      </c>
      <c r="AJ119" s="5">
        <f t="shared" si="104"/>
        <v>92</v>
      </c>
      <c r="AK119" s="62">
        <f t="shared" si="105"/>
        <v>60.246362852935142</v>
      </c>
      <c r="AL119" s="64">
        <f t="shared" si="106"/>
        <v>102</v>
      </c>
      <c r="AM119" s="5">
        <f t="shared" si="107"/>
        <v>0</v>
      </c>
      <c r="AN119" s="5">
        <f t="shared" si="108"/>
        <v>8</v>
      </c>
      <c r="AO119" s="5">
        <f t="shared" si="109"/>
        <v>-15</v>
      </c>
      <c r="AP119" s="123">
        <f t="shared" si="110"/>
        <v>10</v>
      </c>
      <c r="AQ119" s="25"/>
    </row>
    <row r="120" spans="1:43" ht="17" customHeight="1">
      <c r="A120" s="75" t="s">
        <v>97</v>
      </c>
      <c r="B120" s="85">
        <v>83.477130000000002</v>
      </c>
      <c r="C120" s="86">
        <f t="shared" si="87"/>
        <v>49.905013777909375</v>
      </c>
      <c r="D120" s="87">
        <v>70.253540000000001</v>
      </c>
      <c r="E120" s="86">
        <f t="shared" si="88"/>
        <v>75.566117666597151</v>
      </c>
      <c r="F120" s="88">
        <v>57.51182</v>
      </c>
      <c r="G120" s="86">
        <f t="shared" si="89"/>
        <v>49.905013777909375</v>
      </c>
      <c r="H120" s="89">
        <v>66.959109999999995</v>
      </c>
      <c r="I120" s="86">
        <f t="shared" si="90"/>
        <v>70.885725525467535</v>
      </c>
      <c r="J120" s="90">
        <v>30</v>
      </c>
      <c r="K120" s="86">
        <f t="shared" si="91"/>
        <v>70.885725525467535</v>
      </c>
      <c r="L120" s="91">
        <v>58.333329999999997</v>
      </c>
      <c r="M120" s="86">
        <f t="shared" si="92"/>
        <v>65.909089359504051</v>
      </c>
      <c r="N120" s="91">
        <v>66.496840000000006</v>
      </c>
      <c r="O120" s="86">
        <f t="shared" si="93"/>
        <v>62.242268956850374</v>
      </c>
      <c r="P120" s="92">
        <v>81.601150000000004</v>
      </c>
      <c r="Q120" s="86">
        <f t="shared" si="94"/>
        <v>81.601150000000004</v>
      </c>
      <c r="R120" s="88">
        <v>45.255899999999997</v>
      </c>
      <c r="S120" s="86">
        <f t="shared" si="95"/>
        <v>49.660480992876039</v>
      </c>
      <c r="T120" s="87">
        <v>44.193309999999997</v>
      </c>
      <c r="U120" s="86">
        <f t="shared" si="96"/>
        <v>47.111294041469975</v>
      </c>
      <c r="V120" s="86">
        <v>5.4</v>
      </c>
      <c r="W120" s="86">
        <f t="shared" si="111"/>
        <v>85.714285714285722</v>
      </c>
      <c r="X120" s="86">
        <v>2.7</v>
      </c>
      <c r="Y120" s="86">
        <f t="shared" si="112"/>
        <v>92.182410423452765</v>
      </c>
      <c r="Z120" s="86">
        <v>27</v>
      </c>
      <c r="AA120" s="16">
        <f t="shared" si="113"/>
        <v>20</v>
      </c>
      <c r="AB120" s="42"/>
      <c r="AC120" s="119">
        <f t="shared" si="97"/>
        <v>60.408213000000003</v>
      </c>
      <c r="AD120" s="4">
        <f t="shared" si="98"/>
        <v>99</v>
      </c>
      <c r="AE120" s="37">
        <f t="shared" si="99"/>
        <v>62.708765064935072</v>
      </c>
      <c r="AF120" s="5">
        <f t="shared" si="100"/>
        <v>96</v>
      </c>
      <c r="AG120" s="37">
        <f t="shared" si="101"/>
        <v>63.296776402132075</v>
      </c>
      <c r="AH120" s="5">
        <f t="shared" si="102"/>
        <v>88</v>
      </c>
      <c r="AI120" s="37">
        <f t="shared" si="103"/>
        <v>56.734739090909095</v>
      </c>
      <c r="AJ120" s="5">
        <f t="shared" si="104"/>
        <v>108</v>
      </c>
      <c r="AK120" s="62">
        <f t="shared" si="105"/>
        <v>61.690678933672196</v>
      </c>
      <c r="AL120" s="64">
        <f t="shared" si="106"/>
        <v>93</v>
      </c>
      <c r="AM120" s="5">
        <f t="shared" si="107"/>
        <v>6</v>
      </c>
      <c r="AN120" s="5">
        <f t="shared" si="108"/>
        <v>3</v>
      </c>
      <c r="AO120" s="5">
        <f t="shared" si="109"/>
        <v>11</v>
      </c>
      <c r="AP120" s="123">
        <f t="shared" si="110"/>
        <v>-9</v>
      </c>
      <c r="AQ120" s="25"/>
    </row>
    <row r="121" spans="1:43" ht="17" customHeight="1">
      <c r="A121" s="75" t="s">
        <v>52</v>
      </c>
      <c r="B121" s="85">
        <v>94.13664</v>
      </c>
      <c r="C121" s="86">
        <f t="shared" si="87"/>
        <v>78.355900000662174</v>
      </c>
      <c r="D121" s="87">
        <v>69.315899999999999</v>
      </c>
      <c r="E121" s="86">
        <f t="shared" si="88"/>
        <v>74.557573263440986</v>
      </c>
      <c r="F121" s="88">
        <v>81.572779999999995</v>
      </c>
      <c r="G121" s="86">
        <f t="shared" si="89"/>
        <v>78.355900000662174</v>
      </c>
      <c r="H121" s="89">
        <v>80.034350000000003</v>
      </c>
      <c r="I121" s="86">
        <f t="shared" si="90"/>
        <v>84.727723631768754</v>
      </c>
      <c r="J121" s="90">
        <v>50</v>
      </c>
      <c r="K121" s="86">
        <f t="shared" si="91"/>
        <v>84.727723631768754</v>
      </c>
      <c r="L121" s="91">
        <v>56.666670000000003</v>
      </c>
      <c r="M121" s="86">
        <f t="shared" si="92"/>
        <v>63.636371074380506</v>
      </c>
      <c r="N121" s="91">
        <v>85.805189999999996</v>
      </c>
      <c r="O121" s="86">
        <f t="shared" si="93"/>
        <v>84.369509975528445</v>
      </c>
      <c r="P121" s="92">
        <v>100</v>
      </c>
      <c r="Q121" s="86">
        <f t="shared" si="94"/>
        <v>100</v>
      </c>
      <c r="R121" s="88">
        <v>58.08887</v>
      </c>
      <c r="S121" s="86">
        <f t="shared" si="95"/>
        <v>65.94968853307175</v>
      </c>
      <c r="T121" s="87">
        <v>83.766859999999994</v>
      </c>
      <c r="U121" s="86">
        <f t="shared" si="96"/>
        <v>89.297795806438785</v>
      </c>
      <c r="V121" s="86">
        <v>1</v>
      </c>
      <c r="W121" s="86">
        <f t="shared" si="111"/>
        <v>72.886297376093296</v>
      </c>
      <c r="X121" s="86">
        <v>6.9</v>
      </c>
      <c r="Y121" s="86">
        <f t="shared" si="112"/>
        <v>78.501628664495115</v>
      </c>
      <c r="Z121" s="86">
        <v>87</v>
      </c>
      <c r="AA121" s="16">
        <f t="shared" si="113"/>
        <v>95</v>
      </c>
      <c r="AB121" s="42"/>
      <c r="AC121" s="119">
        <f t="shared" si="97"/>
        <v>75.938726000000003</v>
      </c>
      <c r="AD121" s="4">
        <f t="shared" si="98"/>
        <v>28</v>
      </c>
      <c r="AE121" s="37">
        <f t="shared" si="99"/>
        <v>75.661232488735763</v>
      </c>
      <c r="AF121" s="5">
        <f t="shared" si="100"/>
        <v>30</v>
      </c>
      <c r="AG121" s="37">
        <f t="shared" si="101"/>
        <v>76.171717151317736</v>
      </c>
      <c r="AH121" s="5">
        <f t="shared" si="102"/>
        <v>24</v>
      </c>
      <c r="AI121" s="37">
        <f t="shared" si="103"/>
        <v>77.671569090909088</v>
      </c>
      <c r="AJ121" s="5">
        <f t="shared" si="104"/>
        <v>20</v>
      </c>
      <c r="AK121" s="62">
        <f t="shared" si="105"/>
        <v>77.367322003122183</v>
      </c>
      <c r="AL121" s="64">
        <f t="shared" si="106"/>
        <v>21</v>
      </c>
      <c r="AM121" s="5">
        <f t="shared" si="107"/>
        <v>7</v>
      </c>
      <c r="AN121" s="5">
        <f t="shared" si="108"/>
        <v>-2</v>
      </c>
      <c r="AO121" s="5">
        <f t="shared" si="109"/>
        <v>4</v>
      </c>
      <c r="AP121" s="123">
        <f t="shared" si="110"/>
        <v>8</v>
      </c>
      <c r="AQ121" s="25"/>
    </row>
    <row r="122" spans="1:43" ht="17" customHeight="1">
      <c r="A122" s="75" t="s">
        <v>53</v>
      </c>
      <c r="B122" s="85">
        <v>99.962100000000007</v>
      </c>
      <c r="C122" s="86">
        <f t="shared" si="87"/>
        <v>81.180714332336606</v>
      </c>
      <c r="D122" s="87">
        <v>87.924970000000002</v>
      </c>
      <c r="E122" s="86">
        <f t="shared" si="88"/>
        <v>94.5738624537927</v>
      </c>
      <c r="F122" s="88">
        <v>83.961730000000003</v>
      </c>
      <c r="G122" s="86">
        <f t="shared" si="89"/>
        <v>81.180714332336606</v>
      </c>
      <c r="H122" s="89">
        <v>94.460639999999998</v>
      </c>
      <c r="I122" s="86">
        <f t="shared" si="90"/>
        <v>100</v>
      </c>
      <c r="J122" s="90">
        <v>100</v>
      </c>
      <c r="K122" s="86">
        <f t="shared" si="91"/>
        <v>100</v>
      </c>
      <c r="L122" s="91">
        <v>83.333330000000004</v>
      </c>
      <c r="M122" s="86">
        <f t="shared" si="92"/>
        <v>100</v>
      </c>
      <c r="N122" s="91">
        <v>88.061179999999993</v>
      </c>
      <c r="O122" s="86">
        <f t="shared" si="93"/>
        <v>86.95485955049098</v>
      </c>
      <c r="P122" s="92">
        <v>84.553910000000002</v>
      </c>
      <c r="Q122" s="86">
        <f t="shared" si="94"/>
        <v>84.553910000000002</v>
      </c>
      <c r="R122" s="88">
        <v>74.252859999999998</v>
      </c>
      <c r="S122" s="86">
        <f t="shared" si="95"/>
        <v>86.4670424883641</v>
      </c>
      <c r="T122" s="87">
        <v>71.410619999999994</v>
      </c>
      <c r="U122" s="86">
        <f t="shared" si="96"/>
        <v>76.125701299669032</v>
      </c>
      <c r="V122" s="86"/>
      <c r="W122" s="86"/>
      <c r="X122" s="86">
        <v>5.6</v>
      </c>
      <c r="Y122" s="86">
        <f t="shared" si="112"/>
        <v>82.736156351791536</v>
      </c>
      <c r="Z122" s="86">
        <v>88</v>
      </c>
      <c r="AA122" s="16">
        <f t="shared" si="113"/>
        <v>96.25</v>
      </c>
      <c r="AB122" s="42"/>
      <c r="AC122" s="119">
        <f t="shared" si="97"/>
        <v>86.792134000000004</v>
      </c>
      <c r="AD122" s="4">
        <f t="shared" si="98"/>
        <v>2</v>
      </c>
      <c r="AE122" s="37">
        <f t="shared" si="99"/>
        <v>86.792134000000004</v>
      </c>
      <c r="AF122" s="5">
        <f t="shared" si="100"/>
        <v>1</v>
      </c>
      <c r="AG122" s="37">
        <f t="shared" si="101"/>
        <v>86.423408759253775</v>
      </c>
      <c r="AH122" s="5">
        <f t="shared" si="102"/>
        <v>2</v>
      </c>
      <c r="AI122" s="37">
        <f t="shared" si="103"/>
        <v>87.651939999999996</v>
      </c>
      <c r="AJ122" s="5">
        <f t="shared" si="104"/>
        <v>2</v>
      </c>
      <c r="AK122" s="62">
        <f t="shared" si="105"/>
        <v>87.242291362649283</v>
      </c>
      <c r="AL122" s="64">
        <f t="shared" si="106"/>
        <v>2</v>
      </c>
      <c r="AM122" s="5">
        <f t="shared" si="107"/>
        <v>0</v>
      </c>
      <c r="AN122" s="5">
        <f t="shared" si="108"/>
        <v>1</v>
      </c>
      <c r="AO122" s="5">
        <f t="shared" si="109"/>
        <v>0</v>
      </c>
      <c r="AP122" s="123">
        <f t="shared" si="110"/>
        <v>0</v>
      </c>
      <c r="AQ122" s="25"/>
    </row>
    <row r="123" spans="1:43" ht="17" customHeight="1">
      <c r="A123" s="75" t="s">
        <v>166</v>
      </c>
      <c r="B123" s="85">
        <v>80.487350000000006</v>
      </c>
      <c r="C123" s="86">
        <f t="shared" si="87"/>
        <v>62.330046437183043</v>
      </c>
      <c r="D123" s="87">
        <v>52.694009999999999</v>
      </c>
      <c r="E123" s="86">
        <f t="shared" si="88"/>
        <v>56.678734765320677</v>
      </c>
      <c r="F123" s="88">
        <v>68.019689999999997</v>
      </c>
      <c r="G123" s="86">
        <f t="shared" si="89"/>
        <v>62.330046437183043</v>
      </c>
      <c r="H123" s="89">
        <v>48.612119999999997</v>
      </c>
      <c r="I123" s="86">
        <f t="shared" si="90"/>
        <v>51.462831503153055</v>
      </c>
      <c r="J123" s="90">
        <v>45</v>
      </c>
      <c r="K123" s="86">
        <f t="shared" si="91"/>
        <v>51.462831503153055</v>
      </c>
      <c r="L123" s="91">
        <v>40</v>
      </c>
      <c r="M123" s="86">
        <f t="shared" si="92"/>
        <v>40.909092768595123</v>
      </c>
      <c r="N123" s="91">
        <v>50.590130000000002</v>
      </c>
      <c r="O123" s="86">
        <f t="shared" si="93"/>
        <v>44.013284813502182</v>
      </c>
      <c r="P123" s="92">
        <v>74.494870000000006</v>
      </c>
      <c r="Q123" s="86">
        <f t="shared" si="94"/>
        <v>74.494870000000006</v>
      </c>
      <c r="R123" s="88">
        <v>57.790819999999997</v>
      </c>
      <c r="S123" s="86">
        <f t="shared" si="95"/>
        <v>65.571366265712342</v>
      </c>
      <c r="T123" s="87">
        <v>40.132809999999999</v>
      </c>
      <c r="U123" s="86">
        <f t="shared" si="96"/>
        <v>42.782688434526548</v>
      </c>
      <c r="V123" s="86">
        <v>4.7</v>
      </c>
      <c r="W123" s="86">
        <f t="shared" ref="W123:W142" si="114">((V123-MIN($V$2:$V$190))*100)/(MAX($V$2:$V$190)-MIN($V$2:$V$190))</f>
        <v>83.673469387755105</v>
      </c>
      <c r="X123" s="86">
        <v>5.3</v>
      </c>
      <c r="Y123" s="86">
        <f t="shared" si="112"/>
        <v>83.713355048859938</v>
      </c>
      <c r="Z123" s="86">
        <v>27</v>
      </c>
      <c r="AA123" s="16">
        <f t="shared" si="113"/>
        <v>20</v>
      </c>
      <c r="AB123" s="42"/>
      <c r="AC123" s="119">
        <f t="shared" si="97"/>
        <v>55.782179999999997</v>
      </c>
      <c r="AD123" s="4">
        <f t="shared" si="98"/>
        <v>125</v>
      </c>
      <c r="AE123" s="37">
        <f t="shared" si="99"/>
        <v>58.31775176252318</v>
      </c>
      <c r="AF123" s="5">
        <f t="shared" si="100"/>
        <v>123</v>
      </c>
      <c r="AG123" s="37">
        <f t="shared" si="101"/>
        <v>58.321377731714534</v>
      </c>
      <c r="AH123" s="5">
        <f t="shared" si="102"/>
        <v>118</v>
      </c>
      <c r="AI123" s="37">
        <f t="shared" si="103"/>
        <v>52.529254545454542</v>
      </c>
      <c r="AJ123" s="5">
        <f t="shared" si="104"/>
        <v>131</v>
      </c>
      <c r="AK123" s="62">
        <f t="shared" si="105"/>
        <v>57.323740341278075</v>
      </c>
      <c r="AL123" s="64">
        <f t="shared" si="106"/>
        <v>125</v>
      </c>
      <c r="AM123" s="5">
        <f t="shared" si="107"/>
        <v>0</v>
      </c>
      <c r="AN123" s="5">
        <f t="shared" si="108"/>
        <v>2</v>
      </c>
      <c r="AO123" s="5">
        <f t="shared" si="109"/>
        <v>7</v>
      </c>
      <c r="AP123" s="123">
        <f t="shared" si="110"/>
        <v>-6</v>
      </c>
      <c r="AQ123" s="25"/>
    </row>
    <row r="124" spans="1:43" ht="17" customHeight="1">
      <c r="A124" s="75" t="s">
        <v>212</v>
      </c>
      <c r="B124" s="85">
        <v>77.620350000000002</v>
      </c>
      <c r="C124" s="86">
        <f t="shared" si="87"/>
        <v>30.255163286908761</v>
      </c>
      <c r="D124" s="87">
        <v>45.365490000000001</v>
      </c>
      <c r="E124" s="86">
        <f t="shared" si="88"/>
        <v>48.796031564286103</v>
      </c>
      <c r="F124" s="88">
        <v>40.893909999999998</v>
      </c>
      <c r="G124" s="86">
        <f t="shared" si="89"/>
        <v>30.255163286908761</v>
      </c>
      <c r="H124" s="89">
        <v>52.98668</v>
      </c>
      <c r="I124" s="86">
        <f t="shared" si="90"/>
        <v>56.093924411268013</v>
      </c>
      <c r="J124" s="90">
        <v>30</v>
      </c>
      <c r="K124" s="86">
        <f t="shared" si="91"/>
        <v>56.09392441126802</v>
      </c>
      <c r="L124" s="91">
        <v>35</v>
      </c>
      <c r="M124" s="86">
        <f t="shared" si="92"/>
        <v>34.090910640495935</v>
      </c>
      <c r="N124" s="91">
        <v>56.867660000000001</v>
      </c>
      <c r="O124" s="86">
        <f t="shared" si="93"/>
        <v>51.207292551707795</v>
      </c>
      <c r="P124" s="92">
        <v>44.353400000000001</v>
      </c>
      <c r="Q124" s="86">
        <f t="shared" si="94"/>
        <v>44.353400000000001</v>
      </c>
      <c r="R124" s="88">
        <v>44.628860000000003</v>
      </c>
      <c r="S124" s="86">
        <f t="shared" si="95"/>
        <v>48.864563547732466</v>
      </c>
      <c r="T124" s="87">
        <v>36.012250000000002</v>
      </c>
      <c r="U124" s="86">
        <f t="shared" si="96"/>
        <v>38.390057201982088</v>
      </c>
      <c r="V124" s="86">
        <v>6.9</v>
      </c>
      <c r="W124" s="86">
        <f t="shared" si="114"/>
        <v>90.087463556851318</v>
      </c>
      <c r="X124" s="86">
        <v>5.0999999999999996</v>
      </c>
      <c r="Y124" s="86">
        <f t="shared" si="112"/>
        <v>84.364820846905545</v>
      </c>
      <c r="Z124" s="86">
        <v>34</v>
      </c>
      <c r="AA124" s="16">
        <f t="shared" si="113"/>
        <v>28.75</v>
      </c>
      <c r="AB124" s="42"/>
      <c r="AC124" s="119">
        <f t="shared" si="97"/>
        <v>46.372860000000003</v>
      </c>
      <c r="AD124" s="4">
        <f t="shared" si="98"/>
        <v>160</v>
      </c>
      <c r="AE124" s="37">
        <f t="shared" si="99"/>
        <v>50.346914868804667</v>
      </c>
      <c r="AF124" s="5">
        <f t="shared" si="100"/>
        <v>157</v>
      </c>
      <c r="AG124" s="37">
        <f t="shared" si="101"/>
        <v>49.826674622445964</v>
      </c>
      <c r="AH124" s="5">
        <f t="shared" si="102"/>
        <v>158</v>
      </c>
      <c r="AI124" s="37">
        <f t="shared" si="103"/>
        <v>44.770781818181824</v>
      </c>
      <c r="AJ124" s="5">
        <f t="shared" si="104"/>
        <v>160</v>
      </c>
      <c r="AK124" s="62">
        <f t="shared" si="105"/>
        <v>51.302375723365913</v>
      </c>
      <c r="AL124" s="64">
        <f t="shared" si="106"/>
        <v>152</v>
      </c>
      <c r="AM124" s="5">
        <f t="shared" si="107"/>
        <v>8</v>
      </c>
      <c r="AN124" s="5">
        <f t="shared" si="108"/>
        <v>3</v>
      </c>
      <c r="AO124" s="5">
        <f t="shared" si="109"/>
        <v>2</v>
      </c>
      <c r="AP124" s="123">
        <f t="shared" si="110"/>
        <v>0</v>
      </c>
      <c r="AQ124" s="25"/>
    </row>
    <row r="125" spans="1:43" ht="17" customHeight="1">
      <c r="A125" s="75" t="s">
        <v>54</v>
      </c>
      <c r="B125" s="85">
        <v>77.130279999999999</v>
      </c>
      <c r="C125" s="86">
        <f t="shared" si="87"/>
        <v>18.444425315028376</v>
      </c>
      <c r="D125" s="87">
        <v>49.610039999999998</v>
      </c>
      <c r="E125" s="86">
        <f t="shared" si="88"/>
        <v>53.361554735670133</v>
      </c>
      <c r="F125" s="88">
        <v>30.905550000000002</v>
      </c>
      <c r="G125" s="86">
        <f t="shared" si="89"/>
        <v>18.444425315028376</v>
      </c>
      <c r="H125" s="89">
        <v>31.43066</v>
      </c>
      <c r="I125" s="86">
        <f t="shared" si="90"/>
        <v>33.273816480599749</v>
      </c>
      <c r="J125" s="90">
        <v>60</v>
      </c>
      <c r="K125" s="86">
        <f t="shared" si="91"/>
        <v>33.273816480599749</v>
      </c>
      <c r="L125" s="91">
        <v>68.333330000000004</v>
      </c>
      <c r="M125" s="86">
        <f t="shared" si="92"/>
        <v>79.545453615702442</v>
      </c>
      <c r="N125" s="91">
        <v>32.172460000000001</v>
      </c>
      <c r="O125" s="86">
        <f t="shared" si="93"/>
        <v>22.906757166526816</v>
      </c>
      <c r="P125" s="92">
        <v>18.045919999999999</v>
      </c>
      <c r="Q125" s="86">
        <f t="shared" si="94"/>
        <v>18.045919999999999</v>
      </c>
      <c r="R125" s="88">
        <v>48.587040000000002</v>
      </c>
      <c r="S125" s="86">
        <f t="shared" si="95"/>
        <v>53.888779726953011</v>
      </c>
      <c r="T125" s="87">
        <v>30.68113</v>
      </c>
      <c r="U125" s="86">
        <f t="shared" si="96"/>
        <v>32.706935437842638</v>
      </c>
      <c r="V125" s="86">
        <v>6.3</v>
      </c>
      <c r="W125" s="86">
        <f t="shared" si="114"/>
        <v>88.338192419825077</v>
      </c>
      <c r="X125" s="86">
        <v>7.5</v>
      </c>
      <c r="Y125" s="86">
        <f t="shared" si="112"/>
        <v>76.54723127035831</v>
      </c>
      <c r="Z125" s="86">
        <v>26</v>
      </c>
      <c r="AA125" s="16">
        <f t="shared" si="113"/>
        <v>18.75</v>
      </c>
      <c r="AB125" s="42"/>
      <c r="AC125" s="119">
        <f t="shared" si="97"/>
        <v>44.689641000000002</v>
      </c>
      <c r="AD125" s="4">
        <f t="shared" si="98"/>
        <v>169</v>
      </c>
      <c r="AE125" s="37">
        <f t="shared" si="99"/>
        <v>48.657691129075005</v>
      </c>
      <c r="AF125" s="5">
        <f t="shared" si="100"/>
        <v>167</v>
      </c>
      <c r="AG125" s="37">
        <f t="shared" si="101"/>
        <v>47.58578557003257</v>
      </c>
      <c r="AH125" s="5">
        <f t="shared" si="102"/>
        <v>166</v>
      </c>
      <c r="AI125" s="37">
        <f t="shared" si="103"/>
        <v>42.331491818181817</v>
      </c>
      <c r="AJ125" s="5">
        <f t="shared" si="104"/>
        <v>170</v>
      </c>
      <c r="AK125" s="62">
        <f t="shared" si="105"/>
        <v>48.502448745398723</v>
      </c>
      <c r="AL125" s="64">
        <f t="shared" si="106"/>
        <v>168</v>
      </c>
      <c r="AM125" s="5">
        <f t="shared" si="107"/>
        <v>1</v>
      </c>
      <c r="AN125" s="5">
        <f t="shared" si="108"/>
        <v>2</v>
      </c>
      <c r="AO125" s="5">
        <f t="shared" si="109"/>
        <v>3</v>
      </c>
      <c r="AP125" s="123">
        <f t="shared" si="110"/>
        <v>-1</v>
      </c>
      <c r="AQ125" s="25"/>
    </row>
    <row r="126" spans="1:43" ht="17" customHeight="1">
      <c r="A126" s="75" t="s">
        <v>55</v>
      </c>
      <c r="B126" s="85">
        <v>94.29468</v>
      </c>
      <c r="C126" s="86">
        <f t="shared" si="87"/>
        <v>85.311994206940142</v>
      </c>
      <c r="D126" s="87">
        <v>78.006630000000001</v>
      </c>
      <c r="E126" s="86">
        <f t="shared" si="88"/>
        <v>83.905496881078278</v>
      </c>
      <c r="F126" s="88">
        <v>87.455560000000006</v>
      </c>
      <c r="G126" s="86">
        <f t="shared" si="89"/>
        <v>85.311994206940142</v>
      </c>
      <c r="H126" s="89">
        <v>87.674629999999993</v>
      </c>
      <c r="I126" s="86">
        <f t="shared" si="90"/>
        <v>92.816044862706832</v>
      </c>
      <c r="J126" s="90">
        <v>55.000000000000007</v>
      </c>
      <c r="K126" s="86">
        <f t="shared" si="91"/>
        <v>92.816044862706846</v>
      </c>
      <c r="L126" s="91">
        <v>71.666669999999996</v>
      </c>
      <c r="M126" s="86">
        <f t="shared" si="92"/>
        <v>84.090917458678049</v>
      </c>
      <c r="N126" s="91">
        <v>91.359840000000005</v>
      </c>
      <c r="O126" s="86">
        <f t="shared" si="93"/>
        <v>90.735102028935415</v>
      </c>
      <c r="P126" s="92">
        <v>87.819320000000005</v>
      </c>
      <c r="Q126" s="86">
        <f t="shared" si="94"/>
        <v>87.819320000000005</v>
      </c>
      <c r="R126" s="88">
        <v>77.139060000000001</v>
      </c>
      <c r="S126" s="86">
        <f t="shared" si="95"/>
        <v>90.130567829926719</v>
      </c>
      <c r="T126" s="87">
        <v>85.705510000000004</v>
      </c>
      <c r="U126" s="86">
        <f t="shared" si="96"/>
        <v>91.364450469633184</v>
      </c>
      <c r="V126" s="86">
        <v>2.2000000000000002</v>
      </c>
      <c r="W126" s="86">
        <f t="shared" si="114"/>
        <v>76.384839650145778</v>
      </c>
      <c r="X126" s="86">
        <v>3.4</v>
      </c>
      <c r="Y126" s="86">
        <f t="shared" si="112"/>
        <v>89.902280130293164</v>
      </c>
      <c r="Z126" s="86">
        <v>87</v>
      </c>
      <c r="AA126" s="16">
        <f t="shared" si="113"/>
        <v>95</v>
      </c>
      <c r="AB126" s="42"/>
      <c r="AC126" s="119">
        <f t="shared" si="97"/>
        <v>81.612189999999984</v>
      </c>
      <c r="AD126" s="4">
        <f t="shared" si="98"/>
        <v>9</v>
      </c>
      <c r="AE126" s="37">
        <f t="shared" si="99"/>
        <v>81.13697633183142</v>
      </c>
      <c r="AF126" s="5">
        <f t="shared" si="100"/>
        <v>9</v>
      </c>
      <c r="AG126" s="37">
        <f t="shared" si="101"/>
        <v>82.365834557299365</v>
      </c>
      <c r="AH126" s="5">
        <f t="shared" si="102"/>
        <v>7</v>
      </c>
      <c r="AI126" s="37">
        <f t="shared" si="103"/>
        <v>82.829263636363621</v>
      </c>
      <c r="AJ126" s="5">
        <f t="shared" si="104"/>
        <v>7</v>
      </c>
      <c r="AK126" s="62">
        <f t="shared" si="105"/>
        <v>82.877616906187612</v>
      </c>
      <c r="AL126" s="64">
        <f t="shared" si="106"/>
        <v>5</v>
      </c>
      <c r="AM126" s="5">
        <f t="shared" si="107"/>
        <v>4</v>
      </c>
      <c r="AN126" s="5">
        <f t="shared" si="108"/>
        <v>0</v>
      </c>
      <c r="AO126" s="5">
        <f t="shared" si="109"/>
        <v>2</v>
      </c>
      <c r="AP126" s="123">
        <f t="shared" si="110"/>
        <v>2</v>
      </c>
      <c r="AQ126" s="25"/>
    </row>
    <row r="127" spans="1:43" ht="17" customHeight="1">
      <c r="A127" s="75" t="s">
        <v>137</v>
      </c>
      <c r="B127" s="85">
        <v>74.977080000000001</v>
      </c>
      <c r="C127" s="86">
        <f t="shared" si="87"/>
        <v>72.082174138017493</v>
      </c>
      <c r="D127" s="87">
        <v>74.918049999999994</v>
      </c>
      <c r="E127" s="86">
        <f t="shared" si="88"/>
        <v>80.583358242901468</v>
      </c>
      <c r="F127" s="88">
        <v>76.267080000000007</v>
      </c>
      <c r="G127" s="86">
        <f t="shared" si="89"/>
        <v>72.082174138017493</v>
      </c>
      <c r="H127" s="89">
        <v>77.366929999999996</v>
      </c>
      <c r="I127" s="86">
        <f t="shared" si="90"/>
        <v>81.90388081215626</v>
      </c>
      <c r="J127" s="90">
        <v>35</v>
      </c>
      <c r="K127" s="86">
        <f t="shared" si="91"/>
        <v>81.90388081215626</v>
      </c>
      <c r="L127" s="91">
        <v>43.333329999999997</v>
      </c>
      <c r="M127" s="86">
        <f t="shared" si="92"/>
        <v>45.454542975206493</v>
      </c>
      <c r="N127" s="91">
        <v>92.91001</v>
      </c>
      <c r="O127" s="86">
        <f t="shared" si="93"/>
        <v>92.511586565932319</v>
      </c>
      <c r="P127" s="92">
        <v>79.348579999999998</v>
      </c>
      <c r="Q127" s="86">
        <f t="shared" si="94"/>
        <v>79.348579999999998</v>
      </c>
      <c r="R127" s="88">
        <v>60.619219999999999</v>
      </c>
      <c r="S127" s="86">
        <f t="shared" si="95"/>
        <v>69.161524631756166</v>
      </c>
      <c r="T127" s="87">
        <v>39.277070000000002</v>
      </c>
      <c r="U127" s="86">
        <f t="shared" si="96"/>
        <v>41.870445862900951</v>
      </c>
      <c r="V127" s="86">
        <v>2.9</v>
      </c>
      <c r="W127" s="86">
        <f t="shared" si="114"/>
        <v>78.425655976676396</v>
      </c>
      <c r="X127" s="86">
        <v>7.2</v>
      </c>
      <c r="Y127" s="86">
        <f t="shared" si="112"/>
        <v>77.524429967426713</v>
      </c>
      <c r="Z127" s="86">
        <v>45</v>
      </c>
      <c r="AA127" s="16">
        <f t="shared" si="113"/>
        <v>42.5</v>
      </c>
      <c r="AB127" s="42"/>
      <c r="AC127" s="119">
        <f t="shared" si="97"/>
        <v>65.401735000000002</v>
      </c>
      <c r="AD127" s="4">
        <f t="shared" si="98"/>
        <v>70</v>
      </c>
      <c r="AE127" s="37">
        <f t="shared" si="99"/>
        <v>66.585727816061478</v>
      </c>
      <c r="AF127" s="5">
        <f t="shared" si="100"/>
        <v>71</v>
      </c>
      <c r="AG127" s="37">
        <f t="shared" si="101"/>
        <v>66.503798178856968</v>
      </c>
      <c r="AH127" s="5">
        <f t="shared" si="102"/>
        <v>67</v>
      </c>
      <c r="AI127" s="37">
        <f t="shared" si="103"/>
        <v>63.319759090909088</v>
      </c>
      <c r="AJ127" s="5">
        <f t="shared" si="104"/>
        <v>72</v>
      </c>
      <c r="AK127" s="62">
        <f t="shared" si="105"/>
        <v>65.574418149546389</v>
      </c>
      <c r="AL127" s="64">
        <f t="shared" si="106"/>
        <v>67</v>
      </c>
      <c r="AM127" s="5">
        <f t="shared" si="107"/>
        <v>3</v>
      </c>
      <c r="AN127" s="5">
        <f t="shared" si="108"/>
        <v>-1</v>
      </c>
      <c r="AO127" s="5">
        <f t="shared" si="109"/>
        <v>3</v>
      </c>
      <c r="AP127" s="123">
        <f t="shared" si="110"/>
        <v>-2</v>
      </c>
      <c r="AQ127" s="25"/>
    </row>
    <row r="128" spans="1:43" ht="17" customHeight="1">
      <c r="A128" s="75" t="s">
        <v>56</v>
      </c>
      <c r="B128" s="85">
        <v>80.944220000000001</v>
      </c>
      <c r="C128" s="86">
        <f t="shared" si="87"/>
        <v>35.661301811419065</v>
      </c>
      <c r="D128" s="87">
        <v>72.621520000000004</v>
      </c>
      <c r="E128" s="86">
        <f t="shared" si="88"/>
        <v>78.113164481777545</v>
      </c>
      <c r="F128" s="88">
        <v>45.465890000000002</v>
      </c>
      <c r="G128" s="86">
        <f t="shared" si="89"/>
        <v>35.661301811419065</v>
      </c>
      <c r="H128" s="89">
        <v>50.311509999999998</v>
      </c>
      <c r="I128" s="86">
        <f t="shared" si="90"/>
        <v>53.261877116225342</v>
      </c>
      <c r="J128" s="90">
        <v>30</v>
      </c>
      <c r="K128" s="86">
        <f t="shared" si="91"/>
        <v>53.261877116225342</v>
      </c>
      <c r="L128" s="91">
        <v>66.666669999999996</v>
      </c>
      <c r="M128" s="86">
        <f t="shared" si="92"/>
        <v>77.272735330578868</v>
      </c>
      <c r="N128" s="91">
        <v>44.456029999999998</v>
      </c>
      <c r="O128" s="86">
        <f t="shared" si="93"/>
        <v>36.983646903858258</v>
      </c>
      <c r="P128" s="92">
        <v>38.110790000000001</v>
      </c>
      <c r="Q128" s="86">
        <f t="shared" si="94"/>
        <v>38.110790000000001</v>
      </c>
      <c r="R128" s="88">
        <v>45.347920000000002</v>
      </c>
      <c r="S128" s="86">
        <f t="shared" si="95"/>
        <v>49.777284264281562</v>
      </c>
      <c r="T128" s="87">
        <v>42.956560000000003</v>
      </c>
      <c r="U128" s="86">
        <f t="shared" si="96"/>
        <v>45.792884243566441</v>
      </c>
      <c r="V128" s="86">
        <v>4.7</v>
      </c>
      <c r="W128" s="86">
        <f t="shared" si="114"/>
        <v>83.673469387755105</v>
      </c>
      <c r="X128" s="86">
        <v>5.2</v>
      </c>
      <c r="Y128" s="86">
        <f t="shared" si="112"/>
        <v>84.039087947882734</v>
      </c>
      <c r="Z128" s="86">
        <v>30</v>
      </c>
      <c r="AA128" s="16">
        <f t="shared" si="113"/>
        <v>23.75</v>
      </c>
      <c r="AB128" s="42"/>
      <c r="AC128" s="119">
        <f t="shared" si="97"/>
        <v>51.688111000000006</v>
      </c>
      <c r="AD128" s="4">
        <f t="shared" si="98"/>
        <v>138</v>
      </c>
      <c r="AE128" s="37">
        <f t="shared" si="99"/>
        <v>54.595870853432281</v>
      </c>
      <c r="AF128" s="5">
        <f t="shared" si="100"/>
        <v>140</v>
      </c>
      <c r="AG128" s="37">
        <f t="shared" si="101"/>
        <v>54.629108904352982</v>
      </c>
      <c r="AH128" s="5">
        <f t="shared" si="102"/>
        <v>133</v>
      </c>
      <c r="AI128" s="37">
        <f t="shared" si="103"/>
        <v>49.148282727272729</v>
      </c>
      <c r="AJ128" s="5">
        <f t="shared" si="104"/>
        <v>142</v>
      </c>
      <c r="AK128" s="62">
        <f t="shared" si="105"/>
        <v>54.487974410433679</v>
      </c>
      <c r="AL128" s="64">
        <f t="shared" si="106"/>
        <v>140</v>
      </c>
      <c r="AM128" s="5">
        <f t="shared" si="107"/>
        <v>-2</v>
      </c>
      <c r="AN128" s="5">
        <f t="shared" si="108"/>
        <v>-2</v>
      </c>
      <c r="AO128" s="5">
        <f t="shared" si="109"/>
        <v>5</v>
      </c>
      <c r="AP128" s="123">
        <f t="shared" si="110"/>
        <v>-4</v>
      </c>
      <c r="AQ128" s="25"/>
    </row>
    <row r="129" spans="1:43" ht="17" customHeight="1">
      <c r="A129" s="75" t="s">
        <v>184</v>
      </c>
      <c r="B129" s="85">
        <v>81.845140000000001</v>
      </c>
      <c r="C129" s="86">
        <f t="shared" si="87"/>
        <v>46.707999606480584</v>
      </c>
      <c r="D129" s="87">
        <v>67.559719999999999</v>
      </c>
      <c r="E129" s="86">
        <f t="shared" si="88"/>
        <v>72.668590807557266</v>
      </c>
      <c r="F129" s="88">
        <v>54.808100000000003</v>
      </c>
      <c r="G129" s="86">
        <f t="shared" si="89"/>
        <v>46.707999606480584</v>
      </c>
      <c r="H129" s="89">
        <v>74.276960000000003</v>
      </c>
      <c r="I129" s="86">
        <f t="shared" si="90"/>
        <v>78.632708819250013</v>
      </c>
      <c r="J129" s="90">
        <v>50</v>
      </c>
      <c r="K129" s="86">
        <f t="shared" si="91"/>
        <v>78.632708819250013</v>
      </c>
      <c r="L129" s="91">
        <v>28.33333</v>
      </c>
      <c r="M129" s="86">
        <f t="shared" si="92"/>
        <v>24.999996590908935</v>
      </c>
      <c r="N129" s="91">
        <v>64.648520000000005</v>
      </c>
      <c r="O129" s="86">
        <f t="shared" si="93"/>
        <v>60.124106497621952</v>
      </c>
      <c r="P129" s="92">
        <v>46.218899999999998</v>
      </c>
      <c r="Q129" s="86">
        <f t="shared" si="94"/>
        <v>46.218899999999991</v>
      </c>
      <c r="R129" s="88">
        <v>50.3566</v>
      </c>
      <c r="S129" s="86">
        <f t="shared" si="95"/>
        <v>56.13492618368349</v>
      </c>
      <c r="T129" s="87">
        <v>16.283999999999999</v>
      </c>
      <c r="U129" s="86">
        <f t="shared" si="96"/>
        <v>17.359195592529659</v>
      </c>
      <c r="V129" s="86">
        <v>8</v>
      </c>
      <c r="W129" s="86">
        <f t="shared" si="114"/>
        <v>93.294460641399425</v>
      </c>
      <c r="X129" s="86"/>
      <c r="Y129" s="86"/>
      <c r="Z129" s="86"/>
      <c r="AA129" s="16"/>
      <c r="AB129" s="42"/>
      <c r="AC129" s="119">
        <f t="shared" si="97"/>
        <v>53.433126999999999</v>
      </c>
      <c r="AD129" s="4">
        <f t="shared" si="98"/>
        <v>136</v>
      </c>
      <c r="AE129" s="37">
        <f t="shared" si="99"/>
        <v>57.056884603763585</v>
      </c>
      <c r="AF129" s="5">
        <f t="shared" si="100"/>
        <v>133</v>
      </c>
      <c r="AG129" s="37">
        <f t="shared" si="101"/>
        <v>53.433126999999999</v>
      </c>
      <c r="AH129" s="5">
        <f t="shared" si="102"/>
        <v>139</v>
      </c>
      <c r="AI129" s="37">
        <f t="shared" si="103"/>
        <v>53.433126999999999</v>
      </c>
      <c r="AJ129" s="5">
        <f t="shared" si="104"/>
        <v>127</v>
      </c>
      <c r="AK129" s="62">
        <f t="shared" si="105"/>
        <v>57.056884603763585</v>
      </c>
      <c r="AL129" s="64">
        <f t="shared" si="106"/>
        <v>127</v>
      </c>
      <c r="AM129" s="5">
        <f t="shared" si="107"/>
        <v>9</v>
      </c>
      <c r="AN129" s="5">
        <f t="shared" si="108"/>
        <v>3</v>
      </c>
      <c r="AO129" s="5">
        <f t="shared" si="109"/>
        <v>-3</v>
      </c>
      <c r="AP129" s="123">
        <f t="shared" si="110"/>
        <v>9</v>
      </c>
      <c r="AQ129" s="25"/>
    </row>
    <row r="130" spans="1:43" ht="17" customHeight="1">
      <c r="A130" s="75" t="s">
        <v>57</v>
      </c>
      <c r="B130" s="85">
        <v>91.948989999999995</v>
      </c>
      <c r="C130" s="86">
        <f t="shared" ref="C130:C161" si="115">((F130-MIN($F$2:$F$190))*100)/(MAX($F$2:$F$190)-MIN($F$2:$F$190))</f>
        <v>80.681755834445624</v>
      </c>
      <c r="D130" s="87">
        <v>71.214579999999998</v>
      </c>
      <c r="E130" s="86">
        <f t="shared" ref="E130:E161" si="116">((D130-MIN($D$2:$D$190))*100)/(MAX($D$2:$D$190)-MIN($D$2:$D$190))</f>
        <v>76.599831579409326</v>
      </c>
      <c r="F130" s="88">
        <v>83.539760000000001</v>
      </c>
      <c r="G130" s="86">
        <f t="shared" ref="G130:G161" si="117">((F130-MIN($F$2:$F$190))*100)/(MAX($F$2:$F$190)-MIN($F$2:$F$190))</f>
        <v>80.681755834445624</v>
      </c>
      <c r="H130" s="89">
        <v>65.158770000000004</v>
      </c>
      <c r="I130" s="86">
        <f t="shared" ref="I130:I161" si="118">((H130-MIN($H$2:$H$190))*100)/(MAX($H$2:$H$190)-MIN($H$2:$H$190))</f>
        <v>68.979810003404594</v>
      </c>
      <c r="J130" s="90">
        <v>75</v>
      </c>
      <c r="K130" s="86">
        <f t="shared" ref="K130:K161" si="119">((I130-MIN($I$2:$I$190))*100)/(MAX($I$2:$I$190)-MIN($I$2:$I$190))</f>
        <v>68.979810003404594</v>
      </c>
      <c r="L130" s="91">
        <v>56.666670000000003</v>
      </c>
      <c r="M130" s="86">
        <f t="shared" ref="M130:M161" si="120">((L130-MIN($L$2:$L$190))*100)/(MAX($L$2:$L$190)-MIN($L$2:$L$190))</f>
        <v>63.636371074380506</v>
      </c>
      <c r="N130" s="91">
        <v>48.601030000000002</v>
      </c>
      <c r="O130" s="86">
        <f t="shared" ref="O130:O161" si="121">((N130-MIN($N$2:$N$190))*100)/(MAX($N$2:$N$190)-MIN($N$2:$N$190))</f>
        <v>41.73378940813339</v>
      </c>
      <c r="P130" s="92">
        <v>85.474040000000002</v>
      </c>
      <c r="Q130" s="86">
        <f t="shared" ref="Q130:Q161" si="122">((P130-MIN($P$2:$P$190))*100)/(MAX($P$2:$P$190)-MIN($P$2:$P$190))</f>
        <v>85.474040000000002</v>
      </c>
      <c r="R130" s="88">
        <v>46.250720000000001</v>
      </c>
      <c r="S130" s="86">
        <f t="shared" ref="S130:S161" si="123">((R130-MIN($R$2:$R$190))*100)/(MAX($R$2:$R$190)-MIN($R$2:$R$190))</f>
        <v>50.923230726190901</v>
      </c>
      <c r="T130" s="87">
        <v>33.578749999999999</v>
      </c>
      <c r="U130" s="86">
        <f t="shared" ref="U130:U161" si="124">((T130-MIN($T$2:$T$190))*100)/(MAX($T$2:$T$190)-MIN($T$2:$T$190))</f>
        <v>35.795878715466429</v>
      </c>
      <c r="V130" s="86">
        <v>6.2</v>
      </c>
      <c r="W130" s="86">
        <f t="shared" si="114"/>
        <v>88.046647230320701</v>
      </c>
      <c r="X130" s="86">
        <v>4.3</v>
      </c>
      <c r="Y130" s="86">
        <f t="shared" ref="Y130:Y137" si="125">((X130-MAX($X$2:$X$190))*100)/(MIN($X$2:$X$190)-MAX($X$2:$X$190))</f>
        <v>86.970684039087956</v>
      </c>
      <c r="Z130" s="86">
        <v>39</v>
      </c>
      <c r="AA130" s="16">
        <f t="shared" ref="AA130:AA136" si="126">((Z130-MIN($Z$2:$Z$190))*100)/(MAX($Z$2:$Z$190)-MIN($Z$2:$Z$190))</f>
        <v>35</v>
      </c>
      <c r="AB130" s="42"/>
      <c r="AC130" s="119">
        <f t="shared" ref="AC130:AC161" si="127">AVERAGE(B130,D130,F130,H130,J130,L130,N130,P130,R130,T130)</f>
        <v>65.743330999999998</v>
      </c>
      <c r="AD130" s="4">
        <f t="shared" ref="AD130:AD161" si="128">RANK(AC130,AC$2:AC$190)</f>
        <v>69</v>
      </c>
      <c r="AE130" s="37">
        <f t="shared" ref="AE130:AE161" si="129">AVERAGE(B130,D130,F130,H130,J130,L130,N130,P130,R130,T130,W130)</f>
        <v>67.770905202756424</v>
      </c>
      <c r="AF130" s="5">
        <f t="shared" ref="AF130:AF161" si="130">RANK(AE130,AE$2:AE$190)</f>
        <v>65</v>
      </c>
      <c r="AG130" s="37">
        <f t="shared" ref="AG130:AG161" si="131">AVERAGE(B130,D130,F130,H130,J130,L130,N130,P130,R130,T130,Y130)</f>
        <v>67.673090367189815</v>
      </c>
      <c r="AH130" s="5">
        <f t="shared" ref="AH130:AH161" si="132">RANK(AG130,AG$2:AG$190)</f>
        <v>62</v>
      </c>
      <c r="AI130" s="37">
        <f t="shared" ref="AI130:AI161" si="133">AVERAGE(B130,D130,F130,H130,J130,L130,N130,P130,R130,T130,AA130)</f>
        <v>62.948482727272726</v>
      </c>
      <c r="AJ130" s="5">
        <f t="shared" ref="AJ130:AJ161" si="134">RANK(AI130,AI$2:AI$190)</f>
        <v>74</v>
      </c>
      <c r="AK130" s="62">
        <f t="shared" ref="AK130:AK161" si="135">AVERAGE(B130,D130,F130,H130,J130,L130,N130,P130,R130,T130,W130,Y130,AA130)</f>
        <v>66.726972405339126</v>
      </c>
      <c r="AL130" s="64">
        <f t="shared" ref="AL130:AL161" si="136">RANK(AK130,AK$2:AK$190)</f>
        <v>65</v>
      </c>
      <c r="AM130" s="5">
        <f t="shared" ref="AM130:AM161" si="137">AD130-AL130</f>
        <v>4</v>
      </c>
      <c r="AN130" s="5">
        <f t="shared" ref="AN130:AN161" si="138">AD130-AF130</f>
        <v>4</v>
      </c>
      <c r="AO130" s="5">
        <f t="shared" ref="AO130:AO161" si="139">AD130-AH130</f>
        <v>7</v>
      </c>
      <c r="AP130" s="123">
        <f t="shared" ref="AP130:AP161" si="140">AD130-AJ130</f>
        <v>-5</v>
      </c>
      <c r="AQ130" s="25"/>
    </row>
    <row r="131" spans="1:43" ht="17" customHeight="1">
      <c r="A131" s="75" t="s">
        <v>200</v>
      </c>
      <c r="B131" s="85">
        <v>77.293790000000001</v>
      </c>
      <c r="C131" s="86">
        <f t="shared" si="115"/>
        <v>59.315011346791827</v>
      </c>
      <c r="D131" s="87">
        <v>62.728290000000001</v>
      </c>
      <c r="E131" s="86">
        <f t="shared" si="116"/>
        <v>67.471807729040123</v>
      </c>
      <c r="F131" s="88">
        <v>65.46987</v>
      </c>
      <c r="G131" s="86">
        <f t="shared" si="117"/>
        <v>59.315011346791827</v>
      </c>
      <c r="H131" s="89">
        <v>55.541289999999996</v>
      </c>
      <c r="I131" s="86">
        <f t="shared" si="118"/>
        <v>58.798341827876669</v>
      </c>
      <c r="J131" s="90">
        <v>15</v>
      </c>
      <c r="K131" s="86">
        <f t="shared" si="119"/>
        <v>58.798341827876669</v>
      </c>
      <c r="L131" s="91">
        <v>51.666670000000003</v>
      </c>
      <c r="M131" s="86">
        <f t="shared" si="120"/>
        <v>56.818188946281317</v>
      </c>
      <c r="N131" s="91">
        <v>69.495980000000003</v>
      </c>
      <c r="O131" s="86">
        <f t="shared" si="121"/>
        <v>65.679263502151144</v>
      </c>
      <c r="P131" s="92">
        <v>42.281320000000001</v>
      </c>
      <c r="Q131" s="86">
        <f t="shared" si="122"/>
        <v>42.281320000000008</v>
      </c>
      <c r="R131" s="88">
        <v>36.205219999999997</v>
      </c>
      <c r="S131" s="86">
        <f t="shared" si="123"/>
        <v>38.172228086502969</v>
      </c>
      <c r="T131" s="87">
        <v>31.749939999999999</v>
      </c>
      <c r="U131" s="86">
        <f t="shared" si="124"/>
        <v>33.846316538386219</v>
      </c>
      <c r="V131" s="86">
        <v>8.5</v>
      </c>
      <c r="W131" s="86">
        <f t="shared" si="114"/>
        <v>94.75218658892129</v>
      </c>
      <c r="X131" s="86">
        <v>2.5</v>
      </c>
      <c r="Y131" s="86">
        <f t="shared" si="125"/>
        <v>92.833876221498372</v>
      </c>
      <c r="Z131" s="86">
        <v>25</v>
      </c>
      <c r="AA131" s="16">
        <f t="shared" si="126"/>
        <v>17.5</v>
      </c>
      <c r="AB131" s="42"/>
      <c r="AC131" s="119">
        <f t="shared" si="127"/>
        <v>50.743237000000008</v>
      </c>
      <c r="AD131" s="4">
        <f t="shared" si="128"/>
        <v>145</v>
      </c>
      <c r="AE131" s="37">
        <f t="shared" si="129"/>
        <v>54.744050598992857</v>
      </c>
      <c r="AF131" s="5">
        <f t="shared" si="130"/>
        <v>139</v>
      </c>
      <c r="AG131" s="37">
        <f t="shared" si="131"/>
        <v>54.569658747408951</v>
      </c>
      <c r="AH131" s="5">
        <f t="shared" si="132"/>
        <v>134</v>
      </c>
      <c r="AI131" s="37">
        <f t="shared" si="133"/>
        <v>47.721124545454543</v>
      </c>
      <c r="AJ131" s="5">
        <f t="shared" si="134"/>
        <v>148</v>
      </c>
      <c r="AK131" s="62">
        <f t="shared" si="135"/>
        <v>54.809110216186134</v>
      </c>
      <c r="AL131" s="64">
        <f t="shared" si="136"/>
        <v>137</v>
      </c>
      <c r="AM131" s="5">
        <f t="shared" si="137"/>
        <v>8</v>
      </c>
      <c r="AN131" s="5">
        <f t="shared" si="138"/>
        <v>6</v>
      </c>
      <c r="AO131" s="5">
        <f t="shared" si="139"/>
        <v>11</v>
      </c>
      <c r="AP131" s="123">
        <f t="shared" si="140"/>
        <v>-3</v>
      </c>
      <c r="AQ131" s="25"/>
    </row>
    <row r="132" spans="1:43" ht="17" customHeight="1">
      <c r="A132" s="75" t="s">
        <v>170</v>
      </c>
      <c r="B132" s="85">
        <v>77.520690000000002</v>
      </c>
      <c r="C132" s="86">
        <f t="shared" si="115"/>
        <v>61.249346105056439</v>
      </c>
      <c r="D132" s="87">
        <v>73.633799999999994</v>
      </c>
      <c r="E132" s="86">
        <f t="shared" si="116"/>
        <v>79.201993167015928</v>
      </c>
      <c r="F132" s="88">
        <v>67.105739999999997</v>
      </c>
      <c r="G132" s="86">
        <f t="shared" si="117"/>
        <v>61.249346105056439</v>
      </c>
      <c r="H132" s="89">
        <v>66.057109999999994</v>
      </c>
      <c r="I132" s="86">
        <f t="shared" si="118"/>
        <v>69.930830449592548</v>
      </c>
      <c r="J132" s="90">
        <v>50</v>
      </c>
      <c r="K132" s="86">
        <f t="shared" si="119"/>
        <v>69.930830449592548</v>
      </c>
      <c r="L132" s="91">
        <v>41.666670000000003</v>
      </c>
      <c r="M132" s="86">
        <f t="shared" si="120"/>
        <v>43.181824690082941</v>
      </c>
      <c r="N132" s="91">
        <v>69.453770000000006</v>
      </c>
      <c r="O132" s="86">
        <f t="shared" si="121"/>
        <v>65.630891122149819</v>
      </c>
      <c r="P132" s="92">
        <v>56.090209999999999</v>
      </c>
      <c r="Q132" s="86">
        <f t="shared" si="122"/>
        <v>56.090209999999999</v>
      </c>
      <c r="R132" s="88">
        <v>60.179310000000001</v>
      </c>
      <c r="S132" s="86">
        <f t="shared" si="123"/>
        <v>68.603135943166748</v>
      </c>
      <c r="T132" s="87">
        <v>40.184800000000003</v>
      </c>
      <c r="U132" s="86">
        <f t="shared" si="124"/>
        <v>42.838111216328052</v>
      </c>
      <c r="V132" s="86">
        <v>4.7</v>
      </c>
      <c r="W132" s="86">
        <f t="shared" si="114"/>
        <v>83.673469387755105</v>
      </c>
      <c r="X132" s="86">
        <v>4.5</v>
      </c>
      <c r="Y132" s="86">
        <f t="shared" si="125"/>
        <v>86.31921824104235</v>
      </c>
      <c r="Z132" s="86">
        <v>27</v>
      </c>
      <c r="AA132" s="16">
        <f t="shared" si="126"/>
        <v>20</v>
      </c>
      <c r="AB132" s="42"/>
      <c r="AC132" s="119">
        <f t="shared" si="127"/>
        <v>60.189210000000003</v>
      </c>
      <c r="AD132" s="4">
        <f t="shared" si="128"/>
        <v>100</v>
      </c>
      <c r="AE132" s="37">
        <f t="shared" si="129"/>
        <v>62.324142671614098</v>
      </c>
      <c r="AF132" s="5">
        <f t="shared" si="130"/>
        <v>99</v>
      </c>
      <c r="AG132" s="37">
        <f t="shared" si="131"/>
        <v>62.564665294640214</v>
      </c>
      <c r="AH132" s="5">
        <f t="shared" si="132"/>
        <v>93</v>
      </c>
      <c r="AI132" s="37">
        <f t="shared" si="133"/>
        <v>56.53564545454546</v>
      </c>
      <c r="AJ132" s="5">
        <f t="shared" si="134"/>
        <v>111</v>
      </c>
      <c r="AK132" s="62">
        <f t="shared" si="135"/>
        <v>60.914214432984416</v>
      </c>
      <c r="AL132" s="64">
        <f t="shared" si="136"/>
        <v>97</v>
      </c>
      <c r="AM132" s="5">
        <f t="shared" si="137"/>
        <v>3</v>
      </c>
      <c r="AN132" s="5">
        <f t="shared" si="138"/>
        <v>1</v>
      </c>
      <c r="AO132" s="5">
        <f t="shared" si="139"/>
        <v>7</v>
      </c>
      <c r="AP132" s="123">
        <f t="shared" si="140"/>
        <v>-11</v>
      </c>
      <c r="AQ132" s="25"/>
    </row>
    <row r="133" spans="1:43" ht="17" customHeight="1">
      <c r="A133" s="75" t="s">
        <v>189</v>
      </c>
      <c r="B133" s="85">
        <v>85.01661</v>
      </c>
      <c r="C133" s="86">
        <f t="shared" si="115"/>
        <v>71.723868087751057</v>
      </c>
      <c r="D133" s="87">
        <v>74.693049999999999</v>
      </c>
      <c r="E133" s="86">
        <f t="shared" si="116"/>
        <v>80.34134372697838</v>
      </c>
      <c r="F133" s="88">
        <v>75.964060000000003</v>
      </c>
      <c r="G133" s="86">
        <f t="shared" si="117"/>
        <v>71.723868087751057</v>
      </c>
      <c r="H133" s="89">
        <v>76.773709999999994</v>
      </c>
      <c r="I133" s="86">
        <f t="shared" si="118"/>
        <v>81.275873210259846</v>
      </c>
      <c r="J133" s="90">
        <v>80</v>
      </c>
      <c r="K133" s="86">
        <f t="shared" si="119"/>
        <v>81.275873210259846</v>
      </c>
      <c r="L133" s="91">
        <v>60</v>
      </c>
      <c r="M133" s="86">
        <f t="shared" si="120"/>
        <v>68.181821280991869</v>
      </c>
      <c r="N133" s="91">
        <v>81.183970000000002</v>
      </c>
      <c r="O133" s="86">
        <f t="shared" si="121"/>
        <v>79.073622510243467</v>
      </c>
      <c r="P133" s="92">
        <v>71.449259999999995</v>
      </c>
      <c r="Q133" s="86">
        <f t="shared" si="122"/>
        <v>71.449259999999995</v>
      </c>
      <c r="R133" s="88">
        <v>60.698419999999999</v>
      </c>
      <c r="S133" s="86">
        <f t="shared" si="123"/>
        <v>69.26205515876461</v>
      </c>
      <c r="T133" s="87">
        <v>47.568060000000003</v>
      </c>
      <c r="U133" s="86">
        <f t="shared" si="124"/>
        <v>50.708871130998929</v>
      </c>
      <c r="V133" s="86">
        <v>2.4</v>
      </c>
      <c r="W133" s="86">
        <f t="shared" si="114"/>
        <v>76.96793002915453</v>
      </c>
      <c r="X133" s="86">
        <v>4.2</v>
      </c>
      <c r="Y133" s="86">
        <f t="shared" si="125"/>
        <v>87.296416938110752</v>
      </c>
      <c r="Z133" s="86">
        <v>36</v>
      </c>
      <c r="AA133" s="16">
        <f t="shared" si="126"/>
        <v>31.25</v>
      </c>
      <c r="AB133" s="42"/>
      <c r="AC133" s="119">
        <f t="shared" si="127"/>
        <v>71.334714000000005</v>
      </c>
      <c r="AD133" s="4">
        <f t="shared" si="128"/>
        <v>50</v>
      </c>
      <c r="AE133" s="37">
        <f t="shared" si="129"/>
        <v>71.846824548104962</v>
      </c>
      <c r="AF133" s="5">
        <f t="shared" si="130"/>
        <v>48</v>
      </c>
      <c r="AG133" s="37">
        <f t="shared" si="131"/>
        <v>72.78577790346462</v>
      </c>
      <c r="AH133" s="5">
        <f t="shared" si="132"/>
        <v>41</v>
      </c>
      <c r="AI133" s="37">
        <f t="shared" si="133"/>
        <v>67.690649090909105</v>
      </c>
      <c r="AJ133" s="5">
        <f t="shared" si="134"/>
        <v>53</v>
      </c>
      <c r="AK133" s="62">
        <f t="shared" si="135"/>
        <v>69.912422074405029</v>
      </c>
      <c r="AL133" s="64">
        <f t="shared" si="136"/>
        <v>47</v>
      </c>
      <c r="AM133" s="5">
        <f t="shared" si="137"/>
        <v>3</v>
      </c>
      <c r="AN133" s="5">
        <f t="shared" si="138"/>
        <v>2</v>
      </c>
      <c r="AO133" s="5">
        <f t="shared" si="139"/>
        <v>9</v>
      </c>
      <c r="AP133" s="123">
        <f t="shared" si="140"/>
        <v>-3</v>
      </c>
      <c r="AQ133" s="25"/>
    </row>
    <row r="134" spans="1:43" ht="17" customHeight="1">
      <c r="A134" s="75" t="s">
        <v>58</v>
      </c>
      <c r="B134" s="85">
        <v>68.561340000000001</v>
      </c>
      <c r="C134" s="86">
        <f t="shared" si="115"/>
        <v>84.638577011087605</v>
      </c>
      <c r="D134" s="87">
        <v>67.712940000000003</v>
      </c>
      <c r="E134" s="86">
        <f t="shared" si="116"/>
        <v>72.83339731480055</v>
      </c>
      <c r="F134" s="88">
        <v>86.886049999999997</v>
      </c>
      <c r="G134" s="86">
        <f t="shared" si="117"/>
        <v>84.638577011087605</v>
      </c>
      <c r="H134" s="89">
        <v>57.534350000000003</v>
      </c>
      <c r="I134" s="86">
        <f t="shared" si="118"/>
        <v>60.908278834443642</v>
      </c>
      <c r="J134" s="90">
        <v>40</v>
      </c>
      <c r="K134" s="86">
        <f t="shared" si="119"/>
        <v>60.908278834443642</v>
      </c>
      <c r="L134" s="91">
        <v>38.333329999999997</v>
      </c>
      <c r="M134" s="86">
        <f t="shared" si="120"/>
        <v>38.636360847107305</v>
      </c>
      <c r="N134" s="91">
        <v>66.231740000000002</v>
      </c>
      <c r="O134" s="86">
        <f t="shared" si="121"/>
        <v>61.938466115382731</v>
      </c>
      <c r="P134" s="92">
        <v>69.391990000000007</v>
      </c>
      <c r="Q134" s="86">
        <f t="shared" si="122"/>
        <v>69.391990000000007</v>
      </c>
      <c r="R134" s="88">
        <v>49.242730000000002</v>
      </c>
      <c r="S134" s="86">
        <f t="shared" si="123"/>
        <v>54.721063328646991</v>
      </c>
      <c r="T134" s="87">
        <v>56.813319999999997</v>
      </c>
      <c r="U134" s="86">
        <f t="shared" si="124"/>
        <v>60.564574683184546</v>
      </c>
      <c r="V134" s="86">
        <v>6.1</v>
      </c>
      <c r="W134" s="86">
        <f t="shared" si="114"/>
        <v>87.75510204081634</v>
      </c>
      <c r="X134" s="86">
        <v>7.1</v>
      </c>
      <c r="Y134" s="86">
        <f t="shared" si="125"/>
        <v>77.850162866449509</v>
      </c>
      <c r="Z134" s="86">
        <v>35</v>
      </c>
      <c r="AA134" s="16">
        <f t="shared" si="126"/>
        <v>30</v>
      </c>
      <c r="AB134" s="42"/>
      <c r="AC134" s="119">
        <f t="shared" si="127"/>
        <v>60.070779000000002</v>
      </c>
      <c r="AD134" s="4">
        <f t="shared" si="128"/>
        <v>103</v>
      </c>
      <c r="AE134" s="37">
        <f t="shared" si="129"/>
        <v>62.587535640074222</v>
      </c>
      <c r="AF134" s="5">
        <f t="shared" si="130"/>
        <v>97</v>
      </c>
      <c r="AG134" s="37">
        <f t="shared" si="131"/>
        <v>61.687086624222687</v>
      </c>
      <c r="AH134" s="5">
        <f t="shared" si="132"/>
        <v>94</v>
      </c>
      <c r="AI134" s="37">
        <f t="shared" si="133"/>
        <v>57.337071818181819</v>
      </c>
      <c r="AJ134" s="5">
        <f t="shared" si="134"/>
        <v>105</v>
      </c>
      <c r="AK134" s="62">
        <f t="shared" si="135"/>
        <v>61.254850377481993</v>
      </c>
      <c r="AL134" s="64">
        <f t="shared" si="136"/>
        <v>95</v>
      </c>
      <c r="AM134" s="5">
        <f t="shared" si="137"/>
        <v>8</v>
      </c>
      <c r="AN134" s="5">
        <f t="shared" si="138"/>
        <v>6</v>
      </c>
      <c r="AO134" s="5">
        <f t="shared" si="139"/>
        <v>9</v>
      </c>
      <c r="AP134" s="123">
        <f t="shared" si="140"/>
        <v>-2</v>
      </c>
      <c r="AQ134" s="25"/>
    </row>
    <row r="135" spans="1:43" ht="17" customHeight="1">
      <c r="A135" s="75" t="s">
        <v>59</v>
      </c>
      <c r="B135" s="85">
        <v>85.940460000000002</v>
      </c>
      <c r="C135" s="86">
        <f t="shared" si="115"/>
        <v>76.671499734658184</v>
      </c>
      <c r="D135" s="87">
        <v>74.235460000000003</v>
      </c>
      <c r="E135" s="86">
        <f t="shared" si="116"/>
        <v>79.849150738795032</v>
      </c>
      <c r="F135" s="88">
        <v>80.14828</v>
      </c>
      <c r="G135" s="86">
        <f t="shared" si="117"/>
        <v>76.671499734658184</v>
      </c>
      <c r="H135" s="89">
        <v>75.652649999999994</v>
      </c>
      <c r="I135" s="86">
        <f t="shared" si="118"/>
        <v>80.089072019838099</v>
      </c>
      <c r="J135" s="90">
        <v>75</v>
      </c>
      <c r="K135" s="86">
        <f t="shared" si="119"/>
        <v>80.089072019838099</v>
      </c>
      <c r="L135" s="91">
        <v>60</v>
      </c>
      <c r="M135" s="86">
        <f t="shared" si="120"/>
        <v>68.181821280991869</v>
      </c>
      <c r="N135" s="91">
        <v>79.633600000000001</v>
      </c>
      <c r="O135" s="86">
        <f t="shared" si="121"/>
        <v>77.296908774573254</v>
      </c>
      <c r="P135" s="92">
        <v>100</v>
      </c>
      <c r="Q135" s="86">
        <f t="shared" si="122"/>
        <v>100</v>
      </c>
      <c r="R135" s="88">
        <v>63.437359999999998</v>
      </c>
      <c r="S135" s="86">
        <f t="shared" si="123"/>
        <v>72.738659724983009</v>
      </c>
      <c r="T135" s="87">
        <v>70.428020000000004</v>
      </c>
      <c r="U135" s="86">
        <f t="shared" si="124"/>
        <v>75.078222449925747</v>
      </c>
      <c r="V135" s="86">
        <v>3.3</v>
      </c>
      <c r="W135" s="86">
        <f t="shared" si="114"/>
        <v>79.591836734693885</v>
      </c>
      <c r="X135" s="86">
        <v>9.1999999999999993</v>
      </c>
      <c r="Y135" s="86">
        <f t="shared" si="125"/>
        <v>71.009771986970691</v>
      </c>
      <c r="Z135" s="86">
        <v>62</v>
      </c>
      <c r="AA135" s="16">
        <f t="shared" si="126"/>
        <v>63.75</v>
      </c>
      <c r="AB135" s="42"/>
      <c r="AC135" s="119">
        <f t="shared" si="127"/>
        <v>76.447583000000009</v>
      </c>
      <c r="AD135" s="4">
        <f t="shared" si="128"/>
        <v>25</v>
      </c>
      <c r="AE135" s="37">
        <f t="shared" si="129"/>
        <v>76.733424248608543</v>
      </c>
      <c r="AF135" s="5">
        <f t="shared" si="130"/>
        <v>25</v>
      </c>
      <c r="AG135" s="37">
        <f t="shared" si="131"/>
        <v>75.953236544270069</v>
      </c>
      <c r="AH135" s="5">
        <f t="shared" si="132"/>
        <v>26</v>
      </c>
      <c r="AI135" s="37">
        <f t="shared" si="133"/>
        <v>75.293257272727274</v>
      </c>
      <c r="AJ135" s="5">
        <f t="shared" si="134"/>
        <v>27</v>
      </c>
      <c r="AK135" s="62">
        <f t="shared" si="135"/>
        <v>75.294418363204969</v>
      </c>
      <c r="AL135" s="64">
        <f t="shared" si="136"/>
        <v>26</v>
      </c>
      <c r="AM135" s="5">
        <f t="shared" si="137"/>
        <v>-1</v>
      </c>
      <c r="AN135" s="5">
        <f t="shared" si="138"/>
        <v>0</v>
      </c>
      <c r="AO135" s="5">
        <f t="shared" si="139"/>
        <v>-1</v>
      </c>
      <c r="AP135" s="123">
        <f t="shared" si="140"/>
        <v>-2</v>
      </c>
      <c r="AQ135" s="25"/>
    </row>
    <row r="136" spans="1:43" ht="17" customHeight="1">
      <c r="A136" s="75" t="s">
        <v>60</v>
      </c>
      <c r="B136" s="85">
        <v>96.280940000000001</v>
      </c>
      <c r="C136" s="86">
        <f t="shared" si="115"/>
        <v>82.091260085117497</v>
      </c>
      <c r="D136" s="87">
        <v>76.417339999999996</v>
      </c>
      <c r="E136" s="86">
        <f t="shared" si="116"/>
        <v>82.196024658805243</v>
      </c>
      <c r="F136" s="88">
        <v>84.731780000000001</v>
      </c>
      <c r="G136" s="86">
        <f t="shared" si="117"/>
        <v>82.091260085117497</v>
      </c>
      <c r="H136" s="89">
        <v>80.257369999999995</v>
      </c>
      <c r="I136" s="86">
        <f t="shared" si="118"/>
        <v>84.963821968599831</v>
      </c>
      <c r="J136" s="90">
        <v>45</v>
      </c>
      <c r="K136" s="86">
        <f t="shared" si="119"/>
        <v>84.963821968599817</v>
      </c>
      <c r="L136" s="91">
        <v>56.666670000000003</v>
      </c>
      <c r="M136" s="86">
        <f t="shared" si="120"/>
        <v>63.636371074380506</v>
      </c>
      <c r="N136" s="91">
        <v>78.540599999999998</v>
      </c>
      <c r="O136" s="86">
        <f t="shared" si="121"/>
        <v>76.044338024953774</v>
      </c>
      <c r="P136" s="92">
        <v>100</v>
      </c>
      <c r="Q136" s="86">
        <f t="shared" si="122"/>
        <v>100</v>
      </c>
      <c r="R136" s="88">
        <v>73.011290000000002</v>
      </c>
      <c r="S136" s="86">
        <f t="shared" si="123"/>
        <v>84.891086851774858</v>
      </c>
      <c r="T136" s="87">
        <v>84.794499999999999</v>
      </c>
      <c r="U136" s="86">
        <f t="shared" si="124"/>
        <v>90.393288545244189</v>
      </c>
      <c r="V136" s="86">
        <v>0.9</v>
      </c>
      <c r="W136" s="86">
        <f t="shared" si="114"/>
        <v>72.594752186588934</v>
      </c>
      <c r="X136" s="86">
        <v>14.2</v>
      </c>
      <c r="Y136" s="86">
        <f t="shared" si="125"/>
        <v>54.723127035830622</v>
      </c>
      <c r="Z136" s="86">
        <v>63</v>
      </c>
      <c r="AA136" s="16">
        <f t="shared" si="126"/>
        <v>65</v>
      </c>
      <c r="AB136" s="42"/>
      <c r="AC136" s="119">
        <f t="shared" si="127"/>
        <v>77.570049000000012</v>
      </c>
      <c r="AD136" s="124">
        <f t="shared" si="128"/>
        <v>23</v>
      </c>
      <c r="AE136" s="37">
        <f t="shared" si="129"/>
        <v>77.117749289689911</v>
      </c>
      <c r="AF136" s="40">
        <f t="shared" si="130"/>
        <v>24</v>
      </c>
      <c r="AG136" s="37">
        <f t="shared" si="131"/>
        <v>75.493056094166434</v>
      </c>
      <c r="AH136" s="40">
        <f t="shared" si="132"/>
        <v>28</v>
      </c>
      <c r="AI136" s="37">
        <f t="shared" si="133"/>
        <v>76.427317272727279</v>
      </c>
      <c r="AJ136" s="40">
        <f t="shared" si="134"/>
        <v>23</v>
      </c>
      <c r="AK136" s="62">
        <f t="shared" si="135"/>
        <v>74.462951478647668</v>
      </c>
      <c r="AL136" s="64">
        <f t="shared" si="136"/>
        <v>28</v>
      </c>
      <c r="AM136" s="5">
        <f t="shared" si="137"/>
        <v>-5</v>
      </c>
      <c r="AN136" s="5">
        <f t="shared" si="138"/>
        <v>-1</v>
      </c>
      <c r="AO136" s="5">
        <f t="shared" si="139"/>
        <v>-5</v>
      </c>
      <c r="AP136" s="123">
        <f t="shared" si="140"/>
        <v>0</v>
      </c>
      <c r="AQ136" s="25"/>
    </row>
    <row r="137" spans="1:43" ht="17" customHeight="1">
      <c r="A137" s="75" t="s">
        <v>253</v>
      </c>
      <c r="B137" s="85">
        <v>91.10548</v>
      </c>
      <c r="C137" s="86">
        <f t="shared" si="115"/>
        <v>72.447149207238112</v>
      </c>
      <c r="D137" s="87">
        <v>62.20852</v>
      </c>
      <c r="E137" s="86">
        <f t="shared" si="116"/>
        <v>66.912732684856337</v>
      </c>
      <c r="F137" s="88">
        <v>76.575739999999996</v>
      </c>
      <c r="G137" s="86">
        <f t="shared" si="117"/>
        <v>72.447149207238112</v>
      </c>
      <c r="H137" s="89">
        <v>43.773479999999999</v>
      </c>
      <c r="I137" s="86">
        <f t="shared" si="118"/>
        <v>46.340444019858431</v>
      </c>
      <c r="J137" s="90">
        <v>85</v>
      </c>
      <c r="K137" s="86">
        <f t="shared" si="119"/>
        <v>46.340444019858431</v>
      </c>
      <c r="L137" s="91">
        <v>53.333329999999997</v>
      </c>
      <c r="M137" s="86">
        <f t="shared" si="120"/>
        <v>59.090907231404863</v>
      </c>
      <c r="N137" s="91">
        <v>63.931730000000002</v>
      </c>
      <c r="O137" s="86">
        <f t="shared" si="121"/>
        <v>59.302669912425479</v>
      </c>
      <c r="P137" s="92">
        <v>70.157030000000006</v>
      </c>
      <c r="Q137" s="86">
        <f t="shared" si="122"/>
        <v>70.157030000000006</v>
      </c>
      <c r="R137" s="88">
        <v>56.407119999999999</v>
      </c>
      <c r="S137" s="86">
        <f t="shared" si="123"/>
        <v>63.815001490187356</v>
      </c>
      <c r="T137" s="87">
        <v>84.838380000000001</v>
      </c>
      <c r="U137" s="86">
        <f t="shared" si="124"/>
        <v>90.440065842136846</v>
      </c>
      <c r="V137" s="86"/>
      <c r="W137" s="86">
        <f t="shared" si="114"/>
        <v>69.970845481049565</v>
      </c>
      <c r="X137" s="86">
        <v>14.3</v>
      </c>
      <c r="Y137" s="86">
        <f t="shared" si="125"/>
        <v>54.397394136807819</v>
      </c>
      <c r="Z137" s="86"/>
      <c r="AA137" s="16"/>
      <c r="AB137" s="42"/>
      <c r="AC137" s="119">
        <f t="shared" si="127"/>
        <v>68.733080999999999</v>
      </c>
      <c r="AD137" s="4">
        <f t="shared" si="128"/>
        <v>57</v>
      </c>
      <c r="AE137" s="37">
        <f t="shared" si="129"/>
        <v>68.845605043731766</v>
      </c>
      <c r="AF137" s="5">
        <f t="shared" si="130"/>
        <v>60</v>
      </c>
      <c r="AG137" s="37">
        <f t="shared" si="131"/>
        <v>67.429836739709799</v>
      </c>
      <c r="AH137" s="5">
        <f t="shared" si="132"/>
        <v>65</v>
      </c>
      <c r="AI137" s="37">
        <f t="shared" si="133"/>
        <v>68.733080999999999</v>
      </c>
      <c r="AJ137" s="5">
        <f t="shared" si="134"/>
        <v>49</v>
      </c>
      <c r="AK137" s="62">
        <f t="shared" si="135"/>
        <v>67.641587468154782</v>
      </c>
      <c r="AL137" s="64">
        <f t="shared" si="136"/>
        <v>63</v>
      </c>
      <c r="AM137" s="5">
        <f t="shared" si="137"/>
        <v>-6</v>
      </c>
      <c r="AN137" s="5">
        <f t="shared" si="138"/>
        <v>-3</v>
      </c>
      <c r="AO137" s="5">
        <f t="shared" si="139"/>
        <v>-8</v>
      </c>
      <c r="AP137" s="123">
        <f t="shared" si="140"/>
        <v>8</v>
      </c>
      <c r="AQ137" s="25"/>
    </row>
    <row r="138" spans="1:43" ht="17" customHeight="1">
      <c r="A138" s="75" t="s">
        <v>62</v>
      </c>
      <c r="B138" s="85">
        <v>83.215789999999998</v>
      </c>
      <c r="C138" s="86">
        <f t="shared" si="115"/>
        <v>56.370805021534785</v>
      </c>
      <c r="D138" s="87">
        <v>84.407700000000006</v>
      </c>
      <c r="E138" s="86">
        <f t="shared" si="116"/>
        <v>90.790616247477814</v>
      </c>
      <c r="F138" s="88">
        <v>62.979950000000002</v>
      </c>
      <c r="G138" s="86">
        <f t="shared" si="117"/>
        <v>56.370805021534785</v>
      </c>
      <c r="H138" s="89">
        <v>80.231110000000001</v>
      </c>
      <c r="I138" s="86">
        <f t="shared" si="118"/>
        <v>84.936022029916373</v>
      </c>
      <c r="J138" s="90">
        <v>30</v>
      </c>
      <c r="K138" s="86">
        <f t="shared" si="119"/>
        <v>84.936022029916373</v>
      </c>
      <c r="L138" s="91">
        <v>45</v>
      </c>
      <c r="M138" s="86">
        <f t="shared" si="120"/>
        <v>47.727274896694311</v>
      </c>
      <c r="N138" s="91">
        <v>99.44444</v>
      </c>
      <c r="O138" s="86">
        <f t="shared" si="121"/>
        <v>100</v>
      </c>
      <c r="P138" s="92">
        <v>61.409790000000001</v>
      </c>
      <c r="Q138" s="86">
        <f t="shared" si="122"/>
        <v>61.409790000000001</v>
      </c>
      <c r="R138" s="88">
        <v>54.643430000000002</v>
      </c>
      <c r="S138" s="86">
        <f t="shared" si="123"/>
        <v>61.576305970243986</v>
      </c>
      <c r="T138" s="87">
        <v>58.394959999999998</v>
      </c>
      <c r="U138" s="86">
        <f t="shared" si="124"/>
        <v>62.250646785675869</v>
      </c>
      <c r="V138" s="86">
        <v>4</v>
      </c>
      <c r="W138" s="86">
        <f t="shared" si="114"/>
        <v>81.632653061224502</v>
      </c>
      <c r="X138" s="86">
        <v>0.3</v>
      </c>
      <c r="Y138" s="86"/>
      <c r="Z138" s="86">
        <v>71</v>
      </c>
      <c r="AA138" s="16">
        <f>((Z138-MIN($Z$2:$Z$190))*100)/(MAX($Z$2:$Z$190)-MIN($Z$2:$Z$190))</f>
        <v>75</v>
      </c>
      <c r="AB138" s="42"/>
      <c r="AC138" s="119">
        <f t="shared" si="127"/>
        <v>65.972717000000003</v>
      </c>
      <c r="AD138" s="4">
        <f t="shared" si="128"/>
        <v>68</v>
      </c>
      <c r="AE138" s="37">
        <f t="shared" si="129"/>
        <v>67.396347551020412</v>
      </c>
      <c r="AF138" s="5">
        <f t="shared" si="130"/>
        <v>67</v>
      </c>
      <c r="AG138" s="37">
        <f t="shared" si="131"/>
        <v>65.972717000000003</v>
      </c>
      <c r="AH138" s="5">
        <f t="shared" si="132"/>
        <v>71</v>
      </c>
      <c r="AI138" s="37">
        <f t="shared" si="133"/>
        <v>66.793379090909085</v>
      </c>
      <c r="AJ138" s="5">
        <f t="shared" si="134"/>
        <v>58</v>
      </c>
      <c r="AK138" s="62">
        <f t="shared" si="135"/>
        <v>68.029985255102034</v>
      </c>
      <c r="AL138" s="64">
        <f t="shared" si="136"/>
        <v>61</v>
      </c>
      <c r="AM138" s="5">
        <f t="shared" si="137"/>
        <v>7</v>
      </c>
      <c r="AN138" s="5">
        <f t="shared" si="138"/>
        <v>1</v>
      </c>
      <c r="AO138" s="5">
        <f t="shared" si="139"/>
        <v>-3</v>
      </c>
      <c r="AP138" s="123">
        <f t="shared" si="140"/>
        <v>10</v>
      </c>
      <c r="AQ138" s="25"/>
    </row>
    <row r="139" spans="1:43" ht="17" customHeight="1">
      <c r="A139" s="75" t="s">
        <v>63</v>
      </c>
      <c r="B139" s="85">
        <v>91.944779999999994</v>
      </c>
      <c r="C139" s="86">
        <f t="shared" si="115"/>
        <v>48.643540463917759</v>
      </c>
      <c r="D139" s="87">
        <v>67.190809999999999</v>
      </c>
      <c r="E139" s="86">
        <f t="shared" si="116"/>
        <v>72.271783807249747</v>
      </c>
      <c r="F139" s="88">
        <v>56.444989999999997</v>
      </c>
      <c r="G139" s="86">
        <f t="shared" si="117"/>
        <v>48.643540463917759</v>
      </c>
      <c r="H139" s="89">
        <v>69.187129999999996</v>
      </c>
      <c r="I139" s="86">
        <f t="shared" si="118"/>
        <v>73.24440105423804</v>
      </c>
      <c r="J139" s="90">
        <v>85</v>
      </c>
      <c r="K139" s="86">
        <f t="shared" si="119"/>
        <v>73.24440105423804</v>
      </c>
      <c r="L139" s="91">
        <v>58.333329999999997</v>
      </c>
      <c r="M139" s="86">
        <f t="shared" si="120"/>
        <v>65.909089359504051</v>
      </c>
      <c r="N139" s="91">
        <v>80.685940000000002</v>
      </c>
      <c r="O139" s="86">
        <f t="shared" si="121"/>
        <v>78.502883433909531</v>
      </c>
      <c r="P139" s="92">
        <v>100</v>
      </c>
      <c r="Q139" s="86">
        <f t="shared" si="122"/>
        <v>100</v>
      </c>
      <c r="R139" s="88">
        <v>69.231710000000007</v>
      </c>
      <c r="S139" s="86">
        <f t="shared" si="123"/>
        <v>80.093572088257687</v>
      </c>
      <c r="T139" s="87">
        <v>59.768250000000002</v>
      </c>
      <c r="U139" s="86">
        <f t="shared" si="124"/>
        <v>63.714612010145594</v>
      </c>
      <c r="V139" s="86">
        <v>2.8</v>
      </c>
      <c r="W139" s="86">
        <f t="shared" si="114"/>
        <v>78.13411078717202</v>
      </c>
      <c r="X139" s="86">
        <v>7</v>
      </c>
      <c r="Y139" s="86">
        <f>((X139-MAX($X$2:$X$190))*100)/(MIN($X$2:$X$190)-MAX($X$2:$X$190))</f>
        <v>78.175895765472319</v>
      </c>
      <c r="Z139" s="86">
        <v>46</v>
      </c>
      <c r="AA139" s="16">
        <f>((Z139-MIN($Z$2:$Z$190))*100)/(MAX($Z$2:$Z$190)-MIN($Z$2:$Z$190))</f>
        <v>43.75</v>
      </c>
      <c r="AB139" s="42"/>
      <c r="AC139" s="119">
        <f t="shared" si="127"/>
        <v>73.778694000000002</v>
      </c>
      <c r="AD139" s="4">
        <f t="shared" si="128"/>
        <v>37</v>
      </c>
      <c r="AE139" s="37">
        <f t="shared" si="129"/>
        <v>74.174640980652001</v>
      </c>
      <c r="AF139" s="5">
        <f t="shared" si="130"/>
        <v>36</v>
      </c>
      <c r="AG139" s="37">
        <f t="shared" si="131"/>
        <v>74.178439615042933</v>
      </c>
      <c r="AH139" s="5">
        <f t="shared" si="132"/>
        <v>34</v>
      </c>
      <c r="AI139" s="37">
        <f t="shared" si="133"/>
        <v>71.048812727272718</v>
      </c>
      <c r="AJ139" s="5">
        <f t="shared" si="134"/>
        <v>38</v>
      </c>
      <c r="AK139" s="62">
        <f t="shared" si="135"/>
        <v>72.142072811741869</v>
      </c>
      <c r="AL139" s="64">
        <f t="shared" si="136"/>
        <v>37</v>
      </c>
      <c r="AM139" s="5">
        <f t="shared" si="137"/>
        <v>0</v>
      </c>
      <c r="AN139" s="5">
        <f t="shared" si="138"/>
        <v>1</v>
      </c>
      <c r="AO139" s="5">
        <f t="shared" si="139"/>
        <v>3</v>
      </c>
      <c r="AP139" s="123">
        <f t="shared" si="140"/>
        <v>-1</v>
      </c>
      <c r="AQ139" s="25"/>
    </row>
    <row r="140" spans="1:43" ht="17" customHeight="1">
      <c r="A140" s="75" t="s">
        <v>254</v>
      </c>
      <c r="B140" s="85">
        <v>92.346630000000005</v>
      </c>
      <c r="C140" s="86">
        <f t="shared" si="115"/>
        <v>81.490433505151216</v>
      </c>
      <c r="D140" s="87">
        <v>65.231070000000003</v>
      </c>
      <c r="E140" s="86">
        <f t="shared" si="116"/>
        <v>70.163848129760225</v>
      </c>
      <c r="F140" s="88">
        <v>84.223659999999995</v>
      </c>
      <c r="G140" s="86">
        <f t="shared" si="117"/>
        <v>81.490433505151216</v>
      </c>
      <c r="H140" s="89">
        <v>90.511809999999997</v>
      </c>
      <c r="I140" s="86">
        <f t="shared" si="118"/>
        <v>95.819602746710174</v>
      </c>
      <c r="J140" s="90">
        <v>65</v>
      </c>
      <c r="K140" s="86">
        <f t="shared" si="119"/>
        <v>95.819602746710174</v>
      </c>
      <c r="L140" s="91">
        <v>56.666670000000003</v>
      </c>
      <c r="M140" s="86">
        <f t="shared" si="120"/>
        <v>63.636371074380506</v>
      </c>
      <c r="N140" s="91">
        <v>81.595070000000007</v>
      </c>
      <c r="O140" s="86">
        <f t="shared" si="121"/>
        <v>79.544740383224777</v>
      </c>
      <c r="P140" s="92">
        <v>37.387819999999998</v>
      </c>
      <c r="Q140" s="86">
        <f t="shared" si="122"/>
        <v>37.387819999999998</v>
      </c>
      <c r="R140" s="88">
        <v>78.556290000000004</v>
      </c>
      <c r="S140" s="86">
        <f t="shared" si="123"/>
        <v>91.929493067201619</v>
      </c>
      <c r="T140" s="87">
        <v>58.38879</v>
      </c>
      <c r="U140" s="86">
        <f t="shared" si="124"/>
        <v>62.244069394567667</v>
      </c>
      <c r="V140" s="86">
        <v>0.6</v>
      </c>
      <c r="W140" s="86">
        <f t="shared" si="114"/>
        <v>71.720116618075807</v>
      </c>
      <c r="X140" s="86">
        <v>5.0999999999999996</v>
      </c>
      <c r="Y140" s="86">
        <f>((X140-MAX($X$2:$X$190))*100)/(MIN($X$2:$X$190)-MAX($X$2:$X$190))</f>
        <v>84.364820846905545</v>
      </c>
      <c r="Z140" s="86">
        <v>29</v>
      </c>
      <c r="AA140" s="16">
        <f>((Z140-MIN($Z$2:$Z$190))*100)/(MAX($Z$2:$Z$190)-MIN($Z$2:$Z$190))</f>
        <v>22.5</v>
      </c>
      <c r="AB140" s="42"/>
      <c r="AC140" s="119">
        <f t="shared" si="127"/>
        <v>70.990780999999998</v>
      </c>
      <c r="AD140" s="4">
        <f t="shared" si="128"/>
        <v>51</v>
      </c>
      <c r="AE140" s="37">
        <f t="shared" si="129"/>
        <v>71.057084238006894</v>
      </c>
      <c r="AF140" s="5">
        <f t="shared" si="130"/>
        <v>53</v>
      </c>
      <c r="AG140" s="37">
        <f t="shared" si="131"/>
        <v>72.206602804264151</v>
      </c>
      <c r="AH140" s="5">
        <f t="shared" si="132"/>
        <v>46</v>
      </c>
      <c r="AI140" s="37">
        <f t="shared" si="133"/>
        <v>66.582528181818191</v>
      </c>
      <c r="AJ140" s="5">
        <f t="shared" si="134"/>
        <v>59</v>
      </c>
      <c r="AK140" s="62">
        <f t="shared" si="135"/>
        <v>68.345595958844726</v>
      </c>
      <c r="AL140" s="64">
        <f t="shared" si="136"/>
        <v>58</v>
      </c>
      <c r="AM140" s="5">
        <f t="shared" si="137"/>
        <v>-7</v>
      </c>
      <c r="AN140" s="5">
        <f t="shared" si="138"/>
        <v>-2</v>
      </c>
      <c r="AO140" s="5">
        <f t="shared" si="139"/>
        <v>5</v>
      </c>
      <c r="AP140" s="123">
        <f t="shared" si="140"/>
        <v>-8</v>
      </c>
      <c r="AQ140" s="25"/>
    </row>
    <row r="141" spans="1:43" ht="17" customHeight="1">
      <c r="A141" s="75" t="s">
        <v>208</v>
      </c>
      <c r="B141" s="85">
        <v>83.045529999999999</v>
      </c>
      <c r="C141" s="86">
        <f t="shared" si="115"/>
        <v>52.900160056454908</v>
      </c>
      <c r="D141" s="87">
        <v>76.341669999999993</v>
      </c>
      <c r="E141" s="86">
        <f t="shared" si="116"/>
        <v>82.114632488050134</v>
      </c>
      <c r="F141" s="88">
        <v>60.044820000000001</v>
      </c>
      <c r="G141" s="86">
        <f t="shared" si="117"/>
        <v>52.900160056454908</v>
      </c>
      <c r="H141" s="89">
        <v>87.752290000000002</v>
      </c>
      <c r="I141" s="86">
        <f t="shared" si="118"/>
        <v>92.89825899972729</v>
      </c>
      <c r="J141" s="90">
        <v>95</v>
      </c>
      <c r="K141" s="86">
        <f t="shared" si="119"/>
        <v>92.89825899972729</v>
      </c>
      <c r="L141" s="91">
        <v>53.333329999999997</v>
      </c>
      <c r="M141" s="86">
        <f t="shared" si="120"/>
        <v>59.090907231404863</v>
      </c>
      <c r="N141" s="91">
        <v>81.479699999999994</v>
      </c>
      <c r="O141" s="86">
        <f t="shared" si="121"/>
        <v>79.412527128527969</v>
      </c>
      <c r="P141" s="92">
        <v>45.170589999999997</v>
      </c>
      <c r="Q141" s="86">
        <f t="shared" si="122"/>
        <v>45.17058999999999</v>
      </c>
      <c r="R141" s="88">
        <v>51.208590000000001</v>
      </c>
      <c r="S141" s="86">
        <f t="shared" si="123"/>
        <v>57.216378250677451</v>
      </c>
      <c r="T141" s="87">
        <v>47.815260000000002</v>
      </c>
      <c r="U141" s="86">
        <f t="shared" si="124"/>
        <v>50.972393186419787</v>
      </c>
      <c r="V141" s="86">
        <v>7</v>
      </c>
      <c r="W141" s="86">
        <f t="shared" si="114"/>
        <v>90.379008746355694</v>
      </c>
      <c r="X141" s="86">
        <v>0.6</v>
      </c>
      <c r="Y141" s="86">
        <f>((X141-MAX($X$2:$X$190))*100)/(MIN($X$2:$X$190)-MAX($X$2:$X$190))</f>
        <v>99.022801302931597</v>
      </c>
      <c r="Z141" s="86">
        <v>54</v>
      </c>
      <c r="AA141" s="16">
        <f>((Z141-MIN($Z$2:$Z$190))*100)/(MAX($Z$2:$Z$190)-MIN($Z$2:$Z$190))</f>
        <v>53.75</v>
      </c>
      <c r="AB141" s="42"/>
      <c r="AC141" s="119">
        <f t="shared" si="127"/>
        <v>68.119177999999991</v>
      </c>
      <c r="AD141" s="4">
        <f t="shared" si="128"/>
        <v>62</v>
      </c>
      <c r="AE141" s="37">
        <f t="shared" si="129"/>
        <v>70.142798976941421</v>
      </c>
      <c r="AF141" s="5">
        <f t="shared" si="130"/>
        <v>56</v>
      </c>
      <c r="AG141" s="37">
        <f t="shared" si="131"/>
        <v>70.928598300266501</v>
      </c>
      <c r="AH141" s="5">
        <f t="shared" si="132"/>
        <v>50</v>
      </c>
      <c r="AI141" s="37">
        <f t="shared" si="133"/>
        <v>66.812889090909081</v>
      </c>
      <c r="AJ141" s="5">
        <f t="shared" si="134"/>
        <v>57</v>
      </c>
      <c r="AK141" s="62">
        <f t="shared" si="135"/>
        <v>71.103353080714399</v>
      </c>
      <c r="AL141" s="64">
        <f t="shared" si="136"/>
        <v>42</v>
      </c>
      <c r="AM141" s="5">
        <f t="shared" si="137"/>
        <v>20</v>
      </c>
      <c r="AN141" s="5">
        <f t="shared" si="138"/>
        <v>6</v>
      </c>
      <c r="AO141" s="5">
        <f t="shared" si="139"/>
        <v>12</v>
      </c>
      <c r="AP141" s="123">
        <f t="shared" si="140"/>
        <v>5</v>
      </c>
      <c r="AQ141" s="25"/>
    </row>
    <row r="142" spans="1:43" ht="17" customHeight="1">
      <c r="A142" s="75" t="s">
        <v>207</v>
      </c>
      <c r="B142" s="85">
        <v>92.456149999999994</v>
      </c>
      <c r="C142" s="86">
        <f t="shared" si="115"/>
        <v>76.106643288838526</v>
      </c>
      <c r="D142" s="87">
        <v>68.302319999999995</v>
      </c>
      <c r="E142" s="86">
        <f t="shared" si="116"/>
        <v>73.467346272110575</v>
      </c>
      <c r="F142" s="88">
        <v>79.670580000000001</v>
      </c>
      <c r="G142" s="86">
        <f t="shared" si="117"/>
        <v>76.106643288838526</v>
      </c>
      <c r="H142" s="89">
        <v>69.129959999999997</v>
      </c>
      <c r="I142" s="86">
        <f t="shared" si="118"/>
        <v>73.183878491613015</v>
      </c>
      <c r="J142" s="90">
        <v>25</v>
      </c>
      <c r="K142" s="86">
        <f t="shared" si="119"/>
        <v>73.183878491613015</v>
      </c>
      <c r="L142" s="91">
        <v>58.333329999999997</v>
      </c>
      <c r="M142" s="86">
        <f t="shared" si="120"/>
        <v>65.909089359504051</v>
      </c>
      <c r="N142" s="91">
        <v>72.095140000000001</v>
      </c>
      <c r="O142" s="86">
        <f t="shared" si="121"/>
        <v>68.657883620706443</v>
      </c>
      <c r="P142" s="92">
        <v>49.348129999999998</v>
      </c>
      <c r="Q142" s="86">
        <f t="shared" si="122"/>
        <v>49.348129999999998</v>
      </c>
      <c r="R142" s="88">
        <v>59.423839999999998</v>
      </c>
      <c r="S142" s="86">
        <f t="shared" si="123"/>
        <v>67.64419910934015</v>
      </c>
      <c r="T142" s="87">
        <v>33.226750000000003</v>
      </c>
      <c r="U142" s="86">
        <f t="shared" si="124"/>
        <v>35.4206369537021</v>
      </c>
      <c r="V142" s="86">
        <v>1.2</v>
      </c>
      <c r="W142" s="86">
        <f t="shared" si="114"/>
        <v>73.469387755102048</v>
      </c>
      <c r="X142" s="86"/>
      <c r="Y142" s="86"/>
      <c r="Z142" s="86"/>
      <c r="AA142" s="16"/>
      <c r="AB142" s="42"/>
      <c r="AC142" s="119">
        <f t="shared" si="127"/>
        <v>60.698620000000005</v>
      </c>
      <c r="AD142" s="4">
        <f t="shared" si="128"/>
        <v>96</v>
      </c>
      <c r="AE142" s="37">
        <f t="shared" si="129"/>
        <v>61.859598886827463</v>
      </c>
      <c r="AF142" s="5">
        <f t="shared" si="130"/>
        <v>103</v>
      </c>
      <c r="AG142" s="37">
        <f t="shared" si="131"/>
        <v>60.698620000000005</v>
      </c>
      <c r="AH142" s="5">
        <f t="shared" si="132"/>
        <v>101</v>
      </c>
      <c r="AI142" s="37">
        <f t="shared" si="133"/>
        <v>60.698620000000005</v>
      </c>
      <c r="AJ142" s="5">
        <f t="shared" si="134"/>
        <v>85</v>
      </c>
      <c r="AK142" s="62">
        <f t="shared" si="135"/>
        <v>61.859598886827463</v>
      </c>
      <c r="AL142" s="64">
        <f t="shared" si="136"/>
        <v>91</v>
      </c>
      <c r="AM142" s="5">
        <f t="shared" si="137"/>
        <v>5</v>
      </c>
      <c r="AN142" s="5">
        <f t="shared" si="138"/>
        <v>-7</v>
      </c>
      <c r="AO142" s="5">
        <f t="shared" si="139"/>
        <v>-5</v>
      </c>
      <c r="AP142" s="123">
        <f t="shared" si="140"/>
        <v>11</v>
      </c>
      <c r="AQ142" s="25"/>
    </row>
    <row r="143" spans="1:43" ht="17" customHeight="1">
      <c r="A143" s="75" t="s">
        <v>167</v>
      </c>
      <c r="B143" s="85">
        <v>82.688980000000001</v>
      </c>
      <c r="C143" s="86">
        <f t="shared" si="115"/>
        <v>89.066592755648102</v>
      </c>
      <c r="D143" s="87">
        <v>72.365740000000002</v>
      </c>
      <c r="E143" s="86">
        <f t="shared" si="116"/>
        <v>77.838042380076175</v>
      </c>
      <c r="F143" s="88">
        <v>90.630830000000003</v>
      </c>
      <c r="G143" s="86">
        <f t="shared" si="117"/>
        <v>89.066592755648102</v>
      </c>
      <c r="H143" s="89">
        <v>65.654650000000004</v>
      </c>
      <c r="I143" s="86">
        <f t="shared" si="118"/>
        <v>69.504769393897817</v>
      </c>
      <c r="J143" s="90">
        <v>5</v>
      </c>
      <c r="K143" s="86">
        <f t="shared" si="119"/>
        <v>69.504769393897817</v>
      </c>
      <c r="L143" s="91">
        <v>45</v>
      </c>
      <c r="M143" s="86">
        <f t="shared" si="120"/>
        <v>47.727274896694311</v>
      </c>
      <c r="N143" s="91">
        <v>84.142629999999997</v>
      </c>
      <c r="O143" s="86">
        <f t="shared" si="121"/>
        <v>82.464227244067018</v>
      </c>
      <c r="P143" s="92">
        <v>98.224639999999994</v>
      </c>
      <c r="Q143" s="86">
        <f t="shared" si="122"/>
        <v>98.224639999999994</v>
      </c>
      <c r="R143" s="88">
        <v>59.245800000000003</v>
      </c>
      <c r="S143" s="86">
        <f t="shared" si="123"/>
        <v>67.418208515544919</v>
      </c>
      <c r="T143" s="87">
        <v>39.153669999999998</v>
      </c>
      <c r="U143" s="86">
        <f t="shared" si="124"/>
        <v>41.73889804073697</v>
      </c>
      <c r="V143" s="86"/>
      <c r="W143" s="86"/>
      <c r="X143" s="86"/>
      <c r="Y143" s="86"/>
      <c r="Z143" s="86"/>
      <c r="AA143" s="16"/>
      <c r="AB143" s="42"/>
      <c r="AC143" s="119">
        <f t="shared" si="127"/>
        <v>64.210694000000004</v>
      </c>
      <c r="AD143" s="4">
        <f t="shared" si="128"/>
        <v>76</v>
      </c>
      <c r="AE143" s="37">
        <f t="shared" si="129"/>
        <v>64.210694000000004</v>
      </c>
      <c r="AF143" s="5">
        <f t="shared" si="130"/>
        <v>85</v>
      </c>
      <c r="AG143" s="37">
        <f t="shared" si="131"/>
        <v>64.210694000000004</v>
      </c>
      <c r="AH143" s="5">
        <f t="shared" si="132"/>
        <v>84</v>
      </c>
      <c r="AI143" s="37">
        <f t="shared" si="133"/>
        <v>64.210694000000004</v>
      </c>
      <c r="AJ143" s="5">
        <f t="shared" si="134"/>
        <v>68</v>
      </c>
      <c r="AK143" s="62">
        <f t="shared" si="135"/>
        <v>64.210694000000004</v>
      </c>
      <c r="AL143" s="64">
        <f t="shared" si="136"/>
        <v>77</v>
      </c>
      <c r="AM143" s="5">
        <f t="shared" si="137"/>
        <v>-1</v>
      </c>
      <c r="AN143" s="5">
        <f t="shared" si="138"/>
        <v>-9</v>
      </c>
      <c r="AO143" s="5">
        <f t="shared" si="139"/>
        <v>-8</v>
      </c>
      <c r="AP143" s="123">
        <f t="shared" si="140"/>
        <v>8</v>
      </c>
      <c r="AQ143" s="25"/>
    </row>
    <row r="144" spans="1:43" ht="17" customHeight="1">
      <c r="A144" s="75" t="s">
        <v>255</v>
      </c>
      <c r="B144" s="85">
        <v>93.845249999999993</v>
      </c>
      <c r="C144" s="86">
        <f t="shared" si="115"/>
        <v>53.227438614281908</v>
      </c>
      <c r="D144" s="87">
        <v>64.26276</v>
      </c>
      <c r="E144" s="86">
        <f t="shared" si="116"/>
        <v>69.122314459033561</v>
      </c>
      <c r="F144" s="88">
        <v>60.321599999999997</v>
      </c>
      <c r="G144" s="86">
        <f t="shared" si="117"/>
        <v>53.227438614281908</v>
      </c>
      <c r="H144" s="89">
        <v>44.033180000000002</v>
      </c>
      <c r="I144" s="86">
        <f t="shared" si="118"/>
        <v>46.615373344919114</v>
      </c>
      <c r="J144" s="90">
        <v>0</v>
      </c>
      <c r="K144" s="86">
        <f t="shared" si="119"/>
        <v>46.615373344919114</v>
      </c>
      <c r="L144" s="91">
        <v>25</v>
      </c>
      <c r="M144" s="86">
        <f t="shared" si="120"/>
        <v>20.454546384297561</v>
      </c>
      <c r="N144" s="91">
        <v>51.648400000000002</v>
      </c>
      <c r="O144" s="86">
        <f t="shared" si="121"/>
        <v>45.226055213502001</v>
      </c>
      <c r="P144" s="92">
        <v>62.778379999999999</v>
      </c>
      <c r="Q144" s="86">
        <f t="shared" si="122"/>
        <v>62.778379999999999</v>
      </c>
      <c r="R144" s="88">
        <v>29.356760000000001</v>
      </c>
      <c r="S144" s="86">
        <f t="shared" si="123"/>
        <v>29.479307720389073</v>
      </c>
      <c r="T144" s="87">
        <v>23.73312</v>
      </c>
      <c r="U144" s="86">
        <f t="shared" si="124"/>
        <v>25.300164093648828</v>
      </c>
      <c r="V144" s="86">
        <v>4.5</v>
      </c>
      <c r="W144" s="86">
        <f t="shared" ref="W144:W165" si="141">((V144-MIN($V$2:$V$190))*100)/(MAX($V$2:$V$190)-MIN($V$2:$V$190))</f>
        <v>83.090379008746368</v>
      </c>
      <c r="X144" s="86"/>
      <c r="Y144" s="86"/>
      <c r="Z144" s="86"/>
      <c r="AA144" s="16"/>
      <c r="AB144" s="42"/>
      <c r="AC144" s="119">
        <f t="shared" si="127"/>
        <v>45.497944999999994</v>
      </c>
      <c r="AD144" s="4">
        <f t="shared" si="128"/>
        <v>166</v>
      </c>
      <c r="AE144" s="37">
        <f t="shared" si="129"/>
        <v>48.915439000795118</v>
      </c>
      <c r="AF144" s="5">
        <f t="shared" si="130"/>
        <v>164</v>
      </c>
      <c r="AG144" s="37">
        <f t="shared" si="131"/>
        <v>45.497944999999994</v>
      </c>
      <c r="AH144" s="5">
        <f t="shared" si="132"/>
        <v>170</v>
      </c>
      <c r="AI144" s="37">
        <f t="shared" si="133"/>
        <v>45.497944999999994</v>
      </c>
      <c r="AJ144" s="5">
        <f t="shared" si="134"/>
        <v>158</v>
      </c>
      <c r="AK144" s="62">
        <f t="shared" si="135"/>
        <v>48.915439000795118</v>
      </c>
      <c r="AL144" s="64">
        <f t="shared" si="136"/>
        <v>166</v>
      </c>
      <c r="AM144" s="5">
        <f t="shared" si="137"/>
        <v>0</v>
      </c>
      <c r="AN144" s="5">
        <f t="shared" si="138"/>
        <v>2</v>
      </c>
      <c r="AO144" s="5">
        <f t="shared" si="139"/>
        <v>-4</v>
      </c>
      <c r="AP144" s="123">
        <f t="shared" si="140"/>
        <v>8</v>
      </c>
      <c r="AQ144" s="25"/>
    </row>
    <row r="145" spans="1:46" ht="17" customHeight="1">
      <c r="A145" s="75" t="s">
        <v>65</v>
      </c>
      <c r="B145" s="85">
        <v>78.657690000000002</v>
      </c>
      <c r="C145" s="86">
        <f t="shared" si="115"/>
        <v>82.205614840979379</v>
      </c>
      <c r="D145" s="87">
        <v>80.749260000000007</v>
      </c>
      <c r="E145" s="86">
        <f t="shared" si="116"/>
        <v>86.855524755772407</v>
      </c>
      <c r="F145" s="88">
        <v>84.828490000000002</v>
      </c>
      <c r="G145" s="86">
        <f t="shared" si="117"/>
        <v>82.205614840979379</v>
      </c>
      <c r="H145" s="89">
        <v>78.151910000000001</v>
      </c>
      <c r="I145" s="86">
        <f t="shared" si="118"/>
        <v>82.734893602245336</v>
      </c>
      <c r="J145" s="90">
        <v>50</v>
      </c>
      <c r="K145" s="86">
        <f t="shared" si="119"/>
        <v>82.734893602245336</v>
      </c>
      <c r="L145" s="91">
        <v>51.666670000000003</v>
      </c>
      <c r="M145" s="86">
        <f t="shared" si="120"/>
        <v>56.818188946281317</v>
      </c>
      <c r="N145" s="91">
        <v>99.227199999999996</v>
      </c>
      <c r="O145" s="86">
        <f t="shared" si="121"/>
        <v>99.751044401054585</v>
      </c>
      <c r="P145" s="92">
        <v>49.617249999999999</v>
      </c>
      <c r="Q145" s="86">
        <f t="shared" si="122"/>
        <v>49.617249999999991</v>
      </c>
      <c r="R145" s="88">
        <v>58.776069999999997</v>
      </c>
      <c r="S145" s="86">
        <f t="shared" si="123"/>
        <v>66.821968560347003</v>
      </c>
      <c r="T145" s="87">
        <v>0</v>
      </c>
      <c r="U145" s="86">
        <f t="shared" si="124"/>
        <v>0</v>
      </c>
      <c r="V145" s="86">
        <v>3.5</v>
      </c>
      <c r="W145" s="86">
        <f t="shared" si="141"/>
        <v>80.174927113702637</v>
      </c>
      <c r="X145" s="86">
        <v>5.6</v>
      </c>
      <c r="Y145" s="86">
        <f>((X145-MAX($X$2:$X$190))*100)/(MIN($X$2:$X$190)-MAX($X$2:$X$190))</f>
        <v>82.736156351791536</v>
      </c>
      <c r="Z145" s="86">
        <v>52</v>
      </c>
      <c r="AA145" s="16">
        <f t="shared" ref="AA145:AA157" si="142">((Z145-MIN($Z$2:$Z$190))*100)/(MAX($Z$2:$Z$190)-MIN($Z$2:$Z$190))</f>
        <v>51.25</v>
      </c>
      <c r="AB145" s="42"/>
      <c r="AC145" s="119">
        <f t="shared" si="127"/>
        <v>63.167453999999999</v>
      </c>
      <c r="AD145" s="4">
        <f t="shared" si="128"/>
        <v>82</v>
      </c>
      <c r="AE145" s="37">
        <f t="shared" si="129"/>
        <v>64.713587919427511</v>
      </c>
      <c r="AF145" s="5">
        <f t="shared" si="130"/>
        <v>82</v>
      </c>
      <c r="AG145" s="37">
        <f t="shared" si="131"/>
        <v>64.946426941071962</v>
      </c>
      <c r="AH145" s="5">
        <f t="shared" si="132"/>
        <v>76</v>
      </c>
      <c r="AI145" s="37">
        <f t="shared" si="133"/>
        <v>62.08404909090909</v>
      </c>
      <c r="AJ145" s="5">
        <f t="shared" si="134"/>
        <v>79</v>
      </c>
      <c r="AK145" s="62">
        <f t="shared" si="135"/>
        <v>65.064278728114942</v>
      </c>
      <c r="AL145" s="64">
        <f t="shared" si="136"/>
        <v>70</v>
      </c>
      <c r="AM145" s="5">
        <f t="shared" si="137"/>
        <v>12</v>
      </c>
      <c r="AN145" s="5">
        <f t="shared" si="138"/>
        <v>0</v>
      </c>
      <c r="AO145" s="5">
        <f t="shared" si="139"/>
        <v>6</v>
      </c>
      <c r="AP145" s="123">
        <f t="shared" si="140"/>
        <v>3</v>
      </c>
      <c r="AQ145" s="25"/>
    </row>
    <row r="146" spans="1:46" ht="17" customHeight="1">
      <c r="A146" s="75" t="s">
        <v>96</v>
      </c>
      <c r="B146" s="85">
        <v>85.940880000000007</v>
      </c>
      <c r="C146" s="86">
        <f t="shared" si="115"/>
        <v>29.406270485949182</v>
      </c>
      <c r="D146" s="87">
        <v>59.894460000000002</v>
      </c>
      <c r="E146" s="86">
        <f t="shared" si="116"/>
        <v>64.423683303891821</v>
      </c>
      <c r="F146" s="88">
        <v>40.176000000000002</v>
      </c>
      <c r="G146" s="86">
        <f t="shared" si="117"/>
        <v>29.406270485949182</v>
      </c>
      <c r="H146" s="89">
        <v>47.493810000000003</v>
      </c>
      <c r="I146" s="86">
        <f t="shared" si="118"/>
        <v>50.278941578206549</v>
      </c>
      <c r="J146" s="90">
        <v>30</v>
      </c>
      <c r="K146" s="86">
        <f t="shared" si="119"/>
        <v>50.278941578206549</v>
      </c>
      <c r="L146" s="91">
        <v>38.333329999999997</v>
      </c>
      <c r="M146" s="86">
        <f t="shared" si="120"/>
        <v>38.636360847107305</v>
      </c>
      <c r="N146" s="91">
        <v>29.82591</v>
      </c>
      <c r="O146" s="86">
        <f t="shared" si="121"/>
        <v>20.217626432291159</v>
      </c>
      <c r="P146" s="92">
        <v>62.053879999999999</v>
      </c>
      <c r="Q146" s="86">
        <f t="shared" si="122"/>
        <v>62.053879999999999</v>
      </c>
      <c r="R146" s="88">
        <v>48.153010000000002</v>
      </c>
      <c r="S146" s="86">
        <f t="shared" si="123"/>
        <v>53.337854668399054</v>
      </c>
      <c r="T146" s="87">
        <v>43.8521</v>
      </c>
      <c r="U146" s="86">
        <f t="shared" si="124"/>
        <v>46.747554718936989</v>
      </c>
      <c r="V146" s="86">
        <v>4.7</v>
      </c>
      <c r="W146" s="86">
        <f t="shared" si="141"/>
        <v>83.673469387755105</v>
      </c>
      <c r="X146" s="86">
        <v>10</v>
      </c>
      <c r="Y146" s="86">
        <f>((X146-MAX($X$2:$X$190))*100)/(MIN($X$2:$X$190)-MAX($X$2:$X$190))</f>
        <v>68.403908794788279</v>
      </c>
      <c r="Z146" s="86">
        <v>44</v>
      </c>
      <c r="AA146" s="16">
        <f t="shared" si="142"/>
        <v>41.25</v>
      </c>
      <c r="AB146" s="42"/>
      <c r="AC146" s="119">
        <f t="shared" si="127"/>
        <v>48.572338000000002</v>
      </c>
      <c r="AD146" s="4">
        <f t="shared" si="128"/>
        <v>153</v>
      </c>
      <c r="AE146" s="37">
        <f t="shared" si="129"/>
        <v>51.763349944341371</v>
      </c>
      <c r="AF146" s="5">
        <f t="shared" si="130"/>
        <v>151</v>
      </c>
      <c r="AG146" s="37">
        <f t="shared" si="131"/>
        <v>50.375208072253486</v>
      </c>
      <c r="AH146" s="5">
        <f t="shared" si="132"/>
        <v>156</v>
      </c>
      <c r="AI146" s="37">
        <f t="shared" si="133"/>
        <v>47.906670909090913</v>
      </c>
      <c r="AJ146" s="5">
        <f t="shared" si="134"/>
        <v>147</v>
      </c>
      <c r="AK146" s="62">
        <f t="shared" si="135"/>
        <v>52.23467370634949</v>
      </c>
      <c r="AL146" s="64">
        <f t="shared" si="136"/>
        <v>151</v>
      </c>
      <c r="AM146" s="5">
        <f t="shared" si="137"/>
        <v>2</v>
      </c>
      <c r="AN146" s="5">
        <f t="shared" si="138"/>
        <v>2</v>
      </c>
      <c r="AO146" s="5">
        <f t="shared" si="139"/>
        <v>-3</v>
      </c>
      <c r="AP146" s="123">
        <f t="shared" si="140"/>
        <v>6</v>
      </c>
      <c r="AQ146" s="25"/>
    </row>
    <row r="147" spans="1:46" ht="17" customHeight="1">
      <c r="A147" s="75" t="s">
        <v>66</v>
      </c>
      <c r="B147" s="85">
        <v>88.936440000000005</v>
      </c>
      <c r="C147" s="86">
        <f t="shared" si="115"/>
        <v>71.740079479570582</v>
      </c>
      <c r="D147" s="87">
        <v>61.473109999999998</v>
      </c>
      <c r="E147" s="86">
        <f t="shared" si="116"/>
        <v>66.121710928611847</v>
      </c>
      <c r="F147" s="88">
        <v>75.977770000000007</v>
      </c>
      <c r="G147" s="86">
        <f t="shared" si="117"/>
        <v>71.740079479570582</v>
      </c>
      <c r="H147" s="89">
        <v>66.9465</v>
      </c>
      <c r="I147" s="86">
        <f t="shared" si="118"/>
        <v>70.872376049961119</v>
      </c>
      <c r="J147" s="90">
        <v>60</v>
      </c>
      <c r="K147" s="86">
        <f t="shared" si="119"/>
        <v>70.872376049961119</v>
      </c>
      <c r="L147" s="91">
        <v>55</v>
      </c>
      <c r="M147" s="86">
        <f t="shared" si="120"/>
        <v>61.363639152892688</v>
      </c>
      <c r="N147" s="91">
        <v>61.867699999999999</v>
      </c>
      <c r="O147" s="86">
        <f t="shared" si="121"/>
        <v>56.937305224102438</v>
      </c>
      <c r="P147" s="92">
        <v>95.077240000000003</v>
      </c>
      <c r="Q147" s="86">
        <f t="shared" si="122"/>
        <v>95.077240000000003</v>
      </c>
      <c r="R147" s="88">
        <v>60.255090000000003</v>
      </c>
      <c r="S147" s="86">
        <f t="shared" si="123"/>
        <v>68.699325379236186</v>
      </c>
      <c r="T147" s="87">
        <v>58.52008</v>
      </c>
      <c r="U147" s="86">
        <f t="shared" si="124"/>
        <v>62.38402817553937</v>
      </c>
      <c r="V147" s="86">
        <v>-1.8</v>
      </c>
      <c r="W147" s="86">
        <f t="shared" si="141"/>
        <v>64.723032069970856</v>
      </c>
      <c r="X147" s="86">
        <v>22.2</v>
      </c>
      <c r="Y147" s="86">
        <f>((X147-MAX($X$2:$X$190))*100)/(MIN($X$2:$X$190)-MAX($X$2:$X$190))</f>
        <v>28.66449511400652</v>
      </c>
      <c r="Z147" s="86">
        <v>40</v>
      </c>
      <c r="AA147" s="16">
        <f t="shared" si="142"/>
        <v>36.25</v>
      </c>
      <c r="AB147" s="42"/>
      <c r="AC147" s="119">
        <f t="shared" si="127"/>
        <v>68.405393000000004</v>
      </c>
      <c r="AD147" s="4">
        <f t="shared" si="128"/>
        <v>59</v>
      </c>
      <c r="AE147" s="37">
        <f t="shared" si="129"/>
        <v>68.070632915451895</v>
      </c>
      <c r="AF147" s="5">
        <f t="shared" si="130"/>
        <v>64</v>
      </c>
      <c r="AG147" s="37">
        <f t="shared" si="131"/>
        <v>64.79258410127332</v>
      </c>
      <c r="AH147" s="5">
        <f t="shared" si="132"/>
        <v>79</v>
      </c>
      <c r="AI147" s="37">
        <f t="shared" si="133"/>
        <v>65.482175454545455</v>
      </c>
      <c r="AJ147" s="5">
        <f t="shared" si="134"/>
        <v>63</v>
      </c>
      <c r="AK147" s="62">
        <f t="shared" si="135"/>
        <v>62.591650552613643</v>
      </c>
      <c r="AL147" s="64">
        <f t="shared" si="136"/>
        <v>87</v>
      </c>
      <c r="AM147" s="5">
        <f t="shared" si="137"/>
        <v>-28</v>
      </c>
      <c r="AN147" s="5">
        <f t="shared" si="138"/>
        <v>-5</v>
      </c>
      <c r="AO147" s="5">
        <f t="shared" si="139"/>
        <v>-20</v>
      </c>
      <c r="AP147" s="123">
        <f t="shared" si="140"/>
        <v>-4</v>
      </c>
      <c r="AQ147" s="25"/>
    </row>
    <row r="148" spans="1:46" ht="17" customHeight="1">
      <c r="A148" s="75" t="s">
        <v>199</v>
      </c>
      <c r="B148" s="85">
        <v>78.546149999999997</v>
      </c>
      <c r="C148" s="86">
        <f t="shared" si="115"/>
        <v>46.49375146032596</v>
      </c>
      <c r="D148" s="87">
        <v>63.530189999999997</v>
      </c>
      <c r="E148" s="86">
        <f t="shared" si="116"/>
        <v>68.334347463790053</v>
      </c>
      <c r="F148" s="88">
        <v>54.626910000000002</v>
      </c>
      <c r="G148" s="86">
        <f t="shared" si="117"/>
        <v>46.49375146032596</v>
      </c>
      <c r="H148" s="89">
        <v>68.668620000000004</v>
      </c>
      <c r="I148" s="86">
        <f t="shared" si="118"/>
        <v>72.695484595488665</v>
      </c>
      <c r="J148" s="90">
        <v>40</v>
      </c>
      <c r="K148" s="86">
        <f t="shared" si="119"/>
        <v>72.695484595488665</v>
      </c>
      <c r="L148" s="91">
        <v>50</v>
      </c>
      <c r="M148" s="86">
        <f t="shared" si="120"/>
        <v>54.5454570247935</v>
      </c>
      <c r="N148" s="91">
        <v>81.822310000000002</v>
      </c>
      <c r="O148" s="86">
        <f t="shared" si="121"/>
        <v>79.805155915835499</v>
      </c>
      <c r="P148" s="92">
        <v>71.544920000000005</v>
      </c>
      <c r="Q148" s="86">
        <f t="shared" si="122"/>
        <v>71.544920000000005</v>
      </c>
      <c r="R148" s="88">
        <v>49.39376</v>
      </c>
      <c r="S148" s="86">
        <f t="shared" si="123"/>
        <v>54.912769458622812</v>
      </c>
      <c r="T148" s="87">
        <v>52.405970000000003</v>
      </c>
      <c r="U148" s="86">
        <f t="shared" si="124"/>
        <v>55.866217357298069</v>
      </c>
      <c r="V148" s="86">
        <v>3.3</v>
      </c>
      <c r="W148" s="86">
        <f t="shared" si="141"/>
        <v>79.591836734693885</v>
      </c>
      <c r="X148" s="86"/>
      <c r="Y148" s="86"/>
      <c r="Z148" s="86">
        <v>55</v>
      </c>
      <c r="AA148" s="16">
        <f t="shared" si="142"/>
        <v>55</v>
      </c>
      <c r="AB148" s="42"/>
      <c r="AC148" s="119">
        <f t="shared" si="127"/>
        <v>61.053883000000006</v>
      </c>
      <c r="AD148" s="4">
        <f t="shared" si="128"/>
        <v>95</v>
      </c>
      <c r="AE148" s="37">
        <f t="shared" si="129"/>
        <v>62.739151521335813</v>
      </c>
      <c r="AF148" s="5">
        <f t="shared" si="130"/>
        <v>95</v>
      </c>
      <c r="AG148" s="37">
        <f t="shared" si="131"/>
        <v>61.053883000000006</v>
      </c>
      <c r="AH148" s="5">
        <f t="shared" si="132"/>
        <v>97</v>
      </c>
      <c r="AI148" s="37">
        <f t="shared" si="133"/>
        <v>60.503530000000005</v>
      </c>
      <c r="AJ148" s="5">
        <f t="shared" si="134"/>
        <v>86</v>
      </c>
      <c r="AK148" s="62">
        <f t="shared" si="135"/>
        <v>62.094222227891159</v>
      </c>
      <c r="AL148" s="64">
        <f t="shared" si="136"/>
        <v>88</v>
      </c>
      <c r="AM148" s="5">
        <f t="shared" si="137"/>
        <v>7</v>
      </c>
      <c r="AN148" s="5">
        <f t="shared" si="138"/>
        <v>0</v>
      </c>
      <c r="AO148" s="5">
        <f t="shared" si="139"/>
        <v>-2</v>
      </c>
      <c r="AP148" s="123">
        <f t="shared" si="140"/>
        <v>9</v>
      </c>
      <c r="AQ148" s="25"/>
    </row>
    <row r="149" spans="1:46" ht="17" customHeight="1">
      <c r="A149" s="75" t="s">
        <v>214</v>
      </c>
      <c r="B149" s="85">
        <v>84.729429999999994</v>
      </c>
      <c r="C149" s="86">
        <f t="shared" si="115"/>
        <v>22.882964866094614</v>
      </c>
      <c r="D149" s="87">
        <v>60.897039999999997</v>
      </c>
      <c r="E149" s="86">
        <f t="shared" si="116"/>
        <v>65.502078474443749</v>
      </c>
      <c r="F149" s="88">
        <v>34.659230000000001</v>
      </c>
      <c r="G149" s="86">
        <f t="shared" si="117"/>
        <v>22.882964866094614</v>
      </c>
      <c r="H149" s="89">
        <v>44.209269999999997</v>
      </c>
      <c r="I149" s="86">
        <f t="shared" si="118"/>
        <v>46.801789613112931</v>
      </c>
      <c r="J149" s="90">
        <v>25</v>
      </c>
      <c r="K149" s="86">
        <f t="shared" si="119"/>
        <v>46.801789613112931</v>
      </c>
      <c r="L149" s="91">
        <v>53.333329999999997</v>
      </c>
      <c r="M149" s="86">
        <f t="shared" si="120"/>
        <v>59.090907231404863</v>
      </c>
      <c r="N149" s="91">
        <v>65.290719999999993</v>
      </c>
      <c r="O149" s="86">
        <f t="shared" si="121"/>
        <v>60.86006343760878</v>
      </c>
      <c r="P149" s="92">
        <v>42.07076</v>
      </c>
      <c r="Q149" s="86">
        <f t="shared" si="122"/>
        <v>42.07076</v>
      </c>
      <c r="R149" s="88">
        <v>55.915979999999998</v>
      </c>
      <c r="S149" s="86">
        <f t="shared" si="123"/>
        <v>63.191585290251439</v>
      </c>
      <c r="T149" s="87">
        <v>30.811219999999999</v>
      </c>
      <c r="U149" s="86">
        <f t="shared" si="124"/>
        <v>32.845614985535597</v>
      </c>
      <c r="V149" s="86">
        <v>4.5999999999999996</v>
      </c>
      <c r="W149" s="86">
        <f t="shared" si="141"/>
        <v>83.381924198250729</v>
      </c>
      <c r="X149" s="86">
        <v>3.3</v>
      </c>
      <c r="Y149" s="86">
        <f t="shared" ref="Y149:Y154" si="143">((X149-MAX($X$2:$X$190))*100)/(MIN($X$2:$X$190)-MAX($X$2:$X$190))</f>
        <v>90.22801302931596</v>
      </c>
      <c r="Z149" s="86">
        <v>29</v>
      </c>
      <c r="AA149" s="16">
        <f t="shared" si="142"/>
        <v>22.5</v>
      </c>
      <c r="AB149" s="42"/>
      <c r="AC149" s="119">
        <f t="shared" si="127"/>
        <v>49.691697999999995</v>
      </c>
      <c r="AD149" s="4">
        <f t="shared" si="128"/>
        <v>147</v>
      </c>
      <c r="AE149" s="37">
        <f t="shared" si="129"/>
        <v>52.75444583620461</v>
      </c>
      <c r="AF149" s="5">
        <f t="shared" si="130"/>
        <v>146</v>
      </c>
      <c r="AG149" s="37">
        <f t="shared" si="131"/>
        <v>53.376817548119632</v>
      </c>
      <c r="AH149" s="5">
        <f t="shared" si="132"/>
        <v>140</v>
      </c>
      <c r="AI149" s="37">
        <f t="shared" si="133"/>
        <v>47.219725454545454</v>
      </c>
      <c r="AJ149" s="5">
        <f t="shared" si="134"/>
        <v>150</v>
      </c>
      <c r="AK149" s="62">
        <f t="shared" si="135"/>
        <v>53.309762863658982</v>
      </c>
      <c r="AL149" s="64">
        <f t="shared" si="136"/>
        <v>143</v>
      </c>
      <c r="AM149" s="5">
        <f t="shared" si="137"/>
        <v>4</v>
      </c>
      <c r="AN149" s="5">
        <f t="shared" si="138"/>
        <v>1</v>
      </c>
      <c r="AO149" s="5">
        <f t="shared" si="139"/>
        <v>7</v>
      </c>
      <c r="AP149" s="123">
        <f t="shared" si="140"/>
        <v>-3</v>
      </c>
      <c r="AQ149" s="25"/>
    </row>
    <row r="150" spans="1:46" s="38" customFormat="1" ht="17" customHeight="1">
      <c r="A150" s="77" t="s">
        <v>67</v>
      </c>
      <c r="B150" s="97">
        <v>96.486739999999998</v>
      </c>
      <c r="C150" s="98">
        <f t="shared" si="115"/>
        <v>93.453033552260052</v>
      </c>
      <c r="D150" s="99">
        <v>92.969629999999995</v>
      </c>
      <c r="E150" s="98">
        <f t="shared" si="116"/>
        <v>100</v>
      </c>
      <c r="F150" s="100">
        <v>94.340450000000004</v>
      </c>
      <c r="G150" s="98">
        <f t="shared" si="117"/>
        <v>93.453033552260052</v>
      </c>
      <c r="H150" s="101">
        <v>85.661379999999994</v>
      </c>
      <c r="I150" s="98">
        <f t="shared" si="118"/>
        <v>90.684733874341731</v>
      </c>
      <c r="J150" s="102">
        <v>75</v>
      </c>
      <c r="K150" s="98">
        <f t="shared" si="119"/>
        <v>90.684733874341731</v>
      </c>
      <c r="L150" s="103">
        <v>83.333330000000004</v>
      </c>
      <c r="M150" s="98">
        <f t="shared" si="120"/>
        <v>100</v>
      </c>
      <c r="N150" s="103">
        <v>96.555899999999994</v>
      </c>
      <c r="O150" s="98">
        <f t="shared" si="121"/>
        <v>96.689752321037673</v>
      </c>
      <c r="P150" s="99">
        <v>89.348709999999997</v>
      </c>
      <c r="Q150" s="98">
        <f t="shared" si="122"/>
        <v>89.348709999999997</v>
      </c>
      <c r="R150" s="100">
        <v>84.914400000000001</v>
      </c>
      <c r="S150" s="98">
        <f t="shared" si="123"/>
        <v>100</v>
      </c>
      <c r="T150" s="99">
        <v>74.826930000000004</v>
      </c>
      <c r="U150" s="98">
        <f t="shared" si="124"/>
        <v>79.767582501751747</v>
      </c>
      <c r="V150" s="98">
        <v>2.9</v>
      </c>
      <c r="W150" s="98">
        <f t="shared" si="141"/>
        <v>78.425655976676396</v>
      </c>
      <c r="X150" s="98">
        <v>3</v>
      </c>
      <c r="Y150" s="98">
        <f t="shared" si="143"/>
        <v>91.205211726384363</v>
      </c>
      <c r="Z150" s="98">
        <v>85</v>
      </c>
      <c r="AA150" s="104">
        <f t="shared" si="142"/>
        <v>92.5</v>
      </c>
      <c r="AB150" s="44"/>
      <c r="AC150" s="119">
        <f t="shared" si="127"/>
        <v>87.343747000000008</v>
      </c>
      <c r="AD150" s="4">
        <f t="shared" si="128"/>
        <v>1</v>
      </c>
      <c r="AE150" s="37">
        <f t="shared" si="129"/>
        <v>86.533011452425129</v>
      </c>
      <c r="AF150" s="5">
        <f t="shared" si="130"/>
        <v>2</v>
      </c>
      <c r="AG150" s="37">
        <f t="shared" si="131"/>
        <v>87.694789247853137</v>
      </c>
      <c r="AH150" s="5">
        <f t="shared" si="132"/>
        <v>1</v>
      </c>
      <c r="AI150" s="37">
        <f t="shared" si="133"/>
        <v>87.812497272727285</v>
      </c>
      <c r="AJ150" s="5">
        <f t="shared" si="134"/>
        <v>1</v>
      </c>
      <c r="AK150" s="62">
        <f t="shared" si="135"/>
        <v>87.351410592543132</v>
      </c>
      <c r="AL150" s="64">
        <f t="shared" si="136"/>
        <v>1</v>
      </c>
      <c r="AM150" s="40">
        <f t="shared" si="137"/>
        <v>0</v>
      </c>
      <c r="AN150" s="40">
        <f t="shared" si="138"/>
        <v>-1</v>
      </c>
      <c r="AO150" s="40">
        <f t="shared" si="139"/>
        <v>0</v>
      </c>
      <c r="AP150" s="125">
        <f t="shared" si="140"/>
        <v>0</v>
      </c>
      <c r="AQ150" s="25"/>
      <c r="AR150"/>
      <c r="AS150"/>
      <c r="AT150"/>
    </row>
    <row r="151" spans="1:46" ht="17" customHeight="1">
      <c r="A151" s="75" t="s">
        <v>256</v>
      </c>
      <c r="B151" s="85">
        <v>88.543490000000006</v>
      </c>
      <c r="C151" s="86">
        <f t="shared" si="115"/>
        <v>76.853135905146686</v>
      </c>
      <c r="D151" s="87">
        <v>69.480289999999997</v>
      </c>
      <c r="E151" s="86">
        <f t="shared" si="116"/>
        <v>74.734394446874745</v>
      </c>
      <c r="F151" s="88">
        <v>80.30189</v>
      </c>
      <c r="G151" s="86">
        <f t="shared" si="117"/>
        <v>76.853135905146686</v>
      </c>
      <c r="H151" s="89">
        <v>90.993309999999994</v>
      </c>
      <c r="I151" s="86">
        <f t="shared" si="118"/>
        <v>96.329338865372918</v>
      </c>
      <c r="J151" s="90">
        <v>65</v>
      </c>
      <c r="K151" s="86">
        <f t="shared" si="119"/>
        <v>96.329338865372918</v>
      </c>
      <c r="L151" s="91">
        <v>53.333329999999997</v>
      </c>
      <c r="M151" s="86">
        <f t="shared" si="120"/>
        <v>59.090907231404863</v>
      </c>
      <c r="N151" s="91">
        <v>76.786019999999994</v>
      </c>
      <c r="O151" s="86">
        <f t="shared" si="121"/>
        <v>74.033600983904051</v>
      </c>
      <c r="P151" s="92">
        <v>100</v>
      </c>
      <c r="Q151" s="86">
        <f t="shared" si="122"/>
        <v>100</v>
      </c>
      <c r="R151" s="88">
        <v>61.694180000000003</v>
      </c>
      <c r="S151" s="86">
        <f t="shared" si="123"/>
        <v>70.525998057425284</v>
      </c>
      <c r="T151" s="87">
        <v>70.043949999999995</v>
      </c>
      <c r="U151" s="86">
        <f t="shared" si="124"/>
        <v>74.668793178787027</v>
      </c>
      <c r="V151" s="86">
        <v>2.5</v>
      </c>
      <c r="W151" s="86">
        <f t="shared" si="141"/>
        <v>77.259475218658892</v>
      </c>
      <c r="X151" s="86">
        <v>13.3</v>
      </c>
      <c r="Y151" s="86">
        <f t="shared" si="143"/>
        <v>57.65472312703583</v>
      </c>
      <c r="Z151" s="86">
        <v>51</v>
      </c>
      <c r="AA151" s="16">
        <f t="shared" si="142"/>
        <v>50</v>
      </c>
      <c r="AB151" s="42"/>
      <c r="AC151" s="119">
        <f t="shared" si="127"/>
        <v>75.617645999999993</v>
      </c>
      <c r="AD151" s="4">
        <f t="shared" si="128"/>
        <v>30</v>
      </c>
      <c r="AE151" s="37">
        <f t="shared" si="129"/>
        <v>75.766903201696252</v>
      </c>
      <c r="AF151" s="5">
        <f t="shared" si="130"/>
        <v>29</v>
      </c>
      <c r="AG151" s="37">
        <f t="shared" si="131"/>
        <v>73.984653011548701</v>
      </c>
      <c r="AH151" s="5">
        <f t="shared" si="132"/>
        <v>36</v>
      </c>
      <c r="AI151" s="37">
        <f t="shared" si="133"/>
        <v>73.288769090909085</v>
      </c>
      <c r="AJ151" s="5">
        <f t="shared" si="134"/>
        <v>34</v>
      </c>
      <c r="AK151" s="62">
        <f t="shared" si="135"/>
        <v>72.391589103514974</v>
      </c>
      <c r="AL151" s="64">
        <f t="shared" si="136"/>
        <v>36</v>
      </c>
      <c r="AM151" s="5">
        <f t="shared" si="137"/>
        <v>-6</v>
      </c>
      <c r="AN151" s="5">
        <f t="shared" si="138"/>
        <v>1</v>
      </c>
      <c r="AO151" s="5">
        <f t="shared" si="139"/>
        <v>-6</v>
      </c>
      <c r="AP151" s="123">
        <f t="shared" si="140"/>
        <v>-4</v>
      </c>
      <c r="AQ151" s="25"/>
    </row>
    <row r="152" spans="1:46" ht="17" customHeight="1">
      <c r="A152" s="75" t="s">
        <v>69</v>
      </c>
      <c r="B152" s="85">
        <v>94.533919999999995</v>
      </c>
      <c r="C152" s="86">
        <f t="shared" si="115"/>
        <v>79.917372747077707</v>
      </c>
      <c r="D152" s="87">
        <v>71.106399999999994</v>
      </c>
      <c r="E152" s="86">
        <f t="shared" si="116"/>
        <v>76.483471000153486</v>
      </c>
      <c r="F152" s="88">
        <v>82.893320000000003</v>
      </c>
      <c r="G152" s="86">
        <f t="shared" si="117"/>
        <v>79.917372747077707</v>
      </c>
      <c r="H152" s="89">
        <v>76.626639999999995</v>
      </c>
      <c r="I152" s="86">
        <f t="shared" si="118"/>
        <v>81.120178732644618</v>
      </c>
      <c r="J152" s="90">
        <v>35</v>
      </c>
      <c r="K152" s="86">
        <f t="shared" si="119"/>
        <v>81.120178732644618</v>
      </c>
      <c r="L152" s="91">
        <v>75</v>
      </c>
      <c r="M152" s="86">
        <f t="shared" si="120"/>
        <v>88.636367665289441</v>
      </c>
      <c r="N152" s="91">
        <v>83.737799999999993</v>
      </c>
      <c r="O152" s="86">
        <f t="shared" si="121"/>
        <v>82.000294749493861</v>
      </c>
      <c r="P152" s="92">
        <v>100</v>
      </c>
      <c r="Q152" s="86">
        <f t="shared" si="122"/>
        <v>100</v>
      </c>
      <c r="R152" s="88">
        <v>53.897329999999997</v>
      </c>
      <c r="S152" s="86">
        <f t="shared" si="123"/>
        <v>60.629262710130376</v>
      </c>
      <c r="T152" s="87">
        <v>83.394130000000004</v>
      </c>
      <c r="U152" s="86">
        <f t="shared" si="124"/>
        <v>88.90045528978419</v>
      </c>
      <c r="V152" s="86">
        <v>3</v>
      </c>
      <c r="W152" s="86">
        <f t="shared" si="141"/>
        <v>78.717201166180772</v>
      </c>
      <c r="X152" s="86">
        <v>9.5</v>
      </c>
      <c r="Y152" s="86">
        <f t="shared" si="143"/>
        <v>70.032573289902288</v>
      </c>
      <c r="Z152" s="86">
        <v>60</v>
      </c>
      <c r="AA152" s="16">
        <f t="shared" si="142"/>
        <v>61.25</v>
      </c>
      <c r="AB152" s="42"/>
      <c r="AC152" s="119">
        <f t="shared" si="127"/>
        <v>75.618954000000002</v>
      </c>
      <c r="AD152" s="4">
        <f t="shared" si="128"/>
        <v>29</v>
      </c>
      <c r="AE152" s="37">
        <f t="shared" si="129"/>
        <v>75.900612833289159</v>
      </c>
      <c r="AF152" s="5">
        <f t="shared" si="130"/>
        <v>27</v>
      </c>
      <c r="AG152" s="37">
        <f t="shared" si="131"/>
        <v>75.11110120817294</v>
      </c>
      <c r="AH152" s="5">
        <f t="shared" si="132"/>
        <v>31</v>
      </c>
      <c r="AI152" s="37">
        <f t="shared" si="133"/>
        <v>74.312685454545445</v>
      </c>
      <c r="AJ152" s="5">
        <f t="shared" si="134"/>
        <v>31</v>
      </c>
      <c r="AK152" s="62">
        <f t="shared" si="135"/>
        <v>74.322254958160229</v>
      </c>
      <c r="AL152" s="64">
        <f t="shared" si="136"/>
        <v>31</v>
      </c>
      <c r="AM152" s="5">
        <f t="shared" si="137"/>
        <v>-2</v>
      </c>
      <c r="AN152" s="5">
        <f t="shared" si="138"/>
        <v>2</v>
      </c>
      <c r="AO152" s="5">
        <f t="shared" si="139"/>
        <v>-2</v>
      </c>
      <c r="AP152" s="123">
        <f t="shared" si="140"/>
        <v>-2</v>
      </c>
      <c r="AQ152" s="25"/>
    </row>
    <row r="153" spans="1:46" ht="17" customHeight="1">
      <c r="A153" s="75" t="s">
        <v>257</v>
      </c>
      <c r="B153" s="85">
        <v>85.113900000000001</v>
      </c>
      <c r="C153" s="86">
        <f t="shared" si="115"/>
        <v>63.5010504887303</v>
      </c>
      <c r="D153" s="87">
        <v>73.12115</v>
      </c>
      <c r="E153" s="86">
        <f t="shared" si="116"/>
        <v>78.650576537736029</v>
      </c>
      <c r="F153" s="88">
        <v>69.010009999999994</v>
      </c>
      <c r="G153" s="86">
        <f t="shared" si="117"/>
        <v>63.5010504887303</v>
      </c>
      <c r="H153" s="89">
        <v>44.426810000000003</v>
      </c>
      <c r="I153" s="86">
        <f t="shared" si="118"/>
        <v>47.032086591833391</v>
      </c>
      <c r="J153" s="90">
        <v>50</v>
      </c>
      <c r="K153" s="86">
        <f t="shared" si="119"/>
        <v>47.032086591833398</v>
      </c>
      <c r="L153" s="91">
        <v>50</v>
      </c>
      <c r="M153" s="86">
        <f t="shared" si="120"/>
        <v>54.5454570247935</v>
      </c>
      <c r="N153" s="91">
        <v>78.417829999999995</v>
      </c>
      <c r="O153" s="86">
        <f t="shared" si="121"/>
        <v>75.903644419344644</v>
      </c>
      <c r="P153" s="92">
        <v>54.76</v>
      </c>
      <c r="Q153" s="86">
        <f t="shared" si="122"/>
        <v>54.76</v>
      </c>
      <c r="R153" s="88">
        <v>41.85624</v>
      </c>
      <c r="S153" s="86">
        <f t="shared" si="123"/>
        <v>45.345208121038759</v>
      </c>
      <c r="T153" s="87">
        <v>31.85229</v>
      </c>
      <c r="U153" s="86">
        <f t="shared" si="124"/>
        <v>33.955424476785595</v>
      </c>
      <c r="V153" s="86">
        <v>1.5</v>
      </c>
      <c r="W153" s="86">
        <f t="shared" si="141"/>
        <v>74.344023323615161</v>
      </c>
      <c r="X153" s="86">
        <v>3.9</v>
      </c>
      <c r="Y153" s="86">
        <f t="shared" si="143"/>
        <v>88.273615635179155</v>
      </c>
      <c r="Z153" s="86">
        <v>43</v>
      </c>
      <c r="AA153" s="16">
        <f t="shared" si="142"/>
        <v>40</v>
      </c>
      <c r="AB153" s="42"/>
      <c r="AC153" s="119">
        <f t="shared" si="127"/>
        <v>57.855823000000001</v>
      </c>
      <c r="AD153" s="4">
        <f t="shared" si="128"/>
        <v>112</v>
      </c>
      <c r="AE153" s="37">
        <f t="shared" si="129"/>
        <v>59.354750302146833</v>
      </c>
      <c r="AF153" s="5">
        <f t="shared" si="130"/>
        <v>116</v>
      </c>
      <c r="AG153" s="37">
        <f t="shared" si="131"/>
        <v>60.621076875925375</v>
      </c>
      <c r="AH153" s="5">
        <f t="shared" si="132"/>
        <v>102</v>
      </c>
      <c r="AI153" s="37">
        <f t="shared" si="133"/>
        <v>56.232566363636359</v>
      </c>
      <c r="AJ153" s="5">
        <f t="shared" si="134"/>
        <v>112</v>
      </c>
      <c r="AK153" s="62">
        <f t="shared" si="135"/>
        <v>60.09045145836879</v>
      </c>
      <c r="AL153" s="64">
        <f t="shared" si="136"/>
        <v>104</v>
      </c>
      <c r="AM153" s="5">
        <f t="shared" si="137"/>
        <v>8</v>
      </c>
      <c r="AN153" s="5">
        <f t="shared" si="138"/>
        <v>-4</v>
      </c>
      <c r="AO153" s="5">
        <f t="shared" si="139"/>
        <v>10</v>
      </c>
      <c r="AP153" s="123">
        <f t="shared" si="140"/>
        <v>0</v>
      </c>
      <c r="AQ153" s="25"/>
    </row>
    <row r="154" spans="1:46" ht="17" customHeight="1">
      <c r="A154" s="75" t="s">
        <v>70</v>
      </c>
      <c r="B154" s="85">
        <v>81.182850000000002</v>
      </c>
      <c r="C154" s="86">
        <f t="shared" si="115"/>
        <v>31.549638785122315</v>
      </c>
      <c r="D154" s="87">
        <v>69.001230000000007</v>
      </c>
      <c r="E154" s="86">
        <f t="shared" si="116"/>
        <v>74.219107895771998</v>
      </c>
      <c r="F154" s="88">
        <v>41.98865</v>
      </c>
      <c r="G154" s="86">
        <f t="shared" si="117"/>
        <v>31.549638785122315</v>
      </c>
      <c r="H154" s="89">
        <v>60.790300000000002</v>
      </c>
      <c r="I154" s="86">
        <f t="shared" si="118"/>
        <v>64.355164225014789</v>
      </c>
      <c r="J154" s="90">
        <v>60</v>
      </c>
      <c r="K154" s="86">
        <f t="shared" si="119"/>
        <v>64.355164225014789</v>
      </c>
      <c r="L154" s="91">
        <v>71.666669999999996</v>
      </c>
      <c r="M154" s="86">
        <f t="shared" si="120"/>
        <v>84.090917458678049</v>
      </c>
      <c r="N154" s="91">
        <v>88.745689999999996</v>
      </c>
      <c r="O154" s="86">
        <f t="shared" si="121"/>
        <v>87.739303469815795</v>
      </c>
      <c r="P154" s="92">
        <v>58.010599999999997</v>
      </c>
      <c r="Q154" s="86">
        <f t="shared" si="122"/>
        <v>58.010599999999997</v>
      </c>
      <c r="R154" s="88">
        <v>53.177999999999997</v>
      </c>
      <c r="S154" s="86">
        <f t="shared" si="123"/>
        <v>59.716199275875574</v>
      </c>
      <c r="T154" s="87">
        <v>64.293329999999997</v>
      </c>
      <c r="U154" s="86">
        <f t="shared" si="124"/>
        <v>68.53847278095401</v>
      </c>
      <c r="V154" s="86">
        <v>1.5</v>
      </c>
      <c r="W154" s="86">
        <f t="shared" si="141"/>
        <v>74.344023323615161</v>
      </c>
      <c r="X154" s="86">
        <v>25.1</v>
      </c>
      <c r="Y154" s="86">
        <f t="shared" si="143"/>
        <v>19.218241042345273</v>
      </c>
      <c r="Z154" s="86">
        <v>44</v>
      </c>
      <c r="AA154" s="16">
        <f t="shared" si="142"/>
        <v>41.25</v>
      </c>
      <c r="AB154" s="42"/>
      <c r="AC154" s="119">
        <f t="shared" si="127"/>
        <v>64.88573199999999</v>
      </c>
      <c r="AD154" s="4">
        <f t="shared" si="128"/>
        <v>73</v>
      </c>
      <c r="AE154" s="37">
        <f t="shared" si="129"/>
        <v>65.74557666578319</v>
      </c>
      <c r="AF154" s="5">
        <f t="shared" si="130"/>
        <v>74</v>
      </c>
      <c r="AG154" s="37">
        <f t="shared" si="131"/>
        <v>60.73414191294048</v>
      </c>
      <c r="AH154" s="5">
        <f t="shared" si="132"/>
        <v>100</v>
      </c>
      <c r="AI154" s="37">
        <f t="shared" si="133"/>
        <v>62.73702909090909</v>
      </c>
      <c r="AJ154" s="5">
        <f t="shared" si="134"/>
        <v>77</v>
      </c>
      <c r="AK154" s="62">
        <f t="shared" si="135"/>
        <v>60.282275720458493</v>
      </c>
      <c r="AL154" s="64">
        <f t="shared" si="136"/>
        <v>101</v>
      </c>
      <c r="AM154" s="5">
        <f t="shared" si="137"/>
        <v>-28</v>
      </c>
      <c r="AN154" s="5">
        <f t="shared" si="138"/>
        <v>-1</v>
      </c>
      <c r="AO154" s="5">
        <f t="shared" si="139"/>
        <v>-27</v>
      </c>
      <c r="AP154" s="123">
        <f t="shared" si="140"/>
        <v>-4</v>
      </c>
      <c r="AQ154" s="25"/>
    </row>
    <row r="155" spans="1:46" ht="17" customHeight="1">
      <c r="A155" s="75" t="s">
        <v>228</v>
      </c>
      <c r="B155" s="85">
        <v>53.960979999999999</v>
      </c>
      <c r="C155" s="86">
        <f t="shared" si="115"/>
        <v>8.6763227124082523</v>
      </c>
      <c r="D155" s="87">
        <v>47.634569999999997</v>
      </c>
      <c r="E155" s="86">
        <f t="shared" si="116"/>
        <v>51.236699554467407</v>
      </c>
      <c r="F155" s="88">
        <v>22.644649999999999</v>
      </c>
      <c r="G155" s="86">
        <f t="shared" si="117"/>
        <v>8.6763227124082523</v>
      </c>
      <c r="H155" s="89">
        <v>31.638760000000001</v>
      </c>
      <c r="I155" s="86">
        <f t="shared" si="118"/>
        <v>33.494119878925233</v>
      </c>
      <c r="J155" s="90">
        <v>10</v>
      </c>
      <c r="K155" s="86">
        <f t="shared" si="119"/>
        <v>33.494119878925233</v>
      </c>
      <c r="L155" s="91">
        <v>30</v>
      </c>
      <c r="M155" s="86">
        <f t="shared" si="120"/>
        <v>27.27272851239675</v>
      </c>
      <c r="N155" s="91">
        <v>71.453050000000005</v>
      </c>
      <c r="O155" s="86">
        <f t="shared" si="121"/>
        <v>67.922052739989908</v>
      </c>
      <c r="P155" s="92">
        <v>20.565550000000002</v>
      </c>
      <c r="Q155" s="86">
        <f t="shared" si="122"/>
        <v>20.565550000000002</v>
      </c>
      <c r="R155" s="88">
        <v>59.91216</v>
      </c>
      <c r="S155" s="86">
        <f t="shared" si="123"/>
        <v>68.264035813238664</v>
      </c>
      <c r="T155" s="87">
        <v>0</v>
      </c>
      <c r="U155" s="86">
        <f t="shared" si="124"/>
        <v>0</v>
      </c>
      <c r="V155" s="86">
        <v>3.4</v>
      </c>
      <c r="W155" s="86">
        <f t="shared" si="141"/>
        <v>79.883381924198261</v>
      </c>
      <c r="X155" s="86"/>
      <c r="Y155" s="86"/>
      <c r="Z155" s="86">
        <v>15</v>
      </c>
      <c r="AA155" s="16">
        <f t="shared" si="142"/>
        <v>5</v>
      </c>
      <c r="AB155" s="42"/>
      <c r="AC155" s="119">
        <f t="shared" si="127"/>
        <v>34.780971999999998</v>
      </c>
      <c r="AD155" s="4">
        <f t="shared" si="128"/>
        <v>187</v>
      </c>
      <c r="AE155" s="37">
        <f t="shared" si="129"/>
        <v>38.88119108401802</v>
      </c>
      <c r="AF155" s="5">
        <f t="shared" si="130"/>
        <v>186</v>
      </c>
      <c r="AG155" s="37">
        <f t="shared" si="131"/>
        <v>34.780971999999998</v>
      </c>
      <c r="AH155" s="5">
        <f t="shared" si="132"/>
        <v>187</v>
      </c>
      <c r="AI155" s="37">
        <f t="shared" si="133"/>
        <v>32.07361090909091</v>
      </c>
      <c r="AJ155" s="5">
        <f t="shared" si="134"/>
        <v>187</v>
      </c>
      <c r="AK155" s="62">
        <f t="shared" si="135"/>
        <v>36.057758493683188</v>
      </c>
      <c r="AL155" s="64">
        <f t="shared" si="136"/>
        <v>187</v>
      </c>
      <c r="AM155" s="5">
        <f t="shared" si="137"/>
        <v>0</v>
      </c>
      <c r="AN155" s="5">
        <f t="shared" si="138"/>
        <v>1</v>
      </c>
      <c r="AO155" s="5">
        <f t="shared" si="139"/>
        <v>0</v>
      </c>
      <c r="AP155" s="123">
        <f t="shared" si="140"/>
        <v>0</v>
      </c>
      <c r="AQ155" s="25"/>
    </row>
    <row r="156" spans="1:46" ht="17" customHeight="1">
      <c r="A156" s="75" t="s">
        <v>72</v>
      </c>
      <c r="B156" s="85">
        <v>86.302369999999996</v>
      </c>
      <c r="C156" s="86">
        <f t="shared" si="115"/>
        <v>68.177002384765515</v>
      </c>
      <c r="D156" s="87">
        <v>67.559780000000003</v>
      </c>
      <c r="E156" s="86">
        <f t="shared" si="116"/>
        <v>72.668655344761518</v>
      </c>
      <c r="F156" s="88">
        <v>72.964470000000006</v>
      </c>
      <c r="G156" s="86">
        <f t="shared" si="117"/>
        <v>68.177002384765515</v>
      </c>
      <c r="H156" s="89">
        <v>73.879419999999996</v>
      </c>
      <c r="I156" s="86">
        <f t="shared" si="118"/>
        <v>78.211856282150961</v>
      </c>
      <c r="J156" s="90">
        <v>60</v>
      </c>
      <c r="K156" s="86">
        <f t="shared" si="119"/>
        <v>78.211856282150961</v>
      </c>
      <c r="L156" s="91">
        <v>65</v>
      </c>
      <c r="M156" s="86">
        <f t="shared" si="120"/>
        <v>75.000003409091065</v>
      </c>
      <c r="N156" s="91">
        <v>79.475279999999998</v>
      </c>
      <c r="O156" s="86">
        <f t="shared" si="121"/>
        <v>77.115475104783911</v>
      </c>
      <c r="P156" s="92">
        <v>100</v>
      </c>
      <c r="Q156" s="86">
        <f t="shared" si="122"/>
        <v>100</v>
      </c>
      <c r="R156" s="88">
        <v>67.630309999999994</v>
      </c>
      <c r="S156" s="86">
        <f t="shared" si="123"/>
        <v>78.060875295943077</v>
      </c>
      <c r="T156" s="87">
        <v>75.834159999999997</v>
      </c>
      <c r="U156" s="86">
        <f t="shared" si="124"/>
        <v>80.841317614541211</v>
      </c>
      <c r="V156" s="86">
        <v>1.4</v>
      </c>
      <c r="W156" s="86">
        <f t="shared" si="141"/>
        <v>74.0524781341108</v>
      </c>
      <c r="X156" s="86">
        <v>24.7</v>
      </c>
      <c r="Y156" s="86">
        <f>((X156-MAX($X$2:$X$190))*100)/(MIN($X$2:$X$190)-MAX($X$2:$X$190))</f>
        <v>20.521172638436486</v>
      </c>
      <c r="Z156" s="86">
        <v>58</v>
      </c>
      <c r="AA156" s="16">
        <f t="shared" si="142"/>
        <v>58.75</v>
      </c>
      <c r="AB156" s="42"/>
      <c r="AC156" s="119">
        <f t="shared" si="127"/>
        <v>74.864578999999992</v>
      </c>
      <c r="AD156" s="4">
        <f t="shared" si="128"/>
        <v>33</v>
      </c>
      <c r="AE156" s="37">
        <f t="shared" si="129"/>
        <v>74.790751648555528</v>
      </c>
      <c r="AF156" s="5">
        <f t="shared" si="130"/>
        <v>33</v>
      </c>
      <c r="AG156" s="37">
        <f t="shared" si="131"/>
        <v>69.924269330766947</v>
      </c>
      <c r="AH156" s="5">
        <f t="shared" si="132"/>
        <v>54</v>
      </c>
      <c r="AI156" s="37">
        <f t="shared" si="133"/>
        <v>73.399617272727269</v>
      </c>
      <c r="AJ156" s="5">
        <f t="shared" si="134"/>
        <v>33</v>
      </c>
      <c r="AK156" s="62">
        <f t="shared" si="135"/>
        <v>69.382264674811324</v>
      </c>
      <c r="AL156" s="64">
        <f t="shared" si="136"/>
        <v>49</v>
      </c>
      <c r="AM156" s="5">
        <f t="shared" si="137"/>
        <v>-16</v>
      </c>
      <c r="AN156" s="5">
        <f t="shared" si="138"/>
        <v>0</v>
      </c>
      <c r="AO156" s="5">
        <f t="shared" si="139"/>
        <v>-21</v>
      </c>
      <c r="AP156" s="123">
        <f t="shared" si="140"/>
        <v>0</v>
      </c>
      <c r="AQ156" s="25"/>
    </row>
    <row r="157" spans="1:46" ht="17" customHeight="1">
      <c r="A157" s="75" t="s">
        <v>73</v>
      </c>
      <c r="B157" s="85">
        <v>84.977729999999994</v>
      </c>
      <c r="C157" s="86">
        <f t="shared" si="115"/>
        <v>65.639357901179338</v>
      </c>
      <c r="D157" s="87">
        <v>70.393460000000005</v>
      </c>
      <c r="E157" s="86">
        <f t="shared" si="116"/>
        <v>75.716618426899203</v>
      </c>
      <c r="F157" s="88">
        <v>70.818380000000005</v>
      </c>
      <c r="G157" s="86">
        <f t="shared" si="117"/>
        <v>65.639357901179338</v>
      </c>
      <c r="H157" s="89">
        <v>46.75582</v>
      </c>
      <c r="I157" s="86">
        <f t="shared" si="118"/>
        <v>49.497674375274194</v>
      </c>
      <c r="J157" s="90">
        <v>45</v>
      </c>
      <c r="K157" s="86">
        <f t="shared" si="119"/>
        <v>49.497674375274194</v>
      </c>
      <c r="L157" s="91">
        <v>60</v>
      </c>
      <c r="M157" s="86">
        <f t="shared" si="120"/>
        <v>68.181821280991869</v>
      </c>
      <c r="N157" s="91">
        <v>55.233899999999998</v>
      </c>
      <c r="O157" s="86">
        <f t="shared" si="121"/>
        <v>49.335014429202474</v>
      </c>
      <c r="P157" s="92">
        <v>70.700640000000007</v>
      </c>
      <c r="Q157" s="86">
        <f t="shared" si="122"/>
        <v>70.700640000000007</v>
      </c>
      <c r="R157" s="88">
        <v>39.311880000000002</v>
      </c>
      <c r="S157" s="86">
        <f t="shared" si="123"/>
        <v>42.115588781402465</v>
      </c>
      <c r="T157" s="87">
        <v>46.395629999999997</v>
      </c>
      <c r="U157" s="86">
        <f t="shared" si="124"/>
        <v>49.459028236835969</v>
      </c>
      <c r="V157" s="86">
        <v>4.5</v>
      </c>
      <c r="W157" s="86">
        <f t="shared" si="141"/>
        <v>83.090379008746368</v>
      </c>
      <c r="X157" s="86">
        <v>4.5999999999999996</v>
      </c>
      <c r="Y157" s="86">
        <f>((X157-MAX($X$2:$X$190))*100)/(MIN($X$2:$X$190)-MAX($X$2:$X$190))</f>
        <v>85.99348534201954</v>
      </c>
      <c r="Z157" s="86">
        <v>37</v>
      </c>
      <c r="AA157" s="16">
        <f t="shared" si="142"/>
        <v>32.5</v>
      </c>
      <c r="AB157" s="42"/>
      <c r="AC157" s="119">
        <f t="shared" si="127"/>
        <v>58.958744000000003</v>
      </c>
      <c r="AD157" s="4">
        <f t="shared" si="128"/>
        <v>107</v>
      </c>
      <c r="AE157" s="37">
        <f t="shared" si="129"/>
        <v>61.152529000795127</v>
      </c>
      <c r="AF157" s="5">
        <f t="shared" si="130"/>
        <v>104</v>
      </c>
      <c r="AG157" s="37">
        <f t="shared" si="131"/>
        <v>61.416447758365415</v>
      </c>
      <c r="AH157" s="5">
        <f t="shared" si="132"/>
        <v>96</v>
      </c>
      <c r="AI157" s="37">
        <f t="shared" si="133"/>
        <v>56.55340363636364</v>
      </c>
      <c r="AJ157" s="5">
        <f t="shared" si="134"/>
        <v>109</v>
      </c>
      <c r="AK157" s="62">
        <f t="shared" si="135"/>
        <v>60.85933110390507</v>
      </c>
      <c r="AL157" s="64">
        <f t="shared" si="136"/>
        <v>98</v>
      </c>
      <c r="AM157" s="5">
        <f t="shared" si="137"/>
        <v>9</v>
      </c>
      <c r="AN157" s="5">
        <f t="shared" si="138"/>
        <v>3</v>
      </c>
      <c r="AO157" s="5">
        <f t="shared" si="139"/>
        <v>11</v>
      </c>
      <c r="AP157" s="123">
        <f t="shared" si="140"/>
        <v>-2</v>
      </c>
      <c r="AQ157" s="25"/>
    </row>
    <row r="158" spans="1:46" ht="17" customHeight="1">
      <c r="A158" s="75" t="s">
        <v>258</v>
      </c>
      <c r="B158" s="85">
        <v>85.663079999999994</v>
      </c>
      <c r="C158" s="86">
        <f t="shared" si="115"/>
        <v>64.692499103702758</v>
      </c>
      <c r="D158" s="87">
        <v>77.307860000000005</v>
      </c>
      <c r="E158" s="86">
        <f t="shared" si="116"/>
        <v>83.153885844226764</v>
      </c>
      <c r="F158" s="88">
        <v>70.017619999999994</v>
      </c>
      <c r="G158" s="86">
        <f t="shared" si="117"/>
        <v>64.692499103702758</v>
      </c>
      <c r="H158" s="89">
        <v>40.311509999999998</v>
      </c>
      <c r="I158" s="86">
        <f t="shared" si="118"/>
        <v>42.675457206303072</v>
      </c>
      <c r="J158" s="90">
        <v>25</v>
      </c>
      <c r="K158" s="86">
        <f t="shared" si="119"/>
        <v>42.675457206303072</v>
      </c>
      <c r="L158" s="91">
        <v>53.333329999999997</v>
      </c>
      <c r="M158" s="86">
        <f t="shared" si="120"/>
        <v>59.090907231404863</v>
      </c>
      <c r="N158" s="91">
        <v>60.635649999999998</v>
      </c>
      <c r="O158" s="86">
        <f t="shared" si="121"/>
        <v>55.525384096866681</v>
      </c>
      <c r="P158" s="92">
        <v>79.204920000000001</v>
      </c>
      <c r="Q158" s="86">
        <f t="shared" si="122"/>
        <v>79.204920000000001</v>
      </c>
      <c r="R158" s="88">
        <v>66.87433</v>
      </c>
      <c r="S158" s="86">
        <f t="shared" si="123"/>
        <v>77.101291106450162</v>
      </c>
      <c r="T158" s="87">
        <v>0</v>
      </c>
      <c r="U158" s="86">
        <f t="shared" si="124"/>
        <v>0</v>
      </c>
      <c r="V158" s="86">
        <v>6.9</v>
      </c>
      <c r="W158" s="86">
        <f t="shared" si="141"/>
        <v>90.087463556851318</v>
      </c>
      <c r="X158" s="86"/>
      <c r="Y158" s="86"/>
      <c r="Z158" s="86"/>
      <c r="AA158" s="16"/>
      <c r="AB158" s="42"/>
      <c r="AC158" s="119">
        <f t="shared" si="127"/>
        <v>55.834829999999997</v>
      </c>
      <c r="AD158" s="4">
        <f t="shared" si="128"/>
        <v>124</v>
      </c>
      <c r="AE158" s="37">
        <f t="shared" si="129"/>
        <v>58.948705777895569</v>
      </c>
      <c r="AF158" s="5">
        <f t="shared" si="130"/>
        <v>120</v>
      </c>
      <c r="AG158" s="37">
        <f t="shared" si="131"/>
        <v>55.834829999999997</v>
      </c>
      <c r="AH158" s="5">
        <f t="shared" si="132"/>
        <v>128</v>
      </c>
      <c r="AI158" s="37">
        <f t="shared" si="133"/>
        <v>55.834829999999997</v>
      </c>
      <c r="AJ158" s="5">
        <f t="shared" si="134"/>
        <v>115</v>
      </c>
      <c r="AK158" s="62">
        <f t="shared" si="135"/>
        <v>58.948705777895569</v>
      </c>
      <c r="AL158" s="64">
        <f t="shared" si="136"/>
        <v>112</v>
      </c>
      <c r="AM158" s="5">
        <f t="shared" si="137"/>
        <v>12</v>
      </c>
      <c r="AN158" s="5">
        <f t="shared" si="138"/>
        <v>4</v>
      </c>
      <c r="AO158" s="5">
        <f t="shared" si="139"/>
        <v>-4</v>
      </c>
      <c r="AP158" s="123">
        <f t="shared" si="140"/>
        <v>9</v>
      </c>
      <c r="AQ158" s="25"/>
    </row>
    <row r="159" spans="1:46" ht="17" customHeight="1">
      <c r="A159" s="75" t="s">
        <v>259</v>
      </c>
      <c r="B159" s="85">
        <v>88.683220000000006</v>
      </c>
      <c r="C159" s="86">
        <f t="shared" si="115"/>
        <v>82.05144698792104</v>
      </c>
      <c r="D159" s="87">
        <v>74.510000000000005</v>
      </c>
      <c r="E159" s="86">
        <f t="shared" si="116"/>
        <v>80.144451473024048</v>
      </c>
      <c r="F159" s="88">
        <v>84.69811</v>
      </c>
      <c r="G159" s="86">
        <f t="shared" si="117"/>
        <v>82.05144698792104</v>
      </c>
      <c r="H159" s="89">
        <v>59.188290000000002</v>
      </c>
      <c r="I159" s="86">
        <f t="shared" si="118"/>
        <v>62.659209169025331</v>
      </c>
      <c r="J159" s="90">
        <v>25</v>
      </c>
      <c r="K159" s="86">
        <f t="shared" si="119"/>
        <v>62.659209169025331</v>
      </c>
      <c r="L159" s="91">
        <v>56.666670000000003</v>
      </c>
      <c r="M159" s="86">
        <f t="shared" si="120"/>
        <v>63.636371074380506</v>
      </c>
      <c r="N159" s="91">
        <v>75.043390000000002</v>
      </c>
      <c r="O159" s="86">
        <f t="shared" si="121"/>
        <v>72.036558563584407</v>
      </c>
      <c r="P159" s="92">
        <v>78.603830000000002</v>
      </c>
      <c r="Q159" s="86">
        <f t="shared" si="122"/>
        <v>78.603830000000002</v>
      </c>
      <c r="R159" s="88">
        <v>60.869590000000002</v>
      </c>
      <c r="S159" s="86">
        <f t="shared" si="123"/>
        <v>69.479325490936773</v>
      </c>
      <c r="T159" s="87">
        <v>38.728160000000003</v>
      </c>
      <c r="U159" s="86">
        <f t="shared" si="124"/>
        <v>41.285292580372364</v>
      </c>
      <c r="V159" s="86">
        <v>0.5</v>
      </c>
      <c r="W159" s="86">
        <f t="shared" si="141"/>
        <v>71.428571428571431</v>
      </c>
      <c r="X159" s="86"/>
      <c r="Y159" s="86"/>
      <c r="Z159" s="86"/>
      <c r="AA159" s="16"/>
      <c r="AB159" s="42"/>
      <c r="AC159" s="119">
        <f t="shared" si="127"/>
        <v>64.199126000000007</v>
      </c>
      <c r="AD159" s="4">
        <f t="shared" si="128"/>
        <v>77</v>
      </c>
      <c r="AE159" s="37">
        <f t="shared" si="129"/>
        <v>64.856348311688308</v>
      </c>
      <c r="AF159" s="5">
        <f t="shared" si="130"/>
        <v>81</v>
      </c>
      <c r="AG159" s="37">
        <f t="shared" si="131"/>
        <v>64.199126000000007</v>
      </c>
      <c r="AH159" s="5">
        <f t="shared" si="132"/>
        <v>85</v>
      </c>
      <c r="AI159" s="37">
        <f t="shared" si="133"/>
        <v>64.199126000000007</v>
      </c>
      <c r="AJ159" s="5">
        <f t="shared" si="134"/>
        <v>69</v>
      </c>
      <c r="AK159" s="62">
        <f t="shared" si="135"/>
        <v>64.856348311688308</v>
      </c>
      <c r="AL159" s="64">
        <f t="shared" si="136"/>
        <v>71</v>
      </c>
      <c r="AM159" s="5">
        <f t="shared" si="137"/>
        <v>6</v>
      </c>
      <c r="AN159" s="5">
        <f t="shared" si="138"/>
        <v>-4</v>
      </c>
      <c r="AO159" s="5">
        <f t="shared" si="139"/>
        <v>-8</v>
      </c>
      <c r="AP159" s="123">
        <f t="shared" si="140"/>
        <v>8</v>
      </c>
      <c r="AQ159" s="25"/>
    </row>
    <row r="160" spans="1:46" ht="17" customHeight="1">
      <c r="A160" s="75" t="s">
        <v>260</v>
      </c>
      <c r="B160" s="85">
        <v>86.721310000000003</v>
      </c>
      <c r="C160" s="86">
        <f t="shared" si="115"/>
        <v>66.011013813855854</v>
      </c>
      <c r="D160" s="87">
        <v>72.744079999999997</v>
      </c>
      <c r="E160" s="86">
        <f t="shared" si="116"/>
        <v>78.244992477651039</v>
      </c>
      <c r="F160" s="88">
        <v>71.132689999999997</v>
      </c>
      <c r="G160" s="86">
        <f t="shared" si="117"/>
        <v>66.011013813855854</v>
      </c>
      <c r="H160" s="89">
        <v>44.169919999999998</v>
      </c>
      <c r="I160" s="86">
        <f t="shared" si="118"/>
        <v>46.760132050767389</v>
      </c>
      <c r="J160" s="90">
        <v>25</v>
      </c>
      <c r="K160" s="86">
        <f t="shared" si="119"/>
        <v>46.760132050767389</v>
      </c>
      <c r="L160" s="91">
        <v>56.666670000000003</v>
      </c>
      <c r="M160" s="86">
        <f t="shared" si="120"/>
        <v>63.636371074380506</v>
      </c>
      <c r="N160" s="91">
        <v>72.755070000000003</v>
      </c>
      <c r="O160" s="86">
        <f t="shared" si="121"/>
        <v>69.414159023081908</v>
      </c>
      <c r="P160" s="92">
        <v>79.781970000000001</v>
      </c>
      <c r="Q160" s="86">
        <f t="shared" si="122"/>
        <v>79.781970000000001</v>
      </c>
      <c r="R160" s="88">
        <v>70.078969999999998</v>
      </c>
      <c r="S160" s="86">
        <f t="shared" si="123"/>
        <v>81.169020248777514</v>
      </c>
      <c r="T160" s="87">
        <v>0</v>
      </c>
      <c r="U160" s="86">
        <f t="shared" si="124"/>
        <v>0</v>
      </c>
      <c r="V160" s="86">
        <v>0.6</v>
      </c>
      <c r="W160" s="86">
        <f t="shared" si="141"/>
        <v>71.720116618075807</v>
      </c>
      <c r="X160" s="86">
        <v>18.8</v>
      </c>
      <c r="Y160" s="86">
        <f t="shared" ref="Y160:Y190" si="144">((X160-MAX($X$2:$X$190))*100)/(MIN($X$2:$X$190)-MAX($X$2:$X$190))</f>
        <v>39.739413680781759</v>
      </c>
      <c r="Z160" s="86"/>
      <c r="AA160" s="16"/>
      <c r="AB160" s="42"/>
      <c r="AC160" s="119">
        <f t="shared" si="127"/>
        <v>57.905068000000007</v>
      </c>
      <c r="AD160" s="4">
        <f t="shared" si="128"/>
        <v>111</v>
      </c>
      <c r="AE160" s="37">
        <f t="shared" si="129"/>
        <v>59.160981510734175</v>
      </c>
      <c r="AF160" s="5">
        <f t="shared" si="130"/>
        <v>117</v>
      </c>
      <c r="AG160" s="37">
        <f t="shared" si="131"/>
        <v>56.253644880071079</v>
      </c>
      <c r="AH160" s="5">
        <f t="shared" si="132"/>
        <v>127</v>
      </c>
      <c r="AI160" s="37">
        <f t="shared" si="133"/>
        <v>57.905068000000007</v>
      </c>
      <c r="AJ160" s="5">
        <f t="shared" si="134"/>
        <v>101</v>
      </c>
      <c r="AK160" s="62">
        <f t="shared" si="135"/>
        <v>57.54251752490481</v>
      </c>
      <c r="AL160" s="64">
        <f t="shared" si="136"/>
        <v>124</v>
      </c>
      <c r="AM160" s="5">
        <f t="shared" si="137"/>
        <v>-13</v>
      </c>
      <c r="AN160" s="5">
        <f t="shared" si="138"/>
        <v>-6</v>
      </c>
      <c r="AO160" s="5">
        <f t="shared" si="139"/>
        <v>-16</v>
      </c>
      <c r="AP160" s="123">
        <f t="shared" si="140"/>
        <v>10</v>
      </c>
      <c r="AQ160" s="25"/>
    </row>
    <row r="161" spans="1:43" ht="17" customHeight="1">
      <c r="A161" s="75" t="s">
        <v>122</v>
      </c>
      <c r="B161" s="85">
        <v>76.000820000000004</v>
      </c>
      <c r="C161" s="86">
        <f t="shared" si="115"/>
        <v>58.449327753429806</v>
      </c>
      <c r="D161" s="87">
        <v>60.115639999999999</v>
      </c>
      <c r="E161" s="86">
        <f t="shared" si="116"/>
        <v>64.661588951144594</v>
      </c>
      <c r="F161" s="88">
        <v>64.737759999999994</v>
      </c>
      <c r="G161" s="86">
        <f t="shared" si="117"/>
        <v>58.449327753429806</v>
      </c>
      <c r="H161" s="89">
        <v>63.812339999999999</v>
      </c>
      <c r="I161" s="86">
        <f t="shared" si="118"/>
        <v>67.55442266747292</v>
      </c>
      <c r="J161" s="90">
        <v>15</v>
      </c>
      <c r="K161" s="86">
        <f t="shared" si="119"/>
        <v>67.55442266747292</v>
      </c>
      <c r="L161" s="91">
        <v>35</v>
      </c>
      <c r="M161" s="86">
        <f t="shared" si="120"/>
        <v>34.090910640495935</v>
      </c>
      <c r="N161" s="91">
        <v>62.33943</v>
      </c>
      <c r="O161" s="86">
        <f t="shared" si="121"/>
        <v>57.477904674896571</v>
      </c>
      <c r="P161" s="92">
        <v>17.496929999999999</v>
      </c>
      <c r="Q161" s="86">
        <f t="shared" si="122"/>
        <v>17.496929999999999</v>
      </c>
      <c r="R161" s="88">
        <v>48.760959999999997</v>
      </c>
      <c r="S161" s="86">
        <f t="shared" si="123"/>
        <v>54.109540702424056</v>
      </c>
      <c r="T161" s="87">
        <v>26.44584</v>
      </c>
      <c r="U161" s="86">
        <f t="shared" si="124"/>
        <v>28.191998843573113</v>
      </c>
      <c r="V161" s="86">
        <v>3.1</v>
      </c>
      <c r="W161" s="86">
        <f t="shared" si="141"/>
        <v>79.008746355685133</v>
      </c>
      <c r="X161" s="86">
        <v>14.8</v>
      </c>
      <c r="Y161" s="86">
        <f t="shared" si="144"/>
        <v>52.76872964169381</v>
      </c>
      <c r="Z161" s="86">
        <v>12</v>
      </c>
      <c r="AA161" s="16">
        <f>((Z161-MIN($Z$2:$Z$190))*100)/(MAX($Z$2:$Z$190)-MIN($Z$2:$Z$190))</f>
        <v>1.25</v>
      </c>
      <c r="AB161" s="42"/>
      <c r="AC161" s="119">
        <f t="shared" si="127"/>
        <v>46.970972000000003</v>
      </c>
      <c r="AD161" s="4">
        <f t="shared" si="128"/>
        <v>159</v>
      </c>
      <c r="AE161" s="37">
        <f t="shared" si="129"/>
        <v>49.883496941425918</v>
      </c>
      <c r="AF161" s="5">
        <f t="shared" si="130"/>
        <v>159</v>
      </c>
      <c r="AG161" s="37">
        <f t="shared" si="131"/>
        <v>47.498040876517621</v>
      </c>
      <c r="AH161" s="5">
        <f t="shared" si="132"/>
        <v>167</v>
      </c>
      <c r="AI161" s="37">
        <f t="shared" si="133"/>
        <v>42.814520000000002</v>
      </c>
      <c r="AJ161" s="5">
        <f t="shared" si="134"/>
        <v>167</v>
      </c>
      <c r="AK161" s="62">
        <f t="shared" si="135"/>
        <v>46.364399692106069</v>
      </c>
      <c r="AL161" s="64">
        <f t="shared" si="136"/>
        <v>172</v>
      </c>
      <c r="AM161" s="5">
        <f t="shared" si="137"/>
        <v>-13</v>
      </c>
      <c r="AN161" s="5">
        <f t="shared" si="138"/>
        <v>0</v>
      </c>
      <c r="AO161" s="5">
        <f t="shared" si="139"/>
        <v>-8</v>
      </c>
      <c r="AP161" s="123">
        <f t="shared" si="140"/>
        <v>-8</v>
      </c>
      <c r="AQ161" s="25"/>
    </row>
    <row r="162" spans="1:43" ht="17" customHeight="1">
      <c r="A162" s="75" t="s">
        <v>156</v>
      </c>
      <c r="B162" s="85">
        <v>48.76099</v>
      </c>
      <c r="C162" s="86">
        <f t="shared" ref="C162:C190" si="145">((F162-MIN($F$2:$F$190))*100)/(MAX($F$2:$F$190)-MIN($F$2:$F$190))</f>
        <v>62.827396802843928</v>
      </c>
      <c r="D162" s="87">
        <v>66.437799999999996</v>
      </c>
      <c r="E162" s="86">
        <f t="shared" ref="E162:E193" si="146">((D162-MIN($D$2:$D$190))*100)/(MAX($D$2:$D$190)-MIN($D$2:$D$190))</f>
        <v>71.461831137759717</v>
      </c>
      <c r="F162" s="88">
        <v>68.440299999999993</v>
      </c>
      <c r="G162" s="86">
        <f t="shared" ref="G162:G193" si="147">((F162-MIN($F$2:$F$190))*100)/(MAX($F$2:$F$190)-MIN($F$2:$F$190))</f>
        <v>62.827396802843928</v>
      </c>
      <c r="H162" s="89">
        <v>36.272480000000002</v>
      </c>
      <c r="I162" s="86">
        <f t="shared" ref="I162:I193" si="148">((H162-MIN($H$2:$H$190))*100)/(MAX($H$2:$H$190)-MIN($H$2:$H$190))</f>
        <v>38.399570445425738</v>
      </c>
      <c r="J162" s="90">
        <v>10</v>
      </c>
      <c r="K162" s="86">
        <f t="shared" ref="K162:K190" si="149">((I162-MIN($I$2:$I$190))*100)/(MAX($I$2:$I$190)-MIN($I$2:$I$190))</f>
        <v>38.399570445425738</v>
      </c>
      <c r="L162" s="91">
        <v>35</v>
      </c>
      <c r="M162" s="86">
        <f t="shared" ref="M162:M193" si="150">((L162-MIN($L$2:$L$190))*100)/(MAX($L$2:$L$190)-MIN($L$2:$L$190))</f>
        <v>34.090910640495935</v>
      </c>
      <c r="N162" s="91">
        <v>76.453320000000005</v>
      </c>
      <c r="O162" s="86">
        <f t="shared" ref="O162:O193" si="151">((N162-MIN($N$2:$N$190))*100)/(MAX($N$2:$N$190)-MIN($N$2:$N$190))</f>
        <v>73.652328990858877</v>
      </c>
      <c r="P162" s="92">
        <v>75.367270000000005</v>
      </c>
      <c r="Q162" s="86">
        <f t="shared" ref="Q162:Q193" si="152">((P162-MIN($P$2:$P$190))*100)/(MAX($P$2:$P$190)-MIN($P$2:$P$190))</f>
        <v>75.367270000000005</v>
      </c>
      <c r="R162" s="88">
        <v>25.941549999999999</v>
      </c>
      <c r="S162" s="86">
        <f t="shared" ref="S162:S193" si="153">((R162-MIN($R$2:$R$190))*100)/(MAX($R$2:$R$190)-MIN($R$2:$R$190))</f>
        <v>25.144296847352521</v>
      </c>
      <c r="T162" s="87">
        <v>34.21161</v>
      </c>
      <c r="U162" s="86">
        <f t="shared" ref="U162:U193" si="154">((T162-MIN($T$2:$T$190))*100)/(MAX($T$2:$T$190)-MIN($T$2:$T$190))</f>
        <v>36.470525026120342</v>
      </c>
      <c r="V162" s="86">
        <v>1.8</v>
      </c>
      <c r="W162" s="86">
        <f t="shared" si="141"/>
        <v>75.218658892128289</v>
      </c>
      <c r="X162" s="86">
        <v>5.6</v>
      </c>
      <c r="Y162" s="86">
        <f t="shared" si="144"/>
        <v>82.736156351791536</v>
      </c>
      <c r="Z162" s="86">
        <v>36</v>
      </c>
      <c r="AA162" s="16">
        <f>((Z162-MIN($Z$2:$Z$190))*100)/(MAX($Z$2:$Z$190)-MIN($Z$2:$Z$190))</f>
        <v>31.25</v>
      </c>
      <c r="AB162" s="42"/>
      <c r="AC162" s="119">
        <f t="shared" ref="AC162:AC190" si="155">AVERAGE(B162,D162,F162,H162,J162,L162,N162,P162,R162,T162)</f>
        <v>47.688532000000002</v>
      </c>
      <c r="AD162" s="4">
        <f t="shared" ref="AD162:AD193" si="156">RANK(AC162,AC$2:AC$190)</f>
        <v>156</v>
      </c>
      <c r="AE162" s="37">
        <f t="shared" ref="AE162:AE190" si="157">AVERAGE(B162,D162,F162,H162,J162,L162,N162,P162,R162,T162,W162)</f>
        <v>50.1912708083753</v>
      </c>
      <c r="AF162" s="5">
        <f t="shared" ref="AF162:AF193" si="158">RANK(AE162,AE$2:AE$190)</f>
        <v>158</v>
      </c>
      <c r="AG162" s="37">
        <f t="shared" ref="AG162:AG190" si="159">AVERAGE(B162,D162,F162,H162,J162,L162,N162,P162,R162,T162,Y162)</f>
        <v>50.87467966834469</v>
      </c>
      <c r="AH162" s="5">
        <f t="shared" ref="AH162:AH193" si="160">RANK(AG162,AG$2:AG$190)</f>
        <v>155</v>
      </c>
      <c r="AI162" s="37">
        <f t="shared" ref="AI162:AI190" si="161">AVERAGE(B162,D162,F162,H162,J162,L162,N162,P162,R162,T162,AA162)</f>
        <v>46.194120000000005</v>
      </c>
      <c r="AJ162" s="5">
        <f t="shared" ref="AJ162:AJ193" si="162">RANK(AI162,AI$2:AI$190)</f>
        <v>153</v>
      </c>
      <c r="AK162" s="62">
        <f t="shared" ref="AK162:AK190" si="163">AVERAGE(B162,D162,F162,H162,J162,L162,N162,P162,R162,T162,W162,Y162,AA162)</f>
        <v>51.23770271107076</v>
      </c>
      <c r="AL162" s="64">
        <f t="shared" ref="AL162:AL193" si="164">RANK(AK162,AK$2:AK$190)</f>
        <v>153</v>
      </c>
      <c r="AM162" s="5">
        <f t="shared" ref="AM162:AM193" si="165">AD162-AL162</f>
        <v>3</v>
      </c>
      <c r="AN162" s="5">
        <f t="shared" ref="AN162:AN190" si="166">AD162-AF162</f>
        <v>-2</v>
      </c>
      <c r="AO162" s="5">
        <f t="shared" ref="AO162:AO190" si="167">AD162-AH162</f>
        <v>1</v>
      </c>
      <c r="AP162" s="123">
        <f t="shared" ref="AP162:AP190" si="168">AD162-AJ162</f>
        <v>3</v>
      </c>
      <c r="AQ162" s="25"/>
    </row>
    <row r="163" spans="1:43" ht="17" customHeight="1">
      <c r="A163" s="75" t="s">
        <v>100</v>
      </c>
      <c r="B163" s="85">
        <v>73.46199</v>
      </c>
      <c r="C163" s="86">
        <f t="shared" si="145"/>
        <v>36.703572513047163</v>
      </c>
      <c r="D163" s="87">
        <v>69.996399999999994</v>
      </c>
      <c r="E163" s="86">
        <f t="shared" si="146"/>
        <v>75.289532721599514</v>
      </c>
      <c r="F163" s="88">
        <v>46.347340000000003</v>
      </c>
      <c r="G163" s="86">
        <f t="shared" si="147"/>
        <v>36.703572513047163</v>
      </c>
      <c r="H163" s="89">
        <v>57.418819999999997</v>
      </c>
      <c r="I163" s="86">
        <f t="shared" si="148"/>
        <v>60.785973925224305</v>
      </c>
      <c r="J163" s="90">
        <v>55.000000000000007</v>
      </c>
      <c r="K163" s="86">
        <f t="shared" si="149"/>
        <v>60.785973925224305</v>
      </c>
      <c r="L163" s="91">
        <v>43.333329999999997</v>
      </c>
      <c r="M163" s="86">
        <f t="shared" si="150"/>
        <v>45.454542975206493</v>
      </c>
      <c r="N163" s="91">
        <v>76.157939999999996</v>
      </c>
      <c r="O163" s="86">
        <f t="shared" si="151"/>
        <v>73.313825470252638</v>
      </c>
      <c r="P163" s="92">
        <v>92.683930000000004</v>
      </c>
      <c r="Q163" s="86">
        <f t="shared" si="152"/>
        <v>92.683930000000004</v>
      </c>
      <c r="R163" s="88">
        <v>33.938870000000001</v>
      </c>
      <c r="S163" s="86">
        <f t="shared" si="153"/>
        <v>35.295493744513351</v>
      </c>
      <c r="T163" s="87">
        <v>42.627290000000002</v>
      </c>
      <c r="U163" s="86">
        <f t="shared" si="154"/>
        <v>45.441873292156949</v>
      </c>
      <c r="V163" s="86">
        <v>2.5</v>
      </c>
      <c r="W163" s="86">
        <f t="shared" si="141"/>
        <v>77.259475218658892</v>
      </c>
      <c r="X163" s="86">
        <v>22.3</v>
      </c>
      <c r="Y163" s="86">
        <f t="shared" si="144"/>
        <v>28.33876221498371</v>
      </c>
      <c r="Z163" s="86"/>
      <c r="AA163" s="16"/>
      <c r="AB163" s="42"/>
      <c r="AC163" s="119">
        <f t="shared" si="155"/>
        <v>59.096591000000004</v>
      </c>
      <c r="AD163" s="4">
        <f t="shared" si="156"/>
        <v>105</v>
      </c>
      <c r="AE163" s="37">
        <f t="shared" si="157"/>
        <v>60.747762292605351</v>
      </c>
      <c r="AF163" s="5">
        <f t="shared" si="158"/>
        <v>105</v>
      </c>
      <c r="AG163" s="37">
        <f t="shared" si="159"/>
        <v>56.300424746816702</v>
      </c>
      <c r="AH163" s="5">
        <f t="shared" si="160"/>
        <v>126</v>
      </c>
      <c r="AI163" s="37">
        <f t="shared" si="161"/>
        <v>59.096591000000004</v>
      </c>
      <c r="AJ163" s="5">
        <f t="shared" si="162"/>
        <v>94</v>
      </c>
      <c r="AK163" s="62">
        <f t="shared" si="163"/>
        <v>58.047012286136884</v>
      </c>
      <c r="AL163" s="64">
        <f t="shared" si="164"/>
        <v>122</v>
      </c>
      <c r="AM163" s="5">
        <f t="shared" si="165"/>
        <v>-17</v>
      </c>
      <c r="AN163" s="5">
        <f t="shared" si="166"/>
        <v>0</v>
      </c>
      <c r="AO163" s="5">
        <f t="shared" si="167"/>
        <v>-21</v>
      </c>
      <c r="AP163" s="123">
        <f t="shared" si="168"/>
        <v>11</v>
      </c>
      <c r="AQ163" s="25"/>
    </row>
    <row r="164" spans="1:43" ht="17" customHeight="1">
      <c r="A164" s="75" t="s">
        <v>74</v>
      </c>
      <c r="B164" s="85">
        <v>94.618269999999995</v>
      </c>
      <c r="C164" s="86">
        <f t="shared" si="145"/>
        <v>91.957860786830722</v>
      </c>
      <c r="D164" s="87">
        <v>80.419439999999994</v>
      </c>
      <c r="E164" s="86">
        <f t="shared" si="146"/>
        <v>86.500763744031246</v>
      </c>
      <c r="F164" s="88">
        <v>93.075980000000001</v>
      </c>
      <c r="G164" s="86">
        <f t="shared" si="147"/>
        <v>91.957860786830722</v>
      </c>
      <c r="H164" s="89">
        <v>88.855059999999995</v>
      </c>
      <c r="I164" s="86">
        <f t="shared" si="148"/>
        <v>94.06569762813379</v>
      </c>
      <c r="J164" s="90">
        <v>55.000000000000007</v>
      </c>
      <c r="K164" s="86">
        <f t="shared" si="149"/>
        <v>94.06569762813379</v>
      </c>
      <c r="L164" s="91">
        <v>71.666669999999996</v>
      </c>
      <c r="M164" s="86">
        <f t="shared" si="150"/>
        <v>84.090917458678049</v>
      </c>
      <c r="N164" s="91">
        <v>83.459379999999996</v>
      </c>
      <c r="O164" s="86">
        <f t="shared" si="151"/>
        <v>81.681227276384021</v>
      </c>
      <c r="P164" s="92">
        <v>99.286159999999995</v>
      </c>
      <c r="Q164" s="86">
        <f t="shared" si="152"/>
        <v>99.286159999999995</v>
      </c>
      <c r="R164" s="88">
        <v>72.036010000000005</v>
      </c>
      <c r="S164" s="86">
        <f t="shared" si="153"/>
        <v>83.653139725754755</v>
      </c>
      <c r="T164" s="87">
        <v>78.752769999999998</v>
      </c>
      <c r="U164" s="86">
        <f t="shared" si="154"/>
        <v>83.952636814265674</v>
      </c>
      <c r="V164" s="86">
        <v>2.2999999999999998</v>
      </c>
      <c r="W164" s="86">
        <f t="shared" si="141"/>
        <v>76.676384839650154</v>
      </c>
      <c r="X164" s="86">
        <v>8</v>
      </c>
      <c r="Y164" s="86">
        <f t="shared" si="144"/>
        <v>74.918566775244301</v>
      </c>
      <c r="Z164" s="86">
        <v>89</v>
      </c>
      <c r="AA164" s="16">
        <f t="shared" ref="AA164:AA172" si="169">((Z164-MIN($Z$2:$Z$190))*100)/(MAX($Z$2:$Z$190)-MIN($Z$2:$Z$190))</f>
        <v>97.5</v>
      </c>
      <c r="AB164" s="42"/>
      <c r="AC164" s="119">
        <f t="shared" si="155"/>
        <v>81.716974000000008</v>
      </c>
      <c r="AD164" s="4">
        <f t="shared" si="156"/>
        <v>8</v>
      </c>
      <c r="AE164" s="37">
        <f t="shared" si="157"/>
        <v>81.258738621786378</v>
      </c>
      <c r="AF164" s="5">
        <f t="shared" si="158"/>
        <v>8</v>
      </c>
      <c r="AG164" s="37">
        <f t="shared" si="159"/>
        <v>81.098936979567668</v>
      </c>
      <c r="AH164" s="5">
        <f t="shared" si="160"/>
        <v>10</v>
      </c>
      <c r="AI164" s="37">
        <f t="shared" si="161"/>
        <v>83.15179454545455</v>
      </c>
      <c r="AJ164" s="5">
        <f t="shared" si="162"/>
        <v>5</v>
      </c>
      <c r="AK164" s="62">
        <f t="shared" si="163"/>
        <v>82.020360893453415</v>
      </c>
      <c r="AL164" s="64">
        <f t="shared" si="164"/>
        <v>7</v>
      </c>
      <c r="AM164" s="5">
        <f t="shared" si="165"/>
        <v>1</v>
      </c>
      <c r="AN164" s="5">
        <f t="shared" si="166"/>
        <v>0</v>
      </c>
      <c r="AO164" s="5">
        <f t="shared" si="167"/>
        <v>-2</v>
      </c>
      <c r="AP164" s="123">
        <f t="shared" si="168"/>
        <v>3</v>
      </c>
      <c r="AQ164" s="25"/>
    </row>
    <row r="165" spans="1:43" ht="17" customHeight="1">
      <c r="A165" s="75" t="s">
        <v>75</v>
      </c>
      <c r="B165" s="85">
        <v>88.472040000000007</v>
      </c>
      <c r="C165" s="86">
        <f t="shared" si="145"/>
        <v>93.542225768521661</v>
      </c>
      <c r="D165" s="87">
        <v>73.43092</v>
      </c>
      <c r="E165" s="86">
        <f t="shared" si="146"/>
        <v>78.983771367058253</v>
      </c>
      <c r="F165" s="88">
        <v>94.415880000000001</v>
      </c>
      <c r="G165" s="86">
        <f t="shared" si="147"/>
        <v>93.542225768521661</v>
      </c>
      <c r="H165" s="89">
        <v>86.116259999999997</v>
      </c>
      <c r="I165" s="86">
        <f t="shared" si="148"/>
        <v>91.166288943204279</v>
      </c>
      <c r="J165" s="90">
        <v>60</v>
      </c>
      <c r="K165" s="86">
        <f t="shared" si="149"/>
        <v>91.166288943204279</v>
      </c>
      <c r="L165" s="91">
        <v>50</v>
      </c>
      <c r="M165" s="86">
        <f t="shared" si="150"/>
        <v>54.5454570247935</v>
      </c>
      <c r="N165" s="91">
        <v>89.13458</v>
      </c>
      <c r="O165" s="86">
        <f t="shared" si="151"/>
        <v>88.184968830126422</v>
      </c>
      <c r="P165" s="92">
        <v>90.155749999999998</v>
      </c>
      <c r="Q165" s="86">
        <f t="shared" si="152"/>
        <v>90.155749999999983</v>
      </c>
      <c r="R165" s="88">
        <v>66.068979999999996</v>
      </c>
      <c r="S165" s="86">
        <f t="shared" si="153"/>
        <v>76.079040349805609</v>
      </c>
      <c r="T165" s="87">
        <v>62.59928</v>
      </c>
      <c r="U165" s="86">
        <f t="shared" si="154"/>
        <v>66.732568501076528</v>
      </c>
      <c r="V165" s="86">
        <v>1.9</v>
      </c>
      <c r="W165" s="86">
        <f t="shared" si="141"/>
        <v>75.510204081632665</v>
      </c>
      <c r="X165" s="86">
        <v>4.5</v>
      </c>
      <c r="Y165" s="86">
        <f t="shared" si="144"/>
        <v>86.31921824104235</v>
      </c>
      <c r="Z165" s="86">
        <v>86</v>
      </c>
      <c r="AA165" s="16">
        <f t="shared" si="169"/>
        <v>93.75</v>
      </c>
      <c r="AB165" s="42"/>
      <c r="AC165" s="119">
        <f t="shared" si="155"/>
        <v>76.039369000000008</v>
      </c>
      <c r="AD165" s="4">
        <f t="shared" si="156"/>
        <v>26</v>
      </c>
      <c r="AE165" s="37">
        <f t="shared" si="157"/>
        <v>75.991263098330251</v>
      </c>
      <c r="AF165" s="5">
        <f t="shared" si="158"/>
        <v>26</v>
      </c>
      <c r="AG165" s="37">
        <f t="shared" si="159"/>
        <v>76.973900749185674</v>
      </c>
      <c r="AH165" s="5">
        <f t="shared" si="160"/>
        <v>22</v>
      </c>
      <c r="AI165" s="37">
        <f t="shared" si="161"/>
        <v>77.64942636363638</v>
      </c>
      <c r="AJ165" s="5">
        <f t="shared" si="162"/>
        <v>21</v>
      </c>
      <c r="AK165" s="62">
        <f t="shared" si="163"/>
        <v>78.15177787097501</v>
      </c>
      <c r="AL165" s="64">
        <f t="shared" si="164"/>
        <v>20</v>
      </c>
      <c r="AM165" s="5">
        <f t="shared" si="165"/>
        <v>6</v>
      </c>
      <c r="AN165" s="5">
        <f t="shared" si="166"/>
        <v>0</v>
      </c>
      <c r="AO165" s="5">
        <f t="shared" si="167"/>
        <v>4</v>
      </c>
      <c r="AP165" s="123">
        <f t="shared" si="168"/>
        <v>5</v>
      </c>
      <c r="AQ165" s="25"/>
    </row>
    <row r="166" spans="1:43" ht="17" customHeight="1">
      <c r="A166" s="75" t="s">
        <v>261</v>
      </c>
      <c r="B166" s="85">
        <v>79.769779999999997</v>
      </c>
      <c r="C166" s="86">
        <f t="shared" si="145"/>
        <v>52.679893238939115</v>
      </c>
      <c r="D166" s="87">
        <v>0</v>
      </c>
      <c r="E166" s="86">
        <f t="shared" si="146"/>
        <v>0</v>
      </c>
      <c r="F166" s="88">
        <v>59.858539999999998</v>
      </c>
      <c r="G166" s="86">
        <f t="shared" si="147"/>
        <v>52.679893238939115</v>
      </c>
      <c r="H166" s="89">
        <v>50.346890000000002</v>
      </c>
      <c r="I166" s="86">
        <f t="shared" si="148"/>
        <v>53.299331869866649</v>
      </c>
      <c r="J166" s="90">
        <v>15</v>
      </c>
      <c r="K166" s="86">
        <f t="shared" si="149"/>
        <v>53.299331869866649</v>
      </c>
      <c r="L166" s="91">
        <v>53.333329999999997</v>
      </c>
      <c r="M166" s="86">
        <f t="shared" si="150"/>
        <v>59.090907231404863</v>
      </c>
      <c r="N166" s="91">
        <v>67.893730000000005</v>
      </c>
      <c r="O166" s="86">
        <f t="shared" si="151"/>
        <v>63.84309563062525</v>
      </c>
      <c r="P166" s="92">
        <v>29.830469999999998</v>
      </c>
      <c r="Q166" s="86">
        <f t="shared" si="152"/>
        <v>29.830470000000002</v>
      </c>
      <c r="R166" s="88">
        <v>44.43085</v>
      </c>
      <c r="S166" s="86">
        <f t="shared" si="153"/>
        <v>48.613224536962996</v>
      </c>
      <c r="T166" s="87">
        <v>25.145340000000001</v>
      </c>
      <c r="U166" s="86">
        <f t="shared" si="154"/>
        <v>26.805629777736417</v>
      </c>
      <c r="V166" s="86"/>
      <c r="W166" s="86"/>
      <c r="X166" s="86">
        <v>10.8</v>
      </c>
      <c r="Y166" s="86">
        <f t="shared" si="144"/>
        <v>65.798045602605868</v>
      </c>
      <c r="Z166" s="86">
        <v>18</v>
      </c>
      <c r="AA166" s="16">
        <f t="shared" si="169"/>
        <v>8.75</v>
      </c>
      <c r="AB166" s="42"/>
      <c r="AC166" s="119">
        <f t="shared" si="155"/>
        <v>42.560893</v>
      </c>
      <c r="AD166" s="4">
        <f t="shared" si="156"/>
        <v>175</v>
      </c>
      <c r="AE166" s="37">
        <f t="shared" si="157"/>
        <v>42.560893</v>
      </c>
      <c r="AF166" s="5">
        <f t="shared" si="158"/>
        <v>183</v>
      </c>
      <c r="AG166" s="37">
        <f t="shared" si="159"/>
        <v>44.673361418418715</v>
      </c>
      <c r="AH166" s="5">
        <f t="shared" si="160"/>
        <v>173</v>
      </c>
      <c r="AI166" s="37">
        <f t="shared" si="161"/>
        <v>39.487175454545451</v>
      </c>
      <c r="AJ166" s="5">
        <f t="shared" si="162"/>
        <v>178</v>
      </c>
      <c r="AK166" s="62">
        <f t="shared" si="163"/>
        <v>41.679747966883816</v>
      </c>
      <c r="AL166" s="64">
        <f t="shared" si="164"/>
        <v>182</v>
      </c>
      <c r="AM166" s="5">
        <f t="shared" si="165"/>
        <v>-7</v>
      </c>
      <c r="AN166" s="5">
        <f t="shared" si="166"/>
        <v>-8</v>
      </c>
      <c r="AO166" s="5">
        <f t="shared" si="167"/>
        <v>2</v>
      </c>
      <c r="AP166" s="123">
        <f t="shared" si="168"/>
        <v>-3</v>
      </c>
      <c r="AQ166" s="25"/>
    </row>
    <row r="167" spans="1:43" ht="17" customHeight="1">
      <c r="A167" s="75" t="s">
        <v>262</v>
      </c>
      <c r="B167" s="85">
        <v>94.407250000000005</v>
      </c>
      <c r="C167" s="86">
        <f t="shared" si="145"/>
        <v>99.474980300380196</v>
      </c>
      <c r="D167" s="87">
        <v>86.290270000000007</v>
      </c>
      <c r="E167" s="86">
        <f t="shared" si="146"/>
        <v>92.815546324106066</v>
      </c>
      <c r="F167" s="88">
        <v>99.433220000000006</v>
      </c>
      <c r="G167" s="86">
        <f t="shared" si="147"/>
        <v>99.474980300380196</v>
      </c>
      <c r="H167" s="89">
        <v>83.890519999999995</v>
      </c>
      <c r="I167" s="86">
        <f t="shared" si="148"/>
        <v>88.810027118173238</v>
      </c>
      <c r="J167" s="90">
        <v>60</v>
      </c>
      <c r="K167" s="86">
        <f t="shared" si="149"/>
        <v>88.810027118173238</v>
      </c>
      <c r="L167" s="91">
        <v>66.666669999999996</v>
      </c>
      <c r="M167" s="86">
        <f t="shared" si="150"/>
        <v>77.272735330578868</v>
      </c>
      <c r="N167" s="91">
        <v>82.779910000000001</v>
      </c>
      <c r="O167" s="86">
        <f t="shared" si="151"/>
        <v>80.902559163626535</v>
      </c>
      <c r="P167" s="92">
        <v>80.112369999999999</v>
      </c>
      <c r="Q167" s="86">
        <f t="shared" si="152"/>
        <v>80.112369999999999</v>
      </c>
      <c r="R167" s="88">
        <v>73.485830000000007</v>
      </c>
      <c r="S167" s="86">
        <f t="shared" si="153"/>
        <v>85.493432259433746</v>
      </c>
      <c r="T167" s="87">
        <v>78.405709999999999</v>
      </c>
      <c r="U167" s="86">
        <f t="shared" si="154"/>
        <v>83.582661229498825</v>
      </c>
      <c r="V167" s="90"/>
      <c r="W167" s="86"/>
      <c r="X167" s="86"/>
      <c r="Y167" s="86">
        <f t="shared" si="144"/>
        <v>100.9771986970684</v>
      </c>
      <c r="Z167" s="86">
        <v>62</v>
      </c>
      <c r="AA167" s="16">
        <f t="shared" si="169"/>
        <v>63.75</v>
      </c>
      <c r="AB167" s="42"/>
      <c r="AC167" s="119">
        <f t="shared" si="155"/>
        <v>80.54717500000001</v>
      </c>
      <c r="AD167" s="4">
        <f t="shared" si="156"/>
        <v>11</v>
      </c>
      <c r="AE167" s="37">
        <f t="shared" si="157"/>
        <v>80.54717500000001</v>
      </c>
      <c r="AF167" s="5">
        <f t="shared" si="158"/>
        <v>10</v>
      </c>
      <c r="AG167" s="37">
        <f t="shared" si="159"/>
        <v>82.40444988155167</v>
      </c>
      <c r="AH167" s="5">
        <f t="shared" si="160"/>
        <v>6</v>
      </c>
      <c r="AI167" s="37">
        <f t="shared" si="161"/>
        <v>79.02015909090909</v>
      </c>
      <c r="AJ167" s="5">
        <f t="shared" si="162"/>
        <v>17</v>
      </c>
      <c r="AK167" s="62">
        <f t="shared" si="163"/>
        <v>80.849912391422365</v>
      </c>
      <c r="AL167" s="64">
        <f t="shared" si="164"/>
        <v>11</v>
      </c>
      <c r="AM167" s="5">
        <f t="shared" si="165"/>
        <v>0</v>
      </c>
      <c r="AN167" s="5">
        <f t="shared" si="166"/>
        <v>1</v>
      </c>
      <c r="AO167" s="5">
        <f t="shared" si="167"/>
        <v>5</v>
      </c>
      <c r="AP167" s="123">
        <f t="shared" si="168"/>
        <v>-6</v>
      </c>
      <c r="AQ167" s="25"/>
    </row>
    <row r="168" spans="1:43" ht="17" customHeight="1">
      <c r="A168" s="75" t="s">
        <v>193</v>
      </c>
      <c r="B168" s="85">
        <v>90.261309999999995</v>
      </c>
      <c r="C168" s="86">
        <f t="shared" si="145"/>
        <v>23.034342136753672</v>
      </c>
      <c r="D168" s="87">
        <v>57.977379999999997</v>
      </c>
      <c r="E168" s="86">
        <f t="shared" si="146"/>
        <v>62.361633578621316</v>
      </c>
      <c r="F168" s="88">
        <v>34.78725</v>
      </c>
      <c r="G168" s="86">
        <f t="shared" si="147"/>
        <v>23.034342136753672</v>
      </c>
      <c r="H168" s="89">
        <v>60.782879999999999</v>
      </c>
      <c r="I168" s="86">
        <f t="shared" si="148"/>
        <v>64.34730910144161</v>
      </c>
      <c r="J168" s="90">
        <v>40</v>
      </c>
      <c r="K168" s="86">
        <f t="shared" si="149"/>
        <v>64.34730910144161</v>
      </c>
      <c r="L168" s="91">
        <v>65</v>
      </c>
      <c r="M168" s="86">
        <f t="shared" si="150"/>
        <v>75.000003409091065</v>
      </c>
      <c r="N168" s="91">
        <v>43.529870000000003</v>
      </c>
      <c r="O168" s="86">
        <f t="shared" si="151"/>
        <v>35.922273687510987</v>
      </c>
      <c r="P168" s="92">
        <v>57.04768</v>
      </c>
      <c r="Q168" s="86">
        <f t="shared" si="152"/>
        <v>57.04768</v>
      </c>
      <c r="R168" s="88">
        <v>63.487729999999999</v>
      </c>
      <c r="S168" s="86">
        <f t="shared" si="153"/>
        <v>72.802595616970578</v>
      </c>
      <c r="T168" s="87">
        <v>29.040279999999999</v>
      </c>
      <c r="U168" s="86">
        <f t="shared" si="154"/>
        <v>30.957743833322724</v>
      </c>
      <c r="V168" s="86">
        <v>6.7</v>
      </c>
      <c r="W168" s="86">
        <f t="shared" ref="W168:W187" si="170">((V168-MIN($V$2:$V$190))*100)/(MAX($V$2:$V$190)-MIN($V$2:$V$190))</f>
        <v>89.504373177842567</v>
      </c>
      <c r="X168" s="86">
        <v>10.9</v>
      </c>
      <c r="Y168" s="86">
        <f t="shared" si="144"/>
        <v>65.472312703583071</v>
      </c>
      <c r="Z168" s="86">
        <v>26</v>
      </c>
      <c r="AA168" s="16">
        <f t="shared" si="169"/>
        <v>18.75</v>
      </c>
      <c r="AB168" s="42"/>
      <c r="AC168" s="119">
        <f t="shared" si="155"/>
        <v>54.191438000000005</v>
      </c>
      <c r="AD168" s="4">
        <f t="shared" si="156"/>
        <v>132</v>
      </c>
      <c r="AE168" s="37">
        <f t="shared" si="157"/>
        <v>57.401704834349331</v>
      </c>
      <c r="AF168" s="5">
        <f t="shared" si="158"/>
        <v>130</v>
      </c>
      <c r="AG168" s="37">
        <f t="shared" si="159"/>
        <v>55.216972063962096</v>
      </c>
      <c r="AH168" s="5">
        <f t="shared" si="160"/>
        <v>130</v>
      </c>
      <c r="AI168" s="37">
        <f t="shared" si="161"/>
        <v>50.969489090909093</v>
      </c>
      <c r="AJ168" s="5">
        <f t="shared" si="162"/>
        <v>136</v>
      </c>
      <c r="AK168" s="62">
        <f t="shared" si="163"/>
        <v>55.049312760109665</v>
      </c>
      <c r="AL168" s="64">
        <f t="shared" si="164"/>
        <v>134</v>
      </c>
      <c r="AM168" s="5">
        <f t="shared" si="165"/>
        <v>-2</v>
      </c>
      <c r="AN168" s="5">
        <f t="shared" si="166"/>
        <v>2</v>
      </c>
      <c r="AO168" s="5">
        <f t="shared" si="167"/>
        <v>2</v>
      </c>
      <c r="AP168" s="123">
        <f t="shared" si="168"/>
        <v>-4</v>
      </c>
      <c r="AQ168" s="25"/>
    </row>
    <row r="169" spans="1:43" ht="17" customHeight="1">
      <c r="A169" s="75" t="s">
        <v>215</v>
      </c>
      <c r="B169" s="85">
        <v>79.579549999999998</v>
      </c>
      <c r="C169" s="86">
        <f t="shared" si="145"/>
        <v>65.015520840920729</v>
      </c>
      <c r="D169" s="87">
        <v>62.853110000000001</v>
      </c>
      <c r="E169" s="86">
        <f t="shared" si="146"/>
        <v>67.606066626273545</v>
      </c>
      <c r="F169" s="88">
        <v>70.290800000000004</v>
      </c>
      <c r="G169" s="86">
        <f t="shared" si="147"/>
        <v>65.015520840920729</v>
      </c>
      <c r="H169" s="89">
        <v>51.36627</v>
      </c>
      <c r="I169" s="86">
        <f t="shared" si="148"/>
        <v>54.378490342644305</v>
      </c>
      <c r="J169" s="90">
        <v>25</v>
      </c>
      <c r="K169" s="86">
        <f t="shared" si="149"/>
        <v>54.378490342644312</v>
      </c>
      <c r="L169" s="91">
        <v>45</v>
      </c>
      <c r="M169" s="86">
        <f t="shared" si="150"/>
        <v>47.727274896694311</v>
      </c>
      <c r="N169" s="91">
        <v>59.248139999999999</v>
      </c>
      <c r="O169" s="86">
        <f t="shared" si="151"/>
        <v>53.935306840869877</v>
      </c>
      <c r="P169" s="92">
        <v>20.214639999999999</v>
      </c>
      <c r="Q169" s="86">
        <f t="shared" si="152"/>
        <v>20.214639999999999</v>
      </c>
      <c r="R169" s="88">
        <v>61.661090000000002</v>
      </c>
      <c r="S169" s="86">
        <f t="shared" si="153"/>
        <v>70.4839960986032</v>
      </c>
      <c r="T169" s="87">
        <v>41.00759</v>
      </c>
      <c r="U169" s="86">
        <f t="shared" si="154"/>
        <v>43.715228174174861</v>
      </c>
      <c r="V169" s="86">
        <v>7</v>
      </c>
      <c r="W169" s="86">
        <f t="shared" si="170"/>
        <v>90.379008746355694</v>
      </c>
      <c r="X169" s="86">
        <v>3.1</v>
      </c>
      <c r="Y169" s="86">
        <f t="shared" si="144"/>
        <v>90.879478827361567</v>
      </c>
      <c r="Z169" s="86">
        <v>30</v>
      </c>
      <c r="AA169" s="16">
        <f t="shared" si="169"/>
        <v>23.75</v>
      </c>
      <c r="AB169" s="42"/>
      <c r="AC169" s="119">
        <f t="shared" si="155"/>
        <v>51.622118999999998</v>
      </c>
      <c r="AD169" s="4">
        <f t="shared" si="156"/>
        <v>139</v>
      </c>
      <c r="AE169" s="37">
        <f t="shared" si="157"/>
        <v>55.14547261330506</v>
      </c>
      <c r="AF169" s="5">
        <f t="shared" si="158"/>
        <v>137</v>
      </c>
      <c r="AG169" s="37">
        <f t="shared" si="159"/>
        <v>55.190969893396506</v>
      </c>
      <c r="AH169" s="5">
        <f t="shared" si="160"/>
        <v>131</v>
      </c>
      <c r="AI169" s="37">
        <f t="shared" si="161"/>
        <v>49.088290000000001</v>
      </c>
      <c r="AJ169" s="5">
        <f t="shared" si="162"/>
        <v>143</v>
      </c>
      <c r="AK169" s="62">
        <f t="shared" si="163"/>
        <v>55.479205967209019</v>
      </c>
      <c r="AL169" s="64">
        <f t="shared" si="164"/>
        <v>132</v>
      </c>
      <c r="AM169" s="5">
        <f t="shared" si="165"/>
        <v>7</v>
      </c>
      <c r="AN169" s="5">
        <f t="shared" si="166"/>
        <v>2</v>
      </c>
      <c r="AO169" s="5">
        <f t="shared" si="167"/>
        <v>8</v>
      </c>
      <c r="AP169" s="123">
        <f t="shared" si="168"/>
        <v>-4</v>
      </c>
      <c r="AQ169" s="25"/>
    </row>
    <row r="170" spans="1:43" ht="17" customHeight="1">
      <c r="A170" s="75" t="s">
        <v>78</v>
      </c>
      <c r="B170" s="85">
        <v>85.067139999999995</v>
      </c>
      <c r="C170" s="86">
        <f t="shared" si="145"/>
        <v>88.913465458738642</v>
      </c>
      <c r="D170" s="87">
        <v>75.635760000000005</v>
      </c>
      <c r="E170" s="86">
        <f t="shared" si="146"/>
        <v>81.355341523893358</v>
      </c>
      <c r="F170" s="88">
        <v>90.501329999999996</v>
      </c>
      <c r="G170" s="86">
        <f t="shared" si="147"/>
        <v>88.913465458738642</v>
      </c>
      <c r="H170" s="89">
        <v>71.326459999999997</v>
      </c>
      <c r="I170" s="86">
        <f t="shared" si="148"/>
        <v>75.509185624827438</v>
      </c>
      <c r="J170" s="90">
        <v>45</v>
      </c>
      <c r="K170" s="86">
        <f t="shared" si="149"/>
        <v>75.509185624827438</v>
      </c>
      <c r="L170" s="91">
        <v>63.333329999999997</v>
      </c>
      <c r="M170" s="86">
        <f t="shared" si="150"/>
        <v>72.727271487603247</v>
      </c>
      <c r="N170" s="91">
        <v>77.69838</v>
      </c>
      <c r="O170" s="86">
        <f t="shared" si="151"/>
        <v>75.079159491793192</v>
      </c>
      <c r="P170" s="92">
        <v>84.099379999999996</v>
      </c>
      <c r="Q170" s="86">
        <f t="shared" si="152"/>
        <v>84.099379999999996</v>
      </c>
      <c r="R170" s="88">
        <v>62.686439999999997</v>
      </c>
      <c r="S170" s="86">
        <f t="shared" si="153"/>
        <v>71.785498319160055</v>
      </c>
      <c r="T170" s="87">
        <v>58.836260000000003</v>
      </c>
      <c r="U170" s="86">
        <f t="shared" si="154"/>
        <v>62.721084823933261</v>
      </c>
      <c r="V170" s="86">
        <v>0.9</v>
      </c>
      <c r="W170" s="86">
        <f t="shared" si="170"/>
        <v>72.594752186588934</v>
      </c>
      <c r="X170" s="86">
        <v>0.9</v>
      </c>
      <c r="Y170" s="86">
        <f t="shared" si="144"/>
        <v>98.045602605863195</v>
      </c>
      <c r="Z170" s="86">
        <v>38</v>
      </c>
      <c r="AA170" s="16">
        <f t="shared" si="169"/>
        <v>33.75</v>
      </c>
      <c r="AB170" s="42"/>
      <c r="AC170" s="119">
        <f t="shared" si="155"/>
        <v>71.418447999999984</v>
      </c>
      <c r="AD170" s="4">
        <f t="shared" si="156"/>
        <v>49</v>
      </c>
      <c r="AE170" s="37">
        <f t="shared" si="157"/>
        <v>71.525384744235353</v>
      </c>
      <c r="AF170" s="5">
        <f t="shared" si="158"/>
        <v>51</v>
      </c>
      <c r="AG170" s="37">
        <f t="shared" si="159"/>
        <v>73.839098418714826</v>
      </c>
      <c r="AH170" s="5">
        <f t="shared" si="160"/>
        <v>37</v>
      </c>
      <c r="AI170" s="37">
        <f t="shared" si="161"/>
        <v>67.994043636363628</v>
      </c>
      <c r="AJ170" s="5">
        <f t="shared" si="162"/>
        <v>52</v>
      </c>
      <c r="AK170" s="62">
        <f t="shared" si="163"/>
        <v>70.659602676342473</v>
      </c>
      <c r="AL170" s="64">
        <f t="shared" si="164"/>
        <v>43</v>
      </c>
      <c r="AM170" s="5">
        <f t="shared" si="165"/>
        <v>6</v>
      </c>
      <c r="AN170" s="5">
        <f t="shared" si="166"/>
        <v>-2</v>
      </c>
      <c r="AO170" s="5">
        <f t="shared" si="167"/>
        <v>12</v>
      </c>
      <c r="AP170" s="123">
        <f t="shared" si="168"/>
        <v>-3</v>
      </c>
      <c r="AQ170" s="25"/>
    </row>
    <row r="171" spans="1:43" ht="17" customHeight="1">
      <c r="A171" s="75" t="s">
        <v>219</v>
      </c>
      <c r="B171" s="85">
        <v>83.625380000000007</v>
      </c>
      <c r="C171" s="86">
        <f t="shared" si="145"/>
        <v>62.12348421712813</v>
      </c>
      <c r="D171" s="87">
        <v>57.2348</v>
      </c>
      <c r="E171" s="86">
        <f t="shared" si="146"/>
        <v>61.562899626469417</v>
      </c>
      <c r="F171" s="88">
        <v>67.844999999999999</v>
      </c>
      <c r="G171" s="86">
        <f t="shared" si="147"/>
        <v>62.12348421712813</v>
      </c>
      <c r="H171" s="89">
        <v>0</v>
      </c>
      <c r="I171" s="86">
        <f t="shared" si="148"/>
        <v>0</v>
      </c>
      <c r="J171" s="90">
        <v>20</v>
      </c>
      <c r="K171" s="86">
        <f t="shared" si="149"/>
        <v>0</v>
      </c>
      <c r="L171" s="91">
        <v>55</v>
      </c>
      <c r="M171" s="86">
        <f t="shared" si="150"/>
        <v>61.363639152892688</v>
      </c>
      <c r="N171" s="91">
        <v>79.97166</v>
      </c>
      <c r="O171" s="86">
        <f t="shared" si="151"/>
        <v>77.684323292063056</v>
      </c>
      <c r="P171" s="92">
        <v>70.350449999999995</v>
      </c>
      <c r="Q171" s="86">
        <f t="shared" si="152"/>
        <v>70.350449999999995</v>
      </c>
      <c r="R171" s="88">
        <v>6.1323600000000003</v>
      </c>
      <c r="S171" s="86">
        <f t="shared" si="153"/>
        <v>0</v>
      </c>
      <c r="T171" s="87">
        <v>0</v>
      </c>
      <c r="U171" s="86">
        <f t="shared" si="154"/>
        <v>0</v>
      </c>
      <c r="V171" s="86">
        <v>7</v>
      </c>
      <c r="W171" s="86">
        <f t="shared" si="170"/>
        <v>90.379008746355694</v>
      </c>
      <c r="X171" s="86">
        <v>4.7</v>
      </c>
      <c r="Y171" s="86">
        <f t="shared" si="144"/>
        <v>85.667752442996743</v>
      </c>
      <c r="Z171" s="86">
        <v>28</v>
      </c>
      <c r="AA171" s="16">
        <f t="shared" si="169"/>
        <v>21.25</v>
      </c>
      <c r="AB171" s="42"/>
      <c r="AC171" s="119">
        <f t="shared" si="155"/>
        <v>44.015965000000001</v>
      </c>
      <c r="AD171" s="4">
        <f t="shared" si="156"/>
        <v>173</v>
      </c>
      <c r="AE171" s="37">
        <f t="shared" si="157"/>
        <v>48.230787158759611</v>
      </c>
      <c r="AF171" s="5">
        <f t="shared" si="158"/>
        <v>168</v>
      </c>
      <c r="AG171" s="37">
        <f t="shared" si="159"/>
        <v>47.802491131181526</v>
      </c>
      <c r="AH171" s="5">
        <f t="shared" si="160"/>
        <v>165</v>
      </c>
      <c r="AI171" s="37">
        <f t="shared" si="161"/>
        <v>41.946331818181818</v>
      </c>
      <c r="AJ171" s="5">
        <f t="shared" si="162"/>
        <v>171</v>
      </c>
      <c r="AK171" s="62">
        <f t="shared" si="163"/>
        <v>49.035108553027115</v>
      </c>
      <c r="AL171" s="64">
        <f t="shared" si="164"/>
        <v>165</v>
      </c>
      <c r="AM171" s="5">
        <f t="shared" si="165"/>
        <v>8</v>
      </c>
      <c r="AN171" s="5">
        <f t="shared" si="166"/>
        <v>5</v>
      </c>
      <c r="AO171" s="5">
        <f t="shared" si="167"/>
        <v>8</v>
      </c>
      <c r="AP171" s="123">
        <f t="shared" si="168"/>
        <v>2</v>
      </c>
      <c r="AQ171" s="25"/>
    </row>
    <row r="172" spans="1:43" ht="17" customHeight="1">
      <c r="A172" s="75" t="s">
        <v>217</v>
      </c>
      <c r="B172" s="85">
        <v>78.366190000000003</v>
      </c>
      <c r="C172" s="86">
        <f t="shared" si="145"/>
        <v>56.606845724307483</v>
      </c>
      <c r="D172" s="87">
        <v>43.575249999999997</v>
      </c>
      <c r="E172" s="86">
        <f t="shared" si="146"/>
        <v>46.870413488791982</v>
      </c>
      <c r="F172" s="88">
        <v>63.179569999999998</v>
      </c>
      <c r="G172" s="86">
        <f t="shared" si="147"/>
        <v>56.606845724307483</v>
      </c>
      <c r="H172" s="89">
        <v>30.933579999999999</v>
      </c>
      <c r="I172" s="86">
        <f t="shared" si="148"/>
        <v>32.747586719717333</v>
      </c>
      <c r="J172" s="90">
        <v>30</v>
      </c>
      <c r="K172" s="86">
        <f t="shared" si="149"/>
        <v>32.747586719717333</v>
      </c>
      <c r="L172" s="91">
        <v>38.333329999999997</v>
      </c>
      <c r="M172" s="86">
        <f t="shared" si="150"/>
        <v>38.636360847107305</v>
      </c>
      <c r="N172" s="91">
        <v>51.695909999999998</v>
      </c>
      <c r="O172" s="86">
        <f t="shared" si="151"/>
        <v>45.28050135834593</v>
      </c>
      <c r="P172" s="92">
        <v>59.333010000000002</v>
      </c>
      <c r="Q172" s="86">
        <f t="shared" si="152"/>
        <v>59.333010000000002</v>
      </c>
      <c r="R172" s="88">
        <v>51.802210000000002</v>
      </c>
      <c r="S172" s="86">
        <f t="shared" si="153"/>
        <v>57.969874859803085</v>
      </c>
      <c r="T172" s="87">
        <v>43.124850000000002</v>
      </c>
      <c r="U172" s="86">
        <f t="shared" si="154"/>
        <v>45.972286050632697</v>
      </c>
      <c r="V172" s="86">
        <v>5.7</v>
      </c>
      <c r="W172" s="86">
        <f t="shared" si="170"/>
        <v>86.588921282798836</v>
      </c>
      <c r="X172" s="86">
        <v>6.9</v>
      </c>
      <c r="Y172" s="86">
        <f t="shared" si="144"/>
        <v>78.501628664495115</v>
      </c>
      <c r="Z172" s="86">
        <v>32</v>
      </c>
      <c r="AA172" s="16">
        <f t="shared" si="169"/>
        <v>26.25</v>
      </c>
      <c r="AB172" s="42"/>
      <c r="AC172" s="119">
        <f t="shared" si="155"/>
        <v>49.034390000000002</v>
      </c>
      <c r="AD172" s="4">
        <f t="shared" si="156"/>
        <v>150</v>
      </c>
      <c r="AE172" s="37">
        <f t="shared" si="157"/>
        <v>52.448438298436258</v>
      </c>
      <c r="AF172" s="5">
        <f t="shared" si="158"/>
        <v>147</v>
      </c>
      <c r="AG172" s="37">
        <f t="shared" si="159"/>
        <v>51.713229878590461</v>
      </c>
      <c r="AH172" s="5">
        <f t="shared" si="160"/>
        <v>146</v>
      </c>
      <c r="AI172" s="37">
        <f t="shared" si="161"/>
        <v>46.963081818181827</v>
      </c>
      <c r="AJ172" s="5">
        <f t="shared" si="162"/>
        <v>151</v>
      </c>
      <c r="AK172" s="62">
        <f t="shared" si="163"/>
        <v>52.437265380561072</v>
      </c>
      <c r="AL172" s="64">
        <f t="shared" si="164"/>
        <v>148</v>
      </c>
      <c r="AM172" s="5">
        <f t="shared" si="165"/>
        <v>2</v>
      </c>
      <c r="AN172" s="5">
        <f t="shared" si="166"/>
        <v>3</v>
      </c>
      <c r="AO172" s="5">
        <f t="shared" si="167"/>
        <v>4</v>
      </c>
      <c r="AP172" s="123">
        <f t="shared" si="168"/>
        <v>-1</v>
      </c>
      <c r="AQ172" s="25"/>
    </row>
    <row r="173" spans="1:43" ht="17" customHeight="1">
      <c r="A173" s="75" t="s">
        <v>141</v>
      </c>
      <c r="B173" s="85">
        <v>90.722369999999998</v>
      </c>
      <c r="C173" s="86">
        <f t="shared" si="145"/>
        <v>72.078248403455788</v>
      </c>
      <c r="D173" s="87">
        <v>79.000500000000002</v>
      </c>
      <c r="E173" s="86">
        <f t="shared" si="146"/>
        <v>84.974523400813794</v>
      </c>
      <c r="F173" s="88">
        <v>76.263760000000005</v>
      </c>
      <c r="G173" s="86">
        <f t="shared" si="147"/>
        <v>72.078248403455788</v>
      </c>
      <c r="H173" s="89">
        <v>45.889150000000001</v>
      </c>
      <c r="I173" s="86">
        <f t="shared" si="148"/>
        <v>48.580181120940956</v>
      </c>
      <c r="J173" s="90">
        <v>65</v>
      </c>
      <c r="K173" s="86">
        <f t="shared" si="149"/>
        <v>48.580181120940964</v>
      </c>
      <c r="L173" s="91">
        <v>46.666670000000003</v>
      </c>
      <c r="M173" s="86">
        <f t="shared" si="150"/>
        <v>50.000006818182129</v>
      </c>
      <c r="N173" s="91">
        <v>75.374409999999997</v>
      </c>
      <c r="O173" s="86">
        <f t="shared" si="151"/>
        <v>72.415905287773825</v>
      </c>
      <c r="P173" s="92">
        <v>71.519350000000003</v>
      </c>
      <c r="Q173" s="86">
        <f t="shared" si="152"/>
        <v>71.519350000000003</v>
      </c>
      <c r="R173" s="88">
        <v>57.317270000000001</v>
      </c>
      <c r="S173" s="86">
        <f t="shared" si="153"/>
        <v>64.970277489641049</v>
      </c>
      <c r="T173" s="87">
        <v>33.595460000000003</v>
      </c>
      <c r="U173" s="86">
        <f t="shared" si="154"/>
        <v>35.813692038872915</v>
      </c>
      <c r="V173" s="86">
        <v>2.1</v>
      </c>
      <c r="W173" s="86">
        <f t="shared" si="170"/>
        <v>76.093294460641403</v>
      </c>
      <c r="X173" s="86"/>
      <c r="Y173" s="86">
        <f t="shared" si="144"/>
        <v>100.9771986970684</v>
      </c>
      <c r="Z173" s="86"/>
      <c r="AA173" s="16"/>
      <c r="AB173" s="42"/>
      <c r="AC173" s="119">
        <f t="shared" si="155"/>
        <v>64.134894000000003</v>
      </c>
      <c r="AD173" s="4">
        <f t="shared" si="156"/>
        <v>78</v>
      </c>
      <c r="AE173" s="37">
        <f t="shared" si="157"/>
        <v>65.222021314603765</v>
      </c>
      <c r="AF173" s="5">
        <f t="shared" si="158"/>
        <v>78</v>
      </c>
      <c r="AG173" s="37">
        <f t="shared" si="159"/>
        <v>67.484194427006216</v>
      </c>
      <c r="AH173" s="5">
        <f t="shared" si="160"/>
        <v>64</v>
      </c>
      <c r="AI173" s="37">
        <f t="shared" si="161"/>
        <v>64.134894000000003</v>
      </c>
      <c r="AJ173" s="5">
        <f t="shared" si="162"/>
        <v>70</v>
      </c>
      <c r="AK173" s="62">
        <f t="shared" si="163"/>
        <v>68.201619429809156</v>
      </c>
      <c r="AL173" s="64">
        <f t="shared" si="164"/>
        <v>60</v>
      </c>
      <c r="AM173" s="5">
        <f t="shared" si="165"/>
        <v>18</v>
      </c>
      <c r="AN173" s="5">
        <f t="shared" si="166"/>
        <v>0</v>
      </c>
      <c r="AO173" s="5">
        <f t="shared" si="167"/>
        <v>14</v>
      </c>
      <c r="AP173" s="123">
        <f t="shared" si="168"/>
        <v>8</v>
      </c>
      <c r="AQ173" s="25"/>
    </row>
    <row r="174" spans="1:43" ht="17" customHeight="1">
      <c r="A174" s="75" t="s">
        <v>176</v>
      </c>
      <c r="B174" s="85">
        <v>88.330200000000005</v>
      </c>
      <c r="C174" s="86">
        <f t="shared" si="145"/>
        <v>81.578348675230131</v>
      </c>
      <c r="D174" s="87">
        <v>60.866329999999998</v>
      </c>
      <c r="E174" s="86">
        <f t="shared" si="146"/>
        <v>65.469046182070429</v>
      </c>
      <c r="F174" s="88">
        <v>84.298010000000005</v>
      </c>
      <c r="G174" s="86">
        <f t="shared" si="147"/>
        <v>81.578348675230131</v>
      </c>
      <c r="H174" s="89">
        <v>47.502070000000003</v>
      </c>
      <c r="I174" s="86">
        <f t="shared" si="148"/>
        <v>50.287685961052141</v>
      </c>
      <c r="J174" s="90">
        <v>65</v>
      </c>
      <c r="K174" s="86">
        <f t="shared" si="149"/>
        <v>50.287685961052141</v>
      </c>
      <c r="L174" s="91">
        <v>63.333329999999997</v>
      </c>
      <c r="M174" s="86">
        <f t="shared" si="150"/>
        <v>72.727271487603247</v>
      </c>
      <c r="N174" s="91">
        <v>68.887929999999997</v>
      </c>
      <c r="O174" s="86">
        <f t="shared" si="151"/>
        <v>64.982442235631353</v>
      </c>
      <c r="P174" s="92">
        <v>62.010429999999999</v>
      </c>
      <c r="Q174" s="86">
        <f t="shared" si="152"/>
        <v>62.010429999999999</v>
      </c>
      <c r="R174" s="88">
        <v>36.550640000000001</v>
      </c>
      <c r="S174" s="86">
        <f t="shared" si="153"/>
        <v>38.610678271342053</v>
      </c>
      <c r="T174" s="87">
        <v>48.973779999999998</v>
      </c>
      <c r="U174" s="86">
        <f t="shared" si="154"/>
        <v>52.207407634826652</v>
      </c>
      <c r="V174" s="86">
        <v>0.8</v>
      </c>
      <c r="W174" s="86">
        <f t="shared" si="170"/>
        <v>72.303206997084558</v>
      </c>
      <c r="X174" s="86">
        <v>4</v>
      </c>
      <c r="Y174" s="86">
        <f t="shared" si="144"/>
        <v>87.947882736156359</v>
      </c>
      <c r="Z174" s="86">
        <v>39</v>
      </c>
      <c r="AA174" s="16">
        <f t="shared" ref="AA174:AA186" si="171">((Z174-MIN($Z$2:$Z$190))*100)/(MAX($Z$2:$Z$190)-MIN($Z$2:$Z$190))</f>
        <v>35</v>
      </c>
      <c r="AB174" s="42"/>
      <c r="AC174" s="119">
        <f t="shared" si="155"/>
        <v>62.575272000000005</v>
      </c>
      <c r="AD174" s="4">
        <f t="shared" si="156"/>
        <v>89</v>
      </c>
      <c r="AE174" s="37">
        <f t="shared" si="157"/>
        <v>63.459629727007695</v>
      </c>
      <c r="AF174" s="5">
        <f t="shared" si="158"/>
        <v>89</v>
      </c>
      <c r="AG174" s="37">
        <f t="shared" si="159"/>
        <v>64.881872976014222</v>
      </c>
      <c r="AH174" s="5">
        <f t="shared" si="160"/>
        <v>77</v>
      </c>
      <c r="AI174" s="37">
        <f t="shared" si="161"/>
        <v>60.068429090909099</v>
      </c>
      <c r="AJ174" s="5">
        <f t="shared" si="162"/>
        <v>89</v>
      </c>
      <c r="AK174" s="62">
        <f t="shared" si="163"/>
        <v>63.154139210249305</v>
      </c>
      <c r="AL174" s="64">
        <f t="shared" si="164"/>
        <v>82</v>
      </c>
      <c r="AM174" s="5">
        <f t="shared" si="165"/>
        <v>7</v>
      </c>
      <c r="AN174" s="5">
        <f t="shared" si="166"/>
        <v>0</v>
      </c>
      <c r="AO174" s="5">
        <f t="shared" si="167"/>
        <v>12</v>
      </c>
      <c r="AP174" s="123">
        <f t="shared" si="168"/>
        <v>0</v>
      </c>
      <c r="AQ174" s="25"/>
    </row>
    <row r="175" spans="1:43" ht="17" customHeight="1">
      <c r="A175" s="75" t="s">
        <v>129</v>
      </c>
      <c r="B175" s="85">
        <v>83.639390000000006</v>
      </c>
      <c r="C175" s="86">
        <f t="shared" si="145"/>
        <v>79.313980250244313</v>
      </c>
      <c r="D175" s="87">
        <v>73.390209999999996</v>
      </c>
      <c r="E175" s="86">
        <f t="shared" si="146"/>
        <v>78.939982873977229</v>
      </c>
      <c r="F175" s="88">
        <v>82.383030000000005</v>
      </c>
      <c r="G175" s="86">
        <f t="shared" si="147"/>
        <v>79.313980250244313</v>
      </c>
      <c r="H175" s="89">
        <v>64.473039999999997</v>
      </c>
      <c r="I175" s="86">
        <f t="shared" si="148"/>
        <v>68.253867430921488</v>
      </c>
      <c r="J175" s="90">
        <v>35</v>
      </c>
      <c r="K175" s="86">
        <f t="shared" si="149"/>
        <v>68.253867430921488</v>
      </c>
      <c r="L175" s="91">
        <v>50</v>
      </c>
      <c r="M175" s="86">
        <f t="shared" si="150"/>
        <v>54.5454570247935</v>
      </c>
      <c r="N175" s="91">
        <v>75.534229999999994</v>
      </c>
      <c r="O175" s="86">
        <f t="shared" si="151"/>
        <v>72.599057947612962</v>
      </c>
      <c r="P175" s="92">
        <v>70.497479999999996</v>
      </c>
      <c r="Q175" s="86">
        <f t="shared" si="152"/>
        <v>70.497479999999996</v>
      </c>
      <c r="R175" s="88">
        <v>59.334679999999999</v>
      </c>
      <c r="S175" s="86">
        <f t="shared" si="153"/>
        <v>67.531026106965498</v>
      </c>
      <c r="T175" s="87">
        <v>54.527830000000002</v>
      </c>
      <c r="U175" s="86">
        <f t="shared" si="154"/>
        <v>58.128178961324409</v>
      </c>
      <c r="V175" s="86">
        <v>2.7</v>
      </c>
      <c r="W175" s="86">
        <f t="shared" si="170"/>
        <v>77.842565597667644</v>
      </c>
      <c r="X175" s="86">
        <v>13.3</v>
      </c>
      <c r="Y175" s="86">
        <f t="shared" si="144"/>
        <v>57.65472312703583</v>
      </c>
      <c r="Z175" s="86">
        <v>38</v>
      </c>
      <c r="AA175" s="16">
        <f t="shared" si="171"/>
        <v>33.75</v>
      </c>
      <c r="AB175" s="42"/>
      <c r="AC175" s="119">
        <f t="shared" si="155"/>
        <v>64.877988999999999</v>
      </c>
      <c r="AD175" s="4">
        <f t="shared" si="156"/>
        <v>74</v>
      </c>
      <c r="AE175" s="37">
        <f t="shared" si="157"/>
        <v>66.05658687251524</v>
      </c>
      <c r="AF175" s="5">
        <f t="shared" si="158"/>
        <v>73</v>
      </c>
      <c r="AG175" s="37">
        <f t="shared" si="159"/>
        <v>64.221328466094164</v>
      </c>
      <c r="AH175" s="5">
        <f t="shared" si="160"/>
        <v>82</v>
      </c>
      <c r="AI175" s="37">
        <f t="shared" si="161"/>
        <v>62.048171818181821</v>
      </c>
      <c r="AJ175" s="5">
        <f t="shared" si="162"/>
        <v>80</v>
      </c>
      <c r="AK175" s="62">
        <f t="shared" si="163"/>
        <v>62.925167594207963</v>
      </c>
      <c r="AL175" s="64">
        <f t="shared" si="164"/>
        <v>84</v>
      </c>
      <c r="AM175" s="5">
        <f t="shared" si="165"/>
        <v>-10</v>
      </c>
      <c r="AN175" s="5">
        <f t="shared" si="166"/>
        <v>1</v>
      </c>
      <c r="AO175" s="5">
        <f t="shared" si="167"/>
        <v>-8</v>
      </c>
      <c r="AP175" s="123">
        <f t="shared" si="168"/>
        <v>-6</v>
      </c>
      <c r="AQ175" s="25"/>
    </row>
    <row r="176" spans="1:43" ht="17" customHeight="1">
      <c r="A176" s="75" t="s">
        <v>79</v>
      </c>
      <c r="B176" s="85">
        <v>85.182140000000004</v>
      </c>
      <c r="C176" s="86">
        <f t="shared" si="145"/>
        <v>79.856074530307154</v>
      </c>
      <c r="D176" s="87">
        <v>67.815569999999994</v>
      </c>
      <c r="E176" s="86">
        <f t="shared" si="146"/>
        <v>72.943788202663598</v>
      </c>
      <c r="F176" s="88">
        <v>82.841480000000004</v>
      </c>
      <c r="G176" s="86">
        <f t="shared" si="147"/>
        <v>79.856074530307154</v>
      </c>
      <c r="H176" s="89">
        <v>73.013670000000005</v>
      </c>
      <c r="I176" s="86">
        <f t="shared" si="148"/>
        <v>77.295336978449441</v>
      </c>
      <c r="J176" s="90">
        <v>50</v>
      </c>
      <c r="K176" s="86">
        <f t="shared" si="149"/>
        <v>77.295336978449441</v>
      </c>
      <c r="L176" s="91">
        <v>68.333330000000004</v>
      </c>
      <c r="M176" s="86">
        <f t="shared" si="150"/>
        <v>79.545453615702442</v>
      </c>
      <c r="N176" s="91">
        <v>79.43759</v>
      </c>
      <c r="O176" s="86">
        <f t="shared" si="151"/>
        <v>77.07228261479932</v>
      </c>
      <c r="P176" s="92">
        <v>81.000249999999994</v>
      </c>
      <c r="Q176" s="86">
        <f t="shared" si="152"/>
        <v>81.000249999999994</v>
      </c>
      <c r="R176" s="88">
        <v>68.873599999999996</v>
      </c>
      <c r="S176" s="86">
        <f t="shared" si="153"/>
        <v>79.639014171250196</v>
      </c>
      <c r="T176" s="87">
        <v>35.08578</v>
      </c>
      <c r="U176" s="86">
        <f t="shared" si="154"/>
        <v>37.40241448885196</v>
      </c>
      <c r="V176" s="86">
        <v>2.9</v>
      </c>
      <c r="W176" s="86">
        <f t="shared" si="170"/>
        <v>78.425655976676396</v>
      </c>
      <c r="X176" s="86">
        <v>9.1999999999999993</v>
      </c>
      <c r="Y176" s="86">
        <f t="shared" si="144"/>
        <v>71.009771986970691</v>
      </c>
      <c r="Z176" s="86">
        <v>42</v>
      </c>
      <c r="AA176" s="16">
        <f t="shared" si="171"/>
        <v>38.75</v>
      </c>
      <c r="AB176" s="42"/>
      <c r="AC176" s="119">
        <f t="shared" si="155"/>
        <v>69.158340999999993</v>
      </c>
      <c r="AD176" s="4">
        <f t="shared" si="156"/>
        <v>55</v>
      </c>
      <c r="AE176" s="37">
        <f t="shared" si="157"/>
        <v>70.000824179697844</v>
      </c>
      <c r="AF176" s="5">
        <f t="shared" si="158"/>
        <v>57</v>
      </c>
      <c r="AG176" s="37">
        <f t="shared" si="159"/>
        <v>69.326652907906421</v>
      </c>
      <c r="AH176" s="5">
        <f t="shared" si="160"/>
        <v>57</v>
      </c>
      <c r="AI176" s="37">
        <f t="shared" si="161"/>
        <v>66.39394636363636</v>
      </c>
      <c r="AJ176" s="5">
        <f t="shared" si="162"/>
        <v>60</v>
      </c>
      <c r="AK176" s="62">
        <f t="shared" si="163"/>
        <v>67.674525997203617</v>
      </c>
      <c r="AL176" s="64">
        <f t="shared" si="164"/>
        <v>62</v>
      </c>
      <c r="AM176" s="5">
        <f t="shared" si="165"/>
        <v>-7</v>
      </c>
      <c r="AN176" s="5">
        <f t="shared" si="166"/>
        <v>-2</v>
      </c>
      <c r="AO176" s="5">
        <f t="shared" si="167"/>
        <v>-2</v>
      </c>
      <c r="AP176" s="123">
        <f t="shared" si="168"/>
        <v>-5</v>
      </c>
      <c r="AQ176" s="25"/>
    </row>
    <row r="177" spans="1:46" ht="17" customHeight="1">
      <c r="A177" s="75" t="s">
        <v>220</v>
      </c>
      <c r="B177" s="85">
        <v>67.789959999999994</v>
      </c>
      <c r="C177" s="86">
        <f t="shared" si="145"/>
        <v>32.282817012525456</v>
      </c>
      <c r="D177" s="87">
        <v>54.586579999999998</v>
      </c>
      <c r="E177" s="86">
        <f t="shared" si="146"/>
        <v>58.714421042656618</v>
      </c>
      <c r="F177" s="88">
        <v>42.608699999999999</v>
      </c>
      <c r="G177" s="86">
        <f t="shared" si="147"/>
        <v>32.282817012525456</v>
      </c>
      <c r="H177" s="89">
        <v>55.382899999999999</v>
      </c>
      <c r="I177" s="86">
        <f t="shared" si="148"/>
        <v>58.630663522923413</v>
      </c>
      <c r="J177" s="90">
        <v>65</v>
      </c>
      <c r="K177" s="86">
        <f t="shared" si="149"/>
        <v>58.630663522923413</v>
      </c>
      <c r="L177" s="91">
        <v>51.666670000000003</v>
      </c>
      <c r="M177" s="86">
        <f t="shared" si="150"/>
        <v>56.818188946281317</v>
      </c>
      <c r="N177" s="91">
        <v>71.315910000000002</v>
      </c>
      <c r="O177" s="86">
        <f t="shared" si="151"/>
        <v>67.76489120970372</v>
      </c>
      <c r="P177" s="92">
        <v>58.596049999999998</v>
      </c>
      <c r="Q177" s="86">
        <f t="shared" si="152"/>
        <v>58.596049999999998</v>
      </c>
      <c r="R177" s="88">
        <v>59.673650000000002</v>
      </c>
      <c r="S177" s="86">
        <f t="shared" si="153"/>
        <v>67.961289146612614</v>
      </c>
      <c r="T177" s="87">
        <v>39.797719999999998</v>
      </c>
      <c r="U177" s="86">
        <f t="shared" si="154"/>
        <v>42.42547320171515</v>
      </c>
      <c r="V177" s="86">
        <v>4.8</v>
      </c>
      <c r="W177" s="86">
        <f t="shared" si="170"/>
        <v>83.965014577259481</v>
      </c>
      <c r="X177" s="86">
        <v>3.8</v>
      </c>
      <c r="Y177" s="86">
        <f t="shared" si="144"/>
        <v>88.599348534201951</v>
      </c>
      <c r="Z177" s="86">
        <v>25</v>
      </c>
      <c r="AA177" s="16">
        <f t="shared" si="171"/>
        <v>17.5</v>
      </c>
      <c r="AB177" s="42"/>
      <c r="AC177" s="119">
        <f t="shared" si="155"/>
        <v>56.641813999999997</v>
      </c>
      <c r="AD177" s="4">
        <f t="shared" si="156"/>
        <v>122</v>
      </c>
      <c r="AE177" s="37">
        <f t="shared" si="157"/>
        <v>59.125741325205404</v>
      </c>
      <c r="AF177" s="5">
        <f t="shared" si="158"/>
        <v>118</v>
      </c>
      <c r="AG177" s="37">
        <f t="shared" si="159"/>
        <v>59.547044412200172</v>
      </c>
      <c r="AH177" s="5">
        <f t="shared" si="160"/>
        <v>109</v>
      </c>
      <c r="AI177" s="37">
        <f t="shared" si="161"/>
        <v>53.083467272727269</v>
      </c>
      <c r="AJ177" s="5">
        <f t="shared" si="162"/>
        <v>129</v>
      </c>
      <c r="AK177" s="62">
        <f t="shared" si="163"/>
        <v>58.190961777804723</v>
      </c>
      <c r="AL177" s="64">
        <f t="shared" si="164"/>
        <v>119</v>
      </c>
      <c r="AM177" s="5">
        <f t="shared" si="165"/>
        <v>3</v>
      </c>
      <c r="AN177" s="5">
        <f t="shared" si="166"/>
        <v>4</v>
      </c>
      <c r="AO177" s="5">
        <f t="shared" si="167"/>
        <v>13</v>
      </c>
      <c r="AP177" s="123">
        <f t="shared" si="168"/>
        <v>-7</v>
      </c>
      <c r="AQ177" s="25"/>
    </row>
    <row r="178" spans="1:46" ht="17" customHeight="1">
      <c r="A178" s="75" t="s">
        <v>81</v>
      </c>
      <c r="B178" s="85">
        <v>93.880920000000003</v>
      </c>
      <c r="C178" s="86">
        <f t="shared" si="145"/>
        <v>46.742054171353111</v>
      </c>
      <c r="D178" s="87">
        <v>61.364989999999999</v>
      </c>
      <c r="E178" s="86">
        <f t="shared" si="146"/>
        <v>66.005414886560274</v>
      </c>
      <c r="F178" s="88">
        <v>54.8369</v>
      </c>
      <c r="G178" s="86">
        <f t="shared" si="147"/>
        <v>46.742054171353111</v>
      </c>
      <c r="H178" s="89">
        <v>69.439310000000006</v>
      </c>
      <c r="I178" s="86">
        <f t="shared" si="148"/>
        <v>73.511369391526472</v>
      </c>
      <c r="J178" s="90">
        <v>75</v>
      </c>
      <c r="K178" s="86">
        <f t="shared" si="149"/>
        <v>73.511369391526472</v>
      </c>
      <c r="L178" s="91">
        <v>53.333329999999997</v>
      </c>
      <c r="M178" s="86">
        <f t="shared" si="150"/>
        <v>59.090907231404863</v>
      </c>
      <c r="N178" s="91">
        <v>70.692440000000005</v>
      </c>
      <c r="O178" s="86">
        <f t="shared" si="151"/>
        <v>67.050398725472022</v>
      </c>
      <c r="P178" s="92">
        <v>63.723320000000001</v>
      </c>
      <c r="Q178" s="86">
        <f t="shared" si="152"/>
        <v>63.723320000000001</v>
      </c>
      <c r="R178" s="88">
        <v>57.109470000000002</v>
      </c>
      <c r="S178" s="86">
        <f t="shared" si="153"/>
        <v>64.706511788727482</v>
      </c>
      <c r="T178" s="87">
        <v>31.04946</v>
      </c>
      <c r="U178" s="86">
        <f t="shared" si="154"/>
        <v>33.099585432475187</v>
      </c>
      <c r="V178" s="86">
        <v>-6.8</v>
      </c>
      <c r="W178" s="86">
        <f t="shared" si="170"/>
        <v>50.145772594752188</v>
      </c>
      <c r="X178" s="86">
        <v>7.7</v>
      </c>
      <c r="Y178" s="86">
        <f t="shared" si="144"/>
        <v>75.895765472312704</v>
      </c>
      <c r="Z178" s="86">
        <v>27</v>
      </c>
      <c r="AA178" s="16">
        <f t="shared" si="171"/>
        <v>20</v>
      </c>
      <c r="AB178" s="42"/>
      <c r="AC178" s="119">
        <f t="shared" si="155"/>
        <v>63.043013999999985</v>
      </c>
      <c r="AD178" s="4">
        <f t="shared" si="156"/>
        <v>83</v>
      </c>
      <c r="AE178" s="37">
        <f t="shared" si="157"/>
        <v>61.870537508613822</v>
      </c>
      <c r="AF178" s="5">
        <f t="shared" si="158"/>
        <v>102</v>
      </c>
      <c r="AG178" s="37">
        <f t="shared" si="159"/>
        <v>64.211445952028413</v>
      </c>
      <c r="AH178" s="5">
        <f t="shared" si="160"/>
        <v>83</v>
      </c>
      <c r="AI178" s="37">
        <f t="shared" si="161"/>
        <v>59.130012727272714</v>
      </c>
      <c r="AJ178" s="5">
        <f t="shared" si="162"/>
        <v>93</v>
      </c>
      <c r="AK178" s="62">
        <f t="shared" si="163"/>
        <v>59.728590620543443</v>
      </c>
      <c r="AL178" s="64">
        <f t="shared" si="164"/>
        <v>106</v>
      </c>
      <c r="AM178" s="5">
        <f t="shared" si="165"/>
        <v>-23</v>
      </c>
      <c r="AN178" s="5">
        <f t="shared" si="166"/>
        <v>-19</v>
      </c>
      <c r="AO178" s="5">
        <f t="shared" si="167"/>
        <v>0</v>
      </c>
      <c r="AP178" s="123">
        <f t="shared" si="168"/>
        <v>-10</v>
      </c>
      <c r="AQ178" s="25"/>
    </row>
    <row r="179" spans="1:46" ht="17" customHeight="1">
      <c r="A179" s="75" t="s">
        <v>82</v>
      </c>
      <c r="B179" s="85">
        <v>89.983699999999999</v>
      </c>
      <c r="C179" s="86">
        <f t="shared" si="145"/>
        <v>94.564702254317609</v>
      </c>
      <c r="D179" s="87">
        <v>88.792619999999999</v>
      </c>
      <c r="E179" s="86">
        <f t="shared" si="146"/>
        <v>95.507124208195748</v>
      </c>
      <c r="F179" s="88">
        <v>95.280590000000004</v>
      </c>
      <c r="G179" s="86">
        <f t="shared" si="147"/>
        <v>94.564702254317609</v>
      </c>
      <c r="H179" s="89">
        <v>89.225849999999994</v>
      </c>
      <c r="I179" s="86">
        <f t="shared" si="148"/>
        <v>94.458231491973791</v>
      </c>
      <c r="J179" s="90">
        <v>45</v>
      </c>
      <c r="K179" s="86">
        <f t="shared" si="149"/>
        <v>94.458231491973777</v>
      </c>
      <c r="L179" s="91">
        <v>60</v>
      </c>
      <c r="M179" s="86">
        <f t="shared" si="150"/>
        <v>68.181821280991869</v>
      </c>
      <c r="N179" s="91">
        <v>99.44444</v>
      </c>
      <c r="O179" s="86">
        <f t="shared" si="151"/>
        <v>100</v>
      </c>
      <c r="P179" s="92">
        <v>66.265820000000005</v>
      </c>
      <c r="Q179" s="86">
        <f t="shared" si="152"/>
        <v>66.265820000000005</v>
      </c>
      <c r="R179" s="88">
        <v>73.220749999999995</v>
      </c>
      <c r="S179" s="86">
        <f t="shared" si="153"/>
        <v>85.156959631916095</v>
      </c>
      <c r="T179" s="87">
        <v>43.739699999999999</v>
      </c>
      <c r="U179" s="86">
        <f t="shared" si="154"/>
        <v>46.627733201828157</v>
      </c>
      <c r="V179" s="86">
        <v>4.5999999999999996</v>
      </c>
      <c r="W179" s="86">
        <f t="shared" si="170"/>
        <v>83.381924198250729</v>
      </c>
      <c r="X179" s="86">
        <v>3.6</v>
      </c>
      <c r="Y179" s="86">
        <f t="shared" si="144"/>
        <v>89.250814332247558</v>
      </c>
      <c r="Z179" s="86">
        <v>70</v>
      </c>
      <c r="AA179" s="16">
        <f t="shared" si="171"/>
        <v>73.75</v>
      </c>
      <c r="AB179" s="42"/>
      <c r="AC179" s="119">
        <f t="shared" si="155"/>
        <v>75.09534699999999</v>
      </c>
      <c r="AD179" s="4">
        <f t="shared" si="156"/>
        <v>31</v>
      </c>
      <c r="AE179" s="37">
        <f t="shared" si="157"/>
        <v>75.848672199840976</v>
      </c>
      <c r="AF179" s="5">
        <f t="shared" si="158"/>
        <v>28</v>
      </c>
      <c r="AG179" s="37">
        <f t="shared" si="159"/>
        <v>76.38220766656795</v>
      </c>
      <c r="AH179" s="5">
        <f t="shared" si="160"/>
        <v>23</v>
      </c>
      <c r="AI179" s="37">
        <f t="shared" si="161"/>
        <v>74.973042727272727</v>
      </c>
      <c r="AJ179" s="5">
        <f t="shared" si="162"/>
        <v>30</v>
      </c>
      <c r="AK179" s="62">
        <f t="shared" si="163"/>
        <v>76.718169886961405</v>
      </c>
      <c r="AL179" s="64">
        <f t="shared" si="164"/>
        <v>22</v>
      </c>
      <c r="AM179" s="5">
        <f t="shared" si="165"/>
        <v>9</v>
      </c>
      <c r="AN179" s="5">
        <f t="shared" si="166"/>
        <v>3</v>
      </c>
      <c r="AO179" s="5">
        <f t="shared" si="167"/>
        <v>8</v>
      </c>
      <c r="AP179" s="123">
        <f t="shared" si="168"/>
        <v>1</v>
      </c>
      <c r="AQ179" s="25"/>
    </row>
    <row r="180" spans="1:46" ht="17" customHeight="1">
      <c r="A180" s="75" t="s">
        <v>83</v>
      </c>
      <c r="B180" s="85">
        <v>94.569410000000005</v>
      </c>
      <c r="C180" s="86">
        <f t="shared" si="145"/>
        <v>87.28065549361618</v>
      </c>
      <c r="D180" s="87">
        <v>78.924520000000001</v>
      </c>
      <c r="E180" s="86">
        <f t="shared" si="146"/>
        <v>84.892797787836741</v>
      </c>
      <c r="F180" s="88">
        <v>89.120459999999994</v>
      </c>
      <c r="G180" s="86">
        <f t="shared" si="147"/>
        <v>87.28065549361618</v>
      </c>
      <c r="H180" s="89">
        <v>74.498800000000003</v>
      </c>
      <c r="I180" s="86">
        <f t="shared" si="148"/>
        <v>78.867557958531719</v>
      </c>
      <c r="J180" s="90">
        <v>75</v>
      </c>
      <c r="K180" s="86">
        <f t="shared" si="149"/>
        <v>78.867557958531719</v>
      </c>
      <c r="L180" s="91">
        <v>78.333330000000004</v>
      </c>
      <c r="M180" s="86">
        <f t="shared" si="150"/>
        <v>93.181817871900819</v>
      </c>
      <c r="N180" s="91">
        <v>91.339690000000004</v>
      </c>
      <c r="O180" s="86">
        <f t="shared" si="151"/>
        <v>90.71201026259979</v>
      </c>
      <c r="P180" s="92">
        <v>91.402889999999999</v>
      </c>
      <c r="Q180" s="86">
        <f t="shared" si="152"/>
        <v>91.402890000000014</v>
      </c>
      <c r="R180" s="88">
        <v>69.360299999999995</v>
      </c>
      <c r="S180" s="86">
        <f t="shared" si="153"/>
        <v>80.256794568914444</v>
      </c>
      <c r="T180" s="87">
        <v>82.037660000000002</v>
      </c>
      <c r="U180" s="86">
        <f t="shared" si="154"/>
        <v>87.454420651771485</v>
      </c>
      <c r="V180" s="86">
        <v>2.9</v>
      </c>
      <c r="W180" s="86">
        <f t="shared" si="170"/>
        <v>78.425655976676396</v>
      </c>
      <c r="X180" s="86">
        <v>6.3</v>
      </c>
      <c r="Y180" s="86">
        <f t="shared" si="144"/>
        <v>80.45602605863192</v>
      </c>
      <c r="Z180" s="86">
        <v>81</v>
      </c>
      <c r="AA180" s="16">
        <f t="shared" si="171"/>
        <v>87.5</v>
      </c>
      <c r="AB180" s="42"/>
      <c r="AC180" s="119">
        <f t="shared" si="155"/>
        <v>82.458705999999978</v>
      </c>
      <c r="AD180" s="4">
        <f t="shared" si="156"/>
        <v>6</v>
      </c>
      <c r="AE180" s="37">
        <f t="shared" si="157"/>
        <v>82.092065088788743</v>
      </c>
      <c r="AF180" s="5">
        <f t="shared" si="158"/>
        <v>6</v>
      </c>
      <c r="AG180" s="37">
        <f t="shared" si="159"/>
        <v>82.276644187148335</v>
      </c>
      <c r="AH180" s="5">
        <f t="shared" si="160"/>
        <v>8</v>
      </c>
      <c r="AI180" s="37">
        <f t="shared" si="161"/>
        <v>82.917005454545446</v>
      </c>
      <c r="AJ180" s="5">
        <f t="shared" si="162"/>
        <v>6</v>
      </c>
      <c r="AK180" s="62">
        <f t="shared" si="163"/>
        <v>82.382210925792918</v>
      </c>
      <c r="AL180" s="64">
        <f t="shared" si="164"/>
        <v>6</v>
      </c>
      <c r="AM180" s="5">
        <f t="shared" si="165"/>
        <v>0</v>
      </c>
      <c r="AN180" s="5">
        <f t="shared" si="166"/>
        <v>0</v>
      </c>
      <c r="AO180" s="5">
        <f t="shared" si="167"/>
        <v>-2</v>
      </c>
      <c r="AP180" s="123">
        <f t="shared" si="168"/>
        <v>0</v>
      </c>
      <c r="AQ180" s="25"/>
    </row>
    <row r="181" spans="1:46" ht="17" customHeight="1">
      <c r="A181" s="75" t="s">
        <v>84</v>
      </c>
      <c r="B181" s="85">
        <v>91.224199999999996</v>
      </c>
      <c r="C181" s="86">
        <f t="shared" si="145"/>
        <v>78.289150688611684</v>
      </c>
      <c r="D181" s="87">
        <v>76.726680000000002</v>
      </c>
      <c r="E181" s="86">
        <f t="shared" si="146"/>
        <v>82.528756971497046</v>
      </c>
      <c r="F181" s="88">
        <v>81.516329999999996</v>
      </c>
      <c r="G181" s="86">
        <f t="shared" si="147"/>
        <v>78.289150688611684</v>
      </c>
      <c r="H181" s="89">
        <v>76.850459999999998</v>
      </c>
      <c r="I181" s="86">
        <f t="shared" si="148"/>
        <v>81.357123983068504</v>
      </c>
      <c r="J181" s="90">
        <v>95</v>
      </c>
      <c r="K181" s="86">
        <f t="shared" si="149"/>
        <v>81.357123983068504</v>
      </c>
      <c r="L181" s="91">
        <v>64.666669999999996</v>
      </c>
      <c r="M181" s="86">
        <f t="shared" si="150"/>
        <v>74.545462479339193</v>
      </c>
      <c r="N181" s="91">
        <v>80.809049999999999</v>
      </c>
      <c r="O181" s="86">
        <f t="shared" si="151"/>
        <v>78.643966677263279</v>
      </c>
      <c r="P181" s="92">
        <v>92.014039999999994</v>
      </c>
      <c r="Q181" s="86">
        <f t="shared" si="152"/>
        <v>92.01403999999998</v>
      </c>
      <c r="R181" s="88">
        <v>72.611930000000001</v>
      </c>
      <c r="S181" s="86">
        <f t="shared" si="153"/>
        <v>84.384169285283804</v>
      </c>
      <c r="T181" s="87">
        <v>90.121080000000006</v>
      </c>
      <c r="U181" s="86">
        <f t="shared" si="154"/>
        <v>96.071570543479055</v>
      </c>
      <c r="V181" s="86">
        <v>2.4</v>
      </c>
      <c r="W181" s="86">
        <f t="shared" si="170"/>
        <v>76.96793002915453</v>
      </c>
      <c r="X181" s="86">
        <v>6.2</v>
      </c>
      <c r="Y181" s="86">
        <f t="shared" si="144"/>
        <v>80.781758957654731</v>
      </c>
      <c r="Z181" s="86">
        <v>76</v>
      </c>
      <c r="AA181" s="16">
        <f t="shared" si="171"/>
        <v>81.25</v>
      </c>
      <c r="AB181" s="42"/>
      <c r="AC181" s="119">
        <f t="shared" si="155"/>
        <v>82.154043999999999</v>
      </c>
      <c r="AD181" s="4">
        <f t="shared" si="156"/>
        <v>7</v>
      </c>
      <c r="AE181" s="37">
        <f t="shared" si="157"/>
        <v>81.682579093559511</v>
      </c>
      <c r="AF181" s="5">
        <f t="shared" si="158"/>
        <v>7</v>
      </c>
      <c r="AG181" s="37">
        <f t="shared" si="159"/>
        <v>82.029290814332242</v>
      </c>
      <c r="AH181" s="5">
        <f t="shared" si="160"/>
        <v>9</v>
      </c>
      <c r="AI181" s="37">
        <f t="shared" si="161"/>
        <v>82.071858181818186</v>
      </c>
      <c r="AJ181" s="5">
        <f t="shared" si="162"/>
        <v>9</v>
      </c>
      <c r="AK181" s="62">
        <f t="shared" si="163"/>
        <v>81.580009922062246</v>
      </c>
      <c r="AL181" s="64">
        <f t="shared" si="164"/>
        <v>9</v>
      </c>
      <c r="AM181" s="5">
        <f t="shared" si="165"/>
        <v>-2</v>
      </c>
      <c r="AN181" s="5">
        <f t="shared" si="166"/>
        <v>0</v>
      </c>
      <c r="AO181" s="5">
        <f t="shared" si="167"/>
        <v>-2</v>
      </c>
      <c r="AP181" s="123">
        <f t="shared" si="168"/>
        <v>-2</v>
      </c>
      <c r="AQ181" s="25"/>
    </row>
    <row r="182" spans="1:46" ht="17" customHeight="1">
      <c r="A182" s="75" t="s">
        <v>85</v>
      </c>
      <c r="B182" s="85">
        <v>89.865960000000001</v>
      </c>
      <c r="C182" s="86">
        <f t="shared" si="145"/>
        <v>78.999105594692026</v>
      </c>
      <c r="D182" s="87">
        <v>54.679760000000002</v>
      </c>
      <c r="E182" s="86">
        <f t="shared" si="146"/>
        <v>58.814647320850916</v>
      </c>
      <c r="F182" s="88">
        <v>82.116739999999993</v>
      </c>
      <c r="G182" s="86">
        <f t="shared" si="147"/>
        <v>78.999105594692026</v>
      </c>
      <c r="H182" s="89">
        <v>58.012999999999998</v>
      </c>
      <c r="I182" s="86">
        <f t="shared" si="148"/>
        <v>61.414997823432067</v>
      </c>
      <c r="J182" s="90">
        <v>60</v>
      </c>
      <c r="K182" s="86">
        <f t="shared" si="149"/>
        <v>61.414997823432067</v>
      </c>
      <c r="L182" s="91">
        <v>45</v>
      </c>
      <c r="M182" s="86">
        <f t="shared" si="150"/>
        <v>47.727274896694311</v>
      </c>
      <c r="N182" s="91">
        <v>65.245360000000005</v>
      </c>
      <c r="O182" s="86">
        <f t="shared" si="151"/>
        <v>60.80808117850291</v>
      </c>
      <c r="P182" s="92">
        <v>48.765929999999997</v>
      </c>
      <c r="Q182" s="86">
        <f t="shared" si="152"/>
        <v>48.765929999999997</v>
      </c>
      <c r="R182" s="88">
        <v>56.01296</v>
      </c>
      <c r="S182" s="86">
        <f t="shared" si="153"/>
        <v>63.314684412843341</v>
      </c>
      <c r="T182" s="87">
        <v>52.367249999999999</v>
      </c>
      <c r="U182" s="86">
        <f t="shared" si="154"/>
        <v>55.824940763503982</v>
      </c>
      <c r="V182" s="86">
        <v>3.5</v>
      </c>
      <c r="W182" s="86">
        <f t="shared" si="170"/>
        <v>80.174927113702637</v>
      </c>
      <c r="X182" s="86">
        <v>7</v>
      </c>
      <c r="Y182" s="86">
        <f t="shared" si="144"/>
        <v>78.175895765472319</v>
      </c>
      <c r="Z182" s="86">
        <v>74</v>
      </c>
      <c r="AA182" s="16">
        <f t="shared" si="171"/>
        <v>78.75</v>
      </c>
      <c r="AB182" s="42"/>
      <c r="AC182" s="119">
        <f t="shared" si="155"/>
        <v>61.206696000000001</v>
      </c>
      <c r="AD182" s="4">
        <f t="shared" si="156"/>
        <v>92</v>
      </c>
      <c r="AE182" s="37">
        <f t="shared" si="157"/>
        <v>62.931080646700245</v>
      </c>
      <c r="AF182" s="5">
        <f t="shared" si="158"/>
        <v>93</v>
      </c>
      <c r="AG182" s="37">
        <f t="shared" si="159"/>
        <v>62.749350524133845</v>
      </c>
      <c r="AH182" s="5">
        <f t="shared" si="160"/>
        <v>92</v>
      </c>
      <c r="AI182" s="37">
        <f t="shared" si="161"/>
        <v>62.801541818181818</v>
      </c>
      <c r="AJ182" s="5">
        <f t="shared" si="162"/>
        <v>76</v>
      </c>
      <c r="AK182" s="62">
        <f t="shared" si="163"/>
        <v>65.320598683013458</v>
      </c>
      <c r="AL182" s="64">
        <f t="shared" si="164"/>
        <v>68</v>
      </c>
      <c r="AM182" s="5">
        <f t="shared" si="165"/>
        <v>24</v>
      </c>
      <c r="AN182" s="5">
        <f t="shared" si="166"/>
        <v>-1</v>
      </c>
      <c r="AO182" s="5">
        <f t="shared" si="167"/>
        <v>0</v>
      </c>
      <c r="AP182" s="123">
        <f t="shared" si="168"/>
        <v>16</v>
      </c>
      <c r="AQ182" s="25"/>
    </row>
    <row r="183" spans="1:46" ht="17" customHeight="1">
      <c r="A183" s="75" t="s">
        <v>179</v>
      </c>
      <c r="B183" s="85">
        <v>92.183160000000001</v>
      </c>
      <c r="C183" s="86">
        <f t="shared" si="145"/>
        <v>55.142440312280364</v>
      </c>
      <c r="D183" s="87">
        <v>58.746729999999999</v>
      </c>
      <c r="E183" s="86">
        <f t="shared" si="146"/>
        <v>63.189161880067715</v>
      </c>
      <c r="F183" s="88">
        <v>61.941119999999998</v>
      </c>
      <c r="G183" s="86">
        <f t="shared" si="147"/>
        <v>55.142440312280364</v>
      </c>
      <c r="H183" s="89">
        <v>64.416539999999998</v>
      </c>
      <c r="I183" s="86">
        <f t="shared" si="148"/>
        <v>68.194054158430433</v>
      </c>
      <c r="J183" s="90">
        <v>65</v>
      </c>
      <c r="K183" s="86">
        <f t="shared" si="149"/>
        <v>68.194054158430433</v>
      </c>
      <c r="L183" s="91">
        <v>53.333329999999997</v>
      </c>
      <c r="M183" s="86">
        <f t="shared" si="150"/>
        <v>59.090907231404863</v>
      </c>
      <c r="N183" s="91">
        <v>68.828400000000002</v>
      </c>
      <c r="O183" s="86">
        <f t="shared" si="151"/>
        <v>64.914221250521706</v>
      </c>
      <c r="P183" s="92">
        <v>44.312190000000001</v>
      </c>
      <c r="Q183" s="86">
        <f t="shared" si="152"/>
        <v>44.312190000000001</v>
      </c>
      <c r="R183" s="88">
        <v>70.037660000000002</v>
      </c>
      <c r="S183" s="86">
        <f t="shared" si="153"/>
        <v>81.116584439803802</v>
      </c>
      <c r="T183" s="87">
        <v>47.240209999999998</v>
      </c>
      <c r="U183" s="86">
        <f t="shared" si="154"/>
        <v>50.35937393896927</v>
      </c>
      <c r="V183" s="86">
        <v>8.1</v>
      </c>
      <c r="W183" s="86">
        <f t="shared" si="170"/>
        <v>93.586005830903801</v>
      </c>
      <c r="X183" s="86">
        <v>10.6</v>
      </c>
      <c r="Y183" s="86">
        <f t="shared" si="144"/>
        <v>66.44951140065146</v>
      </c>
      <c r="Z183" s="86">
        <v>19</v>
      </c>
      <c r="AA183" s="16">
        <f t="shared" si="171"/>
        <v>10</v>
      </c>
      <c r="AB183" s="42"/>
      <c r="AC183" s="119">
        <f t="shared" si="155"/>
        <v>62.603934000000002</v>
      </c>
      <c r="AD183" s="4">
        <f t="shared" si="156"/>
        <v>87</v>
      </c>
      <c r="AE183" s="37">
        <f t="shared" si="157"/>
        <v>65.420485984627618</v>
      </c>
      <c r="AF183" s="5">
        <f t="shared" si="158"/>
        <v>77</v>
      </c>
      <c r="AG183" s="37">
        <f t="shared" si="159"/>
        <v>62.953531945513767</v>
      </c>
      <c r="AH183" s="5">
        <f t="shared" si="160"/>
        <v>90</v>
      </c>
      <c r="AI183" s="37">
        <f t="shared" si="161"/>
        <v>57.821758181818183</v>
      </c>
      <c r="AJ183" s="5">
        <f t="shared" si="162"/>
        <v>103</v>
      </c>
      <c r="AK183" s="62">
        <f t="shared" si="163"/>
        <v>61.236527479350407</v>
      </c>
      <c r="AL183" s="64">
        <f t="shared" si="164"/>
        <v>96</v>
      </c>
      <c r="AM183" s="5">
        <f t="shared" si="165"/>
        <v>-9</v>
      </c>
      <c r="AN183" s="5">
        <f t="shared" si="166"/>
        <v>10</v>
      </c>
      <c r="AO183" s="5">
        <f t="shared" si="167"/>
        <v>-3</v>
      </c>
      <c r="AP183" s="123">
        <f t="shared" si="168"/>
        <v>-16</v>
      </c>
      <c r="AQ183" s="25"/>
    </row>
    <row r="184" spans="1:46" ht="17" customHeight="1">
      <c r="A184" s="75" t="s">
        <v>203</v>
      </c>
      <c r="B184" s="85">
        <v>75.508380000000002</v>
      </c>
      <c r="C184" s="86">
        <f t="shared" si="145"/>
        <v>65.262227244219488</v>
      </c>
      <c r="D184" s="87">
        <v>60.883139999999997</v>
      </c>
      <c r="E184" s="86">
        <f t="shared" si="146"/>
        <v>65.487127355460061</v>
      </c>
      <c r="F184" s="88">
        <v>70.499440000000007</v>
      </c>
      <c r="G184" s="86">
        <f t="shared" si="147"/>
        <v>65.262227244219488</v>
      </c>
      <c r="H184" s="89">
        <v>65.633319999999998</v>
      </c>
      <c r="I184" s="86">
        <f t="shared" si="148"/>
        <v>69.482188560229943</v>
      </c>
      <c r="J184" s="90">
        <v>70</v>
      </c>
      <c r="K184" s="86">
        <f t="shared" si="149"/>
        <v>69.482188560229943</v>
      </c>
      <c r="L184" s="91">
        <v>43.333329999999997</v>
      </c>
      <c r="M184" s="86">
        <f t="shared" si="150"/>
        <v>45.454542975206493</v>
      </c>
      <c r="N184" s="91">
        <v>80.786540000000002</v>
      </c>
      <c r="O184" s="86">
        <f t="shared" si="151"/>
        <v>78.61817036658266</v>
      </c>
      <c r="P184" s="92">
        <v>56.274700000000003</v>
      </c>
      <c r="Q184" s="86">
        <f t="shared" si="152"/>
        <v>56.274700000000003</v>
      </c>
      <c r="R184" s="88">
        <v>49.273879999999998</v>
      </c>
      <c r="S184" s="86">
        <f t="shared" si="153"/>
        <v>54.760602797287305</v>
      </c>
      <c r="T184" s="87">
        <v>38.629849999999998</v>
      </c>
      <c r="U184" s="86">
        <f t="shared" si="154"/>
        <v>41.180491394011412</v>
      </c>
      <c r="V184" s="86">
        <v>2.2999999999999998</v>
      </c>
      <c r="W184" s="86">
        <f t="shared" si="170"/>
        <v>76.676384839650154</v>
      </c>
      <c r="X184" s="86">
        <v>1.5</v>
      </c>
      <c r="Y184" s="86">
        <f t="shared" si="144"/>
        <v>96.09120521172639</v>
      </c>
      <c r="Z184" s="86">
        <v>17</v>
      </c>
      <c r="AA184" s="16">
        <f t="shared" si="171"/>
        <v>7.5</v>
      </c>
      <c r="AB184" s="42"/>
      <c r="AC184" s="119">
        <f t="shared" si="155"/>
        <v>61.082258000000003</v>
      </c>
      <c r="AD184" s="4">
        <f t="shared" si="156"/>
        <v>94</v>
      </c>
      <c r="AE184" s="37">
        <f t="shared" si="157"/>
        <v>62.499905894513653</v>
      </c>
      <c r="AF184" s="5">
        <f t="shared" si="158"/>
        <v>98</v>
      </c>
      <c r="AG184" s="37">
        <f t="shared" si="159"/>
        <v>64.264889564702401</v>
      </c>
      <c r="AH184" s="5">
        <f t="shared" si="160"/>
        <v>81</v>
      </c>
      <c r="AI184" s="37">
        <f t="shared" si="161"/>
        <v>56.211143636363637</v>
      </c>
      <c r="AJ184" s="5">
        <f t="shared" si="162"/>
        <v>113</v>
      </c>
      <c r="AK184" s="62">
        <f t="shared" si="163"/>
        <v>60.853090003952047</v>
      </c>
      <c r="AL184" s="64">
        <f t="shared" si="164"/>
        <v>99</v>
      </c>
      <c r="AM184" s="5">
        <f t="shared" si="165"/>
        <v>-5</v>
      </c>
      <c r="AN184" s="5">
        <f t="shared" si="166"/>
        <v>-4</v>
      </c>
      <c r="AO184" s="5">
        <f t="shared" si="167"/>
        <v>13</v>
      </c>
      <c r="AP184" s="123">
        <f t="shared" si="168"/>
        <v>-19</v>
      </c>
      <c r="AQ184" s="25"/>
    </row>
    <row r="185" spans="1:46" ht="17" customHeight="1">
      <c r="A185" s="75" t="s">
        <v>263</v>
      </c>
      <c r="B185" s="85">
        <v>40.382060000000003</v>
      </c>
      <c r="C185" s="86">
        <f t="shared" si="145"/>
        <v>28.73057116127012</v>
      </c>
      <c r="D185" s="87">
        <v>62.954990000000002</v>
      </c>
      <c r="E185" s="86">
        <f t="shared" si="146"/>
        <v>67.715650799083534</v>
      </c>
      <c r="F185" s="88">
        <v>39.604559999999999</v>
      </c>
      <c r="G185" s="86">
        <f t="shared" si="147"/>
        <v>28.73057116127012</v>
      </c>
      <c r="H185" s="89">
        <v>52.669629999999998</v>
      </c>
      <c r="I185" s="86">
        <f t="shared" si="148"/>
        <v>55.75828196802393</v>
      </c>
      <c r="J185" s="90">
        <v>40</v>
      </c>
      <c r="K185" s="86">
        <f t="shared" si="149"/>
        <v>55.75828196802393</v>
      </c>
      <c r="L185" s="91">
        <v>31.66667</v>
      </c>
      <c r="M185" s="86">
        <f t="shared" si="150"/>
        <v>29.545460433884564</v>
      </c>
      <c r="N185" s="91">
        <v>13.64298</v>
      </c>
      <c r="O185" s="86">
        <f t="shared" si="151"/>
        <v>1.6720960012395065</v>
      </c>
      <c r="P185" s="92">
        <v>6.1383900000000002</v>
      </c>
      <c r="Q185" s="86">
        <f t="shared" si="152"/>
        <v>6.1383900000000002</v>
      </c>
      <c r="R185" s="88">
        <v>48.967770000000002</v>
      </c>
      <c r="S185" s="86">
        <f t="shared" si="153"/>
        <v>54.372049771750014</v>
      </c>
      <c r="T185" s="87">
        <v>19.046980000000001</v>
      </c>
      <c r="U185" s="86">
        <f t="shared" si="154"/>
        <v>20.304608896278594</v>
      </c>
      <c r="V185" s="86">
        <v>-4</v>
      </c>
      <c r="W185" s="86">
        <f t="shared" si="170"/>
        <v>58.309037900874642</v>
      </c>
      <c r="X185" s="86">
        <v>8.6</v>
      </c>
      <c r="Y185" s="86">
        <f t="shared" si="144"/>
        <v>72.964169381107496</v>
      </c>
      <c r="Z185" s="86">
        <v>31</v>
      </c>
      <c r="AA185" s="16">
        <f t="shared" si="171"/>
        <v>25</v>
      </c>
      <c r="AB185" s="42"/>
      <c r="AC185" s="119">
        <f t="shared" si="155"/>
        <v>35.507403000000004</v>
      </c>
      <c r="AD185" s="4">
        <f t="shared" si="156"/>
        <v>186</v>
      </c>
      <c r="AE185" s="37">
        <f t="shared" si="157"/>
        <v>37.58027890007952</v>
      </c>
      <c r="AF185" s="5">
        <f t="shared" si="158"/>
        <v>187</v>
      </c>
      <c r="AG185" s="37">
        <f t="shared" si="159"/>
        <v>38.912563580100688</v>
      </c>
      <c r="AH185" s="5">
        <f t="shared" si="160"/>
        <v>186</v>
      </c>
      <c r="AI185" s="37">
        <f t="shared" si="161"/>
        <v>34.552184545454551</v>
      </c>
      <c r="AJ185" s="5">
        <f t="shared" si="162"/>
        <v>185</v>
      </c>
      <c r="AK185" s="62">
        <f t="shared" si="163"/>
        <v>39.334402867844787</v>
      </c>
      <c r="AL185" s="64">
        <f t="shared" si="164"/>
        <v>186</v>
      </c>
      <c r="AM185" s="5">
        <f t="shared" si="165"/>
        <v>0</v>
      </c>
      <c r="AN185" s="5">
        <f t="shared" si="166"/>
        <v>-1</v>
      </c>
      <c r="AO185" s="5">
        <f t="shared" si="167"/>
        <v>0</v>
      </c>
      <c r="AP185" s="123">
        <f t="shared" si="168"/>
        <v>1</v>
      </c>
      <c r="AQ185" s="25"/>
    </row>
    <row r="186" spans="1:46" ht="17" customHeight="1">
      <c r="A186" s="75" t="s">
        <v>87</v>
      </c>
      <c r="B186" s="85">
        <v>81.25206</v>
      </c>
      <c r="C186" s="86">
        <f t="shared" si="145"/>
        <v>56.79210019231369</v>
      </c>
      <c r="D186" s="87">
        <v>82.208879999999994</v>
      </c>
      <c r="E186" s="86">
        <f t="shared" si="146"/>
        <v>88.425521323468743</v>
      </c>
      <c r="F186" s="88">
        <v>63.336239999999997</v>
      </c>
      <c r="G186" s="86">
        <f t="shared" si="147"/>
        <v>56.79210019231369</v>
      </c>
      <c r="H186" s="89">
        <v>70.604830000000007</v>
      </c>
      <c r="I186" s="86">
        <f t="shared" si="148"/>
        <v>74.745237804867728</v>
      </c>
      <c r="J186" s="90">
        <v>70</v>
      </c>
      <c r="K186" s="86">
        <f t="shared" si="149"/>
        <v>74.745237804867728</v>
      </c>
      <c r="L186" s="91">
        <v>45</v>
      </c>
      <c r="M186" s="86">
        <f t="shared" si="150"/>
        <v>47.727274896694311</v>
      </c>
      <c r="N186" s="91">
        <v>45.409660000000002</v>
      </c>
      <c r="O186" s="86">
        <f t="shared" si="151"/>
        <v>38.076500557984168</v>
      </c>
      <c r="P186" s="92">
        <v>67.148210000000006</v>
      </c>
      <c r="Q186" s="86">
        <f t="shared" si="152"/>
        <v>67.148210000000006</v>
      </c>
      <c r="R186" s="88">
        <v>60.217280000000002</v>
      </c>
      <c r="S186" s="86">
        <f t="shared" si="153"/>
        <v>68.651332207188347</v>
      </c>
      <c r="T186" s="87">
        <v>35.83193</v>
      </c>
      <c r="U186" s="86">
        <f t="shared" si="154"/>
        <v>38.197831081296449</v>
      </c>
      <c r="V186" s="86">
        <v>6</v>
      </c>
      <c r="W186" s="86">
        <f t="shared" si="170"/>
        <v>87.463556851311964</v>
      </c>
      <c r="X186" s="86">
        <v>2.2999999999999998</v>
      </c>
      <c r="Y186" s="86">
        <f t="shared" si="144"/>
        <v>93.485342019543978</v>
      </c>
      <c r="Z186" s="86">
        <v>31</v>
      </c>
      <c r="AA186" s="16">
        <f t="shared" si="171"/>
        <v>25</v>
      </c>
      <c r="AB186" s="42"/>
      <c r="AC186" s="119">
        <f t="shared" si="155"/>
        <v>62.100909000000001</v>
      </c>
      <c r="AD186" s="4">
        <f t="shared" si="156"/>
        <v>90</v>
      </c>
      <c r="AE186" s="37">
        <f t="shared" si="157"/>
        <v>64.406604259210184</v>
      </c>
      <c r="AF186" s="5">
        <f t="shared" si="158"/>
        <v>84</v>
      </c>
      <c r="AG186" s="37">
        <f t="shared" si="159"/>
        <v>64.954039274503998</v>
      </c>
      <c r="AH186" s="5">
        <f t="shared" si="160"/>
        <v>75</v>
      </c>
      <c r="AI186" s="37">
        <f t="shared" si="161"/>
        <v>58.72809909090909</v>
      </c>
      <c r="AJ186" s="5">
        <f t="shared" si="162"/>
        <v>97</v>
      </c>
      <c r="AK186" s="62">
        <f t="shared" si="163"/>
        <v>63.612152990065844</v>
      </c>
      <c r="AL186" s="64">
        <f t="shared" si="164"/>
        <v>79</v>
      </c>
      <c r="AM186" s="5">
        <f t="shared" si="165"/>
        <v>11</v>
      </c>
      <c r="AN186" s="5">
        <f t="shared" si="166"/>
        <v>6</v>
      </c>
      <c r="AO186" s="5">
        <f t="shared" si="167"/>
        <v>15</v>
      </c>
      <c r="AP186" s="123">
        <f t="shared" si="168"/>
        <v>-7</v>
      </c>
      <c r="AQ186" s="25"/>
    </row>
    <row r="187" spans="1:46" ht="17" customHeight="1">
      <c r="A187" s="75" t="s">
        <v>264</v>
      </c>
      <c r="B187" s="85">
        <v>66.990620000000007</v>
      </c>
      <c r="C187" s="86">
        <f t="shared" si="145"/>
        <v>68.075358968222375</v>
      </c>
      <c r="D187" s="87">
        <v>53.89282</v>
      </c>
      <c r="E187" s="86">
        <f t="shared" si="146"/>
        <v>57.968198862359678</v>
      </c>
      <c r="F187" s="88">
        <v>72.878510000000006</v>
      </c>
      <c r="G187" s="86">
        <f t="shared" si="147"/>
        <v>68.075358968222375</v>
      </c>
      <c r="H187" s="89">
        <v>62.140450000000001</v>
      </c>
      <c r="I187" s="86">
        <f t="shared" si="148"/>
        <v>65.784489709152936</v>
      </c>
      <c r="J187" s="90">
        <v>40</v>
      </c>
      <c r="K187" s="86">
        <f t="shared" si="149"/>
        <v>65.784489709152936</v>
      </c>
      <c r="L187" s="91">
        <v>41.666670000000003</v>
      </c>
      <c r="M187" s="86">
        <f t="shared" si="150"/>
        <v>43.181824690082941</v>
      </c>
      <c r="N187" s="91">
        <v>80.289370000000005</v>
      </c>
      <c r="O187" s="86">
        <f t="shared" si="151"/>
        <v>78.048416844543951</v>
      </c>
      <c r="P187" s="92">
        <v>72.097930000000005</v>
      </c>
      <c r="Q187" s="86">
        <f t="shared" si="152"/>
        <v>72.097930000000005</v>
      </c>
      <c r="R187" s="88">
        <v>58.390860000000004</v>
      </c>
      <c r="S187" s="86">
        <f t="shared" si="153"/>
        <v>66.333011940284877</v>
      </c>
      <c r="T187" s="87">
        <v>0</v>
      </c>
      <c r="U187" s="86">
        <f t="shared" si="154"/>
        <v>0</v>
      </c>
      <c r="V187" s="86">
        <v>-1.5</v>
      </c>
      <c r="W187" s="86">
        <f t="shared" si="170"/>
        <v>65.597667638483969</v>
      </c>
      <c r="X187" s="86">
        <v>26.2</v>
      </c>
      <c r="Y187" s="86">
        <f t="shared" si="144"/>
        <v>15.635179153094464</v>
      </c>
      <c r="Z187" s="86"/>
      <c r="AA187" s="16"/>
      <c r="AB187" s="42"/>
      <c r="AC187" s="119">
        <f t="shared" si="155"/>
        <v>54.834723000000011</v>
      </c>
      <c r="AD187" s="4">
        <f t="shared" si="156"/>
        <v>129</v>
      </c>
      <c r="AE187" s="37">
        <f t="shared" si="157"/>
        <v>55.813172512589453</v>
      </c>
      <c r="AF187" s="5">
        <f t="shared" si="158"/>
        <v>136</v>
      </c>
      <c r="AG187" s="37">
        <f t="shared" si="159"/>
        <v>51.271128104826772</v>
      </c>
      <c r="AH187" s="5">
        <f t="shared" si="160"/>
        <v>153</v>
      </c>
      <c r="AI187" s="37">
        <f t="shared" si="161"/>
        <v>54.834723000000011</v>
      </c>
      <c r="AJ187" s="5">
        <f t="shared" si="162"/>
        <v>121</v>
      </c>
      <c r="AK187" s="62">
        <f t="shared" si="163"/>
        <v>52.465006399298204</v>
      </c>
      <c r="AL187" s="64">
        <f t="shared" si="164"/>
        <v>147</v>
      </c>
      <c r="AM187" s="5">
        <f t="shared" si="165"/>
        <v>-18</v>
      </c>
      <c r="AN187" s="5">
        <f t="shared" si="166"/>
        <v>-7</v>
      </c>
      <c r="AO187" s="5">
        <f t="shared" si="167"/>
        <v>-24</v>
      </c>
      <c r="AP187" s="123">
        <f t="shared" si="168"/>
        <v>8</v>
      </c>
      <c r="AQ187" s="25"/>
    </row>
    <row r="188" spans="1:46" ht="17" customHeight="1">
      <c r="A188" s="75" t="s">
        <v>265</v>
      </c>
      <c r="B188" s="85">
        <v>74.217410000000001</v>
      </c>
      <c r="C188" s="86">
        <f t="shared" si="145"/>
        <v>40.752151822817886</v>
      </c>
      <c r="D188" s="87">
        <v>69.020589999999999</v>
      </c>
      <c r="E188" s="86">
        <f t="shared" si="146"/>
        <v>74.239931900342086</v>
      </c>
      <c r="F188" s="88">
        <v>49.771230000000003</v>
      </c>
      <c r="G188" s="86">
        <f t="shared" si="147"/>
        <v>40.752151822817886</v>
      </c>
      <c r="H188" s="89">
        <v>65.208659999999995</v>
      </c>
      <c r="I188" s="86">
        <f t="shared" si="148"/>
        <v>69.032625652335184</v>
      </c>
      <c r="J188" s="90">
        <v>0</v>
      </c>
      <c r="K188" s="86">
        <f t="shared" si="149"/>
        <v>69.032625652335184</v>
      </c>
      <c r="L188" s="91">
        <v>45</v>
      </c>
      <c r="M188" s="86">
        <f t="shared" si="150"/>
        <v>47.727274896694311</v>
      </c>
      <c r="N188" s="91">
        <v>63.719380000000001</v>
      </c>
      <c r="O188" s="86">
        <f t="shared" si="151"/>
        <v>59.059318221042403</v>
      </c>
      <c r="P188" s="92">
        <v>0</v>
      </c>
      <c r="Q188" s="86">
        <f t="shared" si="152"/>
        <v>0</v>
      </c>
      <c r="R188" s="88">
        <v>50.370570000000001</v>
      </c>
      <c r="S188" s="86">
        <f t="shared" si="153"/>
        <v>56.152658651641921</v>
      </c>
      <c r="T188" s="87">
        <v>28.083639999999999</v>
      </c>
      <c r="U188" s="86">
        <f t="shared" si="154"/>
        <v>29.93793906350956</v>
      </c>
      <c r="V188" s="86"/>
      <c r="W188" s="86"/>
      <c r="X188" s="86">
        <v>17.399999999999999</v>
      </c>
      <c r="Y188" s="86">
        <f t="shared" si="144"/>
        <v>44.299674267100983</v>
      </c>
      <c r="Z188" s="86">
        <v>18</v>
      </c>
      <c r="AA188" s="16">
        <f>((Z188-MIN($Z$2:$Z$190))*100)/(MAX($Z$2:$Z$190)-MIN($Z$2:$Z$190))</f>
        <v>8.75</v>
      </c>
      <c r="AB188" s="42"/>
      <c r="AC188" s="119">
        <f t="shared" si="155"/>
        <v>44.539147999999997</v>
      </c>
      <c r="AD188" s="4">
        <f t="shared" si="156"/>
        <v>170</v>
      </c>
      <c r="AE188" s="37">
        <f t="shared" si="157"/>
        <v>44.539147999999997</v>
      </c>
      <c r="AF188" s="5">
        <f t="shared" si="158"/>
        <v>175</v>
      </c>
      <c r="AG188" s="37">
        <f t="shared" si="159"/>
        <v>44.517377660645543</v>
      </c>
      <c r="AH188" s="5">
        <f t="shared" si="160"/>
        <v>175</v>
      </c>
      <c r="AI188" s="37">
        <f t="shared" si="161"/>
        <v>41.285589090909092</v>
      </c>
      <c r="AJ188" s="5">
        <f t="shared" si="162"/>
        <v>174</v>
      </c>
      <c r="AK188" s="62">
        <f t="shared" si="163"/>
        <v>41.536762855591746</v>
      </c>
      <c r="AL188" s="64">
        <f t="shared" si="164"/>
        <v>183</v>
      </c>
      <c r="AM188" s="5">
        <f t="shared" si="165"/>
        <v>-13</v>
      </c>
      <c r="AN188" s="5">
        <f t="shared" si="166"/>
        <v>-5</v>
      </c>
      <c r="AO188" s="5">
        <f t="shared" si="167"/>
        <v>-5</v>
      </c>
      <c r="AP188" s="123">
        <f t="shared" si="168"/>
        <v>-4</v>
      </c>
      <c r="AQ188" s="25"/>
    </row>
    <row r="189" spans="1:46" ht="17" customHeight="1">
      <c r="A189" s="75" t="s">
        <v>138</v>
      </c>
      <c r="B189" s="85">
        <v>86.693539999999999</v>
      </c>
      <c r="C189" s="86">
        <f t="shared" si="145"/>
        <v>51.815084658702304</v>
      </c>
      <c r="D189" s="87">
        <v>66.291589999999999</v>
      </c>
      <c r="E189" s="86">
        <f t="shared" si="146"/>
        <v>71.304564727212536</v>
      </c>
      <c r="F189" s="88">
        <v>59.12717</v>
      </c>
      <c r="G189" s="86">
        <f t="shared" si="147"/>
        <v>51.815084658702304</v>
      </c>
      <c r="H189" s="89">
        <v>45.081960000000002</v>
      </c>
      <c r="I189" s="86">
        <f t="shared" si="148"/>
        <v>47.725655892231941</v>
      </c>
      <c r="J189" s="90">
        <v>75</v>
      </c>
      <c r="K189" s="86">
        <f t="shared" si="149"/>
        <v>47.725655892231941</v>
      </c>
      <c r="L189" s="91">
        <v>53.333329999999997</v>
      </c>
      <c r="M189" s="86">
        <f t="shared" si="150"/>
        <v>59.090907231404863</v>
      </c>
      <c r="N189" s="91">
        <v>81.658079999999998</v>
      </c>
      <c r="O189" s="86">
        <f t="shared" si="151"/>
        <v>79.616949425249942</v>
      </c>
      <c r="P189" s="92">
        <v>49.009970000000003</v>
      </c>
      <c r="Q189" s="86">
        <f t="shared" si="152"/>
        <v>49.009970000000003</v>
      </c>
      <c r="R189" s="88">
        <v>49.889290000000003</v>
      </c>
      <c r="S189" s="86">
        <f t="shared" si="153"/>
        <v>55.541757994588622</v>
      </c>
      <c r="T189" s="87">
        <v>38.957140000000003</v>
      </c>
      <c r="U189" s="86">
        <f t="shared" si="154"/>
        <v>41.529391610510991</v>
      </c>
      <c r="V189" s="86">
        <v>6</v>
      </c>
      <c r="W189" s="86">
        <f>((V189-MIN($V$2:$V$190))*100)/(MAX($V$2:$V$190)-MIN($V$2:$V$190))</f>
        <v>87.463556851311964</v>
      </c>
      <c r="X189" s="86">
        <v>13.3</v>
      </c>
      <c r="Y189" s="86">
        <f t="shared" si="144"/>
        <v>57.65472312703583</v>
      </c>
      <c r="Z189" s="86">
        <v>38</v>
      </c>
      <c r="AA189" s="16">
        <f>((Z189-MIN($Z$2:$Z$190))*100)/(MAX($Z$2:$Z$190)-MIN($Z$2:$Z$190))</f>
        <v>33.75</v>
      </c>
      <c r="AB189" s="42"/>
      <c r="AC189" s="119">
        <f t="shared" si="155"/>
        <v>60.504206999999987</v>
      </c>
      <c r="AD189" s="4">
        <f t="shared" si="156"/>
        <v>97</v>
      </c>
      <c r="AE189" s="37">
        <f t="shared" si="157"/>
        <v>62.955056986482894</v>
      </c>
      <c r="AF189" s="5">
        <f t="shared" si="158"/>
        <v>92</v>
      </c>
      <c r="AG189" s="37">
        <f t="shared" si="159"/>
        <v>60.245163011548698</v>
      </c>
      <c r="AH189" s="5">
        <f t="shared" si="160"/>
        <v>104</v>
      </c>
      <c r="AI189" s="37">
        <f t="shared" si="161"/>
        <v>58.072006363636348</v>
      </c>
      <c r="AJ189" s="5">
        <f t="shared" si="162"/>
        <v>99</v>
      </c>
      <c r="AK189" s="62">
        <f t="shared" si="163"/>
        <v>60.300796152180588</v>
      </c>
      <c r="AL189" s="64">
        <f t="shared" si="164"/>
        <v>100</v>
      </c>
      <c r="AM189" s="5">
        <f t="shared" si="165"/>
        <v>-3</v>
      </c>
      <c r="AN189" s="5">
        <f t="shared" si="166"/>
        <v>5</v>
      </c>
      <c r="AO189" s="5">
        <f t="shared" si="167"/>
        <v>-7</v>
      </c>
      <c r="AP189" s="123">
        <f t="shared" si="168"/>
        <v>-2</v>
      </c>
      <c r="AQ189" s="25"/>
    </row>
    <row r="190" spans="1:46" s="38" customFormat="1" ht="17" customHeight="1" thickBot="1">
      <c r="A190" s="150" t="s">
        <v>89</v>
      </c>
      <c r="B190" s="105">
        <v>51.747</v>
      </c>
      <c r="C190" s="106">
        <f t="shared" si="145"/>
        <v>33.817826524154619</v>
      </c>
      <c r="D190" s="107">
        <v>31.66667</v>
      </c>
      <c r="E190" s="151">
        <f t="shared" si="146"/>
        <v>34.061305826429553</v>
      </c>
      <c r="F190" s="108">
        <v>43.906860000000002</v>
      </c>
      <c r="G190" s="151">
        <f t="shared" si="147"/>
        <v>33.817826524154619</v>
      </c>
      <c r="H190" s="109">
        <v>56.846670000000003</v>
      </c>
      <c r="I190" s="151">
        <f t="shared" si="148"/>
        <v>60.180271910078105</v>
      </c>
      <c r="J190" s="110">
        <v>50</v>
      </c>
      <c r="K190" s="151">
        <f t="shared" si="149"/>
        <v>60.180271910078112</v>
      </c>
      <c r="L190" s="111">
        <v>55</v>
      </c>
      <c r="M190" s="151">
        <f t="shared" si="150"/>
        <v>61.363639152892688</v>
      </c>
      <c r="N190" s="111">
        <v>61.389049999999997</v>
      </c>
      <c r="O190" s="151">
        <f t="shared" si="151"/>
        <v>56.388775499211889</v>
      </c>
      <c r="P190" s="112">
        <v>66.826610000000002</v>
      </c>
      <c r="Q190" s="151">
        <f t="shared" si="152"/>
        <v>66.826610000000002</v>
      </c>
      <c r="R190" s="108">
        <v>36.881320000000002</v>
      </c>
      <c r="S190" s="151">
        <f t="shared" si="153"/>
        <v>39.030418608099005</v>
      </c>
      <c r="T190" s="107">
        <v>27.441500000000001</v>
      </c>
      <c r="U190" s="151">
        <f t="shared" si="154"/>
        <v>29.253400015500045</v>
      </c>
      <c r="V190" s="151">
        <v>3.8</v>
      </c>
      <c r="W190" s="151">
        <f>((V190-MIN($V$2:$V$190))*100)/(MAX($V$2:$V$190)-MIN($V$2:$V$190))</f>
        <v>81.04956268221575</v>
      </c>
      <c r="X190" s="106">
        <v>5.4</v>
      </c>
      <c r="Y190" s="106">
        <f t="shared" si="144"/>
        <v>83.387622149837142</v>
      </c>
      <c r="Z190" s="151">
        <v>21</v>
      </c>
      <c r="AA190" s="19">
        <f>((Z190-MIN($Z$2:$Z$190))*100)/(MAX($Z$2:$Z$190)-MIN($Z$2:$Z$190))</f>
        <v>12.5</v>
      </c>
      <c r="AB190" s="42"/>
      <c r="AC190" s="65">
        <f t="shared" si="155"/>
        <v>48.170568000000003</v>
      </c>
      <c r="AD190" s="7">
        <f t="shared" si="156"/>
        <v>155</v>
      </c>
      <c r="AE190" s="126">
        <f t="shared" si="157"/>
        <v>51.159567516565069</v>
      </c>
      <c r="AF190" s="8">
        <f t="shared" si="158"/>
        <v>152</v>
      </c>
      <c r="AG190" s="127">
        <f t="shared" si="159"/>
        <v>51.372118377257927</v>
      </c>
      <c r="AH190" s="8">
        <f t="shared" si="160"/>
        <v>152</v>
      </c>
      <c r="AI190" s="127">
        <f t="shared" si="161"/>
        <v>44.927789090909094</v>
      </c>
      <c r="AJ190" s="8">
        <f t="shared" si="162"/>
        <v>159</v>
      </c>
      <c r="AK190" s="128">
        <f t="shared" si="163"/>
        <v>50.664835756311767</v>
      </c>
      <c r="AL190" s="129">
        <f t="shared" si="164"/>
        <v>155</v>
      </c>
      <c r="AM190" s="154">
        <f t="shared" si="165"/>
        <v>0</v>
      </c>
      <c r="AN190" s="154">
        <f t="shared" si="166"/>
        <v>3</v>
      </c>
      <c r="AO190" s="154">
        <f t="shared" si="167"/>
        <v>3</v>
      </c>
      <c r="AP190" s="155">
        <f t="shared" si="168"/>
        <v>-4</v>
      </c>
      <c r="AQ190" s="25"/>
      <c r="AR190"/>
      <c r="AS190"/>
      <c r="AT190"/>
    </row>
    <row r="191" spans="1:46" ht="16" thickTop="1">
      <c r="V191" s="24"/>
      <c r="W191" s="34"/>
      <c r="X191" s="60"/>
    </row>
    <row r="192" spans="1:46">
      <c r="V192" s="24"/>
      <c r="W192" s="34"/>
    </row>
    <row r="193" spans="22:23">
      <c r="V193" s="24"/>
      <c r="W193" s="34"/>
    </row>
    <row r="194" spans="22:23">
      <c r="V194" s="23"/>
      <c r="W194" s="35"/>
    </row>
  </sheetData>
  <sortState ref="E2:E189">
    <sortCondition descending="1" ref="E2"/>
  </sortState>
  <phoneticPr fontId="12" type="noConversion"/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200"/>
  <sheetViews>
    <sheetView topLeftCell="A9" zoomScale="75" zoomScaleNormal="75" zoomScalePageLayoutView="75" workbookViewId="0">
      <selection activeCell="AB1" sqref="AB1"/>
    </sheetView>
  </sheetViews>
  <sheetFormatPr baseColWidth="10" defaultRowHeight="15" x14ac:dyDescent="0"/>
  <cols>
    <col min="1" max="1" width="26.5" bestFit="1" customWidth="1"/>
    <col min="2" max="27" width="7.83203125" customWidth="1"/>
    <col min="28" max="28" width="7.6640625" customWidth="1"/>
    <col min="29" max="29" width="7.83203125" style="61" customWidth="1"/>
    <col min="30" max="42" width="7.83203125" customWidth="1"/>
  </cols>
  <sheetData>
    <row r="1" spans="1:46" ht="219" thickTop="1" thickBot="1">
      <c r="A1" s="142" t="s">
        <v>88</v>
      </c>
      <c r="B1" s="143" t="s">
        <v>266</v>
      </c>
      <c r="C1" s="143" t="s">
        <v>276</v>
      </c>
      <c r="D1" s="143" t="s">
        <v>267</v>
      </c>
      <c r="E1" s="143" t="s">
        <v>277</v>
      </c>
      <c r="F1" s="143" t="s">
        <v>268</v>
      </c>
      <c r="G1" s="143" t="s">
        <v>278</v>
      </c>
      <c r="H1" s="143" t="s">
        <v>269</v>
      </c>
      <c r="I1" s="143" t="s">
        <v>279</v>
      </c>
      <c r="J1" s="143" t="s">
        <v>270</v>
      </c>
      <c r="K1" s="143" t="s">
        <v>280</v>
      </c>
      <c r="L1" s="143" t="s">
        <v>271</v>
      </c>
      <c r="M1" s="144" t="s">
        <v>281</v>
      </c>
      <c r="N1" s="143" t="s">
        <v>272</v>
      </c>
      <c r="O1" s="143" t="s">
        <v>282</v>
      </c>
      <c r="P1" s="143" t="s">
        <v>273</v>
      </c>
      <c r="Q1" s="143" t="s">
        <v>283</v>
      </c>
      <c r="R1" s="143" t="s">
        <v>274</v>
      </c>
      <c r="S1" s="143" t="s">
        <v>284</v>
      </c>
      <c r="T1" s="143" t="s">
        <v>275</v>
      </c>
      <c r="U1" s="143" t="s">
        <v>285</v>
      </c>
      <c r="V1" s="143" t="s">
        <v>300</v>
      </c>
      <c r="W1" s="144" t="s">
        <v>301</v>
      </c>
      <c r="X1" s="143" t="s">
        <v>238</v>
      </c>
      <c r="Y1" s="144" t="s">
        <v>286</v>
      </c>
      <c r="Z1" s="143" t="s">
        <v>288</v>
      </c>
      <c r="AA1" s="145" t="s">
        <v>287</v>
      </c>
      <c r="AB1" s="146"/>
      <c r="AC1" s="147" t="s">
        <v>289</v>
      </c>
      <c r="AD1" s="148" t="s">
        <v>290</v>
      </c>
      <c r="AE1" s="148" t="s">
        <v>303</v>
      </c>
      <c r="AF1" s="148" t="s">
        <v>304</v>
      </c>
      <c r="AG1" s="148" t="s">
        <v>291</v>
      </c>
      <c r="AH1" s="148" t="s">
        <v>292</v>
      </c>
      <c r="AI1" s="148" t="s">
        <v>293</v>
      </c>
      <c r="AJ1" s="148" t="s">
        <v>299</v>
      </c>
      <c r="AK1" s="148" t="s">
        <v>294</v>
      </c>
      <c r="AL1" s="148" t="s">
        <v>295</v>
      </c>
      <c r="AM1" s="148" t="s">
        <v>296</v>
      </c>
      <c r="AN1" s="148" t="s">
        <v>302</v>
      </c>
      <c r="AO1" s="148" t="s">
        <v>297</v>
      </c>
      <c r="AP1" s="149" t="s">
        <v>298</v>
      </c>
      <c r="AQ1" s="46"/>
      <c r="AR1" s="45"/>
      <c r="AS1" s="45"/>
      <c r="AT1" s="45"/>
    </row>
    <row r="2" spans="1:46" ht="17" customHeight="1" thickTop="1">
      <c r="A2" s="70" t="s">
        <v>103</v>
      </c>
      <c r="B2" s="134">
        <v>93.05</v>
      </c>
      <c r="C2" s="134">
        <v>35.700000000000003</v>
      </c>
      <c r="D2" s="134">
        <v>22.94</v>
      </c>
      <c r="E2" s="134">
        <v>24.7</v>
      </c>
      <c r="F2" s="134">
        <v>45.52</v>
      </c>
      <c r="G2" s="134">
        <v>35.700000000000003</v>
      </c>
      <c r="H2" s="134">
        <v>27.5</v>
      </c>
      <c r="I2" s="134">
        <v>29.1</v>
      </c>
      <c r="J2" s="134">
        <v>45</v>
      </c>
      <c r="K2" s="134">
        <v>29.1</v>
      </c>
      <c r="L2" s="134">
        <v>10</v>
      </c>
      <c r="M2" s="134">
        <v>0</v>
      </c>
      <c r="N2" s="134">
        <v>74.141599999999997</v>
      </c>
      <c r="O2" s="134">
        <v>71</v>
      </c>
      <c r="P2" s="134">
        <v>28.9</v>
      </c>
      <c r="Q2" s="134">
        <v>28.9</v>
      </c>
      <c r="R2" s="134">
        <v>35.11</v>
      </c>
      <c r="S2" s="134">
        <v>36.799999999999997</v>
      </c>
      <c r="T2" s="134">
        <v>23.62</v>
      </c>
      <c r="U2" s="134">
        <v>25.2</v>
      </c>
      <c r="V2" s="134">
        <v>1.3</v>
      </c>
      <c r="W2" s="134">
        <v>73.8</v>
      </c>
      <c r="X2" s="134">
        <v>9.1</v>
      </c>
      <c r="Y2" s="134">
        <v>71.3</v>
      </c>
      <c r="Z2" s="134">
        <v>11</v>
      </c>
      <c r="AA2" s="135">
        <v>0</v>
      </c>
      <c r="AB2" s="47"/>
      <c r="AC2" s="48">
        <f t="shared" ref="AC2:AC33" si="0">AVERAGE(C2,E2,G2,I2,K2,M2,O2,Q2,S2,U2)</f>
        <v>31.619999999999997</v>
      </c>
      <c r="AD2" s="49">
        <f t="shared" ref="AD2:AD33" si="1">RANK(AC2,AC$2:AC$190)</f>
        <v>186</v>
      </c>
      <c r="AE2" s="50">
        <f t="shared" ref="AE2:AE33" si="2">AVERAGE(C2,E2,G2,I2,K2,M2,O2,Q2,S2,U2,W2)</f>
        <v>35.454545454545453</v>
      </c>
      <c r="AF2" s="49">
        <f t="shared" ref="AF2:AF33" si="3">RANK(AE2,AE$2:AE$190)</f>
        <v>186</v>
      </c>
      <c r="AG2" s="50">
        <f t="shared" ref="AG2:AG33" si="4">AVERAGE(C2,E2,G2,I2,K2,M2,O2,Q2,S2,U2,Y2)</f>
        <v>35.227272727272727</v>
      </c>
      <c r="AH2" s="49">
        <f t="shared" ref="AH2:AH33" si="5">RANK(AG2,AG$2:AG$190)</f>
        <v>186</v>
      </c>
      <c r="AI2" s="50">
        <f t="shared" ref="AI2:AI33" si="6">AVERAGE(C2,E2,G2,I2,K2,M2,O2,Q2,S2,U2,AA2)</f>
        <v>28.745454545454546</v>
      </c>
      <c r="AJ2" s="49">
        <f t="shared" ref="AJ2:AJ33" si="7">RANK(AI2,AI$2:AI$190)</f>
        <v>188</v>
      </c>
      <c r="AK2" s="50">
        <f t="shared" ref="AK2:AK33" si="8">AVERAGE(C2,E2,G2,I2,K2,M2,O2,Q2,S2,U2,W2,Y2,AA2)</f>
        <v>35.484615384615388</v>
      </c>
      <c r="AL2" s="51">
        <f t="shared" ref="AL2:AL33" si="9">RANK(AK2,AK$2:AK$190)</f>
        <v>186</v>
      </c>
      <c r="AM2" s="49">
        <f t="shared" ref="AM2:AM33" si="10">AD2-AL2</f>
        <v>0</v>
      </c>
      <c r="AN2" s="49">
        <f t="shared" ref="AN2:AN33" si="11">AD2-AF2</f>
        <v>0</v>
      </c>
      <c r="AO2" s="49">
        <f t="shared" ref="AO2:AO33" si="12">AD2-AH2</f>
        <v>0</v>
      </c>
      <c r="AP2" s="52">
        <f t="shared" ref="AP2:AP33" si="13">AD2-AJ2</f>
        <v>-2</v>
      </c>
      <c r="AQ2" s="53"/>
      <c r="AR2" s="45"/>
      <c r="AS2" s="45"/>
      <c r="AT2" s="45"/>
    </row>
    <row r="3" spans="1:46" ht="17" customHeight="1">
      <c r="A3" s="71" t="s">
        <v>132</v>
      </c>
      <c r="B3" s="134">
        <v>90.09</v>
      </c>
      <c r="C3" s="134">
        <v>33.6</v>
      </c>
      <c r="D3" s="134">
        <v>0</v>
      </c>
      <c r="E3" s="134">
        <v>0</v>
      </c>
      <c r="F3" s="134">
        <v>43.7</v>
      </c>
      <c r="G3" s="134">
        <v>33.6</v>
      </c>
      <c r="H3" s="134">
        <v>58.47381</v>
      </c>
      <c r="I3" s="134">
        <v>61.9</v>
      </c>
      <c r="J3" s="134">
        <v>65</v>
      </c>
      <c r="K3" s="134">
        <v>61.9</v>
      </c>
      <c r="L3" s="134">
        <v>73.33</v>
      </c>
      <c r="M3" s="134">
        <v>86.4</v>
      </c>
      <c r="N3" s="134">
        <v>62.0139</v>
      </c>
      <c r="O3" s="134">
        <v>57.1</v>
      </c>
      <c r="P3" s="134">
        <v>91.61</v>
      </c>
      <c r="Q3" s="134">
        <v>91.6</v>
      </c>
      <c r="R3" s="134">
        <v>57.37</v>
      </c>
      <c r="S3" s="134">
        <v>65</v>
      </c>
      <c r="T3" s="134">
        <v>63.42</v>
      </c>
      <c r="U3" s="134">
        <v>67.599999999999994</v>
      </c>
      <c r="V3" s="134">
        <v>2.2000000000000002</v>
      </c>
      <c r="W3" s="134">
        <v>76.400000000000006</v>
      </c>
      <c r="X3" s="134">
        <v>16.100000000000001</v>
      </c>
      <c r="Y3" s="134">
        <v>48.5</v>
      </c>
      <c r="Z3" s="134">
        <v>36</v>
      </c>
      <c r="AA3" s="135">
        <v>31.3</v>
      </c>
      <c r="AB3" s="47"/>
      <c r="AC3" s="48">
        <f t="shared" si="0"/>
        <v>55.870000000000005</v>
      </c>
      <c r="AD3" s="49">
        <f t="shared" si="1"/>
        <v>122</v>
      </c>
      <c r="AE3" s="50">
        <f t="shared" si="2"/>
        <v>57.736363636363642</v>
      </c>
      <c r="AF3" s="49">
        <f t="shared" si="3"/>
        <v>126</v>
      </c>
      <c r="AG3" s="50">
        <f t="shared" si="4"/>
        <v>55.2</v>
      </c>
      <c r="AH3" s="49">
        <f t="shared" si="5"/>
        <v>131</v>
      </c>
      <c r="AI3" s="50">
        <f t="shared" si="6"/>
        <v>53.636363636363633</v>
      </c>
      <c r="AJ3" s="49">
        <f t="shared" si="7"/>
        <v>122</v>
      </c>
      <c r="AK3" s="50">
        <f t="shared" si="8"/>
        <v>54.992307692307691</v>
      </c>
      <c r="AL3" s="51">
        <f t="shared" si="9"/>
        <v>136</v>
      </c>
      <c r="AM3" s="49">
        <f t="shared" si="10"/>
        <v>-14</v>
      </c>
      <c r="AN3" s="49">
        <f t="shared" si="11"/>
        <v>-4</v>
      </c>
      <c r="AO3" s="49">
        <f t="shared" si="12"/>
        <v>-9</v>
      </c>
      <c r="AP3" s="52">
        <f t="shared" si="13"/>
        <v>0</v>
      </c>
      <c r="AQ3" s="53"/>
      <c r="AR3" s="45"/>
      <c r="AS3" s="45"/>
      <c r="AT3" s="45"/>
    </row>
    <row r="4" spans="1:46" ht="17" customHeight="1">
      <c r="A4" s="71" t="s">
        <v>152</v>
      </c>
      <c r="B4" s="134">
        <v>76.08</v>
      </c>
      <c r="C4" s="134">
        <v>50</v>
      </c>
      <c r="D4" s="134">
        <v>64.05</v>
      </c>
      <c r="E4" s="134">
        <v>68.900000000000006</v>
      </c>
      <c r="F4" s="134">
        <v>57.56</v>
      </c>
      <c r="G4" s="134">
        <v>50</v>
      </c>
      <c r="H4" s="134">
        <v>43.834780000000002</v>
      </c>
      <c r="I4" s="134">
        <v>46.4</v>
      </c>
      <c r="J4" s="134">
        <v>10</v>
      </c>
      <c r="K4" s="134">
        <v>46.4</v>
      </c>
      <c r="L4" s="134">
        <v>33.33</v>
      </c>
      <c r="M4" s="134">
        <v>31.8</v>
      </c>
      <c r="N4" s="134">
        <v>45.033499999999997</v>
      </c>
      <c r="O4" s="134">
        <v>37.6</v>
      </c>
      <c r="P4" s="134">
        <v>24.15</v>
      </c>
      <c r="Q4" s="134">
        <v>24.1</v>
      </c>
      <c r="R4" s="134">
        <v>55.49</v>
      </c>
      <c r="S4" s="134">
        <v>62.7</v>
      </c>
      <c r="T4" s="134">
        <v>47.67</v>
      </c>
      <c r="U4" s="134">
        <v>50.8</v>
      </c>
      <c r="V4" s="134">
        <v>3.8</v>
      </c>
      <c r="W4" s="134">
        <v>81</v>
      </c>
      <c r="X4" s="134">
        <v>9.5</v>
      </c>
      <c r="Y4" s="134">
        <v>70</v>
      </c>
      <c r="Z4" s="134">
        <v>36</v>
      </c>
      <c r="AA4" s="135">
        <v>31.3</v>
      </c>
      <c r="AB4" s="47"/>
      <c r="AC4" s="48">
        <f t="shared" si="0"/>
        <v>46.870000000000005</v>
      </c>
      <c r="AD4" s="49">
        <f t="shared" si="1"/>
        <v>155</v>
      </c>
      <c r="AE4" s="50">
        <f t="shared" si="2"/>
        <v>49.972727272727276</v>
      </c>
      <c r="AF4" s="49">
        <f t="shared" si="3"/>
        <v>155</v>
      </c>
      <c r="AG4" s="50">
        <f t="shared" si="4"/>
        <v>48.972727272727276</v>
      </c>
      <c r="AH4" s="49">
        <f t="shared" si="5"/>
        <v>157</v>
      </c>
      <c r="AI4" s="50">
        <f t="shared" si="6"/>
        <v>45.45454545454546</v>
      </c>
      <c r="AJ4" s="49">
        <f t="shared" si="7"/>
        <v>151</v>
      </c>
      <c r="AK4" s="50">
        <f t="shared" si="8"/>
        <v>50.07692307692308</v>
      </c>
      <c r="AL4" s="51">
        <f t="shared" si="9"/>
        <v>153</v>
      </c>
      <c r="AM4" s="49">
        <f t="shared" si="10"/>
        <v>2</v>
      </c>
      <c r="AN4" s="49">
        <f t="shared" si="11"/>
        <v>0</v>
      </c>
      <c r="AO4" s="49">
        <f t="shared" si="12"/>
        <v>-2</v>
      </c>
      <c r="AP4" s="52">
        <f t="shared" si="13"/>
        <v>4</v>
      </c>
      <c r="AQ4" s="53"/>
      <c r="AR4" s="45"/>
      <c r="AS4" s="45"/>
      <c r="AT4" s="45"/>
    </row>
    <row r="5" spans="1:46" ht="17" customHeight="1">
      <c r="A5" s="71" t="s">
        <v>225</v>
      </c>
      <c r="B5" s="134">
        <v>76.790000000000006</v>
      </c>
      <c r="C5" s="134">
        <v>32.299999999999997</v>
      </c>
      <c r="D5" s="134">
        <v>66.650000000000006</v>
      </c>
      <c r="E5" s="134">
        <v>71.7</v>
      </c>
      <c r="F5" s="134">
        <v>42.63</v>
      </c>
      <c r="G5" s="134">
        <v>32.299999999999997</v>
      </c>
      <c r="H5" s="134">
        <v>40.87088</v>
      </c>
      <c r="I5" s="134">
        <v>43.3</v>
      </c>
      <c r="J5" s="134">
        <v>5</v>
      </c>
      <c r="K5" s="134">
        <v>43.3</v>
      </c>
      <c r="L5" s="134">
        <v>56.67</v>
      </c>
      <c r="M5" s="134">
        <v>63.6</v>
      </c>
      <c r="N5" s="134">
        <v>62.248899999999999</v>
      </c>
      <c r="O5" s="134">
        <v>57.4</v>
      </c>
      <c r="P5" s="134">
        <v>19.27</v>
      </c>
      <c r="Q5" s="134">
        <v>19.3</v>
      </c>
      <c r="R5" s="134">
        <v>26.26</v>
      </c>
      <c r="S5" s="134">
        <v>25.5</v>
      </c>
      <c r="T5" s="134">
        <v>0</v>
      </c>
      <c r="U5" s="134">
        <v>0</v>
      </c>
      <c r="V5" s="134"/>
      <c r="W5" s="134"/>
      <c r="X5" s="134">
        <v>6.8</v>
      </c>
      <c r="Y5" s="134">
        <v>78.8</v>
      </c>
      <c r="Z5" s="134">
        <v>15</v>
      </c>
      <c r="AA5" s="135">
        <v>5</v>
      </c>
      <c r="AB5" s="47"/>
      <c r="AC5" s="48">
        <f t="shared" si="0"/>
        <v>38.870000000000005</v>
      </c>
      <c r="AD5" s="49">
        <f t="shared" si="1"/>
        <v>176</v>
      </c>
      <c r="AE5" s="50">
        <f t="shared" si="2"/>
        <v>38.870000000000005</v>
      </c>
      <c r="AF5" s="49">
        <f t="shared" si="3"/>
        <v>182</v>
      </c>
      <c r="AG5" s="50">
        <f t="shared" si="4"/>
        <v>42.500000000000007</v>
      </c>
      <c r="AH5" s="49">
        <f t="shared" si="5"/>
        <v>173</v>
      </c>
      <c r="AI5" s="50">
        <f t="shared" si="6"/>
        <v>35.790909090909096</v>
      </c>
      <c r="AJ5" s="49">
        <f t="shared" si="7"/>
        <v>177</v>
      </c>
      <c r="AK5" s="50">
        <f t="shared" si="8"/>
        <v>39.375000000000007</v>
      </c>
      <c r="AL5" s="51">
        <f t="shared" si="9"/>
        <v>182</v>
      </c>
      <c r="AM5" s="49">
        <f t="shared" si="10"/>
        <v>-6</v>
      </c>
      <c r="AN5" s="49">
        <f t="shared" si="11"/>
        <v>-6</v>
      </c>
      <c r="AO5" s="49">
        <f t="shared" si="12"/>
        <v>3</v>
      </c>
      <c r="AP5" s="52">
        <f t="shared" si="13"/>
        <v>-1</v>
      </c>
      <c r="AQ5" s="53"/>
      <c r="AR5" s="45"/>
      <c r="AS5" s="45"/>
      <c r="AT5" s="45"/>
    </row>
    <row r="6" spans="1:46" ht="17" customHeight="1">
      <c r="A6" s="71" t="s">
        <v>150</v>
      </c>
      <c r="B6" s="134">
        <v>83.37</v>
      </c>
      <c r="C6" s="134">
        <v>80.599999999999994</v>
      </c>
      <c r="D6" s="134">
        <v>68.239999999999995</v>
      </c>
      <c r="E6" s="134">
        <v>73.400000000000006</v>
      </c>
      <c r="F6" s="134">
        <v>83.48</v>
      </c>
      <c r="G6" s="134">
        <v>80.599999999999994</v>
      </c>
      <c r="H6" s="134">
        <v>55.754840000000002</v>
      </c>
      <c r="I6" s="134">
        <v>59</v>
      </c>
      <c r="J6" s="134">
        <v>25</v>
      </c>
      <c r="K6" s="134">
        <v>59</v>
      </c>
      <c r="L6" s="134">
        <v>56.67</v>
      </c>
      <c r="M6" s="134">
        <v>63.6</v>
      </c>
      <c r="N6" s="134">
        <v>54.346800000000002</v>
      </c>
      <c r="O6" s="134">
        <v>48.3</v>
      </c>
      <c r="P6" s="134">
        <v>62.01</v>
      </c>
      <c r="Q6" s="134">
        <v>62</v>
      </c>
      <c r="R6" s="134">
        <v>73.180000000000007</v>
      </c>
      <c r="S6" s="134">
        <v>85.1</v>
      </c>
      <c r="T6" s="134">
        <v>35</v>
      </c>
      <c r="U6" s="134">
        <v>37.299999999999997</v>
      </c>
      <c r="V6" s="134">
        <v>4.8</v>
      </c>
      <c r="W6" s="134">
        <v>84</v>
      </c>
      <c r="X6" s="134"/>
      <c r="Y6" s="134"/>
      <c r="Z6" s="134"/>
      <c r="AA6" s="135"/>
      <c r="AB6" s="47"/>
      <c r="AC6" s="48">
        <f t="shared" si="0"/>
        <v>64.89</v>
      </c>
      <c r="AD6" s="49">
        <f t="shared" si="1"/>
        <v>80</v>
      </c>
      <c r="AE6" s="50">
        <f t="shared" si="2"/>
        <v>66.627272727272725</v>
      </c>
      <c r="AF6" s="49">
        <f t="shared" si="3"/>
        <v>78</v>
      </c>
      <c r="AG6" s="50">
        <f t="shared" si="4"/>
        <v>64.89</v>
      </c>
      <c r="AH6" s="49">
        <f t="shared" si="5"/>
        <v>82</v>
      </c>
      <c r="AI6" s="50">
        <f t="shared" si="6"/>
        <v>64.89</v>
      </c>
      <c r="AJ6" s="49">
        <f t="shared" si="7"/>
        <v>74</v>
      </c>
      <c r="AK6" s="50">
        <f t="shared" si="8"/>
        <v>66.627272727272725</v>
      </c>
      <c r="AL6" s="51">
        <f t="shared" si="9"/>
        <v>71</v>
      </c>
      <c r="AM6" s="49">
        <f t="shared" si="10"/>
        <v>9</v>
      </c>
      <c r="AN6" s="49">
        <f t="shared" si="11"/>
        <v>2</v>
      </c>
      <c r="AO6" s="49">
        <f t="shared" si="12"/>
        <v>-2</v>
      </c>
      <c r="AP6" s="52">
        <f t="shared" si="13"/>
        <v>6</v>
      </c>
      <c r="AQ6" s="53"/>
      <c r="AR6" s="45"/>
      <c r="AS6" s="45"/>
      <c r="AT6" s="45"/>
    </row>
    <row r="7" spans="1:46" ht="17" customHeight="1">
      <c r="A7" s="71" t="s">
        <v>0</v>
      </c>
      <c r="B7" s="134">
        <v>73.36</v>
      </c>
      <c r="C7" s="134">
        <v>64.7</v>
      </c>
      <c r="D7" s="134">
        <v>49.67</v>
      </c>
      <c r="E7" s="134">
        <v>53.4</v>
      </c>
      <c r="F7" s="134">
        <v>70</v>
      </c>
      <c r="G7" s="134">
        <v>64.7</v>
      </c>
      <c r="H7" s="134">
        <v>56.305819999999997</v>
      </c>
      <c r="I7" s="134">
        <v>59.6</v>
      </c>
      <c r="J7" s="134">
        <v>50</v>
      </c>
      <c r="K7" s="134">
        <v>59.6</v>
      </c>
      <c r="L7" s="134">
        <v>60</v>
      </c>
      <c r="M7" s="134">
        <v>68.2</v>
      </c>
      <c r="N7" s="134">
        <v>44.9923</v>
      </c>
      <c r="O7" s="134">
        <v>37.6</v>
      </c>
      <c r="P7" s="134">
        <v>53</v>
      </c>
      <c r="Q7" s="134">
        <v>53</v>
      </c>
      <c r="R7" s="134">
        <v>67.650000000000006</v>
      </c>
      <c r="S7" s="134">
        <v>78.099999999999994</v>
      </c>
      <c r="T7" s="134">
        <v>42.87</v>
      </c>
      <c r="U7" s="134">
        <v>45.7</v>
      </c>
      <c r="V7" s="134">
        <v>0.5</v>
      </c>
      <c r="W7" s="134">
        <v>71.400000000000006</v>
      </c>
      <c r="X7" s="134">
        <v>8.1999999999999993</v>
      </c>
      <c r="Y7" s="134">
        <v>74.3</v>
      </c>
      <c r="Z7" s="134">
        <v>32</v>
      </c>
      <c r="AA7" s="135">
        <v>26.3</v>
      </c>
      <c r="AB7" s="47"/>
      <c r="AC7" s="48">
        <f t="shared" si="0"/>
        <v>58.46</v>
      </c>
      <c r="AD7" s="49">
        <f t="shared" si="1"/>
        <v>112</v>
      </c>
      <c r="AE7" s="50">
        <f t="shared" si="2"/>
        <v>59.636363636363633</v>
      </c>
      <c r="AF7" s="49">
        <f t="shared" si="3"/>
        <v>112</v>
      </c>
      <c r="AG7" s="50">
        <f t="shared" si="4"/>
        <v>59.9</v>
      </c>
      <c r="AH7" s="49">
        <f t="shared" si="5"/>
        <v>106</v>
      </c>
      <c r="AI7" s="50">
        <f t="shared" si="6"/>
        <v>55.536363636363632</v>
      </c>
      <c r="AJ7" s="49">
        <f t="shared" si="7"/>
        <v>116</v>
      </c>
      <c r="AK7" s="50">
        <f t="shared" si="8"/>
        <v>58.199999999999996</v>
      </c>
      <c r="AL7" s="51">
        <f t="shared" si="9"/>
        <v>115</v>
      </c>
      <c r="AM7" s="49">
        <f t="shared" si="10"/>
        <v>-3</v>
      </c>
      <c r="AN7" s="49">
        <f t="shared" si="11"/>
        <v>0</v>
      </c>
      <c r="AO7" s="49">
        <f t="shared" si="12"/>
        <v>6</v>
      </c>
      <c r="AP7" s="52">
        <f t="shared" si="13"/>
        <v>-4</v>
      </c>
      <c r="AQ7" s="53"/>
      <c r="AR7" s="45"/>
      <c r="AS7" s="45"/>
      <c r="AT7" s="45"/>
    </row>
    <row r="8" spans="1:46" ht="17" customHeight="1">
      <c r="A8" s="71" t="s">
        <v>1</v>
      </c>
      <c r="B8" s="134">
        <v>97.78</v>
      </c>
      <c r="C8" s="134">
        <v>59.3</v>
      </c>
      <c r="D8" s="134">
        <v>72.430000000000007</v>
      </c>
      <c r="E8" s="134">
        <v>77.900000000000006</v>
      </c>
      <c r="F8" s="134">
        <v>65.459999999999994</v>
      </c>
      <c r="G8" s="134">
        <v>59.3</v>
      </c>
      <c r="H8" s="134">
        <v>87.291939999999997</v>
      </c>
      <c r="I8" s="134">
        <v>92.4</v>
      </c>
      <c r="J8" s="134">
        <v>65</v>
      </c>
      <c r="K8" s="134">
        <v>92.4</v>
      </c>
      <c r="L8" s="134">
        <v>60</v>
      </c>
      <c r="M8" s="134">
        <v>68.2</v>
      </c>
      <c r="N8" s="134">
        <v>82.509900000000002</v>
      </c>
      <c r="O8" s="134">
        <v>80.599999999999994</v>
      </c>
      <c r="P8" s="134">
        <v>93.23</v>
      </c>
      <c r="Q8" s="134">
        <v>93.2</v>
      </c>
      <c r="R8" s="134">
        <v>70.459999999999994</v>
      </c>
      <c r="S8" s="134">
        <v>81.599999999999994</v>
      </c>
      <c r="T8" s="134">
        <v>48</v>
      </c>
      <c r="U8" s="134">
        <v>51.2</v>
      </c>
      <c r="V8" s="134">
        <v>3.5</v>
      </c>
      <c r="W8" s="134">
        <v>80.2</v>
      </c>
      <c r="X8" s="134">
        <v>17.100000000000001</v>
      </c>
      <c r="Y8" s="134">
        <v>45.3</v>
      </c>
      <c r="Z8" s="134">
        <v>35</v>
      </c>
      <c r="AA8" s="135">
        <v>30</v>
      </c>
      <c r="AB8" s="47"/>
      <c r="AC8" s="48">
        <f t="shared" si="0"/>
        <v>75.61</v>
      </c>
      <c r="AD8" s="49">
        <f t="shared" si="1"/>
        <v>42</v>
      </c>
      <c r="AE8" s="50">
        <f t="shared" si="2"/>
        <v>76.027272727272731</v>
      </c>
      <c r="AF8" s="49">
        <f t="shared" si="3"/>
        <v>40</v>
      </c>
      <c r="AG8" s="50">
        <f t="shared" si="4"/>
        <v>72.854545454545459</v>
      </c>
      <c r="AH8" s="49">
        <f t="shared" si="5"/>
        <v>49</v>
      </c>
      <c r="AI8" s="50">
        <f t="shared" si="6"/>
        <v>71.463636363636368</v>
      </c>
      <c r="AJ8" s="49">
        <f t="shared" si="7"/>
        <v>46</v>
      </c>
      <c r="AK8" s="50">
        <f t="shared" si="8"/>
        <v>70.123076923076923</v>
      </c>
      <c r="AL8" s="51">
        <f t="shared" si="9"/>
        <v>55</v>
      </c>
      <c r="AM8" s="49">
        <f t="shared" si="10"/>
        <v>-13</v>
      </c>
      <c r="AN8" s="49">
        <f t="shared" si="11"/>
        <v>2</v>
      </c>
      <c r="AO8" s="49">
        <f t="shared" si="12"/>
        <v>-7</v>
      </c>
      <c r="AP8" s="52">
        <f t="shared" si="13"/>
        <v>-4</v>
      </c>
      <c r="AQ8" s="53"/>
      <c r="AR8" s="45"/>
      <c r="AS8" s="45"/>
      <c r="AT8" s="45"/>
    </row>
    <row r="9" spans="1:46" ht="17" customHeight="1">
      <c r="A9" s="71" t="s">
        <v>2</v>
      </c>
      <c r="B9" s="134">
        <v>96.47</v>
      </c>
      <c r="C9" s="134">
        <v>79.2</v>
      </c>
      <c r="D9" s="134">
        <v>86.56</v>
      </c>
      <c r="E9" s="134">
        <v>93.1</v>
      </c>
      <c r="F9" s="134">
        <v>82.32</v>
      </c>
      <c r="G9" s="134">
        <v>79.2</v>
      </c>
      <c r="H9" s="134">
        <v>74.244299999999996</v>
      </c>
      <c r="I9" s="134">
        <v>78.599999999999994</v>
      </c>
      <c r="J9" s="134">
        <v>90</v>
      </c>
      <c r="K9" s="134">
        <v>78.599999999999994</v>
      </c>
      <c r="L9" s="134">
        <v>56.67</v>
      </c>
      <c r="M9" s="134">
        <v>63.6</v>
      </c>
      <c r="N9" s="134">
        <v>82.345799999999997</v>
      </c>
      <c r="O9" s="134">
        <v>80.400000000000006</v>
      </c>
      <c r="P9" s="134">
        <v>70.819999999999993</v>
      </c>
      <c r="Q9" s="134">
        <v>70.8</v>
      </c>
      <c r="R9" s="134">
        <v>79.72</v>
      </c>
      <c r="S9" s="134">
        <v>93.4</v>
      </c>
      <c r="T9" s="134">
        <v>81.69</v>
      </c>
      <c r="U9" s="134">
        <v>87.1</v>
      </c>
      <c r="V9" s="134">
        <v>2.5</v>
      </c>
      <c r="W9" s="134">
        <v>77.3</v>
      </c>
      <c r="X9" s="134">
        <v>6</v>
      </c>
      <c r="Y9" s="134">
        <v>81.400000000000006</v>
      </c>
      <c r="Z9" s="134">
        <v>79</v>
      </c>
      <c r="AA9" s="135">
        <v>85</v>
      </c>
      <c r="AB9" s="47"/>
      <c r="AC9" s="48">
        <f t="shared" si="0"/>
        <v>80.400000000000006</v>
      </c>
      <c r="AD9" s="49">
        <f t="shared" si="1"/>
        <v>25</v>
      </c>
      <c r="AE9" s="50">
        <f t="shared" si="2"/>
        <v>80.11818181818181</v>
      </c>
      <c r="AF9" s="49">
        <f t="shared" si="3"/>
        <v>24</v>
      </c>
      <c r="AG9" s="50">
        <f t="shared" si="4"/>
        <v>80.490909090909085</v>
      </c>
      <c r="AH9" s="49">
        <f t="shared" si="5"/>
        <v>24</v>
      </c>
      <c r="AI9" s="50">
        <f t="shared" si="6"/>
        <v>80.818181818181813</v>
      </c>
      <c r="AJ9" s="49">
        <f t="shared" si="7"/>
        <v>22</v>
      </c>
      <c r="AK9" s="50">
        <f t="shared" si="8"/>
        <v>80.592307692307685</v>
      </c>
      <c r="AL9" s="51">
        <f t="shared" si="9"/>
        <v>21</v>
      </c>
      <c r="AM9" s="49">
        <f t="shared" si="10"/>
        <v>4</v>
      </c>
      <c r="AN9" s="49">
        <f t="shared" si="11"/>
        <v>1</v>
      </c>
      <c r="AO9" s="49">
        <f t="shared" si="12"/>
        <v>1</v>
      </c>
      <c r="AP9" s="52">
        <f t="shared" si="13"/>
        <v>3</v>
      </c>
      <c r="AQ9" s="53"/>
      <c r="AR9" s="45"/>
      <c r="AS9" s="45"/>
      <c r="AT9" s="45"/>
    </row>
    <row r="10" spans="1:46" ht="17" customHeight="1">
      <c r="A10" s="71" t="s">
        <v>3</v>
      </c>
      <c r="B10" s="134">
        <v>83.45</v>
      </c>
      <c r="C10" s="134">
        <v>85.6</v>
      </c>
      <c r="D10" s="134">
        <v>74.86</v>
      </c>
      <c r="E10" s="134">
        <v>80.5</v>
      </c>
      <c r="F10" s="134">
        <v>87.7</v>
      </c>
      <c r="G10" s="134">
        <v>85.6</v>
      </c>
      <c r="H10" s="134">
        <v>80.805660000000003</v>
      </c>
      <c r="I10" s="134">
        <v>85.5</v>
      </c>
      <c r="J10" s="134">
        <v>60</v>
      </c>
      <c r="K10" s="134">
        <v>85.5</v>
      </c>
      <c r="L10" s="134">
        <v>63.33</v>
      </c>
      <c r="M10" s="134">
        <v>72.7</v>
      </c>
      <c r="N10" s="134">
        <v>76.526200000000003</v>
      </c>
      <c r="O10" s="134">
        <v>73.7</v>
      </c>
      <c r="P10" s="134">
        <v>100</v>
      </c>
      <c r="Q10" s="134">
        <v>100</v>
      </c>
      <c r="R10" s="134">
        <v>78.239999999999995</v>
      </c>
      <c r="S10" s="134">
        <v>91.5</v>
      </c>
      <c r="T10" s="134">
        <v>78.89</v>
      </c>
      <c r="U10" s="134">
        <v>84.1</v>
      </c>
      <c r="V10" s="134">
        <v>0.4</v>
      </c>
      <c r="W10" s="134">
        <v>71.099999999999994</v>
      </c>
      <c r="X10" s="134">
        <v>5</v>
      </c>
      <c r="Y10" s="134">
        <v>84.7</v>
      </c>
      <c r="Z10" s="134">
        <v>76</v>
      </c>
      <c r="AA10" s="135">
        <v>81.3</v>
      </c>
      <c r="AB10" s="47"/>
      <c r="AC10" s="48">
        <f t="shared" si="0"/>
        <v>84.47</v>
      </c>
      <c r="AD10" s="49">
        <f t="shared" si="1"/>
        <v>13</v>
      </c>
      <c r="AE10" s="50">
        <f t="shared" si="2"/>
        <v>83.254545454545465</v>
      </c>
      <c r="AF10" s="49">
        <f t="shared" si="3"/>
        <v>15</v>
      </c>
      <c r="AG10" s="50">
        <f t="shared" si="4"/>
        <v>84.490909090909099</v>
      </c>
      <c r="AH10" s="49">
        <f t="shared" si="5"/>
        <v>13</v>
      </c>
      <c r="AI10" s="50">
        <f t="shared" si="6"/>
        <v>84.181818181818187</v>
      </c>
      <c r="AJ10" s="49">
        <f t="shared" si="7"/>
        <v>13</v>
      </c>
      <c r="AK10" s="50">
        <f t="shared" si="8"/>
        <v>83.215384615384636</v>
      </c>
      <c r="AL10" s="51">
        <f t="shared" si="9"/>
        <v>14</v>
      </c>
      <c r="AM10" s="49">
        <f t="shared" si="10"/>
        <v>-1</v>
      </c>
      <c r="AN10" s="49">
        <f t="shared" si="11"/>
        <v>-2</v>
      </c>
      <c r="AO10" s="49">
        <f t="shared" si="12"/>
        <v>0</v>
      </c>
      <c r="AP10" s="52">
        <f t="shared" si="13"/>
        <v>0</v>
      </c>
      <c r="AQ10" s="53"/>
      <c r="AR10" s="45"/>
      <c r="AS10" s="45"/>
      <c r="AT10" s="45"/>
    </row>
    <row r="11" spans="1:46" ht="17" customHeight="1">
      <c r="A11" s="71" t="s">
        <v>174</v>
      </c>
      <c r="B11" s="134">
        <v>97.75</v>
      </c>
      <c r="C11" s="134">
        <v>56.4</v>
      </c>
      <c r="D11" s="134">
        <v>65.790000000000006</v>
      </c>
      <c r="E11" s="134">
        <v>70.8</v>
      </c>
      <c r="F11" s="134">
        <v>63.01</v>
      </c>
      <c r="G11" s="134">
        <v>56.4</v>
      </c>
      <c r="H11" s="134">
        <v>82.551919999999996</v>
      </c>
      <c r="I11" s="134">
        <v>87.4</v>
      </c>
      <c r="J11" s="134">
        <v>40</v>
      </c>
      <c r="K11" s="134">
        <v>87.4</v>
      </c>
      <c r="L11" s="134">
        <v>63.33</v>
      </c>
      <c r="M11" s="134">
        <v>72.7</v>
      </c>
      <c r="N11" s="134">
        <v>83.771100000000004</v>
      </c>
      <c r="O11" s="134">
        <v>82</v>
      </c>
      <c r="P11" s="134">
        <v>69.59</v>
      </c>
      <c r="Q11" s="134">
        <v>69.599999999999994</v>
      </c>
      <c r="R11" s="134">
        <v>67.510000000000005</v>
      </c>
      <c r="S11" s="134">
        <v>77.900000000000006</v>
      </c>
      <c r="T11" s="134">
        <v>44.68</v>
      </c>
      <c r="U11" s="134">
        <v>47.6</v>
      </c>
      <c r="V11" s="134">
        <v>2</v>
      </c>
      <c r="W11" s="134">
        <v>75.8</v>
      </c>
      <c r="X11" s="134">
        <v>5.2</v>
      </c>
      <c r="Y11" s="134">
        <v>84</v>
      </c>
      <c r="Z11" s="134">
        <v>29</v>
      </c>
      <c r="AA11" s="135">
        <v>22.5</v>
      </c>
      <c r="AB11" s="47"/>
      <c r="AC11" s="48">
        <f t="shared" si="0"/>
        <v>70.819999999999993</v>
      </c>
      <c r="AD11" s="49">
        <f t="shared" si="1"/>
        <v>56</v>
      </c>
      <c r="AE11" s="50">
        <f t="shared" si="2"/>
        <v>71.272727272727266</v>
      </c>
      <c r="AF11" s="49">
        <f t="shared" si="3"/>
        <v>57</v>
      </c>
      <c r="AG11" s="50">
        <f t="shared" si="4"/>
        <v>72.018181818181816</v>
      </c>
      <c r="AH11" s="49">
        <f t="shared" si="5"/>
        <v>55</v>
      </c>
      <c r="AI11" s="50">
        <f t="shared" si="6"/>
        <v>66.427272727272722</v>
      </c>
      <c r="AJ11" s="49">
        <f t="shared" si="7"/>
        <v>68</v>
      </c>
      <c r="AK11" s="50">
        <f t="shared" si="8"/>
        <v>68.499999999999986</v>
      </c>
      <c r="AL11" s="51">
        <f t="shared" si="9"/>
        <v>67</v>
      </c>
      <c r="AM11" s="49">
        <f t="shared" si="10"/>
        <v>-11</v>
      </c>
      <c r="AN11" s="49">
        <f t="shared" si="11"/>
        <v>-1</v>
      </c>
      <c r="AO11" s="49">
        <f t="shared" si="12"/>
        <v>1</v>
      </c>
      <c r="AP11" s="52">
        <f t="shared" si="13"/>
        <v>-12</v>
      </c>
      <c r="AQ11" s="53"/>
      <c r="AR11" s="45"/>
      <c r="AS11" s="45"/>
      <c r="AT11" s="45"/>
    </row>
    <row r="12" spans="1:46" ht="17" customHeight="1">
      <c r="A12" s="71" t="s">
        <v>134</v>
      </c>
      <c r="B12" s="134">
        <v>81.31</v>
      </c>
      <c r="C12" s="134">
        <v>53.9</v>
      </c>
      <c r="D12" s="134">
        <v>68.25</v>
      </c>
      <c r="E12" s="134">
        <v>73.400000000000006</v>
      </c>
      <c r="F12" s="134">
        <v>60.88</v>
      </c>
      <c r="G12" s="134">
        <v>53.9</v>
      </c>
      <c r="H12" s="134">
        <v>30.20909</v>
      </c>
      <c r="I12" s="134">
        <v>32</v>
      </c>
      <c r="J12" s="134">
        <v>30</v>
      </c>
      <c r="K12" s="134">
        <v>32</v>
      </c>
      <c r="L12" s="134">
        <v>48.33</v>
      </c>
      <c r="M12" s="134">
        <v>52.3</v>
      </c>
      <c r="N12" s="134">
        <v>87.089699999999993</v>
      </c>
      <c r="O12" s="134">
        <v>85.8</v>
      </c>
      <c r="P12" s="134">
        <v>68.739999999999995</v>
      </c>
      <c r="Q12" s="134">
        <v>68.7</v>
      </c>
      <c r="R12" s="134">
        <v>62.29</v>
      </c>
      <c r="S12" s="134">
        <v>71.3</v>
      </c>
      <c r="T12" s="134">
        <v>52.93</v>
      </c>
      <c r="U12" s="134">
        <v>56.4</v>
      </c>
      <c r="V12" s="134">
        <v>1</v>
      </c>
      <c r="W12" s="134">
        <v>72.900000000000006</v>
      </c>
      <c r="X12" s="134">
        <v>15.4</v>
      </c>
      <c r="Y12" s="134">
        <v>50.8</v>
      </c>
      <c r="Z12" s="134"/>
      <c r="AA12" s="135"/>
      <c r="AB12" s="47"/>
      <c r="AC12" s="48">
        <f t="shared" si="0"/>
        <v>57.969999999999992</v>
      </c>
      <c r="AD12" s="49">
        <f t="shared" si="1"/>
        <v>114</v>
      </c>
      <c r="AE12" s="50">
        <f t="shared" si="2"/>
        <v>59.327272727272721</v>
      </c>
      <c r="AF12" s="49">
        <f t="shared" si="3"/>
        <v>113</v>
      </c>
      <c r="AG12" s="50">
        <f t="shared" si="4"/>
        <v>57.318181818181806</v>
      </c>
      <c r="AH12" s="49">
        <f t="shared" si="5"/>
        <v>120</v>
      </c>
      <c r="AI12" s="50">
        <f t="shared" si="6"/>
        <v>57.969999999999992</v>
      </c>
      <c r="AJ12" s="49">
        <f t="shared" si="7"/>
        <v>101</v>
      </c>
      <c r="AK12" s="50">
        <f t="shared" si="8"/>
        <v>58.616666666666653</v>
      </c>
      <c r="AL12" s="51">
        <f t="shared" si="9"/>
        <v>110</v>
      </c>
      <c r="AM12" s="49">
        <f t="shared" si="10"/>
        <v>4</v>
      </c>
      <c r="AN12" s="49">
        <f t="shared" si="11"/>
        <v>1</v>
      </c>
      <c r="AO12" s="49">
        <f t="shared" si="12"/>
        <v>-6</v>
      </c>
      <c r="AP12" s="52">
        <f t="shared" si="13"/>
        <v>13</v>
      </c>
      <c r="AQ12" s="53"/>
      <c r="AR12" s="45"/>
      <c r="AS12" s="45"/>
      <c r="AT12" s="45"/>
    </row>
    <row r="13" spans="1:46" ht="17" customHeight="1">
      <c r="A13" s="71" t="s">
        <v>4</v>
      </c>
      <c r="B13" s="134">
        <v>77.09</v>
      </c>
      <c r="C13" s="134">
        <v>66.7</v>
      </c>
      <c r="D13" s="134">
        <v>83.24</v>
      </c>
      <c r="E13" s="134">
        <v>89.5</v>
      </c>
      <c r="F13" s="134">
        <v>71.739999999999995</v>
      </c>
      <c r="G13" s="134">
        <v>66.7</v>
      </c>
      <c r="H13" s="134">
        <v>81.073409999999996</v>
      </c>
      <c r="I13" s="134">
        <v>85.8</v>
      </c>
      <c r="J13" s="134">
        <v>40</v>
      </c>
      <c r="K13" s="134">
        <v>85.8</v>
      </c>
      <c r="L13" s="134">
        <v>48.33</v>
      </c>
      <c r="M13" s="134">
        <v>52.3</v>
      </c>
      <c r="N13" s="134">
        <v>93.877700000000004</v>
      </c>
      <c r="O13" s="134">
        <v>93.6</v>
      </c>
      <c r="P13" s="134">
        <v>72.06</v>
      </c>
      <c r="Q13" s="134">
        <v>72.099999999999994</v>
      </c>
      <c r="R13" s="134">
        <v>56.38</v>
      </c>
      <c r="S13" s="134">
        <v>63.8</v>
      </c>
      <c r="T13" s="134">
        <v>44.28</v>
      </c>
      <c r="U13" s="134">
        <v>47.2</v>
      </c>
      <c r="V13" s="134">
        <v>4.5</v>
      </c>
      <c r="W13" s="134">
        <v>83.1</v>
      </c>
      <c r="X13" s="134">
        <v>3.9</v>
      </c>
      <c r="Y13" s="134">
        <v>88.3</v>
      </c>
      <c r="Z13" s="134">
        <v>51</v>
      </c>
      <c r="AA13" s="135">
        <v>50</v>
      </c>
      <c r="AB13" s="47"/>
      <c r="AC13" s="48">
        <f t="shared" si="0"/>
        <v>72.349999999999994</v>
      </c>
      <c r="AD13" s="49">
        <f t="shared" si="1"/>
        <v>51</v>
      </c>
      <c r="AE13" s="50">
        <f t="shared" si="2"/>
        <v>73.327272727272728</v>
      </c>
      <c r="AF13" s="49">
        <f t="shared" si="3"/>
        <v>48</v>
      </c>
      <c r="AG13" s="50">
        <f t="shared" si="4"/>
        <v>73.8</v>
      </c>
      <c r="AH13" s="49">
        <f t="shared" si="5"/>
        <v>45</v>
      </c>
      <c r="AI13" s="50">
        <f t="shared" si="6"/>
        <v>70.318181818181813</v>
      </c>
      <c r="AJ13" s="49">
        <f t="shared" si="7"/>
        <v>50</v>
      </c>
      <c r="AK13" s="50">
        <f t="shared" si="8"/>
        <v>72.684615384615384</v>
      </c>
      <c r="AL13" s="51">
        <f t="shared" si="9"/>
        <v>42</v>
      </c>
      <c r="AM13" s="49">
        <f t="shared" si="10"/>
        <v>9</v>
      </c>
      <c r="AN13" s="49">
        <f t="shared" si="11"/>
        <v>3</v>
      </c>
      <c r="AO13" s="49">
        <f t="shared" si="12"/>
        <v>6</v>
      </c>
      <c r="AP13" s="52">
        <f t="shared" si="13"/>
        <v>1</v>
      </c>
      <c r="AQ13" s="53"/>
      <c r="AR13" s="45"/>
      <c r="AS13" s="45"/>
      <c r="AT13" s="45"/>
    </row>
    <row r="14" spans="1:46" ht="17" customHeight="1">
      <c r="A14" s="71" t="s">
        <v>5</v>
      </c>
      <c r="B14" s="134">
        <v>81.72</v>
      </c>
      <c r="C14" s="134">
        <v>0</v>
      </c>
      <c r="D14" s="134">
        <v>65.27</v>
      </c>
      <c r="E14" s="134">
        <v>70.2</v>
      </c>
      <c r="F14" s="134">
        <v>15.31</v>
      </c>
      <c r="G14" s="134">
        <v>0</v>
      </c>
      <c r="H14" s="134">
        <v>27.48451</v>
      </c>
      <c r="I14" s="134">
        <v>29.1</v>
      </c>
      <c r="J14" s="134">
        <v>30</v>
      </c>
      <c r="K14" s="134">
        <v>29.1</v>
      </c>
      <c r="L14" s="134">
        <v>53.33</v>
      </c>
      <c r="M14" s="134">
        <v>59.1</v>
      </c>
      <c r="N14" s="134">
        <v>74.419399999999996</v>
      </c>
      <c r="O14" s="134">
        <v>71.3</v>
      </c>
      <c r="P14" s="134">
        <v>34.86</v>
      </c>
      <c r="Q14" s="134">
        <v>34.9</v>
      </c>
      <c r="R14" s="134">
        <v>22.21</v>
      </c>
      <c r="S14" s="134">
        <v>20.399999999999999</v>
      </c>
      <c r="T14" s="134">
        <v>26.36</v>
      </c>
      <c r="U14" s="134">
        <v>28.1</v>
      </c>
      <c r="V14" s="134">
        <v>6.1</v>
      </c>
      <c r="W14" s="134">
        <v>87.8</v>
      </c>
      <c r="X14" s="134">
        <v>4.3</v>
      </c>
      <c r="Y14" s="134">
        <v>87</v>
      </c>
      <c r="Z14" s="134">
        <v>25</v>
      </c>
      <c r="AA14" s="135">
        <v>17.5</v>
      </c>
      <c r="AB14" s="47"/>
      <c r="AC14" s="48">
        <f t="shared" si="0"/>
        <v>34.22</v>
      </c>
      <c r="AD14" s="49">
        <f t="shared" si="1"/>
        <v>183</v>
      </c>
      <c r="AE14" s="50">
        <f t="shared" si="2"/>
        <v>39.090909090909093</v>
      </c>
      <c r="AF14" s="49">
        <f t="shared" si="3"/>
        <v>181</v>
      </c>
      <c r="AG14" s="50">
        <f t="shared" si="4"/>
        <v>39.018181818181816</v>
      </c>
      <c r="AH14" s="49">
        <f t="shared" si="5"/>
        <v>181</v>
      </c>
      <c r="AI14" s="50">
        <f t="shared" si="6"/>
        <v>32.699999999999996</v>
      </c>
      <c r="AJ14" s="49">
        <f t="shared" si="7"/>
        <v>182</v>
      </c>
      <c r="AK14" s="50">
        <f t="shared" si="8"/>
        <v>41.115384615384613</v>
      </c>
      <c r="AL14" s="51">
        <f t="shared" si="9"/>
        <v>180</v>
      </c>
      <c r="AM14" s="49">
        <f t="shared" si="10"/>
        <v>3</v>
      </c>
      <c r="AN14" s="49">
        <f t="shared" si="11"/>
        <v>2</v>
      </c>
      <c r="AO14" s="49">
        <f t="shared" si="12"/>
        <v>2</v>
      </c>
      <c r="AP14" s="52">
        <f t="shared" si="13"/>
        <v>1</v>
      </c>
      <c r="AQ14" s="53"/>
      <c r="AR14" s="45"/>
      <c r="AS14" s="45"/>
      <c r="AT14" s="45"/>
    </row>
    <row r="15" spans="1:46" ht="17" customHeight="1">
      <c r="A15" s="71" t="s">
        <v>147</v>
      </c>
      <c r="B15" s="134">
        <v>84.43</v>
      </c>
      <c r="C15" s="134">
        <v>64</v>
      </c>
      <c r="D15" s="134">
        <v>54.98</v>
      </c>
      <c r="E15" s="134">
        <v>59.1</v>
      </c>
      <c r="F15" s="134">
        <v>69.400000000000006</v>
      </c>
      <c r="G15" s="134">
        <v>64</v>
      </c>
      <c r="H15" s="134">
        <v>50.813989999999997</v>
      </c>
      <c r="I15" s="134">
        <v>53.8</v>
      </c>
      <c r="J15" s="134">
        <v>35</v>
      </c>
      <c r="K15" s="134">
        <v>53.8</v>
      </c>
      <c r="L15" s="134">
        <v>35</v>
      </c>
      <c r="M15" s="134">
        <v>34.1</v>
      </c>
      <c r="N15" s="134">
        <v>72.4191</v>
      </c>
      <c r="O15" s="134">
        <v>69</v>
      </c>
      <c r="P15" s="134">
        <v>58.84</v>
      </c>
      <c r="Q15" s="134">
        <v>58.8</v>
      </c>
      <c r="R15" s="134">
        <v>38.020000000000003</v>
      </c>
      <c r="S15" s="134">
        <v>40.5</v>
      </c>
      <c r="T15" s="134">
        <v>69.59</v>
      </c>
      <c r="U15" s="134">
        <v>74.2</v>
      </c>
      <c r="V15" s="134">
        <v>0.2</v>
      </c>
      <c r="W15" s="134">
        <v>70.599999999999994</v>
      </c>
      <c r="X15" s="134">
        <v>12</v>
      </c>
      <c r="Y15" s="134">
        <v>61.9</v>
      </c>
      <c r="Z15" s="134"/>
      <c r="AA15" s="135"/>
      <c r="AB15" s="47"/>
      <c r="AC15" s="48">
        <f t="shared" si="0"/>
        <v>57.13000000000001</v>
      </c>
      <c r="AD15" s="49">
        <f t="shared" si="1"/>
        <v>115</v>
      </c>
      <c r="AE15" s="50">
        <f t="shared" si="2"/>
        <v>58.354545454545466</v>
      </c>
      <c r="AF15" s="49">
        <f t="shared" si="3"/>
        <v>120</v>
      </c>
      <c r="AG15" s="50">
        <f t="shared" si="4"/>
        <v>57.56363636363637</v>
      </c>
      <c r="AH15" s="49">
        <f t="shared" si="5"/>
        <v>118</v>
      </c>
      <c r="AI15" s="50">
        <f t="shared" si="6"/>
        <v>57.13000000000001</v>
      </c>
      <c r="AJ15" s="49">
        <f t="shared" si="7"/>
        <v>108</v>
      </c>
      <c r="AK15" s="50">
        <f t="shared" si="8"/>
        <v>58.650000000000006</v>
      </c>
      <c r="AL15" s="51">
        <f t="shared" si="9"/>
        <v>109</v>
      </c>
      <c r="AM15" s="49">
        <f t="shared" si="10"/>
        <v>6</v>
      </c>
      <c r="AN15" s="49">
        <f t="shared" si="11"/>
        <v>-5</v>
      </c>
      <c r="AO15" s="49">
        <f t="shared" si="12"/>
        <v>-3</v>
      </c>
      <c r="AP15" s="52">
        <f t="shared" si="13"/>
        <v>7</v>
      </c>
      <c r="AQ15" s="53"/>
      <c r="AR15" s="45"/>
      <c r="AS15" s="45"/>
      <c r="AT15" s="45"/>
    </row>
    <row r="16" spans="1:46" ht="17" customHeight="1">
      <c r="A16" s="71" t="s">
        <v>6</v>
      </c>
      <c r="B16" s="134">
        <v>96.32</v>
      </c>
      <c r="C16" s="134">
        <v>63.6</v>
      </c>
      <c r="D16" s="134">
        <v>76.64</v>
      </c>
      <c r="E16" s="134">
        <v>82.4</v>
      </c>
      <c r="F16" s="134">
        <v>69.08</v>
      </c>
      <c r="G16" s="134">
        <v>63.6</v>
      </c>
      <c r="H16" s="134">
        <v>90.530770000000004</v>
      </c>
      <c r="I16" s="134">
        <v>95.8</v>
      </c>
      <c r="J16" s="134">
        <v>40</v>
      </c>
      <c r="K16" s="134">
        <v>95.8</v>
      </c>
      <c r="L16" s="134">
        <v>58.33</v>
      </c>
      <c r="M16" s="134">
        <v>65.900000000000006</v>
      </c>
      <c r="N16" s="134">
        <v>78.7393</v>
      </c>
      <c r="O16" s="134">
        <v>76.3</v>
      </c>
      <c r="P16" s="134">
        <v>94.88</v>
      </c>
      <c r="Q16" s="134">
        <v>94.9</v>
      </c>
      <c r="R16" s="134">
        <v>70.36</v>
      </c>
      <c r="S16" s="134">
        <v>81.5</v>
      </c>
      <c r="T16" s="134">
        <v>48.38</v>
      </c>
      <c r="U16" s="134">
        <v>51.6</v>
      </c>
      <c r="V16" s="134">
        <v>1.6</v>
      </c>
      <c r="W16" s="134">
        <v>74.599999999999994</v>
      </c>
      <c r="X16" s="134">
        <v>5.9</v>
      </c>
      <c r="Y16" s="134">
        <v>81.8</v>
      </c>
      <c r="Z16" s="134">
        <v>32</v>
      </c>
      <c r="AA16" s="135">
        <v>26.3</v>
      </c>
      <c r="AB16" s="47"/>
      <c r="AC16" s="48">
        <f t="shared" si="0"/>
        <v>77.14</v>
      </c>
      <c r="AD16" s="49">
        <f t="shared" si="1"/>
        <v>35</v>
      </c>
      <c r="AE16" s="50">
        <f t="shared" si="2"/>
        <v>76.909090909090907</v>
      </c>
      <c r="AF16" s="49">
        <f t="shared" si="3"/>
        <v>37</v>
      </c>
      <c r="AG16" s="50">
        <f t="shared" si="4"/>
        <v>77.563636363636363</v>
      </c>
      <c r="AH16" s="49">
        <f t="shared" si="5"/>
        <v>33</v>
      </c>
      <c r="AI16" s="50">
        <f t="shared" si="6"/>
        <v>72.518181818181816</v>
      </c>
      <c r="AJ16" s="49">
        <f t="shared" si="7"/>
        <v>43</v>
      </c>
      <c r="AK16" s="50">
        <f t="shared" si="8"/>
        <v>73.392307692307682</v>
      </c>
      <c r="AL16" s="51">
        <f t="shared" si="9"/>
        <v>40</v>
      </c>
      <c r="AM16" s="49">
        <f t="shared" si="10"/>
        <v>-5</v>
      </c>
      <c r="AN16" s="49">
        <f t="shared" si="11"/>
        <v>-2</v>
      </c>
      <c r="AO16" s="49">
        <f t="shared" si="12"/>
        <v>2</v>
      </c>
      <c r="AP16" s="52">
        <f t="shared" si="13"/>
        <v>-8</v>
      </c>
      <c r="AQ16" s="53"/>
      <c r="AR16" s="45"/>
      <c r="AS16" s="45"/>
      <c r="AT16" s="45"/>
    </row>
    <row r="17" spans="1:46" ht="17" customHeight="1">
      <c r="A17" s="71" t="s">
        <v>7</v>
      </c>
      <c r="B17" s="134">
        <v>94.5</v>
      </c>
      <c r="C17" s="134">
        <v>76</v>
      </c>
      <c r="D17" s="134">
        <v>73.66</v>
      </c>
      <c r="E17" s="134">
        <v>79.2</v>
      </c>
      <c r="F17" s="134">
        <v>79.58</v>
      </c>
      <c r="G17" s="134">
        <v>76</v>
      </c>
      <c r="H17" s="134">
        <v>51.844520000000003</v>
      </c>
      <c r="I17" s="134">
        <v>54.9</v>
      </c>
      <c r="J17" s="134">
        <v>45</v>
      </c>
      <c r="K17" s="134">
        <v>54.9</v>
      </c>
      <c r="L17" s="134">
        <v>58.33</v>
      </c>
      <c r="M17" s="134">
        <v>65.900000000000006</v>
      </c>
      <c r="N17" s="134">
        <v>73.800299999999993</v>
      </c>
      <c r="O17" s="134">
        <v>70.599999999999994</v>
      </c>
      <c r="P17" s="134">
        <v>100</v>
      </c>
      <c r="Q17" s="134">
        <v>100</v>
      </c>
      <c r="R17" s="134">
        <v>64.25</v>
      </c>
      <c r="S17" s="134">
        <v>73.8</v>
      </c>
      <c r="T17" s="134">
        <v>84</v>
      </c>
      <c r="U17" s="134">
        <v>89.5</v>
      </c>
      <c r="V17" s="134">
        <v>1.3</v>
      </c>
      <c r="W17" s="134">
        <v>73.8</v>
      </c>
      <c r="X17" s="134">
        <v>8.5</v>
      </c>
      <c r="Y17" s="134">
        <v>73.3</v>
      </c>
      <c r="Z17" s="134">
        <v>77</v>
      </c>
      <c r="AA17" s="135">
        <v>82.5</v>
      </c>
      <c r="AB17" s="47"/>
      <c r="AC17" s="48">
        <f t="shared" si="0"/>
        <v>74.08</v>
      </c>
      <c r="AD17" s="49">
        <f t="shared" si="1"/>
        <v>46</v>
      </c>
      <c r="AE17" s="50">
        <f t="shared" si="2"/>
        <v>74.054545454545448</v>
      </c>
      <c r="AF17" s="49">
        <f t="shared" si="3"/>
        <v>46</v>
      </c>
      <c r="AG17" s="50">
        <f t="shared" si="4"/>
        <v>74.009090909090901</v>
      </c>
      <c r="AH17" s="49">
        <f t="shared" si="5"/>
        <v>42</v>
      </c>
      <c r="AI17" s="50">
        <f t="shared" si="6"/>
        <v>74.845454545454544</v>
      </c>
      <c r="AJ17" s="49">
        <f t="shared" si="7"/>
        <v>36</v>
      </c>
      <c r="AK17" s="50">
        <f t="shared" si="8"/>
        <v>74.646153846153837</v>
      </c>
      <c r="AL17" s="51">
        <f t="shared" si="9"/>
        <v>38</v>
      </c>
      <c r="AM17" s="49">
        <f t="shared" si="10"/>
        <v>8</v>
      </c>
      <c r="AN17" s="49">
        <f t="shared" si="11"/>
        <v>0</v>
      </c>
      <c r="AO17" s="49">
        <f t="shared" si="12"/>
        <v>4</v>
      </c>
      <c r="AP17" s="52">
        <f t="shared" si="13"/>
        <v>10</v>
      </c>
      <c r="AQ17" s="53"/>
      <c r="AR17" s="45"/>
      <c r="AS17" s="45"/>
      <c r="AT17" s="45"/>
    </row>
    <row r="18" spans="1:46" ht="17" customHeight="1">
      <c r="A18" s="71" t="s">
        <v>136</v>
      </c>
      <c r="B18" s="134">
        <v>72.47</v>
      </c>
      <c r="C18" s="134">
        <v>68.2</v>
      </c>
      <c r="D18" s="134">
        <v>69.959999999999994</v>
      </c>
      <c r="E18" s="134">
        <v>75.3</v>
      </c>
      <c r="F18" s="134">
        <v>73.010000000000005</v>
      </c>
      <c r="G18" s="134">
        <v>68.2</v>
      </c>
      <c r="H18" s="134">
        <v>52.822110000000002</v>
      </c>
      <c r="I18" s="134">
        <v>55.9</v>
      </c>
      <c r="J18" s="134">
        <v>20</v>
      </c>
      <c r="K18" s="134">
        <v>55.9</v>
      </c>
      <c r="L18" s="134">
        <v>45</v>
      </c>
      <c r="M18" s="134">
        <v>47.7</v>
      </c>
      <c r="N18" s="134">
        <v>78.169399999999996</v>
      </c>
      <c r="O18" s="134">
        <v>75.599999999999994</v>
      </c>
      <c r="P18" s="134">
        <v>61.53</v>
      </c>
      <c r="Q18" s="134">
        <v>61.5</v>
      </c>
      <c r="R18" s="134">
        <v>50.11</v>
      </c>
      <c r="S18" s="134">
        <v>55.8</v>
      </c>
      <c r="T18" s="134">
        <v>45.21</v>
      </c>
      <c r="U18" s="134">
        <v>48.2</v>
      </c>
      <c r="V18" s="134">
        <v>3.6</v>
      </c>
      <c r="W18" s="134">
        <v>80.5</v>
      </c>
      <c r="X18" s="134">
        <v>11.5</v>
      </c>
      <c r="Y18" s="134">
        <v>63.5</v>
      </c>
      <c r="Z18" s="134"/>
      <c r="AA18" s="135"/>
      <c r="AB18" s="47"/>
      <c r="AC18" s="48">
        <f t="shared" si="0"/>
        <v>61.23</v>
      </c>
      <c r="AD18" s="49">
        <f t="shared" si="1"/>
        <v>98</v>
      </c>
      <c r="AE18" s="50">
        <f t="shared" si="2"/>
        <v>62.981818181818177</v>
      </c>
      <c r="AF18" s="49">
        <f t="shared" si="3"/>
        <v>99</v>
      </c>
      <c r="AG18" s="50">
        <f t="shared" si="4"/>
        <v>61.43636363636363</v>
      </c>
      <c r="AH18" s="49">
        <f t="shared" si="5"/>
        <v>101</v>
      </c>
      <c r="AI18" s="50">
        <f t="shared" si="6"/>
        <v>61.23</v>
      </c>
      <c r="AJ18" s="49">
        <f t="shared" si="7"/>
        <v>89</v>
      </c>
      <c r="AK18" s="50">
        <f t="shared" si="8"/>
        <v>63.024999999999999</v>
      </c>
      <c r="AL18" s="51">
        <f t="shared" si="9"/>
        <v>89</v>
      </c>
      <c r="AM18" s="49">
        <f t="shared" si="10"/>
        <v>9</v>
      </c>
      <c r="AN18" s="49">
        <f t="shared" si="11"/>
        <v>-1</v>
      </c>
      <c r="AO18" s="49">
        <f t="shared" si="12"/>
        <v>-3</v>
      </c>
      <c r="AP18" s="52">
        <f t="shared" si="13"/>
        <v>9</v>
      </c>
      <c r="AQ18" s="53"/>
      <c r="AR18" s="45"/>
      <c r="AS18" s="45"/>
      <c r="AT18" s="45"/>
    </row>
    <row r="19" spans="1:46" ht="17" customHeight="1">
      <c r="A19" s="71" t="s">
        <v>211</v>
      </c>
      <c r="B19" s="134">
        <v>82.24</v>
      </c>
      <c r="C19" s="134">
        <v>21.9</v>
      </c>
      <c r="D19" s="134">
        <v>69.95</v>
      </c>
      <c r="E19" s="134">
        <v>75.2</v>
      </c>
      <c r="F19" s="134">
        <v>33.840000000000003</v>
      </c>
      <c r="G19" s="134">
        <v>21.9</v>
      </c>
      <c r="H19" s="134">
        <v>39.556620000000002</v>
      </c>
      <c r="I19" s="134">
        <v>41.9</v>
      </c>
      <c r="J19" s="134">
        <v>30</v>
      </c>
      <c r="K19" s="134">
        <v>41.9</v>
      </c>
      <c r="L19" s="134">
        <v>40</v>
      </c>
      <c r="M19" s="134">
        <v>40.9</v>
      </c>
      <c r="N19" s="134">
        <v>39.906100000000002</v>
      </c>
      <c r="O19" s="134">
        <v>31.8</v>
      </c>
      <c r="P19" s="134">
        <v>61.54</v>
      </c>
      <c r="Q19" s="134">
        <v>61.5</v>
      </c>
      <c r="R19" s="134">
        <v>36.340000000000003</v>
      </c>
      <c r="S19" s="134">
        <v>38.299999999999997</v>
      </c>
      <c r="T19" s="134">
        <v>38.08</v>
      </c>
      <c r="U19" s="134">
        <v>40.6</v>
      </c>
      <c r="V19" s="134">
        <v>6.5</v>
      </c>
      <c r="W19" s="134">
        <v>88.9</v>
      </c>
      <c r="X19" s="134">
        <v>1</v>
      </c>
      <c r="Y19" s="134">
        <v>97.7</v>
      </c>
      <c r="Z19" s="134">
        <v>37</v>
      </c>
      <c r="AA19" s="135">
        <v>32.5</v>
      </c>
      <c r="AB19" s="47"/>
      <c r="AC19" s="48">
        <f t="shared" si="0"/>
        <v>41.59</v>
      </c>
      <c r="AD19" s="49">
        <f t="shared" si="1"/>
        <v>173</v>
      </c>
      <c r="AE19" s="50">
        <f t="shared" si="2"/>
        <v>45.890909090909098</v>
      </c>
      <c r="AF19" s="49">
        <f t="shared" si="3"/>
        <v>166</v>
      </c>
      <c r="AG19" s="50">
        <f t="shared" si="4"/>
        <v>46.690909090909095</v>
      </c>
      <c r="AH19" s="49">
        <f t="shared" si="5"/>
        <v>162</v>
      </c>
      <c r="AI19" s="50">
        <f t="shared" si="6"/>
        <v>40.763636363636365</v>
      </c>
      <c r="AJ19" s="49">
        <f t="shared" si="7"/>
        <v>169</v>
      </c>
      <c r="AK19" s="50">
        <f t="shared" si="8"/>
        <v>48.846153846153854</v>
      </c>
      <c r="AL19" s="51">
        <f t="shared" si="9"/>
        <v>160</v>
      </c>
      <c r="AM19" s="49">
        <f t="shared" si="10"/>
        <v>13</v>
      </c>
      <c r="AN19" s="49">
        <f t="shared" si="11"/>
        <v>7</v>
      </c>
      <c r="AO19" s="49">
        <f t="shared" si="12"/>
        <v>11</v>
      </c>
      <c r="AP19" s="52">
        <f t="shared" si="13"/>
        <v>4</v>
      </c>
      <c r="AQ19" s="53"/>
      <c r="AR19" s="45"/>
      <c r="AS19" s="45"/>
      <c r="AT19" s="45"/>
    </row>
    <row r="20" spans="1:46" ht="17" customHeight="1">
      <c r="A20" s="71" t="s">
        <v>195</v>
      </c>
      <c r="B20" s="134">
        <v>85.57</v>
      </c>
      <c r="C20" s="134">
        <v>76.599999999999994</v>
      </c>
      <c r="D20" s="134">
        <v>70.069999999999993</v>
      </c>
      <c r="E20" s="134">
        <v>75.400000000000006</v>
      </c>
      <c r="F20" s="134">
        <v>80.09</v>
      </c>
      <c r="G20" s="134">
        <v>76.599999999999994</v>
      </c>
      <c r="H20" s="134">
        <v>73.404520000000005</v>
      </c>
      <c r="I20" s="134">
        <v>77.7</v>
      </c>
      <c r="J20" s="134">
        <v>50</v>
      </c>
      <c r="K20" s="134">
        <v>77.7</v>
      </c>
      <c r="L20" s="134">
        <v>46.67</v>
      </c>
      <c r="M20" s="134">
        <v>50</v>
      </c>
      <c r="N20" s="134">
        <v>85.504900000000006</v>
      </c>
      <c r="O20" s="134">
        <v>84</v>
      </c>
      <c r="P20" s="134">
        <v>95.49</v>
      </c>
      <c r="Q20" s="134">
        <v>95.5</v>
      </c>
      <c r="R20" s="134">
        <v>65.36</v>
      </c>
      <c r="S20" s="134">
        <v>75.2</v>
      </c>
      <c r="T20" s="134">
        <v>0</v>
      </c>
      <c r="U20" s="134">
        <v>0</v>
      </c>
      <c r="V20" s="134">
        <v>5.5</v>
      </c>
      <c r="W20" s="134">
        <v>86</v>
      </c>
      <c r="X20" s="134">
        <v>2.8</v>
      </c>
      <c r="Y20" s="134">
        <v>91.9</v>
      </c>
      <c r="Z20" s="134">
        <v>65</v>
      </c>
      <c r="AA20" s="135">
        <v>67.5</v>
      </c>
      <c r="AB20" s="47"/>
      <c r="AC20" s="48">
        <f t="shared" si="0"/>
        <v>68.87</v>
      </c>
      <c r="AD20" s="49">
        <f t="shared" si="1"/>
        <v>68</v>
      </c>
      <c r="AE20" s="50">
        <f t="shared" si="2"/>
        <v>70.427272727272737</v>
      </c>
      <c r="AF20" s="49">
        <f t="shared" si="3"/>
        <v>61</v>
      </c>
      <c r="AG20" s="50">
        <f t="shared" si="4"/>
        <v>70.963636363636368</v>
      </c>
      <c r="AH20" s="49">
        <f t="shared" si="5"/>
        <v>58</v>
      </c>
      <c r="AI20" s="50">
        <f t="shared" si="6"/>
        <v>68.74545454545455</v>
      </c>
      <c r="AJ20" s="49">
        <f t="shared" si="7"/>
        <v>58</v>
      </c>
      <c r="AK20" s="50">
        <f t="shared" si="8"/>
        <v>71.853846153846149</v>
      </c>
      <c r="AL20" s="51">
        <f t="shared" si="9"/>
        <v>46</v>
      </c>
      <c r="AM20" s="49">
        <f t="shared" si="10"/>
        <v>22</v>
      </c>
      <c r="AN20" s="49">
        <f t="shared" si="11"/>
        <v>7</v>
      </c>
      <c r="AO20" s="49">
        <f t="shared" si="12"/>
        <v>10</v>
      </c>
      <c r="AP20" s="52">
        <f t="shared" si="13"/>
        <v>10</v>
      </c>
      <c r="AQ20" s="53"/>
      <c r="AR20" s="45"/>
      <c r="AS20" s="45"/>
      <c r="AT20" s="45"/>
    </row>
    <row r="21" spans="1:46" ht="17" customHeight="1">
      <c r="A21" s="71" t="s">
        <v>8</v>
      </c>
      <c r="B21" s="134">
        <v>59.74</v>
      </c>
      <c r="C21" s="134">
        <v>58.6</v>
      </c>
      <c r="D21" s="134">
        <v>58.87</v>
      </c>
      <c r="E21" s="134">
        <v>63.3</v>
      </c>
      <c r="F21" s="134">
        <v>64.88</v>
      </c>
      <c r="G21" s="134">
        <v>58.6</v>
      </c>
      <c r="H21" s="134">
        <v>49.779220000000002</v>
      </c>
      <c r="I21" s="134">
        <v>52.7</v>
      </c>
      <c r="J21" s="134">
        <v>35</v>
      </c>
      <c r="K21" s="134">
        <v>52.7</v>
      </c>
      <c r="L21" s="134">
        <v>41.67</v>
      </c>
      <c r="M21" s="134">
        <v>43.2</v>
      </c>
      <c r="N21" s="134">
        <v>12.1839</v>
      </c>
      <c r="O21" s="134">
        <v>0</v>
      </c>
      <c r="P21" s="134">
        <v>59.6</v>
      </c>
      <c r="Q21" s="134">
        <v>59.6</v>
      </c>
      <c r="R21" s="134">
        <v>49.72</v>
      </c>
      <c r="S21" s="134">
        <v>55.3</v>
      </c>
      <c r="T21" s="134">
        <v>43.27</v>
      </c>
      <c r="U21" s="134">
        <v>46.1</v>
      </c>
      <c r="V21" s="134">
        <v>5.5</v>
      </c>
      <c r="W21" s="134">
        <v>86</v>
      </c>
      <c r="X21" s="136">
        <v>2.7</v>
      </c>
      <c r="Y21" s="134">
        <v>92.2</v>
      </c>
      <c r="Z21" s="134">
        <v>34</v>
      </c>
      <c r="AA21" s="135">
        <v>28.8</v>
      </c>
      <c r="AB21" s="47"/>
      <c r="AC21" s="48">
        <f t="shared" si="0"/>
        <v>49.010000000000005</v>
      </c>
      <c r="AD21" s="49">
        <f t="shared" si="1"/>
        <v>149</v>
      </c>
      <c r="AE21" s="50">
        <f t="shared" si="2"/>
        <v>52.372727272727275</v>
      </c>
      <c r="AF21" s="49">
        <f t="shared" si="3"/>
        <v>146</v>
      </c>
      <c r="AG21" s="50">
        <f t="shared" si="4"/>
        <v>52.936363636363645</v>
      </c>
      <c r="AH21" s="49">
        <f t="shared" si="5"/>
        <v>139</v>
      </c>
      <c r="AI21" s="50">
        <f t="shared" si="6"/>
        <v>47.172727272727272</v>
      </c>
      <c r="AJ21" s="49">
        <f t="shared" si="7"/>
        <v>146</v>
      </c>
      <c r="AK21" s="50">
        <f t="shared" si="8"/>
        <v>53.623076923076923</v>
      </c>
      <c r="AL21" s="51">
        <f t="shared" si="9"/>
        <v>141</v>
      </c>
      <c r="AM21" s="49">
        <f t="shared" si="10"/>
        <v>8</v>
      </c>
      <c r="AN21" s="49">
        <f t="shared" si="11"/>
        <v>3</v>
      </c>
      <c r="AO21" s="49">
        <f t="shared" si="12"/>
        <v>10</v>
      </c>
      <c r="AP21" s="52">
        <f t="shared" si="13"/>
        <v>3</v>
      </c>
      <c r="AQ21" s="53"/>
      <c r="AR21" s="45"/>
      <c r="AS21" s="45"/>
      <c r="AT21" s="45"/>
    </row>
    <row r="22" spans="1:46" ht="17" customHeight="1">
      <c r="A22" s="71" t="s">
        <v>98</v>
      </c>
      <c r="B22" s="134">
        <v>63.52</v>
      </c>
      <c r="C22" s="134">
        <v>52.8</v>
      </c>
      <c r="D22" s="134">
        <v>51.54</v>
      </c>
      <c r="E22" s="134">
        <v>55.4</v>
      </c>
      <c r="F22" s="134">
        <v>60</v>
      </c>
      <c r="G22" s="134">
        <v>52.8</v>
      </c>
      <c r="H22" s="134">
        <v>61.515329999999999</v>
      </c>
      <c r="I22" s="134">
        <v>65.099999999999994</v>
      </c>
      <c r="J22" s="134">
        <v>65</v>
      </c>
      <c r="K22" s="134">
        <v>65.099999999999994</v>
      </c>
      <c r="L22" s="134">
        <v>56.67</v>
      </c>
      <c r="M22" s="134">
        <v>63.6</v>
      </c>
      <c r="N22" s="134">
        <v>57.552799999999998</v>
      </c>
      <c r="O22" s="134">
        <v>52</v>
      </c>
      <c r="P22" s="134">
        <v>93.59</v>
      </c>
      <c r="Q22" s="134">
        <v>93.6</v>
      </c>
      <c r="R22" s="134">
        <v>61.35</v>
      </c>
      <c r="S22" s="134">
        <v>70.099999999999994</v>
      </c>
      <c r="T22" s="134">
        <v>66.42</v>
      </c>
      <c r="U22" s="134">
        <v>70.8</v>
      </c>
      <c r="V22" s="134">
        <v>0.8</v>
      </c>
      <c r="W22" s="134">
        <v>72.3</v>
      </c>
      <c r="X22" s="134">
        <v>27.9</v>
      </c>
      <c r="Y22" s="134">
        <v>10.1</v>
      </c>
      <c r="Z22" s="134">
        <v>38</v>
      </c>
      <c r="AA22" s="135">
        <v>33.799999999999997</v>
      </c>
      <c r="AB22" s="47"/>
      <c r="AC22" s="48">
        <f t="shared" si="0"/>
        <v>64.13</v>
      </c>
      <c r="AD22" s="49">
        <f t="shared" si="1"/>
        <v>83</v>
      </c>
      <c r="AE22" s="50">
        <f t="shared" si="2"/>
        <v>64.872727272727261</v>
      </c>
      <c r="AF22" s="49">
        <f t="shared" si="3"/>
        <v>85</v>
      </c>
      <c r="AG22" s="50">
        <f t="shared" si="4"/>
        <v>59.218181818181819</v>
      </c>
      <c r="AH22" s="49">
        <f t="shared" si="5"/>
        <v>109</v>
      </c>
      <c r="AI22" s="50">
        <f t="shared" si="6"/>
        <v>61.372727272727268</v>
      </c>
      <c r="AJ22" s="49">
        <f t="shared" si="7"/>
        <v>88</v>
      </c>
      <c r="AK22" s="50">
        <f t="shared" si="8"/>
        <v>58.269230769230759</v>
      </c>
      <c r="AL22" s="51">
        <f t="shared" si="9"/>
        <v>113</v>
      </c>
      <c r="AM22" s="49">
        <f t="shared" si="10"/>
        <v>-30</v>
      </c>
      <c r="AN22" s="49">
        <f t="shared" si="11"/>
        <v>-2</v>
      </c>
      <c r="AO22" s="49">
        <f t="shared" si="12"/>
        <v>-26</v>
      </c>
      <c r="AP22" s="52">
        <f t="shared" si="13"/>
        <v>-5</v>
      </c>
      <c r="AQ22" s="53"/>
      <c r="AR22" s="45"/>
      <c r="AS22" s="45"/>
      <c r="AT22" s="45"/>
    </row>
    <row r="23" spans="1:46" ht="17" customHeight="1">
      <c r="A23" s="71" t="s">
        <v>127</v>
      </c>
      <c r="B23" s="134">
        <v>76.209999999999994</v>
      </c>
      <c r="C23" s="134">
        <v>52.1</v>
      </c>
      <c r="D23" s="134">
        <v>67.95</v>
      </c>
      <c r="E23" s="134">
        <v>73.099999999999994</v>
      </c>
      <c r="F23" s="134">
        <v>59.34</v>
      </c>
      <c r="G23" s="134">
        <v>52.1</v>
      </c>
      <c r="H23" s="134">
        <v>67.253029999999995</v>
      </c>
      <c r="I23" s="134">
        <v>71.2</v>
      </c>
      <c r="J23" s="134">
        <v>55</v>
      </c>
      <c r="K23" s="134">
        <v>71.2</v>
      </c>
      <c r="L23" s="134">
        <v>55</v>
      </c>
      <c r="M23" s="134">
        <v>61.4</v>
      </c>
      <c r="N23" s="134">
        <v>77.471199999999996</v>
      </c>
      <c r="O23" s="134">
        <v>74.8</v>
      </c>
      <c r="P23" s="134">
        <v>85.93</v>
      </c>
      <c r="Q23" s="134">
        <v>85.9</v>
      </c>
      <c r="R23" s="134">
        <v>50.95</v>
      </c>
      <c r="S23" s="134">
        <v>56.9</v>
      </c>
      <c r="T23" s="134">
        <v>54.66</v>
      </c>
      <c r="U23" s="134">
        <v>58.3</v>
      </c>
      <c r="V23" s="134">
        <v>4.4000000000000004</v>
      </c>
      <c r="W23" s="134">
        <v>82.8</v>
      </c>
      <c r="X23" s="134">
        <v>18.2</v>
      </c>
      <c r="Y23" s="134">
        <v>41.7</v>
      </c>
      <c r="Z23" s="134">
        <v>63</v>
      </c>
      <c r="AA23" s="135">
        <v>65</v>
      </c>
      <c r="AB23" s="47"/>
      <c r="AC23" s="48">
        <f t="shared" si="0"/>
        <v>65.699999999999989</v>
      </c>
      <c r="AD23" s="49">
        <f t="shared" si="1"/>
        <v>76</v>
      </c>
      <c r="AE23" s="50">
        <f t="shared" si="2"/>
        <v>67.254545454545436</v>
      </c>
      <c r="AF23" s="49">
        <f t="shared" si="3"/>
        <v>76</v>
      </c>
      <c r="AG23" s="50">
        <f t="shared" si="4"/>
        <v>63.518181818181809</v>
      </c>
      <c r="AH23" s="49">
        <f t="shared" si="5"/>
        <v>92</v>
      </c>
      <c r="AI23" s="50">
        <f t="shared" si="6"/>
        <v>65.636363636363626</v>
      </c>
      <c r="AJ23" s="49">
        <f t="shared" si="7"/>
        <v>70</v>
      </c>
      <c r="AK23" s="50">
        <f t="shared" si="8"/>
        <v>65.115384615384613</v>
      </c>
      <c r="AL23" s="51">
        <f t="shared" si="9"/>
        <v>77</v>
      </c>
      <c r="AM23" s="49">
        <f t="shared" si="10"/>
        <v>-1</v>
      </c>
      <c r="AN23" s="49">
        <f t="shared" si="11"/>
        <v>0</v>
      </c>
      <c r="AO23" s="49">
        <f t="shared" si="12"/>
        <v>-16</v>
      </c>
      <c r="AP23" s="52">
        <f t="shared" si="13"/>
        <v>6</v>
      </c>
      <c r="AQ23" s="53"/>
      <c r="AR23" s="45"/>
      <c r="AS23" s="45"/>
      <c r="AT23" s="45"/>
    </row>
    <row r="24" spans="1:46" ht="17" customHeight="1">
      <c r="A24" s="71" t="s">
        <v>10</v>
      </c>
      <c r="B24" s="134">
        <v>64.33</v>
      </c>
      <c r="C24" s="134">
        <v>83</v>
      </c>
      <c r="D24" s="134">
        <v>51.92</v>
      </c>
      <c r="E24" s="134">
        <v>55.8</v>
      </c>
      <c r="F24" s="134">
        <v>85.5</v>
      </c>
      <c r="G24" s="134">
        <v>83</v>
      </c>
      <c r="H24" s="134">
        <v>52.478949999999998</v>
      </c>
      <c r="I24" s="134">
        <v>55.6</v>
      </c>
      <c r="J24" s="134">
        <v>45</v>
      </c>
      <c r="K24" s="134">
        <v>55.6</v>
      </c>
      <c r="L24" s="134">
        <v>65</v>
      </c>
      <c r="M24" s="134">
        <v>75</v>
      </c>
      <c r="N24" s="134">
        <v>40.846899999999998</v>
      </c>
      <c r="O24" s="134">
        <v>32.799999999999997</v>
      </c>
      <c r="P24" s="134">
        <v>52.43</v>
      </c>
      <c r="Q24" s="134">
        <v>52.4</v>
      </c>
      <c r="R24" s="134">
        <v>66.48</v>
      </c>
      <c r="S24" s="134">
        <v>76.599999999999994</v>
      </c>
      <c r="T24" s="134">
        <v>52.68</v>
      </c>
      <c r="U24" s="134">
        <v>56.2</v>
      </c>
      <c r="V24" s="134">
        <v>0.1</v>
      </c>
      <c r="W24" s="134">
        <v>70.3</v>
      </c>
      <c r="X24" s="134">
        <v>6.8</v>
      </c>
      <c r="Y24" s="134">
        <v>78.8</v>
      </c>
      <c r="Z24" s="134">
        <v>38</v>
      </c>
      <c r="AA24" s="135">
        <v>33.799999999999997</v>
      </c>
      <c r="AB24" s="47"/>
      <c r="AC24" s="48">
        <f t="shared" si="0"/>
        <v>62.600000000000009</v>
      </c>
      <c r="AD24" s="49">
        <f t="shared" si="1"/>
        <v>90</v>
      </c>
      <c r="AE24" s="50">
        <f t="shared" si="2"/>
        <v>63.300000000000004</v>
      </c>
      <c r="AF24" s="49">
        <f t="shared" si="3"/>
        <v>96</v>
      </c>
      <c r="AG24" s="50">
        <f t="shared" si="4"/>
        <v>64.072727272727278</v>
      </c>
      <c r="AH24" s="49">
        <f t="shared" si="5"/>
        <v>87</v>
      </c>
      <c r="AI24" s="50">
        <f t="shared" si="6"/>
        <v>59.981818181818191</v>
      </c>
      <c r="AJ24" s="49">
        <f t="shared" si="7"/>
        <v>94</v>
      </c>
      <c r="AK24" s="50">
        <f t="shared" si="8"/>
        <v>62.223076923076924</v>
      </c>
      <c r="AL24" s="51">
        <f t="shared" si="9"/>
        <v>93</v>
      </c>
      <c r="AM24" s="49">
        <f t="shared" si="10"/>
        <v>-3</v>
      </c>
      <c r="AN24" s="49">
        <f t="shared" si="11"/>
        <v>-6</v>
      </c>
      <c r="AO24" s="49">
        <f t="shared" si="12"/>
        <v>3</v>
      </c>
      <c r="AP24" s="52">
        <f t="shared" si="13"/>
        <v>-4</v>
      </c>
      <c r="AQ24" s="53"/>
      <c r="AR24" s="45"/>
      <c r="AS24" s="45"/>
      <c r="AT24" s="45"/>
    </row>
    <row r="25" spans="1:46" ht="17" customHeight="1">
      <c r="A25" s="71" t="s">
        <v>239</v>
      </c>
      <c r="B25" s="134">
        <v>87.63</v>
      </c>
      <c r="C25" s="134">
        <v>70.5</v>
      </c>
      <c r="D25" s="134">
        <v>79.069999999999993</v>
      </c>
      <c r="E25" s="134">
        <v>85.1</v>
      </c>
      <c r="F25" s="134">
        <v>74.91</v>
      </c>
      <c r="G25" s="134">
        <v>70.5</v>
      </c>
      <c r="H25" s="134">
        <v>48.568640000000002</v>
      </c>
      <c r="I25" s="134">
        <v>51.4</v>
      </c>
      <c r="J25" s="134">
        <v>50</v>
      </c>
      <c r="K25" s="134">
        <v>51.4</v>
      </c>
      <c r="L25" s="134">
        <v>43.33</v>
      </c>
      <c r="M25" s="134">
        <v>45.5</v>
      </c>
      <c r="N25" s="134">
        <v>89.605900000000005</v>
      </c>
      <c r="O25" s="134">
        <v>88.7</v>
      </c>
      <c r="P25" s="134">
        <v>60.65</v>
      </c>
      <c r="Q25" s="134">
        <v>60.7</v>
      </c>
      <c r="R25" s="134">
        <v>54.47</v>
      </c>
      <c r="S25" s="134">
        <v>61.4</v>
      </c>
      <c r="T25" s="134">
        <v>41.05</v>
      </c>
      <c r="U25" s="134">
        <v>43.8</v>
      </c>
      <c r="V25" s="134">
        <v>-2.2999999999999998</v>
      </c>
      <c r="W25" s="134">
        <v>63.3</v>
      </c>
      <c r="X25" s="134">
        <v>3.8</v>
      </c>
      <c r="Y25" s="134">
        <v>88.6</v>
      </c>
      <c r="Z25" s="134"/>
      <c r="AA25" s="135"/>
      <c r="AB25" s="47"/>
      <c r="AC25" s="48">
        <f t="shared" si="0"/>
        <v>62.899999999999991</v>
      </c>
      <c r="AD25" s="49">
        <f t="shared" si="1"/>
        <v>88</v>
      </c>
      <c r="AE25" s="50">
        <f t="shared" si="2"/>
        <v>62.936363636363623</v>
      </c>
      <c r="AF25" s="49">
        <f t="shared" si="3"/>
        <v>100</v>
      </c>
      <c r="AG25" s="50">
        <f t="shared" si="4"/>
        <v>65.236363636363635</v>
      </c>
      <c r="AH25" s="49">
        <f t="shared" si="5"/>
        <v>79</v>
      </c>
      <c r="AI25" s="50">
        <f t="shared" si="6"/>
        <v>62.899999999999991</v>
      </c>
      <c r="AJ25" s="49">
        <f t="shared" si="7"/>
        <v>82</v>
      </c>
      <c r="AK25" s="50">
        <f t="shared" si="8"/>
        <v>65.074999999999989</v>
      </c>
      <c r="AL25" s="51">
        <f t="shared" si="9"/>
        <v>78</v>
      </c>
      <c r="AM25" s="49">
        <f t="shared" si="10"/>
        <v>10</v>
      </c>
      <c r="AN25" s="49">
        <f t="shared" si="11"/>
        <v>-12</v>
      </c>
      <c r="AO25" s="49">
        <f t="shared" si="12"/>
        <v>9</v>
      </c>
      <c r="AP25" s="52">
        <f t="shared" si="13"/>
        <v>6</v>
      </c>
      <c r="AQ25" s="53"/>
      <c r="AR25" s="45"/>
      <c r="AS25" s="45"/>
      <c r="AT25" s="45"/>
    </row>
    <row r="26" spans="1:46" ht="17" customHeight="1">
      <c r="A26" s="71" t="s">
        <v>11</v>
      </c>
      <c r="B26" s="134">
        <v>91.1</v>
      </c>
      <c r="C26" s="134">
        <v>58.7</v>
      </c>
      <c r="D26" s="134">
        <v>74.45</v>
      </c>
      <c r="E26" s="134">
        <v>80.099999999999994</v>
      </c>
      <c r="F26" s="134">
        <v>64.97</v>
      </c>
      <c r="G26" s="134">
        <v>58.7</v>
      </c>
      <c r="H26" s="134">
        <v>69.340609999999998</v>
      </c>
      <c r="I26" s="134">
        <v>73.400000000000006</v>
      </c>
      <c r="J26" s="134">
        <v>70</v>
      </c>
      <c r="K26" s="134">
        <v>73.400000000000006</v>
      </c>
      <c r="L26" s="134">
        <v>71.67</v>
      </c>
      <c r="M26" s="134">
        <v>84.1</v>
      </c>
      <c r="N26" s="134">
        <v>74.190600000000003</v>
      </c>
      <c r="O26" s="134">
        <v>71.099999999999994</v>
      </c>
      <c r="P26" s="134">
        <v>97.45</v>
      </c>
      <c r="Q26" s="134">
        <v>97.5</v>
      </c>
      <c r="R26" s="134">
        <v>65.09</v>
      </c>
      <c r="S26" s="134">
        <v>74.8</v>
      </c>
      <c r="T26" s="134">
        <v>58.93</v>
      </c>
      <c r="U26" s="134">
        <v>62.8</v>
      </c>
      <c r="V26" s="134">
        <v>1.5</v>
      </c>
      <c r="W26" s="134">
        <v>74.3</v>
      </c>
      <c r="X26" s="134">
        <v>11.6</v>
      </c>
      <c r="Y26" s="134">
        <v>63.2</v>
      </c>
      <c r="Z26" s="134">
        <v>41</v>
      </c>
      <c r="AA26" s="135">
        <v>37.5</v>
      </c>
      <c r="AB26" s="47"/>
      <c r="AC26" s="48">
        <f t="shared" si="0"/>
        <v>73.459999999999994</v>
      </c>
      <c r="AD26" s="49">
        <f t="shared" si="1"/>
        <v>47</v>
      </c>
      <c r="AE26" s="50">
        <f t="shared" si="2"/>
        <v>73.536363636363618</v>
      </c>
      <c r="AF26" s="49">
        <f t="shared" si="3"/>
        <v>47</v>
      </c>
      <c r="AG26" s="50">
        <f t="shared" si="4"/>
        <v>72.527272727272717</v>
      </c>
      <c r="AH26" s="49">
        <f t="shared" si="5"/>
        <v>50</v>
      </c>
      <c r="AI26" s="50">
        <f t="shared" si="6"/>
        <v>70.190909090909088</v>
      </c>
      <c r="AJ26" s="49">
        <f t="shared" si="7"/>
        <v>51</v>
      </c>
      <c r="AK26" s="50">
        <f t="shared" si="8"/>
        <v>69.969230769230762</v>
      </c>
      <c r="AL26" s="51">
        <f t="shared" si="9"/>
        <v>57</v>
      </c>
      <c r="AM26" s="49">
        <f t="shared" si="10"/>
        <v>-10</v>
      </c>
      <c r="AN26" s="49">
        <f t="shared" si="11"/>
        <v>0</v>
      </c>
      <c r="AO26" s="49">
        <f t="shared" si="12"/>
        <v>-3</v>
      </c>
      <c r="AP26" s="52">
        <f t="shared" si="13"/>
        <v>-4</v>
      </c>
      <c r="AQ26" s="53"/>
      <c r="AR26" s="45"/>
      <c r="AS26" s="45"/>
      <c r="AT26" s="45"/>
    </row>
    <row r="27" spans="1:46" ht="17" customHeight="1">
      <c r="A27" s="71" t="s">
        <v>92</v>
      </c>
      <c r="B27" s="134">
        <v>86.69</v>
      </c>
      <c r="C27" s="134">
        <v>18.100000000000001</v>
      </c>
      <c r="D27" s="134">
        <v>70.87</v>
      </c>
      <c r="E27" s="134">
        <v>76.2</v>
      </c>
      <c r="F27" s="134">
        <v>30.62</v>
      </c>
      <c r="G27" s="134">
        <v>18.100000000000001</v>
      </c>
      <c r="H27" s="134">
        <v>48.547130000000003</v>
      </c>
      <c r="I27" s="134">
        <v>51.4</v>
      </c>
      <c r="J27" s="134">
        <v>30</v>
      </c>
      <c r="K27" s="134">
        <v>51.4</v>
      </c>
      <c r="L27" s="134">
        <v>41.67</v>
      </c>
      <c r="M27" s="134">
        <v>43.2</v>
      </c>
      <c r="N27" s="134">
        <v>58.080300000000001</v>
      </c>
      <c r="O27" s="134">
        <v>52.6</v>
      </c>
      <c r="P27" s="134">
        <v>65.31</v>
      </c>
      <c r="Q27" s="134">
        <v>65.3</v>
      </c>
      <c r="R27" s="134">
        <v>38.270000000000003</v>
      </c>
      <c r="S27" s="134">
        <v>40.799999999999997</v>
      </c>
      <c r="T27" s="134">
        <v>38.08</v>
      </c>
      <c r="U27" s="134">
        <v>40.6</v>
      </c>
      <c r="V27" s="134">
        <v>4</v>
      </c>
      <c r="W27" s="134">
        <v>81.599999999999994</v>
      </c>
      <c r="X27" s="134">
        <v>3.1</v>
      </c>
      <c r="Y27" s="134">
        <v>90.9</v>
      </c>
      <c r="Z27" s="134">
        <v>38</v>
      </c>
      <c r="AA27" s="135">
        <v>33.799999999999997</v>
      </c>
      <c r="AB27" s="47"/>
      <c r="AC27" s="48">
        <f t="shared" si="0"/>
        <v>45.77000000000001</v>
      </c>
      <c r="AD27" s="49">
        <f t="shared" si="1"/>
        <v>159</v>
      </c>
      <c r="AE27" s="50">
        <f t="shared" si="2"/>
        <v>49.027272727272731</v>
      </c>
      <c r="AF27" s="49">
        <f t="shared" si="3"/>
        <v>159</v>
      </c>
      <c r="AG27" s="50">
        <f t="shared" si="4"/>
        <v>49.872727272727282</v>
      </c>
      <c r="AH27" s="49">
        <f t="shared" si="5"/>
        <v>155</v>
      </c>
      <c r="AI27" s="50">
        <f t="shared" si="6"/>
        <v>44.681818181818194</v>
      </c>
      <c r="AJ27" s="49">
        <f t="shared" si="7"/>
        <v>156</v>
      </c>
      <c r="AK27" s="50">
        <f t="shared" si="8"/>
        <v>51.07692307692308</v>
      </c>
      <c r="AL27" s="51">
        <f t="shared" si="9"/>
        <v>148</v>
      </c>
      <c r="AM27" s="49">
        <f t="shared" si="10"/>
        <v>11</v>
      </c>
      <c r="AN27" s="49">
        <f t="shared" si="11"/>
        <v>0</v>
      </c>
      <c r="AO27" s="49">
        <f t="shared" si="12"/>
        <v>4</v>
      </c>
      <c r="AP27" s="52">
        <f t="shared" si="13"/>
        <v>3</v>
      </c>
      <c r="AQ27" s="53"/>
      <c r="AR27" s="45"/>
      <c r="AS27" s="45"/>
      <c r="AT27" s="45"/>
    </row>
    <row r="28" spans="1:46" ht="17" customHeight="1">
      <c r="A28" s="71" t="s">
        <v>224</v>
      </c>
      <c r="B28" s="134">
        <v>94.51</v>
      </c>
      <c r="C28" s="134">
        <v>13.2</v>
      </c>
      <c r="D28" s="134">
        <v>53.16</v>
      </c>
      <c r="E28" s="134">
        <v>57.2</v>
      </c>
      <c r="F28" s="134">
        <v>26.45</v>
      </c>
      <c r="G28" s="134">
        <v>13.2</v>
      </c>
      <c r="H28" s="134">
        <v>62.53246</v>
      </c>
      <c r="I28" s="134">
        <v>66.2</v>
      </c>
      <c r="J28" s="134">
        <v>10</v>
      </c>
      <c r="K28" s="134">
        <v>66.2</v>
      </c>
      <c r="L28" s="134">
        <v>46.67</v>
      </c>
      <c r="M28" s="134">
        <v>50</v>
      </c>
      <c r="N28" s="134">
        <v>69.446700000000007</v>
      </c>
      <c r="O28" s="134">
        <v>65.599999999999994</v>
      </c>
      <c r="P28" s="134">
        <v>47.38</v>
      </c>
      <c r="Q28" s="134">
        <v>47.4</v>
      </c>
      <c r="R28" s="134">
        <v>47.59</v>
      </c>
      <c r="S28" s="134">
        <v>52.6</v>
      </c>
      <c r="T28" s="134">
        <v>30.46</v>
      </c>
      <c r="U28" s="134">
        <v>32.5</v>
      </c>
      <c r="V28" s="134">
        <v>4.7</v>
      </c>
      <c r="W28" s="134">
        <v>83.7</v>
      </c>
      <c r="X28" s="134">
        <v>6.9</v>
      </c>
      <c r="Y28" s="134">
        <v>78.5</v>
      </c>
      <c r="Z28" s="134">
        <v>21</v>
      </c>
      <c r="AA28" s="135">
        <v>12.5</v>
      </c>
      <c r="AB28" s="47"/>
      <c r="AC28" s="48">
        <f t="shared" si="0"/>
        <v>46.410000000000004</v>
      </c>
      <c r="AD28" s="49">
        <f t="shared" si="1"/>
        <v>156</v>
      </c>
      <c r="AE28" s="50">
        <f t="shared" si="2"/>
        <v>49.800000000000004</v>
      </c>
      <c r="AF28" s="49">
        <f t="shared" si="3"/>
        <v>156</v>
      </c>
      <c r="AG28" s="50">
        <f t="shared" si="4"/>
        <v>49.327272727272728</v>
      </c>
      <c r="AH28" s="49">
        <f t="shared" si="5"/>
        <v>156</v>
      </c>
      <c r="AI28" s="50">
        <f t="shared" si="6"/>
        <v>43.327272727272728</v>
      </c>
      <c r="AJ28" s="49">
        <f t="shared" si="7"/>
        <v>160</v>
      </c>
      <c r="AK28" s="50">
        <f t="shared" si="8"/>
        <v>49.138461538461542</v>
      </c>
      <c r="AL28" s="51">
        <f t="shared" si="9"/>
        <v>158</v>
      </c>
      <c r="AM28" s="49">
        <f t="shared" si="10"/>
        <v>-2</v>
      </c>
      <c r="AN28" s="49">
        <f t="shared" si="11"/>
        <v>0</v>
      </c>
      <c r="AO28" s="49">
        <f t="shared" si="12"/>
        <v>0</v>
      </c>
      <c r="AP28" s="52">
        <f t="shared" si="13"/>
        <v>-4</v>
      </c>
      <c r="AQ28" s="53"/>
      <c r="AR28" s="45"/>
      <c r="AS28" s="45"/>
      <c r="AT28" s="45"/>
    </row>
    <row r="29" spans="1:46" ht="17" customHeight="1">
      <c r="A29" s="71" t="s">
        <v>240</v>
      </c>
      <c r="B29" s="134">
        <v>86.93</v>
      </c>
      <c r="C29" s="134">
        <v>45.8</v>
      </c>
      <c r="D29" s="134">
        <v>67.260000000000005</v>
      </c>
      <c r="E29" s="134">
        <v>72.3</v>
      </c>
      <c r="F29" s="134">
        <v>54.01</v>
      </c>
      <c r="G29" s="134">
        <v>45.8</v>
      </c>
      <c r="H29" s="134">
        <v>66.655230000000003</v>
      </c>
      <c r="I29" s="134">
        <v>70.599999999999994</v>
      </c>
      <c r="J29" s="134">
        <v>40</v>
      </c>
      <c r="K29" s="134">
        <v>70.599999999999994</v>
      </c>
      <c r="L29" s="134">
        <v>36.67</v>
      </c>
      <c r="M29" s="134">
        <v>36.4</v>
      </c>
      <c r="N29" s="134">
        <v>73.360100000000003</v>
      </c>
      <c r="O29" s="134">
        <v>70.099999999999994</v>
      </c>
      <c r="P29" s="134">
        <v>64.739999999999995</v>
      </c>
      <c r="Q29" s="134">
        <v>64.7</v>
      </c>
      <c r="R29" s="134">
        <v>65.760000000000005</v>
      </c>
      <c r="S29" s="134">
        <v>75.7</v>
      </c>
      <c r="T29" s="134">
        <v>0</v>
      </c>
      <c r="U29" s="134">
        <v>0</v>
      </c>
      <c r="V29" s="134">
        <v>2.8</v>
      </c>
      <c r="W29" s="134">
        <v>78.099999999999994</v>
      </c>
      <c r="X29" s="134">
        <v>9.1999999999999993</v>
      </c>
      <c r="Y29" s="134">
        <v>71</v>
      </c>
      <c r="Z29" s="134">
        <v>58</v>
      </c>
      <c r="AA29" s="135">
        <v>58.8</v>
      </c>
      <c r="AB29" s="47"/>
      <c r="AC29" s="48">
        <f t="shared" si="0"/>
        <v>55.199999999999989</v>
      </c>
      <c r="AD29" s="49">
        <f t="shared" si="1"/>
        <v>126</v>
      </c>
      <c r="AE29" s="50">
        <f t="shared" si="2"/>
        <v>57.281818181818174</v>
      </c>
      <c r="AF29" s="49">
        <f t="shared" si="3"/>
        <v>130</v>
      </c>
      <c r="AG29" s="50">
        <f t="shared" si="4"/>
        <v>56.636363636363626</v>
      </c>
      <c r="AH29" s="49">
        <f t="shared" si="5"/>
        <v>124</v>
      </c>
      <c r="AI29" s="50">
        <f t="shared" si="6"/>
        <v>55.52727272727271</v>
      </c>
      <c r="AJ29" s="49">
        <f t="shared" si="7"/>
        <v>117</v>
      </c>
      <c r="AK29" s="50">
        <f t="shared" si="8"/>
        <v>58.453846153846143</v>
      </c>
      <c r="AL29" s="51">
        <f t="shared" si="9"/>
        <v>111</v>
      </c>
      <c r="AM29" s="49">
        <f t="shared" si="10"/>
        <v>15</v>
      </c>
      <c r="AN29" s="49">
        <f t="shared" si="11"/>
        <v>-4</v>
      </c>
      <c r="AO29" s="49">
        <f t="shared" si="12"/>
        <v>2</v>
      </c>
      <c r="AP29" s="52">
        <f t="shared" si="13"/>
        <v>9</v>
      </c>
      <c r="AQ29" s="53"/>
      <c r="AR29" s="45"/>
      <c r="AS29" s="45"/>
      <c r="AT29" s="45"/>
    </row>
    <row r="30" spans="1:46" ht="17" customHeight="1">
      <c r="A30" s="71" t="s">
        <v>12</v>
      </c>
      <c r="B30" s="134">
        <v>58.1</v>
      </c>
      <c r="C30" s="134">
        <v>43.8</v>
      </c>
      <c r="D30" s="134">
        <v>38.119999999999997</v>
      </c>
      <c r="E30" s="134">
        <v>41</v>
      </c>
      <c r="F30" s="134">
        <v>52.37</v>
      </c>
      <c r="G30" s="134">
        <v>43.8</v>
      </c>
      <c r="H30" s="134">
        <v>54.917760000000001</v>
      </c>
      <c r="I30" s="134">
        <v>58.1</v>
      </c>
      <c r="J30" s="134">
        <v>80</v>
      </c>
      <c r="K30" s="134">
        <v>58.1</v>
      </c>
      <c r="L30" s="134">
        <v>48.33</v>
      </c>
      <c r="M30" s="134">
        <v>52.3</v>
      </c>
      <c r="N30" s="134">
        <v>73.055999999999997</v>
      </c>
      <c r="O30" s="134">
        <v>69.8</v>
      </c>
      <c r="P30" s="134">
        <v>67.63</v>
      </c>
      <c r="Q30" s="134">
        <v>67.599999999999994</v>
      </c>
      <c r="R30" s="134">
        <v>34.53</v>
      </c>
      <c r="S30" s="134">
        <v>36</v>
      </c>
      <c r="T30" s="134">
        <v>45.11</v>
      </c>
      <c r="U30" s="134">
        <v>48.1</v>
      </c>
      <c r="V30" s="134">
        <v>7.1</v>
      </c>
      <c r="W30" s="134">
        <v>90.7</v>
      </c>
      <c r="X30" s="134">
        <v>0.4</v>
      </c>
      <c r="Y30" s="134">
        <v>99.7</v>
      </c>
      <c r="Z30" s="134">
        <v>21</v>
      </c>
      <c r="AA30" s="135">
        <v>12.5</v>
      </c>
      <c r="AB30" s="47"/>
      <c r="AC30" s="48">
        <f t="shared" si="0"/>
        <v>51.86</v>
      </c>
      <c r="AD30" s="49">
        <f t="shared" si="1"/>
        <v>137</v>
      </c>
      <c r="AE30" s="50">
        <f t="shared" si="2"/>
        <v>55.390909090909098</v>
      </c>
      <c r="AF30" s="49">
        <f t="shared" si="3"/>
        <v>136</v>
      </c>
      <c r="AG30" s="50">
        <f t="shared" si="4"/>
        <v>56.209090909090918</v>
      </c>
      <c r="AH30" s="49">
        <f t="shared" si="5"/>
        <v>126</v>
      </c>
      <c r="AI30" s="50">
        <f t="shared" si="6"/>
        <v>48.281818181818181</v>
      </c>
      <c r="AJ30" s="49">
        <f t="shared" si="7"/>
        <v>143</v>
      </c>
      <c r="AK30" s="50">
        <f t="shared" si="8"/>
        <v>55.500000000000007</v>
      </c>
      <c r="AL30" s="51">
        <f t="shared" si="9"/>
        <v>133</v>
      </c>
      <c r="AM30" s="49">
        <f t="shared" si="10"/>
        <v>4</v>
      </c>
      <c r="AN30" s="49">
        <f t="shared" si="11"/>
        <v>1</v>
      </c>
      <c r="AO30" s="49">
        <f t="shared" si="12"/>
        <v>11</v>
      </c>
      <c r="AP30" s="52">
        <f t="shared" si="13"/>
        <v>-6</v>
      </c>
      <c r="AQ30" s="53"/>
      <c r="AR30" s="45"/>
      <c r="AS30" s="45"/>
      <c r="AT30" s="45"/>
    </row>
    <row r="31" spans="1:46" ht="17" customHeight="1">
      <c r="A31" s="71" t="s">
        <v>109</v>
      </c>
      <c r="B31" s="134">
        <v>77.41</v>
      </c>
      <c r="C31" s="134">
        <v>54</v>
      </c>
      <c r="D31" s="134">
        <v>54.79</v>
      </c>
      <c r="E31" s="134">
        <v>58.9</v>
      </c>
      <c r="F31" s="134">
        <v>60.95</v>
      </c>
      <c r="G31" s="134">
        <v>54</v>
      </c>
      <c r="H31" s="134">
        <v>38.165869999999998</v>
      </c>
      <c r="I31" s="134">
        <v>40.4</v>
      </c>
      <c r="J31" s="134">
        <v>35</v>
      </c>
      <c r="K31" s="134">
        <v>40.4</v>
      </c>
      <c r="L31" s="134">
        <v>43.33</v>
      </c>
      <c r="M31" s="134">
        <v>45.5</v>
      </c>
      <c r="N31" s="134">
        <v>36.340600000000002</v>
      </c>
      <c r="O31" s="134">
        <v>27.7</v>
      </c>
      <c r="P31" s="134">
        <v>15.99</v>
      </c>
      <c r="Q31" s="134">
        <v>16</v>
      </c>
      <c r="R31" s="134">
        <v>42.69</v>
      </c>
      <c r="S31" s="134">
        <v>46.4</v>
      </c>
      <c r="T31" s="134">
        <v>36.46</v>
      </c>
      <c r="U31" s="134">
        <v>38.9</v>
      </c>
      <c r="V31" s="134">
        <v>5.9</v>
      </c>
      <c r="W31" s="134">
        <v>87.2</v>
      </c>
      <c r="X31" s="134">
        <v>4.3</v>
      </c>
      <c r="Y31" s="134">
        <v>87</v>
      </c>
      <c r="Z31" s="134">
        <v>27</v>
      </c>
      <c r="AA31" s="135">
        <v>20</v>
      </c>
      <c r="AB31" s="47"/>
      <c r="AC31" s="48">
        <f t="shared" si="0"/>
        <v>42.22</v>
      </c>
      <c r="AD31" s="49">
        <f t="shared" si="1"/>
        <v>170</v>
      </c>
      <c r="AE31" s="50">
        <f t="shared" si="2"/>
        <v>46.309090909090905</v>
      </c>
      <c r="AF31" s="49">
        <f t="shared" si="3"/>
        <v>165</v>
      </c>
      <c r="AG31" s="50">
        <f t="shared" si="4"/>
        <v>46.290909090909089</v>
      </c>
      <c r="AH31" s="49">
        <f t="shared" si="5"/>
        <v>164</v>
      </c>
      <c r="AI31" s="50">
        <f t="shared" si="6"/>
        <v>40.199999999999996</v>
      </c>
      <c r="AJ31" s="49">
        <f t="shared" si="7"/>
        <v>172</v>
      </c>
      <c r="AK31" s="50">
        <f t="shared" si="8"/>
        <v>47.41538461538461</v>
      </c>
      <c r="AL31" s="51">
        <f t="shared" si="9"/>
        <v>163</v>
      </c>
      <c r="AM31" s="49">
        <f t="shared" si="10"/>
        <v>7</v>
      </c>
      <c r="AN31" s="49">
        <f t="shared" si="11"/>
        <v>5</v>
      </c>
      <c r="AO31" s="49">
        <f t="shared" si="12"/>
        <v>6</v>
      </c>
      <c r="AP31" s="52">
        <f t="shared" si="13"/>
        <v>-2</v>
      </c>
      <c r="AQ31" s="53"/>
      <c r="AR31" s="45"/>
      <c r="AS31" s="45"/>
      <c r="AT31" s="45"/>
    </row>
    <row r="32" spans="1:46" ht="17" customHeight="1">
      <c r="A32" s="71" t="s">
        <v>13</v>
      </c>
      <c r="B32" s="134">
        <v>98.23</v>
      </c>
      <c r="C32" s="134">
        <v>57.3</v>
      </c>
      <c r="D32" s="134">
        <v>73.7</v>
      </c>
      <c r="E32" s="134">
        <v>79.3</v>
      </c>
      <c r="F32" s="134">
        <v>63.76</v>
      </c>
      <c r="G32" s="134">
        <v>57.3</v>
      </c>
      <c r="H32" s="134">
        <v>75.089219999999997</v>
      </c>
      <c r="I32" s="134">
        <v>79.5</v>
      </c>
      <c r="J32" s="134">
        <v>85</v>
      </c>
      <c r="K32" s="134">
        <v>79.5</v>
      </c>
      <c r="L32" s="134">
        <v>76.67</v>
      </c>
      <c r="M32" s="134">
        <v>90.9</v>
      </c>
      <c r="N32" s="134">
        <v>92.997600000000006</v>
      </c>
      <c r="O32" s="134">
        <v>92.6</v>
      </c>
      <c r="P32" s="134">
        <v>88.36</v>
      </c>
      <c r="Q32" s="134">
        <v>88.4</v>
      </c>
      <c r="R32" s="134">
        <v>65.489999999999995</v>
      </c>
      <c r="S32" s="134">
        <v>75.3</v>
      </c>
      <c r="T32" s="134">
        <v>81.36</v>
      </c>
      <c r="U32" s="134">
        <v>86.7</v>
      </c>
      <c r="V32" s="134">
        <v>2.4</v>
      </c>
      <c r="W32" s="134">
        <v>77</v>
      </c>
      <c r="X32" s="134">
        <v>6.9</v>
      </c>
      <c r="Y32" s="134">
        <v>78.5</v>
      </c>
      <c r="Z32" s="134">
        <v>83</v>
      </c>
      <c r="AA32" s="135">
        <v>90</v>
      </c>
      <c r="AB32" s="47"/>
      <c r="AC32" s="48">
        <f t="shared" si="0"/>
        <v>78.679999999999993</v>
      </c>
      <c r="AD32" s="49">
        <f t="shared" si="1"/>
        <v>31</v>
      </c>
      <c r="AE32" s="50">
        <f t="shared" si="2"/>
        <v>78.527272727272717</v>
      </c>
      <c r="AF32" s="49">
        <f t="shared" si="3"/>
        <v>32</v>
      </c>
      <c r="AG32" s="50">
        <f t="shared" si="4"/>
        <v>78.663636363636357</v>
      </c>
      <c r="AH32" s="49">
        <f t="shared" si="5"/>
        <v>29</v>
      </c>
      <c r="AI32" s="50">
        <f t="shared" si="6"/>
        <v>79.709090909090904</v>
      </c>
      <c r="AJ32" s="49">
        <f t="shared" si="7"/>
        <v>27</v>
      </c>
      <c r="AK32" s="50">
        <f t="shared" si="8"/>
        <v>79.407692307692301</v>
      </c>
      <c r="AL32" s="51">
        <f t="shared" si="9"/>
        <v>23</v>
      </c>
      <c r="AM32" s="49">
        <f t="shared" si="10"/>
        <v>8</v>
      </c>
      <c r="AN32" s="49">
        <f t="shared" si="11"/>
        <v>-1</v>
      </c>
      <c r="AO32" s="49">
        <f t="shared" si="12"/>
        <v>2</v>
      </c>
      <c r="AP32" s="52">
        <f t="shared" si="13"/>
        <v>4</v>
      </c>
      <c r="AQ32" s="53"/>
      <c r="AR32" s="45"/>
      <c r="AS32" s="45"/>
      <c r="AT32" s="45"/>
    </row>
    <row r="33" spans="1:46" ht="17" customHeight="1">
      <c r="A33" s="71" t="s">
        <v>161</v>
      </c>
      <c r="B33" s="134">
        <v>31.36</v>
      </c>
      <c r="C33" s="134">
        <v>11</v>
      </c>
      <c r="D33" s="134">
        <v>57.04</v>
      </c>
      <c r="E33" s="134">
        <v>61.4</v>
      </c>
      <c r="F33" s="134">
        <v>24.64</v>
      </c>
      <c r="G33" s="134">
        <v>11</v>
      </c>
      <c r="H33" s="134">
        <v>41.878279999999997</v>
      </c>
      <c r="I33" s="134">
        <v>44.3</v>
      </c>
      <c r="J33" s="134">
        <v>30</v>
      </c>
      <c r="K33" s="134">
        <v>44.3</v>
      </c>
      <c r="L33" s="134">
        <v>40</v>
      </c>
      <c r="M33" s="134">
        <v>40.9</v>
      </c>
      <c r="N33" s="134">
        <v>23.472899999999999</v>
      </c>
      <c r="O33" s="134">
        <v>12.9</v>
      </c>
      <c r="P33" s="134">
        <v>52.88</v>
      </c>
      <c r="Q33" s="134">
        <v>52.9</v>
      </c>
      <c r="R33" s="134">
        <v>33.24</v>
      </c>
      <c r="S33" s="134">
        <v>34.4</v>
      </c>
      <c r="T33" s="134">
        <v>28.13</v>
      </c>
      <c r="U33" s="134">
        <v>30</v>
      </c>
      <c r="V33" s="134">
        <v>1</v>
      </c>
      <c r="W33" s="134">
        <v>72.900000000000006</v>
      </c>
      <c r="X33" s="134">
        <v>7.4</v>
      </c>
      <c r="Y33" s="134">
        <v>76.900000000000006</v>
      </c>
      <c r="Z33" s="134">
        <v>24</v>
      </c>
      <c r="AA33" s="135">
        <v>16.3</v>
      </c>
      <c r="AB33" s="47"/>
      <c r="AC33" s="48">
        <f t="shared" si="0"/>
        <v>34.309999999999995</v>
      </c>
      <c r="AD33" s="49">
        <f t="shared" si="1"/>
        <v>182</v>
      </c>
      <c r="AE33" s="50">
        <f t="shared" si="2"/>
        <v>37.81818181818182</v>
      </c>
      <c r="AF33" s="49">
        <f t="shared" si="3"/>
        <v>183</v>
      </c>
      <c r="AG33" s="50">
        <f t="shared" si="4"/>
        <v>38.18181818181818</v>
      </c>
      <c r="AH33" s="49">
        <f t="shared" si="5"/>
        <v>183</v>
      </c>
      <c r="AI33" s="50">
        <f t="shared" si="6"/>
        <v>32.672727272727272</v>
      </c>
      <c r="AJ33" s="49">
        <f t="shared" si="7"/>
        <v>183</v>
      </c>
      <c r="AK33" s="50">
        <f t="shared" si="8"/>
        <v>39.169230769230765</v>
      </c>
      <c r="AL33" s="51">
        <f t="shared" si="9"/>
        <v>183</v>
      </c>
      <c r="AM33" s="49">
        <f t="shared" si="10"/>
        <v>-1</v>
      </c>
      <c r="AN33" s="49">
        <f t="shared" si="11"/>
        <v>-1</v>
      </c>
      <c r="AO33" s="49">
        <f t="shared" si="12"/>
        <v>-1</v>
      </c>
      <c r="AP33" s="52">
        <f t="shared" si="13"/>
        <v>-1</v>
      </c>
      <c r="AQ33" s="53"/>
      <c r="AR33" s="45"/>
      <c r="AS33" s="45"/>
      <c r="AT33" s="45"/>
    </row>
    <row r="34" spans="1:46" ht="17" customHeight="1">
      <c r="A34" s="71" t="s">
        <v>222</v>
      </c>
      <c r="B34" s="134">
        <v>41.92</v>
      </c>
      <c r="C34" s="134">
        <v>21.5</v>
      </c>
      <c r="D34" s="134">
        <v>62.23</v>
      </c>
      <c r="E34" s="134">
        <v>66.900000000000006</v>
      </c>
      <c r="F34" s="134">
        <v>33.53</v>
      </c>
      <c r="G34" s="134">
        <v>21.5</v>
      </c>
      <c r="H34" s="134">
        <v>45.725160000000002</v>
      </c>
      <c r="I34" s="134">
        <v>48.4</v>
      </c>
      <c r="J34" s="134">
        <v>30</v>
      </c>
      <c r="K34" s="134">
        <v>48.4</v>
      </c>
      <c r="L34" s="134">
        <v>38.33</v>
      </c>
      <c r="M34" s="134">
        <v>38.6</v>
      </c>
      <c r="N34" s="134">
        <v>19.537500000000001</v>
      </c>
      <c r="O34" s="134">
        <v>8.4</v>
      </c>
      <c r="P34" s="134">
        <v>38.19</v>
      </c>
      <c r="Q34" s="134">
        <v>38.200000000000003</v>
      </c>
      <c r="R34" s="134">
        <v>44.58</v>
      </c>
      <c r="S34" s="134">
        <v>48.8</v>
      </c>
      <c r="T34" s="134">
        <v>28.13</v>
      </c>
      <c r="U34" s="134">
        <v>30</v>
      </c>
      <c r="V34" s="134">
        <v>7.3</v>
      </c>
      <c r="W34" s="134">
        <v>91.3</v>
      </c>
      <c r="X34" s="134">
        <v>7</v>
      </c>
      <c r="Y34" s="134">
        <v>78.2</v>
      </c>
      <c r="Z34" s="134">
        <v>22</v>
      </c>
      <c r="AA34" s="135">
        <v>13.8</v>
      </c>
      <c r="AB34" s="47"/>
      <c r="AC34" s="48">
        <f t="shared" ref="AC34:AC65" si="14">AVERAGE(C34,E34,G34,I34,K34,M34,O34,Q34,S34,U34)</f>
        <v>37.070000000000007</v>
      </c>
      <c r="AD34" s="49">
        <f t="shared" ref="AD34:AD65" si="15">RANK(AC34,AC$2:AC$190)</f>
        <v>179</v>
      </c>
      <c r="AE34" s="50">
        <f t="shared" ref="AE34:AE65" si="16">AVERAGE(C34,E34,G34,I34,K34,M34,O34,Q34,S34,U34,W34)</f>
        <v>42.000000000000007</v>
      </c>
      <c r="AF34" s="49">
        <f t="shared" ref="AF34:AF65" si="17">RANK(AE34,AE$2:AE$190)</f>
        <v>177</v>
      </c>
      <c r="AG34" s="50">
        <f t="shared" ref="AG34:AG65" si="18">AVERAGE(C34,E34,G34,I34,K34,M34,O34,Q34,S34,U34,Y34)</f>
        <v>40.809090909090912</v>
      </c>
      <c r="AH34" s="49">
        <f t="shared" ref="AH34:AH65" si="19">RANK(AG34,AG$2:AG$190)</f>
        <v>178</v>
      </c>
      <c r="AI34" s="50">
        <f t="shared" ref="AI34:AI65" si="20">AVERAGE(C34,E34,G34,I34,K34,M34,O34,Q34,S34,U34,AA34)</f>
        <v>34.95454545454546</v>
      </c>
      <c r="AJ34" s="49">
        <f t="shared" ref="AJ34:AJ65" si="21">RANK(AI34,AI$2:AI$190)</f>
        <v>178</v>
      </c>
      <c r="AK34" s="50">
        <f t="shared" ref="AK34:AK65" si="22">AVERAGE(C34,E34,G34,I34,K34,M34,O34,Q34,S34,U34,W34,Y34,AA34)</f>
        <v>42.615384615384613</v>
      </c>
      <c r="AL34" s="51">
        <f t="shared" ref="AL34:AL65" si="23">RANK(AK34,AK$2:AK$190)</f>
        <v>176</v>
      </c>
      <c r="AM34" s="49">
        <f t="shared" ref="AM34:AM65" si="24">AD34-AL34</f>
        <v>3</v>
      </c>
      <c r="AN34" s="49">
        <f t="shared" ref="AN34:AN65" si="25">AD34-AF34</f>
        <v>2</v>
      </c>
      <c r="AO34" s="49">
        <f t="shared" ref="AO34:AO65" si="26">AD34-AH34</f>
        <v>1</v>
      </c>
      <c r="AP34" s="52">
        <f t="shared" ref="AP34:AP65" si="27">AD34-AJ34</f>
        <v>1</v>
      </c>
      <c r="AQ34" s="53"/>
      <c r="AR34" s="45"/>
      <c r="AS34" s="45"/>
      <c r="AT34" s="45"/>
    </row>
    <row r="35" spans="1:46" ht="17" customHeight="1">
      <c r="A35" s="71" t="s">
        <v>14</v>
      </c>
      <c r="B35" s="134">
        <v>89.84</v>
      </c>
      <c r="C35" s="134">
        <v>76.2</v>
      </c>
      <c r="D35" s="134">
        <v>78.78</v>
      </c>
      <c r="E35" s="134">
        <v>84.7</v>
      </c>
      <c r="F35" s="134">
        <v>79.709999999999994</v>
      </c>
      <c r="G35" s="134">
        <v>76.2</v>
      </c>
      <c r="H35" s="134">
        <v>71.722399999999993</v>
      </c>
      <c r="I35" s="134">
        <v>75.900000000000006</v>
      </c>
      <c r="J35" s="134">
        <v>50</v>
      </c>
      <c r="K35" s="134">
        <v>75.900000000000006</v>
      </c>
      <c r="L35" s="134">
        <v>63.33</v>
      </c>
      <c r="M35" s="134">
        <v>72.7</v>
      </c>
      <c r="N35" s="134">
        <v>84.003699999999995</v>
      </c>
      <c r="O35" s="134">
        <v>82.3</v>
      </c>
      <c r="P35" s="134">
        <v>80.56</v>
      </c>
      <c r="Q35" s="134">
        <v>80.599999999999994</v>
      </c>
      <c r="R35" s="134">
        <v>62.81</v>
      </c>
      <c r="S35" s="134">
        <v>71.900000000000006</v>
      </c>
      <c r="T35" s="134">
        <v>54.18</v>
      </c>
      <c r="U35" s="134">
        <v>57.8</v>
      </c>
      <c r="V35" s="134">
        <v>1.9</v>
      </c>
      <c r="W35" s="134">
        <v>75.5</v>
      </c>
      <c r="X35" s="134">
        <v>6.4</v>
      </c>
      <c r="Y35" s="134">
        <v>80.099999999999994</v>
      </c>
      <c r="Z35" s="134">
        <v>70</v>
      </c>
      <c r="AA35" s="135">
        <v>73.8</v>
      </c>
      <c r="AB35" s="47"/>
      <c r="AC35" s="48">
        <f t="shared" si="14"/>
        <v>75.419999999999987</v>
      </c>
      <c r="AD35" s="49">
        <f t="shared" si="15"/>
        <v>44</v>
      </c>
      <c r="AE35" s="50">
        <f t="shared" si="16"/>
        <v>75.427272727272722</v>
      </c>
      <c r="AF35" s="49">
        <f t="shared" si="17"/>
        <v>43</v>
      </c>
      <c r="AG35" s="50">
        <f t="shared" si="18"/>
        <v>75.845454545454544</v>
      </c>
      <c r="AH35" s="49">
        <f t="shared" si="19"/>
        <v>40</v>
      </c>
      <c r="AI35" s="50">
        <f t="shared" si="20"/>
        <v>75.272727272727266</v>
      </c>
      <c r="AJ35" s="49">
        <f t="shared" si="21"/>
        <v>35</v>
      </c>
      <c r="AK35" s="50">
        <f t="shared" si="22"/>
        <v>75.661538461538456</v>
      </c>
      <c r="AL35" s="51">
        <f t="shared" si="23"/>
        <v>34</v>
      </c>
      <c r="AM35" s="49">
        <f t="shared" si="24"/>
        <v>10</v>
      </c>
      <c r="AN35" s="49">
        <f t="shared" si="25"/>
        <v>1</v>
      </c>
      <c r="AO35" s="49">
        <f t="shared" si="26"/>
        <v>4</v>
      </c>
      <c r="AP35" s="52">
        <f t="shared" si="27"/>
        <v>9</v>
      </c>
      <c r="AQ35" s="53"/>
      <c r="AR35" s="45"/>
      <c r="AS35" s="45"/>
      <c r="AT35" s="45"/>
    </row>
    <row r="36" spans="1:46" ht="17" customHeight="1">
      <c r="A36" s="71" t="s">
        <v>15</v>
      </c>
      <c r="B36" s="134">
        <v>77.459999999999994</v>
      </c>
      <c r="C36" s="134">
        <v>63.1</v>
      </c>
      <c r="D36" s="134">
        <v>48.29</v>
      </c>
      <c r="E36" s="134">
        <v>51.9</v>
      </c>
      <c r="F36" s="134">
        <v>68.66</v>
      </c>
      <c r="G36" s="134">
        <v>63.1</v>
      </c>
      <c r="H36" s="134">
        <v>75.024349999999998</v>
      </c>
      <c r="I36" s="134">
        <v>79.400000000000006</v>
      </c>
      <c r="J36" s="134">
        <v>50</v>
      </c>
      <c r="K36" s="134">
        <v>79.400000000000006</v>
      </c>
      <c r="L36" s="134">
        <v>43.33</v>
      </c>
      <c r="M36" s="134">
        <v>45.5</v>
      </c>
      <c r="N36" s="134">
        <v>64.459500000000006</v>
      </c>
      <c r="O36" s="134">
        <v>59.9</v>
      </c>
      <c r="P36" s="134">
        <v>69.13</v>
      </c>
      <c r="Q36" s="134">
        <v>69.099999999999994</v>
      </c>
      <c r="R36" s="134">
        <v>77.56</v>
      </c>
      <c r="S36" s="134">
        <v>90.7</v>
      </c>
      <c r="T36" s="134">
        <v>55.43</v>
      </c>
      <c r="U36" s="134">
        <v>59.1</v>
      </c>
      <c r="V36" s="134">
        <v>7.3</v>
      </c>
      <c r="W36" s="134">
        <v>91.3</v>
      </c>
      <c r="X36" s="134">
        <v>4.7</v>
      </c>
      <c r="Y36" s="134">
        <v>85.7</v>
      </c>
      <c r="Z36" s="134">
        <v>37</v>
      </c>
      <c r="AA36" s="135">
        <v>32.5</v>
      </c>
      <c r="AB36" s="47"/>
      <c r="AC36" s="48">
        <f t="shared" si="14"/>
        <v>66.12</v>
      </c>
      <c r="AD36" s="49">
        <f t="shared" si="15"/>
        <v>74</v>
      </c>
      <c r="AE36" s="50">
        <f t="shared" si="16"/>
        <v>68.409090909090907</v>
      </c>
      <c r="AF36" s="49">
        <f t="shared" si="17"/>
        <v>73</v>
      </c>
      <c r="AG36" s="50">
        <f t="shared" si="18"/>
        <v>67.900000000000006</v>
      </c>
      <c r="AH36" s="49">
        <f t="shared" si="19"/>
        <v>69</v>
      </c>
      <c r="AI36" s="50">
        <f t="shared" si="20"/>
        <v>63.06363636363637</v>
      </c>
      <c r="AJ36" s="49">
        <f t="shared" si="21"/>
        <v>81</v>
      </c>
      <c r="AK36" s="50">
        <f t="shared" si="22"/>
        <v>66.976923076923086</v>
      </c>
      <c r="AL36" s="51">
        <f t="shared" si="23"/>
        <v>69</v>
      </c>
      <c r="AM36" s="49">
        <f t="shared" si="24"/>
        <v>5</v>
      </c>
      <c r="AN36" s="49">
        <f t="shared" si="25"/>
        <v>1</v>
      </c>
      <c r="AO36" s="49">
        <f t="shared" si="26"/>
        <v>5</v>
      </c>
      <c r="AP36" s="52">
        <f t="shared" si="27"/>
        <v>-7</v>
      </c>
      <c r="AQ36" s="53"/>
      <c r="AR36" s="45"/>
      <c r="AS36" s="45"/>
      <c r="AT36" s="45"/>
    </row>
    <row r="37" spans="1:46" ht="17" customHeight="1">
      <c r="A37" s="71" t="s">
        <v>16</v>
      </c>
      <c r="B37" s="134">
        <v>86.13</v>
      </c>
      <c r="C37" s="134">
        <v>70.400000000000006</v>
      </c>
      <c r="D37" s="134">
        <v>75.989999999999995</v>
      </c>
      <c r="E37" s="134">
        <v>81.7</v>
      </c>
      <c r="F37" s="134">
        <v>74.819999999999993</v>
      </c>
      <c r="G37" s="134">
        <v>70.400000000000006</v>
      </c>
      <c r="H37" s="134">
        <v>72.850009999999997</v>
      </c>
      <c r="I37" s="134">
        <v>77.099999999999994</v>
      </c>
      <c r="J37" s="134">
        <v>95</v>
      </c>
      <c r="K37" s="134">
        <v>77.099999999999994</v>
      </c>
      <c r="L37" s="134">
        <v>71.67</v>
      </c>
      <c r="M37" s="134">
        <v>84.1</v>
      </c>
      <c r="N37" s="134">
        <v>63.317599999999999</v>
      </c>
      <c r="O37" s="134">
        <v>58.6</v>
      </c>
      <c r="P37" s="134">
        <v>62.83</v>
      </c>
      <c r="Q37" s="134">
        <v>62.8</v>
      </c>
      <c r="R37" s="134">
        <v>29.66</v>
      </c>
      <c r="S37" s="134">
        <v>29.9</v>
      </c>
      <c r="T37" s="134">
        <v>72.06</v>
      </c>
      <c r="U37" s="134">
        <v>76.8</v>
      </c>
      <c r="V37" s="134">
        <v>4.5999999999999996</v>
      </c>
      <c r="W37" s="134">
        <v>83.4</v>
      </c>
      <c r="X37" s="134">
        <v>10.1</v>
      </c>
      <c r="Y37" s="134">
        <v>68.099999999999994</v>
      </c>
      <c r="Z37" s="134">
        <v>37</v>
      </c>
      <c r="AA37" s="135">
        <v>32.5</v>
      </c>
      <c r="AB37" s="47"/>
      <c r="AC37" s="48">
        <f t="shared" si="14"/>
        <v>68.89</v>
      </c>
      <c r="AD37" s="49">
        <f t="shared" si="15"/>
        <v>67</v>
      </c>
      <c r="AE37" s="50">
        <f t="shared" si="16"/>
        <v>70.209090909090904</v>
      </c>
      <c r="AF37" s="49">
        <f t="shared" si="17"/>
        <v>64</v>
      </c>
      <c r="AG37" s="50">
        <f t="shared" si="18"/>
        <v>68.818181818181813</v>
      </c>
      <c r="AH37" s="49">
        <f t="shared" si="19"/>
        <v>67</v>
      </c>
      <c r="AI37" s="50">
        <f t="shared" si="20"/>
        <v>65.581818181818178</v>
      </c>
      <c r="AJ37" s="49">
        <f t="shared" si="21"/>
        <v>71</v>
      </c>
      <c r="AK37" s="50">
        <f t="shared" si="22"/>
        <v>67.146153846153851</v>
      </c>
      <c r="AL37" s="51">
        <f t="shared" si="23"/>
        <v>68</v>
      </c>
      <c r="AM37" s="49">
        <f t="shared" si="24"/>
        <v>-1</v>
      </c>
      <c r="AN37" s="49">
        <f t="shared" si="25"/>
        <v>3</v>
      </c>
      <c r="AO37" s="49">
        <f t="shared" si="26"/>
        <v>0</v>
      </c>
      <c r="AP37" s="52">
        <f t="shared" si="27"/>
        <v>-4</v>
      </c>
      <c r="AQ37" s="53"/>
      <c r="AR37" s="45"/>
      <c r="AS37" s="45"/>
      <c r="AT37" s="45"/>
    </row>
    <row r="38" spans="1:46" ht="17" customHeight="1">
      <c r="A38" s="71" t="s">
        <v>123</v>
      </c>
      <c r="B38" s="134">
        <v>69.33</v>
      </c>
      <c r="C38" s="134">
        <v>49.4</v>
      </c>
      <c r="D38" s="134">
        <v>65.73</v>
      </c>
      <c r="E38" s="134">
        <v>70.7</v>
      </c>
      <c r="F38" s="134">
        <v>57.1</v>
      </c>
      <c r="G38" s="134">
        <v>49.4</v>
      </c>
      <c r="H38" s="134">
        <v>53.674460000000003</v>
      </c>
      <c r="I38" s="134">
        <v>56.8</v>
      </c>
      <c r="J38" s="134">
        <v>40</v>
      </c>
      <c r="K38" s="134">
        <v>56.8</v>
      </c>
      <c r="L38" s="134">
        <v>41.67</v>
      </c>
      <c r="M38" s="134">
        <v>43.2</v>
      </c>
      <c r="N38" s="134">
        <v>47.372500000000002</v>
      </c>
      <c r="O38" s="134">
        <v>40.299999999999997</v>
      </c>
      <c r="P38" s="134">
        <v>75.3</v>
      </c>
      <c r="Q38" s="134">
        <v>75.3</v>
      </c>
      <c r="R38" s="134">
        <v>32.049999999999997</v>
      </c>
      <c r="S38" s="134">
        <v>32.9</v>
      </c>
      <c r="T38" s="134">
        <v>0</v>
      </c>
      <c r="U38" s="134">
        <v>0</v>
      </c>
      <c r="V38" s="134">
        <v>2.1</v>
      </c>
      <c r="W38" s="134">
        <v>76.099999999999994</v>
      </c>
      <c r="X38" s="134">
        <v>6.5</v>
      </c>
      <c r="Y38" s="134">
        <v>79.8</v>
      </c>
      <c r="Z38" s="134">
        <v>26</v>
      </c>
      <c r="AA38" s="135">
        <v>18.8</v>
      </c>
      <c r="AB38" s="47"/>
      <c r="AC38" s="48">
        <f t="shared" si="14"/>
        <v>47.480000000000004</v>
      </c>
      <c r="AD38" s="49">
        <f t="shared" si="15"/>
        <v>153</v>
      </c>
      <c r="AE38" s="50">
        <f t="shared" si="16"/>
        <v>50.081818181818178</v>
      </c>
      <c r="AF38" s="49">
        <f t="shared" si="17"/>
        <v>154</v>
      </c>
      <c r="AG38" s="50">
        <f t="shared" si="18"/>
        <v>50.418181818181822</v>
      </c>
      <c r="AH38" s="49">
        <f t="shared" si="19"/>
        <v>150</v>
      </c>
      <c r="AI38" s="50">
        <f t="shared" si="20"/>
        <v>44.872727272727275</v>
      </c>
      <c r="AJ38" s="49">
        <f t="shared" si="21"/>
        <v>155</v>
      </c>
      <c r="AK38" s="50">
        <f t="shared" si="22"/>
        <v>49.961538461538453</v>
      </c>
      <c r="AL38" s="51">
        <f t="shared" si="23"/>
        <v>154</v>
      </c>
      <c r="AM38" s="49">
        <f t="shared" si="24"/>
        <v>-1</v>
      </c>
      <c r="AN38" s="49">
        <f t="shared" si="25"/>
        <v>-1</v>
      </c>
      <c r="AO38" s="49">
        <f t="shared" si="26"/>
        <v>3</v>
      </c>
      <c r="AP38" s="52">
        <f t="shared" si="27"/>
        <v>-2</v>
      </c>
      <c r="AQ38" s="53"/>
      <c r="AR38" s="45"/>
      <c r="AS38" s="45"/>
      <c r="AT38" s="45"/>
    </row>
    <row r="39" spans="1:46" ht="17" customHeight="1">
      <c r="A39" s="71" t="s">
        <v>241</v>
      </c>
      <c r="B39" s="134">
        <v>85.69</v>
      </c>
      <c r="C39" s="134">
        <v>25.1</v>
      </c>
      <c r="D39" s="134">
        <v>62.43</v>
      </c>
      <c r="E39" s="134">
        <v>67.2</v>
      </c>
      <c r="F39" s="134">
        <v>36.49</v>
      </c>
      <c r="G39" s="134">
        <v>25.1</v>
      </c>
      <c r="H39" s="134">
        <v>50.767029999999998</v>
      </c>
      <c r="I39" s="134">
        <v>53.7</v>
      </c>
      <c r="J39" s="134">
        <v>30</v>
      </c>
      <c r="K39" s="134">
        <v>53.7</v>
      </c>
      <c r="L39" s="134">
        <v>33.33</v>
      </c>
      <c r="M39" s="134">
        <v>31.8</v>
      </c>
      <c r="N39" s="134">
        <v>43.501600000000003</v>
      </c>
      <c r="O39" s="134">
        <v>35.9</v>
      </c>
      <c r="P39" s="134">
        <v>1.26</v>
      </c>
      <c r="Q39" s="134">
        <v>1.3</v>
      </c>
      <c r="R39" s="134">
        <v>37.909999999999997</v>
      </c>
      <c r="S39" s="134">
        <v>40.299999999999997</v>
      </c>
      <c r="T39" s="134">
        <v>0</v>
      </c>
      <c r="U39" s="134">
        <v>0</v>
      </c>
      <c r="V39" s="134">
        <v>9</v>
      </c>
      <c r="W39" s="134">
        <v>96.2</v>
      </c>
      <c r="X39" s="134">
        <v>8</v>
      </c>
      <c r="Y39" s="134">
        <v>74.900000000000006</v>
      </c>
      <c r="Z39" s="134">
        <v>23</v>
      </c>
      <c r="AA39" s="135">
        <v>15</v>
      </c>
      <c r="AB39" s="47"/>
      <c r="AC39" s="48">
        <f t="shared" si="14"/>
        <v>33.410000000000004</v>
      </c>
      <c r="AD39" s="49">
        <f t="shared" si="15"/>
        <v>184</v>
      </c>
      <c r="AE39" s="50">
        <f t="shared" si="16"/>
        <v>39.118181818181817</v>
      </c>
      <c r="AF39" s="49">
        <f t="shared" si="17"/>
        <v>180</v>
      </c>
      <c r="AG39" s="50">
        <f t="shared" si="18"/>
        <v>37.18181818181818</v>
      </c>
      <c r="AH39" s="49">
        <f t="shared" si="19"/>
        <v>184</v>
      </c>
      <c r="AI39" s="50">
        <f t="shared" si="20"/>
        <v>31.736363636363638</v>
      </c>
      <c r="AJ39" s="49">
        <f t="shared" si="21"/>
        <v>184</v>
      </c>
      <c r="AK39" s="50">
        <f t="shared" si="22"/>
        <v>40.015384615384619</v>
      </c>
      <c r="AL39" s="51">
        <f t="shared" si="23"/>
        <v>181</v>
      </c>
      <c r="AM39" s="49">
        <f t="shared" si="24"/>
        <v>3</v>
      </c>
      <c r="AN39" s="49">
        <f t="shared" si="25"/>
        <v>4</v>
      </c>
      <c r="AO39" s="49">
        <f t="shared" si="26"/>
        <v>0</v>
      </c>
      <c r="AP39" s="52">
        <f t="shared" si="27"/>
        <v>0</v>
      </c>
      <c r="AQ39" s="53"/>
      <c r="AR39" s="45"/>
      <c r="AS39" s="45"/>
      <c r="AT39" s="45"/>
    </row>
    <row r="40" spans="1:46" ht="17" customHeight="1">
      <c r="A40" s="71" t="s">
        <v>242</v>
      </c>
      <c r="B40" s="134">
        <v>60.63</v>
      </c>
      <c r="C40" s="134">
        <v>23.7</v>
      </c>
      <c r="D40" s="134">
        <v>64.739999999999995</v>
      </c>
      <c r="E40" s="134">
        <v>69.599999999999994</v>
      </c>
      <c r="F40" s="134">
        <v>35.35</v>
      </c>
      <c r="G40" s="134">
        <v>23.7</v>
      </c>
      <c r="H40" s="134">
        <v>41.897120000000001</v>
      </c>
      <c r="I40" s="134">
        <v>44.4</v>
      </c>
      <c r="J40" s="134">
        <v>40</v>
      </c>
      <c r="K40" s="134">
        <v>44.4</v>
      </c>
      <c r="L40" s="134">
        <v>40</v>
      </c>
      <c r="M40" s="134">
        <v>40.9</v>
      </c>
      <c r="N40" s="134">
        <v>30.683700000000002</v>
      </c>
      <c r="O40" s="134">
        <v>21.2</v>
      </c>
      <c r="P40" s="134">
        <v>23.79</v>
      </c>
      <c r="Q40" s="134">
        <v>23.8</v>
      </c>
      <c r="R40" s="134">
        <v>43.99</v>
      </c>
      <c r="S40" s="134">
        <v>48.1</v>
      </c>
      <c r="T40" s="134">
        <v>37.75</v>
      </c>
      <c r="U40" s="134">
        <v>40.200000000000003</v>
      </c>
      <c r="V40" s="134">
        <v>6.8</v>
      </c>
      <c r="W40" s="134">
        <v>89.8</v>
      </c>
      <c r="X40" s="134">
        <v>6.5</v>
      </c>
      <c r="Y40" s="134">
        <v>79.8</v>
      </c>
      <c r="Z40" s="134"/>
      <c r="AA40" s="135"/>
      <c r="AB40" s="47"/>
      <c r="AC40" s="48">
        <f t="shared" si="14"/>
        <v>38.000000000000007</v>
      </c>
      <c r="AD40" s="49">
        <f t="shared" si="15"/>
        <v>177</v>
      </c>
      <c r="AE40" s="50">
        <f t="shared" si="16"/>
        <v>42.709090909090918</v>
      </c>
      <c r="AF40" s="49">
        <f t="shared" si="17"/>
        <v>176</v>
      </c>
      <c r="AG40" s="50">
        <f t="shared" si="18"/>
        <v>41.800000000000004</v>
      </c>
      <c r="AH40" s="49">
        <f t="shared" si="19"/>
        <v>175</v>
      </c>
      <c r="AI40" s="50">
        <f t="shared" si="20"/>
        <v>38.000000000000007</v>
      </c>
      <c r="AJ40" s="49">
        <f t="shared" si="21"/>
        <v>175</v>
      </c>
      <c r="AK40" s="50">
        <f t="shared" si="22"/>
        <v>45.800000000000004</v>
      </c>
      <c r="AL40" s="51">
        <f t="shared" si="23"/>
        <v>169</v>
      </c>
      <c r="AM40" s="49">
        <f t="shared" si="24"/>
        <v>8</v>
      </c>
      <c r="AN40" s="49">
        <f t="shared" si="25"/>
        <v>1</v>
      </c>
      <c r="AO40" s="49">
        <f t="shared" si="26"/>
        <v>2</v>
      </c>
      <c r="AP40" s="52">
        <f t="shared" si="27"/>
        <v>2</v>
      </c>
      <c r="AQ40" s="53"/>
      <c r="AR40" s="45"/>
      <c r="AS40" s="45"/>
      <c r="AT40" s="45"/>
    </row>
    <row r="41" spans="1:46" ht="17" customHeight="1">
      <c r="A41" s="71" t="s">
        <v>164</v>
      </c>
      <c r="B41" s="134">
        <v>80.95</v>
      </c>
      <c r="C41" s="134">
        <v>82.4</v>
      </c>
      <c r="D41" s="134">
        <v>74.61</v>
      </c>
      <c r="E41" s="134">
        <v>80.2</v>
      </c>
      <c r="F41" s="134">
        <v>85.01</v>
      </c>
      <c r="G41" s="134">
        <v>82.4</v>
      </c>
      <c r="H41" s="134">
        <v>72.974209999999999</v>
      </c>
      <c r="I41" s="134">
        <v>77.3</v>
      </c>
      <c r="J41" s="134">
        <v>85</v>
      </c>
      <c r="K41" s="134">
        <v>77.3</v>
      </c>
      <c r="L41" s="134">
        <v>35</v>
      </c>
      <c r="M41" s="134">
        <v>34.1</v>
      </c>
      <c r="N41" s="134">
        <v>75.670699999999997</v>
      </c>
      <c r="O41" s="134">
        <v>72.8</v>
      </c>
      <c r="P41" s="134">
        <v>79.86</v>
      </c>
      <c r="Q41" s="134">
        <v>79.900000000000006</v>
      </c>
      <c r="R41" s="134">
        <v>52.41</v>
      </c>
      <c r="S41" s="134">
        <v>58.7</v>
      </c>
      <c r="T41" s="134">
        <v>44.06</v>
      </c>
      <c r="U41" s="134">
        <v>47</v>
      </c>
      <c r="V41" s="134">
        <v>3.5</v>
      </c>
      <c r="W41" s="134">
        <v>80.2</v>
      </c>
      <c r="X41" s="134">
        <v>8.3000000000000007</v>
      </c>
      <c r="Y41" s="134">
        <v>73.900000000000006</v>
      </c>
      <c r="Z41" s="134">
        <v>55</v>
      </c>
      <c r="AA41" s="135">
        <v>55</v>
      </c>
      <c r="AB41" s="47"/>
      <c r="AC41" s="48">
        <f t="shared" si="14"/>
        <v>69.210000000000008</v>
      </c>
      <c r="AD41" s="49">
        <f t="shared" si="15"/>
        <v>65</v>
      </c>
      <c r="AE41" s="50">
        <f t="shared" si="16"/>
        <v>70.209090909090932</v>
      </c>
      <c r="AF41" s="49">
        <f t="shared" si="17"/>
        <v>63</v>
      </c>
      <c r="AG41" s="50">
        <f t="shared" si="18"/>
        <v>69.63636363636364</v>
      </c>
      <c r="AH41" s="49">
        <f t="shared" si="19"/>
        <v>64</v>
      </c>
      <c r="AI41" s="50">
        <f t="shared" si="20"/>
        <v>67.918181818181836</v>
      </c>
      <c r="AJ41" s="49">
        <f t="shared" si="21"/>
        <v>60</v>
      </c>
      <c r="AK41" s="50">
        <f t="shared" si="22"/>
        <v>69.32307692307694</v>
      </c>
      <c r="AL41" s="51">
        <f t="shared" si="23"/>
        <v>63</v>
      </c>
      <c r="AM41" s="49">
        <f t="shared" si="24"/>
        <v>2</v>
      </c>
      <c r="AN41" s="49">
        <f t="shared" si="25"/>
        <v>2</v>
      </c>
      <c r="AO41" s="49">
        <f t="shared" si="26"/>
        <v>1</v>
      </c>
      <c r="AP41" s="52">
        <f t="shared" si="27"/>
        <v>5</v>
      </c>
      <c r="AQ41" s="53"/>
      <c r="AR41" s="45"/>
      <c r="AS41" s="45"/>
      <c r="AT41" s="45"/>
    </row>
    <row r="42" spans="1:46" ht="17" customHeight="1">
      <c r="A42" s="71" t="s">
        <v>243</v>
      </c>
      <c r="B42" s="134">
        <v>91.44</v>
      </c>
      <c r="C42" s="134">
        <v>42.8</v>
      </c>
      <c r="D42" s="134">
        <v>42.72</v>
      </c>
      <c r="E42" s="134">
        <v>45.9</v>
      </c>
      <c r="F42" s="134">
        <v>51.54</v>
      </c>
      <c r="G42" s="134">
        <v>42.8</v>
      </c>
      <c r="H42" s="134">
        <v>58.121250000000003</v>
      </c>
      <c r="I42" s="134">
        <v>61.5</v>
      </c>
      <c r="J42" s="134">
        <v>30</v>
      </c>
      <c r="K42" s="134">
        <v>61.5</v>
      </c>
      <c r="L42" s="134">
        <v>38.33</v>
      </c>
      <c r="M42" s="134">
        <v>38.6</v>
      </c>
      <c r="N42" s="134">
        <v>42.7331</v>
      </c>
      <c r="O42" s="134">
        <v>35</v>
      </c>
      <c r="P42" s="134">
        <v>54.42</v>
      </c>
      <c r="Q42" s="134">
        <v>54.4</v>
      </c>
      <c r="R42" s="134">
        <v>52.97</v>
      </c>
      <c r="S42" s="134">
        <v>59.4</v>
      </c>
      <c r="T42" s="134">
        <v>47.03</v>
      </c>
      <c r="U42" s="134">
        <v>50.1</v>
      </c>
      <c r="V42" s="134">
        <v>8.5</v>
      </c>
      <c r="W42" s="134">
        <v>94.8</v>
      </c>
      <c r="X42" s="134">
        <v>4</v>
      </c>
      <c r="Y42" s="134">
        <v>87.9</v>
      </c>
      <c r="Z42" s="134">
        <v>32</v>
      </c>
      <c r="AA42" s="135">
        <v>26.3</v>
      </c>
      <c r="AB42" s="47"/>
      <c r="AC42" s="48">
        <f t="shared" si="14"/>
        <v>49.2</v>
      </c>
      <c r="AD42" s="49">
        <f t="shared" si="15"/>
        <v>148</v>
      </c>
      <c r="AE42" s="50">
        <f t="shared" si="16"/>
        <v>53.345454545454544</v>
      </c>
      <c r="AF42" s="49">
        <f t="shared" si="17"/>
        <v>145</v>
      </c>
      <c r="AG42" s="50">
        <f t="shared" si="18"/>
        <v>52.718181818181819</v>
      </c>
      <c r="AH42" s="49">
        <f t="shared" si="19"/>
        <v>142</v>
      </c>
      <c r="AI42" s="50">
        <f t="shared" si="20"/>
        <v>47.118181818181817</v>
      </c>
      <c r="AJ42" s="49">
        <f t="shared" si="21"/>
        <v>148</v>
      </c>
      <c r="AK42" s="50">
        <f t="shared" si="22"/>
        <v>53.923076923076913</v>
      </c>
      <c r="AL42" s="51">
        <f t="shared" si="23"/>
        <v>138</v>
      </c>
      <c r="AM42" s="49">
        <f t="shared" si="24"/>
        <v>10</v>
      </c>
      <c r="AN42" s="49">
        <f t="shared" si="25"/>
        <v>3</v>
      </c>
      <c r="AO42" s="49">
        <f t="shared" si="26"/>
        <v>6</v>
      </c>
      <c r="AP42" s="52">
        <f t="shared" si="27"/>
        <v>0</v>
      </c>
      <c r="AQ42" s="53"/>
      <c r="AR42" s="45"/>
      <c r="AS42" s="45"/>
      <c r="AT42" s="45"/>
    </row>
    <row r="43" spans="1:46" ht="17" customHeight="1">
      <c r="A43" s="71" t="s">
        <v>17</v>
      </c>
      <c r="B43" s="134">
        <v>86.21</v>
      </c>
      <c r="C43" s="134">
        <v>71.400000000000006</v>
      </c>
      <c r="D43" s="134">
        <v>62.65</v>
      </c>
      <c r="E43" s="134">
        <v>67.400000000000006</v>
      </c>
      <c r="F43" s="134">
        <v>75.66</v>
      </c>
      <c r="G43" s="134">
        <v>71.400000000000006</v>
      </c>
      <c r="H43" s="134">
        <v>69.772589999999994</v>
      </c>
      <c r="I43" s="134">
        <v>73.900000000000006</v>
      </c>
      <c r="J43" s="134">
        <v>55</v>
      </c>
      <c r="K43" s="134">
        <v>73.900000000000006</v>
      </c>
      <c r="L43" s="134">
        <v>65</v>
      </c>
      <c r="M43" s="134">
        <v>75</v>
      </c>
      <c r="N43" s="134">
        <v>83.022499999999994</v>
      </c>
      <c r="O43" s="134">
        <v>81.2</v>
      </c>
      <c r="P43" s="134">
        <v>100</v>
      </c>
      <c r="Q43" s="134">
        <v>100</v>
      </c>
      <c r="R43" s="134">
        <v>75.87</v>
      </c>
      <c r="S43" s="134">
        <v>88.5</v>
      </c>
      <c r="T43" s="134">
        <v>53.92</v>
      </c>
      <c r="U43" s="134">
        <v>57.5</v>
      </c>
      <c r="V43" s="134">
        <v>-0.4</v>
      </c>
      <c r="W43" s="134">
        <v>68.8</v>
      </c>
      <c r="X43" s="134">
        <v>16.7</v>
      </c>
      <c r="Y43" s="134">
        <v>46.6</v>
      </c>
      <c r="Z43" s="134">
        <v>51</v>
      </c>
      <c r="AA43" s="135">
        <v>50</v>
      </c>
      <c r="AB43" s="47"/>
      <c r="AC43" s="48">
        <f t="shared" si="14"/>
        <v>76.02000000000001</v>
      </c>
      <c r="AD43" s="49">
        <f t="shared" si="15"/>
        <v>40</v>
      </c>
      <c r="AE43" s="50">
        <f t="shared" si="16"/>
        <v>75.36363636363636</v>
      </c>
      <c r="AF43" s="49">
        <f t="shared" si="17"/>
        <v>44</v>
      </c>
      <c r="AG43" s="50">
        <f t="shared" si="18"/>
        <v>73.345454545454558</v>
      </c>
      <c r="AH43" s="49">
        <f t="shared" si="19"/>
        <v>46</v>
      </c>
      <c r="AI43" s="50">
        <f t="shared" si="20"/>
        <v>73.654545454545456</v>
      </c>
      <c r="AJ43" s="49">
        <f t="shared" si="21"/>
        <v>40</v>
      </c>
      <c r="AK43" s="50">
        <f t="shared" si="22"/>
        <v>71.2</v>
      </c>
      <c r="AL43" s="51">
        <f t="shared" si="23"/>
        <v>49</v>
      </c>
      <c r="AM43" s="49">
        <f t="shared" si="24"/>
        <v>-9</v>
      </c>
      <c r="AN43" s="49">
        <f t="shared" si="25"/>
        <v>-4</v>
      </c>
      <c r="AO43" s="49">
        <f t="shared" si="26"/>
        <v>-6</v>
      </c>
      <c r="AP43" s="52">
        <f t="shared" si="27"/>
        <v>0</v>
      </c>
      <c r="AQ43" s="53"/>
      <c r="AR43" s="45"/>
      <c r="AS43" s="45"/>
      <c r="AT43" s="45"/>
    </row>
    <row r="44" spans="1:46" ht="17" customHeight="1">
      <c r="A44" s="71" t="s">
        <v>18</v>
      </c>
      <c r="B44" s="134">
        <v>89.23</v>
      </c>
      <c r="C44" s="134">
        <v>70.8</v>
      </c>
      <c r="D44" s="134">
        <v>60.59</v>
      </c>
      <c r="E44" s="134">
        <v>65.2</v>
      </c>
      <c r="F44" s="134">
        <v>75.180000000000007</v>
      </c>
      <c r="G44" s="134">
        <v>70.8</v>
      </c>
      <c r="H44" s="134">
        <v>63.386339999999997</v>
      </c>
      <c r="I44" s="134">
        <v>67.099999999999994</v>
      </c>
      <c r="J44" s="134">
        <v>65</v>
      </c>
      <c r="K44" s="134">
        <v>67.099999999999994</v>
      </c>
      <c r="L44" s="134">
        <v>66.67</v>
      </c>
      <c r="M44" s="134">
        <v>77.3</v>
      </c>
      <c r="N44" s="134">
        <v>81.694999999999993</v>
      </c>
      <c r="O44" s="134">
        <v>79.7</v>
      </c>
      <c r="P44" s="134">
        <v>88.44</v>
      </c>
      <c r="Q44" s="134">
        <v>88.4</v>
      </c>
      <c r="R44" s="134">
        <v>48.59</v>
      </c>
      <c r="S44" s="134">
        <v>53.9</v>
      </c>
      <c r="T44" s="134">
        <v>79.040000000000006</v>
      </c>
      <c r="U44" s="134">
        <v>84.3</v>
      </c>
      <c r="V44" s="134">
        <v>-2.2999999999999998</v>
      </c>
      <c r="W44" s="134">
        <v>63.3</v>
      </c>
      <c r="X44" s="134">
        <v>15.6</v>
      </c>
      <c r="Y44" s="134">
        <v>50.2</v>
      </c>
      <c r="Z44" s="134">
        <v>61</v>
      </c>
      <c r="AA44" s="135">
        <v>62.5</v>
      </c>
      <c r="AB44" s="47"/>
      <c r="AC44" s="48">
        <f t="shared" si="14"/>
        <v>72.459999999999994</v>
      </c>
      <c r="AD44" s="49">
        <f t="shared" si="15"/>
        <v>50</v>
      </c>
      <c r="AE44" s="50">
        <f t="shared" si="16"/>
        <v>71.627272727272711</v>
      </c>
      <c r="AF44" s="49">
        <f t="shared" si="17"/>
        <v>56</v>
      </c>
      <c r="AG44" s="50">
        <f t="shared" si="18"/>
        <v>70.436363636363637</v>
      </c>
      <c r="AH44" s="49">
        <f t="shared" si="19"/>
        <v>61</v>
      </c>
      <c r="AI44" s="50">
        <f t="shared" si="20"/>
        <v>71.554545454545448</v>
      </c>
      <c r="AJ44" s="49">
        <f t="shared" si="21"/>
        <v>45</v>
      </c>
      <c r="AK44" s="50">
        <f t="shared" si="22"/>
        <v>69.276923076923069</v>
      </c>
      <c r="AL44" s="51">
        <f t="shared" si="23"/>
        <v>64</v>
      </c>
      <c r="AM44" s="49">
        <f t="shared" si="24"/>
        <v>-14</v>
      </c>
      <c r="AN44" s="49">
        <f t="shared" si="25"/>
        <v>-6</v>
      </c>
      <c r="AO44" s="49">
        <f t="shared" si="26"/>
        <v>-11</v>
      </c>
      <c r="AP44" s="52">
        <f t="shared" si="27"/>
        <v>5</v>
      </c>
      <c r="AQ44" s="53"/>
      <c r="AR44" s="45"/>
      <c r="AS44" s="45"/>
      <c r="AT44" s="45"/>
    </row>
    <row r="45" spans="1:46" ht="17" customHeight="1">
      <c r="A45" s="71" t="s">
        <v>19</v>
      </c>
      <c r="B45" s="134">
        <v>85.23</v>
      </c>
      <c r="C45" s="134">
        <v>78.400000000000006</v>
      </c>
      <c r="D45" s="134">
        <v>62.73</v>
      </c>
      <c r="E45" s="134">
        <v>67.5</v>
      </c>
      <c r="F45" s="134">
        <v>81.58</v>
      </c>
      <c r="G45" s="134">
        <v>78.400000000000006</v>
      </c>
      <c r="H45" s="134">
        <v>76.400800000000004</v>
      </c>
      <c r="I45" s="134">
        <v>80.900000000000006</v>
      </c>
      <c r="J45" s="134">
        <v>70</v>
      </c>
      <c r="K45" s="134">
        <v>80.900000000000006</v>
      </c>
      <c r="L45" s="134">
        <v>58.33</v>
      </c>
      <c r="M45" s="134">
        <v>65.900000000000006</v>
      </c>
      <c r="N45" s="134">
        <v>67.0946</v>
      </c>
      <c r="O45" s="134">
        <v>62.9</v>
      </c>
      <c r="P45" s="134">
        <v>100</v>
      </c>
      <c r="Q45" s="134">
        <v>100</v>
      </c>
      <c r="R45" s="134">
        <v>60.36</v>
      </c>
      <c r="S45" s="134">
        <v>68.8</v>
      </c>
      <c r="T45" s="134">
        <v>77.73</v>
      </c>
      <c r="U45" s="134">
        <v>82.9</v>
      </c>
      <c r="V45" s="134">
        <v>2</v>
      </c>
      <c r="W45" s="134">
        <v>75.8</v>
      </c>
      <c r="X45" s="134">
        <v>6.2</v>
      </c>
      <c r="Y45" s="134">
        <v>80.8</v>
      </c>
      <c r="Z45" s="134">
        <v>56</v>
      </c>
      <c r="AA45" s="135">
        <v>56.3</v>
      </c>
      <c r="AB45" s="47"/>
      <c r="AC45" s="48">
        <f t="shared" si="14"/>
        <v>76.66</v>
      </c>
      <c r="AD45" s="49">
        <f t="shared" si="15"/>
        <v>38</v>
      </c>
      <c r="AE45" s="50">
        <f t="shared" si="16"/>
        <v>76.581818181818164</v>
      </c>
      <c r="AF45" s="49">
        <f t="shared" si="17"/>
        <v>38</v>
      </c>
      <c r="AG45" s="50">
        <f t="shared" si="18"/>
        <v>77.036363636363618</v>
      </c>
      <c r="AH45" s="49">
        <f t="shared" si="19"/>
        <v>35</v>
      </c>
      <c r="AI45" s="50">
        <f t="shared" si="20"/>
        <v>74.809090909090898</v>
      </c>
      <c r="AJ45" s="49">
        <f t="shared" si="21"/>
        <v>37</v>
      </c>
      <c r="AK45" s="50">
        <f t="shared" si="22"/>
        <v>75.346153846153825</v>
      </c>
      <c r="AL45" s="51">
        <f t="shared" si="23"/>
        <v>36</v>
      </c>
      <c r="AM45" s="49">
        <f t="shared" si="24"/>
        <v>2</v>
      </c>
      <c r="AN45" s="49">
        <f t="shared" si="25"/>
        <v>0</v>
      </c>
      <c r="AO45" s="49">
        <f t="shared" si="26"/>
        <v>3</v>
      </c>
      <c r="AP45" s="52">
        <f t="shared" si="27"/>
        <v>1</v>
      </c>
      <c r="AQ45" s="53"/>
      <c r="AR45" s="45"/>
      <c r="AS45" s="45"/>
      <c r="AT45" s="45"/>
    </row>
    <row r="46" spans="1:46" ht="17" customHeight="1">
      <c r="A46" s="71" t="s">
        <v>20</v>
      </c>
      <c r="B46" s="134">
        <v>94.04</v>
      </c>
      <c r="C46" s="134">
        <v>88.5</v>
      </c>
      <c r="D46" s="134">
        <v>86.3</v>
      </c>
      <c r="E46" s="134">
        <v>92.8</v>
      </c>
      <c r="F46" s="134">
        <v>90.19</v>
      </c>
      <c r="G46" s="134">
        <v>88.5</v>
      </c>
      <c r="H46" s="134">
        <v>89.875339999999994</v>
      </c>
      <c r="I46" s="134">
        <v>95.1</v>
      </c>
      <c r="J46" s="134">
        <v>70</v>
      </c>
      <c r="K46" s="134">
        <v>95.1</v>
      </c>
      <c r="L46" s="134">
        <v>68.33</v>
      </c>
      <c r="M46" s="134">
        <v>79.5</v>
      </c>
      <c r="N46" s="134">
        <v>91.938000000000002</v>
      </c>
      <c r="O46" s="134">
        <v>91.4</v>
      </c>
      <c r="P46" s="134">
        <v>100</v>
      </c>
      <c r="Q46" s="134">
        <v>100</v>
      </c>
      <c r="R46" s="134">
        <v>68.56</v>
      </c>
      <c r="S46" s="134">
        <v>79.2</v>
      </c>
      <c r="T46" s="134">
        <v>84.78</v>
      </c>
      <c r="U46" s="134">
        <v>90.4</v>
      </c>
      <c r="V46" s="134">
        <v>1.1000000000000001</v>
      </c>
      <c r="W46" s="134">
        <v>73.2</v>
      </c>
      <c r="X46" s="134">
        <v>6.6</v>
      </c>
      <c r="Y46" s="134">
        <v>79.5</v>
      </c>
      <c r="Z46" s="134">
        <v>91</v>
      </c>
      <c r="AA46" s="135">
        <v>100</v>
      </c>
      <c r="AB46" s="47"/>
      <c r="AC46" s="48">
        <f t="shared" si="14"/>
        <v>90.05</v>
      </c>
      <c r="AD46" s="49">
        <f t="shared" si="15"/>
        <v>3</v>
      </c>
      <c r="AE46" s="50">
        <f t="shared" si="16"/>
        <v>88.518181818181816</v>
      </c>
      <c r="AF46" s="49">
        <f t="shared" si="17"/>
        <v>4</v>
      </c>
      <c r="AG46" s="50">
        <f t="shared" si="18"/>
        <v>89.090909090909093</v>
      </c>
      <c r="AH46" s="49">
        <f t="shared" si="19"/>
        <v>3</v>
      </c>
      <c r="AI46" s="50">
        <f t="shared" si="20"/>
        <v>90.954545454545453</v>
      </c>
      <c r="AJ46" s="49">
        <f t="shared" si="21"/>
        <v>2</v>
      </c>
      <c r="AK46" s="50">
        <f t="shared" si="22"/>
        <v>88.707692307692312</v>
      </c>
      <c r="AL46" s="51">
        <f t="shared" si="23"/>
        <v>3</v>
      </c>
      <c r="AM46" s="49">
        <f t="shared" si="24"/>
        <v>0</v>
      </c>
      <c r="AN46" s="49">
        <f t="shared" si="25"/>
        <v>-1</v>
      </c>
      <c r="AO46" s="49">
        <f t="shared" si="26"/>
        <v>0</v>
      </c>
      <c r="AP46" s="52">
        <f t="shared" si="27"/>
        <v>1</v>
      </c>
      <c r="AQ46" s="53"/>
      <c r="AR46" s="45"/>
      <c r="AS46" s="45"/>
      <c r="AT46" s="45"/>
    </row>
    <row r="47" spans="1:46" ht="17" customHeight="1">
      <c r="A47" s="71" t="s">
        <v>94</v>
      </c>
      <c r="B47" s="134">
        <v>66.77</v>
      </c>
      <c r="C47" s="134">
        <v>27.9</v>
      </c>
      <c r="D47" s="134">
        <v>63</v>
      </c>
      <c r="E47" s="134">
        <v>67.8</v>
      </c>
      <c r="F47" s="134">
        <v>38.9</v>
      </c>
      <c r="G47" s="134">
        <v>27.9</v>
      </c>
      <c r="H47" s="134">
        <v>41.299630000000001</v>
      </c>
      <c r="I47" s="134">
        <v>43.7</v>
      </c>
      <c r="J47" s="134">
        <v>5</v>
      </c>
      <c r="K47" s="134">
        <v>43.7</v>
      </c>
      <c r="L47" s="134">
        <v>33.33</v>
      </c>
      <c r="M47" s="134">
        <v>31.8</v>
      </c>
      <c r="N47" s="134">
        <v>74.555499999999995</v>
      </c>
      <c r="O47" s="134">
        <v>71.5</v>
      </c>
      <c r="P47" s="134">
        <v>42.64</v>
      </c>
      <c r="Q47" s="134">
        <v>42.6</v>
      </c>
      <c r="R47" s="134">
        <v>28.39</v>
      </c>
      <c r="S47" s="134">
        <v>28.3</v>
      </c>
      <c r="T47" s="134">
        <v>48.65</v>
      </c>
      <c r="U47" s="134">
        <v>51.9</v>
      </c>
      <c r="V47" s="134">
        <v>6</v>
      </c>
      <c r="W47" s="134">
        <v>87.5</v>
      </c>
      <c r="X47" s="134"/>
      <c r="Y47" s="134"/>
      <c r="Z47" s="134">
        <v>34</v>
      </c>
      <c r="AA47" s="135">
        <v>28.8</v>
      </c>
      <c r="AB47" s="47"/>
      <c r="AC47" s="48">
        <f t="shared" si="14"/>
        <v>43.71</v>
      </c>
      <c r="AD47" s="49">
        <f t="shared" si="15"/>
        <v>165</v>
      </c>
      <c r="AE47" s="50">
        <f t="shared" si="16"/>
        <v>47.690909090909095</v>
      </c>
      <c r="AF47" s="49">
        <f t="shared" si="17"/>
        <v>164</v>
      </c>
      <c r="AG47" s="50">
        <f t="shared" si="18"/>
        <v>43.71</v>
      </c>
      <c r="AH47" s="49">
        <f t="shared" si="19"/>
        <v>171</v>
      </c>
      <c r="AI47" s="50">
        <f t="shared" si="20"/>
        <v>42.354545454545459</v>
      </c>
      <c r="AJ47" s="49">
        <f t="shared" si="21"/>
        <v>164</v>
      </c>
      <c r="AK47" s="50">
        <f t="shared" si="22"/>
        <v>46.116666666666667</v>
      </c>
      <c r="AL47" s="51">
        <f t="shared" si="23"/>
        <v>168</v>
      </c>
      <c r="AM47" s="49">
        <f t="shared" si="24"/>
        <v>-3</v>
      </c>
      <c r="AN47" s="49">
        <f t="shared" si="25"/>
        <v>1</v>
      </c>
      <c r="AO47" s="49">
        <f t="shared" si="26"/>
        <v>-6</v>
      </c>
      <c r="AP47" s="52">
        <f t="shared" si="27"/>
        <v>1</v>
      </c>
      <c r="AQ47" s="53"/>
      <c r="AR47" s="45"/>
      <c r="AS47" s="45"/>
      <c r="AT47" s="45"/>
    </row>
    <row r="48" spans="1:46" ht="17" customHeight="1">
      <c r="A48" s="71" t="s">
        <v>114</v>
      </c>
      <c r="B48" s="134">
        <v>89.35</v>
      </c>
      <c r="C48" s="134">
        <v>79.400000000000006</v>
      </c>
      <c r="D48" s="134">
        <v>65.760000000000005</v>
      </c>
      <c r="E48" s="134">
        <v>70.7</v>
      </c>
      <c r="F48" s="134">
        <v>82.44</v>
      </c>
      <c r="G48" s="134">
        <v>79.400000000000006</v>
      </c>
      <c r="H48" s="134">
        <v>43.413620000000002</v>
      </c>
      <c r="I48" s="134">
        <v>46</v>
      </c>
      <c r="J48" s="134">
        <v>30</v>
      </c>
      <c r="K48" s="134">
        <v>46</v>
      </c>
      <c r="L48" s="134">
        <v>56.67</v>
      </c>
      <c r="M48" s="134">
        <v>63.6</v>
      </c>
      <c r="N48" s="134">
        <v>72.490799999999993</v>
      </c>
      <c r="O48" s="134">
        <v>69.099999999999994</v>
      </c>
      <c r="P48" s="134">
        <v>81.040000000000006</v>
      </c>
      <c r="Q48" s="134">
        <v>81</v>
      </c>
      <c r="R48" s="134">
        <v>59.17</v>
      </c>
      <c r="S48" s="134">
        <v>67.3</v>
      </c>
      <c r="T48" s="134">
        <v>34.03</v>
      </c>
      <c r="U48" s="134">
        <v>36.299999999999997</v>
      </c>
      <c r="V48" s="134">
        <v>3.9</v>
      </c>
      <c r="W48" s="134">
        <v>81.3</v>
      </c>
      <c r="X48" s="134"/>
      <c r="Y48" s="134"/>
      <c r="Z48" s="134"/>
      <c r="AA48" s="135"/>
      <c r="AB48" s="47"/>
      <c r="AC48" s="48">
        <f t="shared" si="14"/>
        <v>63.879999999999995</v>
      </c>
      <c r="AD48" s="49">
        <f t="shared" si="15"/>
        <v>85</v>
      </c>
      <c r="AE48" s="50">
        <f t="shared" si="16"/>
        <v>65.463636363636354</v>
      </c>
      <c r="AF48" s="49">
        <f t="shared" si="17"/>
        <v>82</v>
      </c>
      <c r="AG48" s="50">
        <f t="shared" si="18"/>
        <v>63.879999999999995</v>
      </c>
      <c r="AH48" s="49">
        <f t="shared" si="19"/>
        <v>90</v>
      </c>
      <c r="AI48" s="50">
        <f t="shared" si="20"/>
        <v>63.879999999999995</v>
      </c>
      <c r="AJ48" s="49">
        <f t="shared" si="21"/>
        <v>78</v>
      </c>
      <c r="AK48" s="50">
        <f t="shared" si="22"/>
        <v>65.463636363636354</v>
      </c>
      <c r="AL48" s="51">
        <f t="shared" si="23"/>
        <v>76</v>
      </c>
      <c r="AM48" s="49">
        <f t="shared" si="24"/>
        <v>9</v>
      </c>
      <c r="AN48" s="49">
        <f t="shared" si="25"/>
        <v>3</v>
      </c>
      <c r="AO48" s="49">
        <f t="shared" si="26"/>
        <v>-5</v>
      </c>
      <c r="AP48" s="52">
        <f t="shared" si="27"/>
        <v>7</v>
      </c>
      <c r="AQ48" s="53"/>
      <c r="AR48" s="45"/>
      <c r="AS48" s="45"/>
      <c r="AT48" s="45"/>
    </row>
    <row r="49" spans="1:46" ht="17" customHeight="1">
      <c r="A49" s="71" t="s">
        <v>21</v>
      </c>
      <c r="B49" s="134">
        <v>83.12</v>
      </c>
      <c r="C49" s="134">
        <v>41.7</v>
      </c>
      <c r="D49" s="134">
        <v>75.010000000000005</v>
      </c>
      <c r="E49" s="134">
        <v>80.7</v>
      </c>
      <c r="F49" s="134">
        <v>50.58</v>
      </c>
      <c r="G49" s="134">
        <v>41.7</v>
      </c>
      <c r="H49" s="134">
        <v>65.235619999999997</v>
      </c>
      <c r="I49" s="134">
        <v>69.099999999999994</v>
      </c>
      <c r="J49" s="134">
        <v>45</v>
      </c>
      <c r="K49" s="134">
        <v>69.099999999999994</v>
      </c>
      <c r="L49" s="134">
        <v>55</v>
      </c>
      <c r="M49" s="134">
        <v>61.4</v>
      </c>
      <c r="N49" s="134">
        <v>76.289900000000003</v>
      </c>
      <c r="O49" s="134">
        <v>73.5</v>
      </c>
      <c r="P49" s="134">
        <v>83.51</v>
      </c>
      <c r="Q49" s="134">
        <v>83.5</v>
      </c>
      <c r="R49" s="134">
        <v>54.12</v>
      </c>
      <c r="S49" s="134">
        <v>60.9</v>
      </c>
      <c r="T49" s="134">
        <v>23.7</v>
      </c>
      <c r="U49" s="134">
        <v>25.3</v>
      </c>
      <c r="V49" s="134">
        <v>7.3</v>
      </c>
      <c r="W49" s="134">
        <v>91.3</v>
      </c>
      <c r="X49" s="134">
        <v>15</v>
      </c>
      <c r="Y49" s="134">
        <v>52.1</v>
      </c>
      <c r="Z49" s="134">
        <v>33</v>
      </c>
      <c r="AA49" s="135">
        <v>27.5</v>
      </c>
      <c r="AB49" s="47"/>
      <c r="AC49" s="48">
        <f t="shared" si="14"/>
        <v>60.69</v>
      </c>
      <c r="AD49" s="49">
        <f t="shared" si="15"/>
        <v>102</v>
      </c>
      <c r="AE49" s="50">
        <f t="shared" si="16"/>
        <v>63.472727272727269</v>
      </c>
      <c r="AF49" s="49">
        <f t="shared" si="17"/>
        <v>94</v>
      </c>
      <c r="AG49" s="50">
        <f t="shared" si="18"/>
        <v>59.909090909090907</v>
      </c>
      <c r="AH49" s="49">
        <f t="shared" si="19"/>
        <v>105</v>
      </c>
      <c r="AI49" s="50">
        <f t="shared" si="20"/>
        <v>57.672727272727272</v>
      </c>
      <c r="AJ49" s="49">
        <f t="shared" si="21"/>
        <v>106</v>
      </c>
      <c r="AK49" s="50">
        <f t="shared" si="22"/>
        <v>59.830769230769228</v>
      </c>
      <c r="AL49" s="51">
        <f t="shared" si="23"/>
        <v>106</v>
      </c>
      <c r="AM49" s="49">
        <f t="shared" si="24"/>
        <v>-4</v>
      </c>
      <c r="AN49" s="49">
        <f t="shared" si="25"/>
        <v>8</v>
      </c>
      <c r="AO49" s="49">
        <f t="shared" si="26"/>
        <v>-3</v>
      </c>
      <c r="AP49" s="52">
        <f t="shared" si="27"/>
        <v>-4</v>
      </c>
      <c r="AQ49" s="53"/>
      <c r="AR49" s="45"/>
      <c r="AS49" s="45"/>
      <c r="AT49" s="45"/>
    </row>
    <row r="50" spans="1:46" ht="17" customHeight="1">
      <c r="A50" s="71" t="s">
        <v>22</v>
      </c>
      <c r="B50" s="134">
        <v>68.510000000000005</v>
      </c>
      <c r="C50" s="134">
        <v>60</v>
      </c>
      <c r="D50" s="134">
        <v>71.03</v>
      </c>
      <c r="E50" s="134">
        <v>76.400000000000006</v>
      </c>
      <c r="F50" s="134">
        <v>66.02</v>
      </c>
      <c r="G50" s="134">
        <v>60</v>
      </c>
      <c r="H50" s="134">
        <v>68.195599999999999</v>
      </c>
      <c r="I50" s="134">
        <v>72.2</v>
      </c>
      <c r="J50" s="134">
        <v>45</v>
      </c>
      <c r="K50" s="134">
        <v>72.2</v>
      </c>
      <c r="L50" s="134">
        <v>46.67</v>
      </c>
      <c r="M50" s="134">
        <v>50</v>
      </c>
      <c r="N50" s="134">
        <v>62.8369</v>
      </c>
      <c r="O50" s="134">
        <v>58</v>
      </c>
      <c r="P50" s="134">
        <v>61.38</v>
      </c>
      <c r="Q50" s="134">
        <v>61.4</v>
      </c>
      <c r="R50" s="134">
        <v>56.68</v>
      </c>
      <c r="S50" s="134">
        <v>64.2</v>
      </c>
      <c r="T50" s="134">
        <v>28.4</v>
      </c>
      <c r="U50" s="134">
        <v>30.3</v>
      </c>
      <c r="V50" s="134">
        <v>3.7</v>
      </c>
      <c r="W50" s="134">
        <v>80.8</v>
      </c>
      <c r="X50" s="134">
        <v>4.5999999999999996</v>
      </c>
      <c r="Y50" s="134">
        <v>86</v>
      </c>
      <c r="Z50" s="134">
        <v>32</v>
      </c>
      <c r="AA50" s="135">
        <v>26.3</v>
      </c>
      <c r="AB50" s="47"/>
      <c r="AC50" s="48">
        <f t="shared" si="14"/>
        <v>60.469999999999992</v>
      </c>
      <c r="AD50" s="49">
        <f t="shared" si="15"/>
        <v>103</v>
      </c>
      <c r="AE50" s="50">
        <f t="shared" si="16"/>
        <v>62.318181818181806</v>
      </c>
      <c r="AF50" s="49">
        <f t="shared" si="17"/>
        <v>105</v>
      </c>
      <c r="AG50" s="50">
        <f t="shared" si="18"/>
        <v>62.790909090909082</v>
      </c>
      <c r="AH50" s="49">
        <f t="shared" si="19"/>
        <v>94</v>
      </c>
      <c r="AI50" s="50">
        <f t="shared" si="20"/>
        <v>57.363636363636353</v>
      </c>
      <c r="AJ50" s="49">
        <f t="shared" si="21"/>
        <v>107</v>
      </c>
      <c r="AK50" s="50">
        <f t="shared" si="22"/>
        <v>61.369230769230754</v>
      </c>
      <c r="AL50" s="51">
        <f t="shared" si="23"/>
        <v>99</v>
      </c>
      <c r="AM50" s="49">
        <f t="shared" si="24"/>
        <v>4</v>
      </c>
      <c r="AN50" s="49">
        <f t="shared" si="25"/>
        <v>-2</v>
      </c>
      <c r="AO50" s="49">
        <f t="shared" si="26"/>
        <v>9</v>
      </c>
      <c r="AP50" s="52">
        <f t="shared" si="27"/>
        <v>-4</v>
      </c>
      <c r="AQ50" s="53"/>
      <c r="AR50" s="45"/>
      <c r="AS50" s="45"/>
      <c r="AT50" s="45"/>
    </row>
    <row r="51" spans="1:46" ht="17" customHeight="1">
      <c r="A51" s="71" t="s">
        <v>244</v>
      </c>
      <c r="B51" s="134">
        <v>88.24</v>
      </c>
      <c r="C51" s="134">
        <v>44</v>
      </c>
      <c r="D51" s="134">
        <v>65.97</v>
      </c>
      <c r="E51" s="134">
        <v>71</v>
      </c>
      <c r="F51" s="134">
        <v>52.49</v>
      </c>
      <c r="G51" s="134">
        <v>44</v>
      </c>
      <c r="H51" s="134">
        <v>57.835369999999998</v>
      </c>
      <c r="I51" s="134">
        <v>61.2</v>
      </c>
      <c r="J51" s="134">
        <v>50</v>
      </c>
      <c r="K51" s="134">
        <v>61.2</v>
      </c>
      <c r="L51" s="134">
        <v>45</v>
      </c>
      <c r="M51" s="134">
        <v>47.7</v>
      </c>
      <c r="N51" s="134">
        <v>58.871699999999997</v>
      </c>
      <c r="O51" s="134">
        <v>53.5</v>
      </c>
      <c r="P51" s="134">
        <v>44.92</v>
      </c>
      <c r="Q51" s="134">
        <v>44.9</v>
      </c>
      <c r="R51" s="134">
        <v>44.6</v>
      </c>
      <c r="S51" s="134">
        <v>48.8</v>
      </c>
      <c r="T51" s="134">
        <v>36.36</v>
      </c>
      <c r="U51" s="134">
        <v>38.799999999999997</v>
      </c>
      <c r="V51" s="134">
        <v>2.2000000000000002</v>
      </c>
      <c r="W51" s="134">
        <v>76.400000000000006</v>
      </c>
      <c r="X51" s="134">
        <v>13.2</v>
      </c>
      <c r="Y51" s="134">
        <v>58</v>
      </c>
      <c r="Z51" s="134">
        <v>36</v>
      </c>
      <c r="AA51" s="135">
        <v>31.3</v>
      </c>
      <c r="AB51" s="47"/>
      <c r="AC51" s="48">
        <f t="shared" si="14"/>
        <v>51.509999999999991</v>
      </c>
      <c r="AD51" s="49">
        <f t="shared" si="15"/>
        <v>140</v>
      </c>
      <c r="AE51" s="50">
        <f t="shared" si="16"/>
        <v>53.772727272727259</v>
      </c>
      <c r="AF51" s="49">
        <f t="shared" si="17"/>
        <v>142</v>
      </c>
      <c r="AG51" s="50">
        <f t="shared" si="18"/>
        <v>52.099999999999994</v>
      </c>
      <c r="AH51" s="49">
        <f t="shared" si="19"/>
        <v>146</v>
      </c>
      <c r="AI51" s="50">
        <f t="shared" si="20"/>
        <v>49.672727272727258</v>
      </c>
      <c r="AJ51" s="49">
        <f t="shared" si="21"/>
        <v>137</v>
      </c>
      <c r="AK51" s="50">
        <f t="shared" si="22"/>
        <v>52.369230769230754</v>
      </c>
      <c r="AL51" s="51">
        <f t="shared" si="23"/>
        <v>144</v>
      </c>
      <c r="AM51" s="49">
        <f t="shared" si="24"/>
        <v>-4</v>
      </c>
      <c r="AN51" s="49">
        <f t="shared" si="25"/>
        <v>-2</v>
      </c>
      <c r="AO51" s="49">
        <f t="shared" si="26"/>
        <v>-6</v>
      </c>
      <c r="AP51" s="52">
        <f t="shared" si="27"/>
        <v>3</v>
      </c>
      <c r="AQ51" s="53"/>
      <c r="AR51" s="45"/>
      <c r="AS51" s="45"/>
      <c r="AT51" s="45"/>
    </row>
    <row r="52" spans="1:46" ht="17" customHeight="1">
      <c r="A52" s="71" t="s">
        <v>172</v>
      </c>
      <c r="B52" s="134">
        <v>80.19</v>
      </c>
      <c r="C52" s="134">
        <v>56.9</v>
      </c>
      <c r="D52" s="134">
        <v>56.85</v>
      </c>
      <c r="E52" s="134">
        <v>61.1</v>
      </c>
      <c r="F52" s="134">
        <v>63.46</v>
      </c>
      <c r="G52" s="134">
        <v>56.9</v>
      </c>
      <c r="H52" s="134">
        <v>67.129819999999995</v>
      </c>
      <c r="I52" s="134">
        <v>71.099999999999994</v>
      </c>
      <c r="J52" s="134">
        <v>80</v>
      </c>
      <c r="K52" s="134">
        <v>71.099999999999994</v>
      </c>
      <c r="L52" s="134">
        <v>38.33</v>
      </c>
      <c r="M52" s="134">
        <v>38.6</v>
      </c>
      <c r="N52" s="134">
        <v>52.7254</v>
      </c>
      <c r="O52" s="134">
        <v>46.5</v>
      </c>
      <c r="P52" s="134">
        <v>87.78</v>
      </c>
      <c r="Q52" s="134">
        <v>87.8</v>
      </c>
      <c r="R52" s="134">
        <v>55.2</v>
      </c>
      <c r="S52" s="134">
        <v>62.3</v>
      </c>
      <c r="T52" s="134">
        <v>45.9</v>
      </c>
      <c r="U52" s="134">
        <v>48.9</v>
      </c>
      <c r="V52" s="134">
        <v>2</v>
      </c>
      <c r="W52" s="134">
        <v>75.8</v>
      </c>
      <c r="X52" s="134">
        <v>6.2</v>
      </c>
      <c r="Y52" s="134">
        <v>80.8</v>
      </c>
      <c r="Z52" s="134">
        <v>39</v>
      </c>
      <c r="AA52" s="135">
        <v>35</v>
      </c>
      <c r="AB52" s="47"/>
      <c r="AC52" s="48">
        <f t="shared" si="14"/>
        <v>60.120000000000005</v>
      </c>
      <c r="AD52" s="49">
        <f t="shared" si="15"/>
        <v>105</v>
      </c>
      <c r="AE52" s="50">
        <f t="shared" si="16"/>
        <v>61.545454545454547</v>
      </c>
      <c r="AF52" s="49">
        <f t="shared" si="17"/>
        <v>106</v>
      </c>
      <c r="AG52" s="50">
        <f t="shared" si="18"/>
        <v>62</v>
      </c>
      <c r="AH52" s="49">
        <f t="shared" si="19"/>
        <v>98</v>
      </c>
      <c r="AI52" s="50">
        <f t="shared" si="20"/>
        <v>57.836363636363643</v>
      </c>
      <c r="AJ52" s="49">
        <f t="shared" si="21"/>
        <v>103</v>
      </c>
      <c r="AK52" s="50">
        <f t="shared" si="22"/>
        <v>60.984615384615381</v>
      </c>
      <c r="AL52" s="51">
        <f t="shared" si="23"/>
        <v>100</v>
      </c>
      <c r="AM52" s="49">
        <f t="shared" si="24"/>
        <v>5</v>
      </c>
      <c r="AN52" s="49">
        <f t="shared" si="25"/>
        <v>-1</v>
      </c>
      <c r="AO52" s="49">
        <f t="shared" si="26"/>
        <v>7</v>
      </c>
      <c r="AP52" s="52">
        <f t="shared" si="27"/>
        <v>2</v>
      </c>
      <c r="AQ52" s="53"/>
      <c r="AR52" s="45"/>
      <c r="AS52" s="45"/>
      <c r="AT52" s="45"/>
    </row>
    <row r="53" spans="1:46" ht="17" customHeight="1">
      <c r="A53" s="71" t="s">
        <v>117</v>
      </c>
      <c r="B53" s="134">
        <v>36.590000000000003</v>
      </c>
      <c r="C53" s="134">
        <v>47.2</v>
      </c>
      <c r="D53" s="134">
        <v>55.06</v>
      </c>
      <c r="E53" s="134">
        <v>59.2</v>
      </c>
      <c r="F53" s="134">
        <v>55.2</v>
      </c>
      <c r="G53" s="134">
        <v>47.2</v>
      </c>
      <c r="H53" s="134">
        <v>45.28246</v>
      </c>
      <c r="I53" s="134">
        <v>47.9</v>
      </c>
      <c r="J53" s="134">
        <v>40</v>
      </c>
      <c r="K53" s="134">
        <v>47.9</v>
      </c>
      <c r="L53" s="134">
        <v>41.67</v>
      </c>
      <c r="M53" s="134">
        <v>43.2</v>
      </c>
      <c r="N53" s="134">
        <v>43.2059</v>
      </c>
      <c r="O53" s="134">
        <v>35.6</v>
      </c>
      <c r="P53" s="134">
        <v>28.05</v>
      </c>
      <c r="Q53" s="134">
        <v>28.1</v>
      </c>
      <c r="R53" s="134">
        <v>55.25</v>
      </c>
      <c r="S53" s="134">
        <v>62.3</v>
      </c>
      <c r="T53" s="134">
        <v>0</v>
      </c>
      <c r="U53" s="134">
        <v>0</v>
      </c>
      <c r="V53" s="134">
        <v>-0.3</v>
      </c>
      <c r="W53" s="134">
        <v>69.099999999999994</v>
      </c>
      <c r="X53" s="134">
        <v>7.9</v>
      </c>
      <c r="Y53" s="134">
        <v>75.2</v>
      </c>
      <c r="Z53" s="134"/>
      <c r="AA53" s="135"/>
      <c r="AB53" s="47"/>
      <c r="AC53" s="48">
        <f t="shared" si="14"/>
        <v>41.860000000000007</v>
      </c>
      <c r="AD53" s="49">
        <f t="shared" si="15"/>
        <v>171</v>
      </c>
      <c r="AE53" s="50">
        <f t="shared" si="16"/>
        <v>44.336363636363643</v>
      </c>
      <c r="AF53" s="49">
        <f t="shared" si="17"/>
        <v>172</v>
      </c>
      <c r="AG53" s="50">
        <f t="shared" si="18"/>
        <v>44.890909090909098</v>
      </c>
      <c r="AH53" s="49">
        <f t="shared" si="19"/>
        <v>169</v>
      </c>
      <c r="AI53" s="50">
        <f t="shared" si="20"/>
        <v>41.860000000000007</v>
      </c>
      <c r="AJ53" s="49">
        <f t="shared" si="21"/>
        <v>167</v>
      </c>
      <c r="AK53" s="50">
        <f t="shared" si="22"/>
        <v>46.908333333333339</v>
      </c>
      <c r="AL53" s="51">
        <f t="shared" si="23"/>
        <v>166</v>
      </c>
      <c r="AM53" s="49">
        <f t="shared" si="24"/>
        <v>5</v>
      </c>
      <c r="AN53" s="49">
        <f t="shared" si="25"/>
        <v>-1</v>
      </c>
      <c r="AO53" s="49">
        <f t="shared" si="26"/>
        <v>2</v>
      </c>
      <c r="AP53" s="52">
        <f t="shared" si="27"/>
        <v>4</v>
      </c>
      <c r="AQ53" s="53"/>
      <c r="AR53" s="45"/>
      <c r="AS53" s="45"/>
      <c r="AT53" s="45"/>
    </row>
    <row r="54" spans="1:46" ht="17" customHeight="1">
      <c r="A54" s="71" t="s">
        <v>227</v>
      </c>
      <c r="B54" s="134">
        <v>46.16</v>
      </c>
      <c r="C54" s="134">
        <v>45.1</v>
      </c>
      <c r="D54" s="134">
        <v>0</v>
      </c>
      <c r="E54" s="134">
        <v>0</v>
      </c>
      <c r="F54" s="134">
        <v>53.43</v>
      </c>
      <c r="G54" s="134">
        <v>45.1</v>
      </c>
      <c r="H54" s="134">
        <v>35.261319999999998</v>
      </c>
      <c r="I54" s="134">
        <v>37.299999999999997</v>
      </c>
      <c r="J54" s="134">
        <v>0</v>
      </c>
      <c r="K54" s="134">
        <v>37.299999999999997</v>
      </c>
      <c r="L54" s="134">
        <v>45</v>
      </c>
      <c r="M54" s="134">
        <v>47.7</v>
      </c>
      <c r="N54" s="134">
        <v>43.491599999999998</v>
      </c>
      <c r="O54" s="134">
        <v>35.9</v>
      </c>
      <c r="P54" s="134">
        <v>0</v>
      </c>
      <c r="Q54" s="134">
        <v>0</v>
      </c>
      <c r="R54" s="134">
        <v>52.75</v>
      </c>
      <c r="S54" s="134">
        <v>59.2</v>
      </c>
      <c r="T54" s="134">
        <v>0</v>
      </c>
      <c r="U54" s="134">
        <v>0</v>
      </c>
      <c r="V54" s="134"/>
      <c r="W54" s="134"/>
      <c r="X54" s="134">
        <v>7.2</v>
      </c>
      <c r="Y54" s="134">
        <v>77.5</v>
      </c>
      <c r="Z54" s="134">
        <v>18</v>
      </c>
      <c r="AA54" s="135">
        <v>8.8000000000000007</v>
      </c>
      <c r="AB54" s="47"/>
      <c r="AC54" s="48">
        <f t="shared" si="14"/>
        <v>30.76</v>
      </c>
      <c r="AD54" s="49">
        <f t="shared" si="15"/>
        <v>188</v>
      </c>
      <c r="AE54" s="50">
        <f t="shared" si="16"/>
        <v>30.76</v>
      </c>
      <c r="AF54" s="49">
        <f t="shared" si="17"/>
        <v>188</v>
      </c>
      <c r="AG54" s="50">
        <f t="shared" si="18"/>
        <v>35.009090909090908</v>
      </c>
      <c r="AH54" s="49">
        <f t="shared" si="19"/>
        <v>187</v>
      </c>
      <c r="AI54" s="50">
        <f t="shared" si="20"/>
        <v>28.763636363636365</v>
      </c>
      <c r="AJ54" s="49">
        <f t="shared" si="21"/>
        <v>187</v>
      </c>
      <c r="AK54" s="50">
        <f t="shared" si="22"/>
        <v>32.825000000000003</v>
      </c>
      <c r="AL54" s="51">
        <f t="shared" si="23"/>
        <v>188</v>
      </c>
      <c r="AM54" s="49">
        <f t="shared" si="24"/>
        <v>0</v>
      </c>
      <c r="AN54" s="49">
        <f t="shared" si="25"/>
        <v>0</v>
      </c>
      <c r="AO54" s="49">
        <f t="shared" si="26"/>
        <v>1</v>
      </c>
      <c r="AP54" s="52">
        <f t="shared" si="27"/>
        <v>1</v>
      </c>
      <c r="AQ54" s="53"/>
      <c r="AR54" s="45"/>
      <c r="AS54" s="45"/>
      <c r="AT54" s="45"/>
    </row>
    <row r="55" spans="1:46" ht="17" customHeight="1">
      <c r="A55" s="71" t="s">
        <v>24</v>
      </c>
      <c r="B55" s="134">
        <v>95.06</v>
      </c>
      <c r="C55" s="134">
        <v>80.3</v>
      </c>
      <c r="D55" s="134">
        <v>80.88</v>
      </c>
      <c r="E55" s="134">
        <v>87</v>
      </c>
      <c r="F55" s="134">
        <v>83.25</v>
      </c>
      <c r="G55" s="134">
        <v>80.3</v>
      </c>
      <c r="H55" s="134">
        <v>91.013599999999997</v>
      </c>
      <c r="I55" s="134">
        <v>96.4</v>
      </c>
      <c r="J55" s="134">
        <v>70</v>
      </c>
      <c r="K55" s="134">
        <v>96.4</v>
      </c>
      <c r="L55" s="134">
        <v>55</v>
      </c>
      <c r="M55" s="134">
        <v>61.4</v>
      </c>
      <c r="N55" s="134">
        <v>84.334500000000006</v>
      </c>
      <c r="O55" s="134">
        <v>82.7</v>
      </c>
      <c r="P55" s="134">
        <v>94.89</v>
      </c>
      <c r="Q55" s="134">
        <v>94.9</v>
      </c>
      <c r="R55" s="134">
        <v>75.16</v>
      </c>
      <c r="S55" s="134">
        <v>87.6</v>
      </c>
      <c r="T55" s="134">
        <v>65.28</v>
      </c>
      <c r="U55" s="134">
        <v>69.599999999999994</v>
      </c>
      <c r="V55" s="134">
        <v>2.9</v>
      </c>
      <c r="W55" s="134">
        <v>78.400000000000006</v>
      </c>
      <c r="X55" s="134">
        <v>7.7</v>
      </c>
      <c r="Y55" s="134">
        <v>75.900000000000006</v>
      </c>
      <c r="Z55" s="134">
        <v>70</v>
      </c>
      <c r="AA55" s="135">
        <v>73.8</v>
      </c>
      <c r="AB55" s="47"/>
      <c r="AC55" s="48">
        <f t="shared" si="14"/>
        <v>83.66</v>
      </c>
      <c r="AD55" s="49">
        <f t="shared" si="15"/>
        <v>15</v>
      </c>
      <c r="AE55" s="50">
        <f t="shared" si="16"/>
        <v>83.181818181818187</v>
      </c>
      <c r="AF55" s="49">
        <f t="shared" si="17"/>
        <v>16</v>
      </c>
      <c r="AG55" s="50">
        <f t="shared" si="18"/>
        <v>82.954545454545453</v>
      </c>
      <c r="AH55" s="49">
        <f t="shared" si="19"/>
        <v>16</v>
      </c>
      <c r="AI55" s="50">
        <f t="shared" si="20"/>
        <v>82.763636363636365</v>
      </c>
      <c r="AJ55" s="49">
        <f t="shared" si="21"/>
        <v>17</v>
      </c>
      <c r="AK55" s="50">
        <f t="shared" si="22"/>
        <v>81.900000000000006</v>
      </c>
      <c r="AL55" s="51">
        <f t="shared" si="23"/>
        <v>17</v>
      </c>
      <c r="AM55" s="49">
        <f t="shared" si="24"/>
        <v>-2</v>
      </c>
      <c r="AN55" s="49">
        <f t="shared" si="25"/>
        <v>-1</v>
      </c>
      <c r="AO55" s="49">
        <f t="shared" si="26"/>
        <v>-1</v>
      </c>
      <c r="AP55" s="52">
        <f t="shared" si="27"/>
        <v>-2</v>
      </c>
      <c r="AQ55" s="53"/>
      <c r="AR55" s="45"/>
      <c r="AS55" s="45"/>
      <c r="AT55" s="45"/>
    </row>
    <row r="56" spans="1:46" ht="17" customHeight="1">
      <c r="A56" s="71" t="s">
        <v>128</v>
      </c>
      <c r="B56" s="134">
        <v>62.45</v>
      </c>
      <c r="C56" s="134">
        <v>50.6</v>
      </c>
      <c r="D56" s="134">
        <v>71.05</v>
      </c>
      <c r="E56" s="134">
        <v>76.400000000000006</v>
      </c>
      <c r="F56" s="134">
        <v>58.1</v>
      </c>
      <c r="G56" s="134">
        <v>50.6</v>
      </c>
      <c r="H56" s="134">
        <v>50.038110000000003</v>
      </c>
      <c r="I56" s="134">
        <v>53</v>
      </c>
      <c r="J56" s="134">
        <v>15</v>
      </c>
      <c r="K56" s="134">
        <v>53</v>
      </c>
      <c r="L56" s="134">
        <v>35</v>
      </c>
      <c r="M56" s="134">
        <v>34.1</v>
      </c>
      <c r="N56" s="134">
        <v>68.951400000000007</v>
      </c>
      <c r="O56" s="134">
        <v>65.099999999999994</v>
      </c>
      <c r="P56" s="134">
        <v>39.799999999999997</v>
      </c>
      <c r="Q56" s="134">
        <v>39.799999999999997</v>
      </c>
      <c r="R56" s="134">
        <v>59.06</v>
      </c>
      <c r="S56" s="134">
        <v>67.2</v>
      </c>
      <c r="T56" s="134">
        <v>37.81</v>
      </c>
      <c r="U56" s="134">
        <v>40.299999999999997</v>
      </c>
      <c r="V56" s="134">
        <v>10.3</v>
      </c>
      <c r="W56" s="134">
        <v>100</v>
      </c>
      <c r="X56" s="134">
        <v>5.2</v>
      </c>
      <c r="Y56" s="134">
        <v>84</v>
      </c>
      <c r="Z56" s="134">
        <v>33</v>
      </c>
      <c r="AA56" s="135">
        <v>27.5</v>
      </c>
      <c r="AB56" s="47"/>
      <c r="AC56" s="48">
        <f t="shared" si="14"/>
        <v>53.010000000000005</v>
      </c>
      <c r="AD56" s="49">
        <f t="shared" si="15"/>
        <v>133</v>
      </c>
      <c r="AE56" s="50">
        <f t="shared" si="16"/>
        <v>57.281818181818181</v>
      </c>
      <c r="AF56" s="49">
        <f t="shared" si="17"/>
        <v>129</v>
      </c>
      <c r="AG56" s="50">
        <f t="shared" si="18"/>
        <v>55.827272727272728</v>
      </c>
      <c r="AH56" s="49">
        <f t="shared" si="19"/>
        <v>128</v>
      </c>
      <c r="AI56" s="50">
        <f t="shared" si="20"/>
        <v>50.690909090909095</v>
      </c>
      <c r="AJ56" s="49">
        <f t="shared" si="21"/>
        <v>134</v>
      </c>
      <c r="AK56" s="50">
        <f t="shared" si="22"/>
        <v>57.04615384615385</v>
      </c>
      <c r="AL56" s="51">
        <f t="shared" si="23"/>
        <v>122</v>
      </c>
      <c r="AM56" s="49">
        <f t="shared" si="24"/>
        <v>11</v>
      </c>
      <c r="AN56" s="49">
        <f t="shared" si="25"/>
        <v>4</v>
      </c>
      <c r="AO56" s="49">
        <f t="shared" si="26"/>
        <v>5</v>
      </c>
      <c r="AP56" s="52">
        <f t="shared" si="27"/>
        <v>-1</v>
      </c>
      <c r="AQ56" s="53"/>
      <c r="AR56" s="45"/>
      <c r="AS56" s="45"/>
      <c r="AT56" s="45"/>
    </row>
    <row r="57" spans="1:46" ht="17" customHeight="1">
      <c r="A57" s="71" t="s">
        <v>165</v>
      </c>
      <c r="B57" s="134">
        <v>68.180000000000007</v>
      </c>
      <c r="C57" s="134">
        <v>66.2</v>
      </c>
      <c r="D57" s="134">
        <v>66.180000000000007</v>
      </c>
      <c r="E57" s="134">
        <v>71.2</v>
      </c>
      <c r="F57" s="134">
        <v>71.260000000000005</v>
      </c>
      <c r="G57" s="134">
        <v>66.2</v>
      </c>
      <c r="H57" s="134">
        <v>71.859359999999995</v>
      </c>
      <c r="I57" s="134">
        <v>76.099999999999994</v>
      </c>
      <c r="J57" s="134">
        <v>50</v>
      </c>
      <c r="K57" s="134">
        <v>76.099999999999994</v>
      </c>
      <c r="L57" s="134">
        <v>48.33</v>
      </c>
      <c r="M57" s="134">
        <v>52.3</v>
      </c>
      <c r="N57" s="134">
        <v>70.173299999999998</v>
      </c>
      <c r="O57" s="134">
        <v>66.5</v>
      </c>
      <c r="P57" s="134">
        <v>77.569999999999993</v>
      </c>
      <c r="Q57" s="134">
        <v>77.599999999999994</v>
      </c>
      <c r="R57" s="134">
        <v>58.44</v>
      </c>
      <c r="S57" s="134">
        <v>66.400000000000006</v>
      </c>
      <c r="T57" s="134">
        <v>43.76</v>
      </c>
      <c r="U57" s="134">
        <v>46.6</v>
      </c>
      <c r="V57" s="134">
        <v>6.9</v>
      </c>
      <c r="W57" s="134">
        <v>90.1</v>
      </c>
      <c r="X57" s="134">
        <v>7.9</v>
      </c>
      <c r="Y57" s="134">
        <v>75.2</v>
      </c>
      <c r="Z57" s="134"/>
      <c r="AA57" s="135"/>
      <c r="AB57" s="47"/>
      <c r="AC57" s="48">
        <f t="shared" si="14"/>
        <v>66.52000000000001</v>
      </c>
      <c r="AD57" s="49">
        <f t="shared" si="15"/>
        <v>73</v>
      </c>
      <c r="AE57" s="50">
        <f t="shared" si="16"/>
        <v>68.663636363636371</v>
      </c>
      <c r="AF57" s="49">
        <f t="shared" si="17"/>
        <v>71</v>
      </c>
      <c r="AG57" s="50">
        <f t="shared" si="18"/>
        <v>67.309090909090912</v>
      </c>
      <c r="AH57" s="49">
        <f t="shared" si="19"/>
        <v>72</v>
      </c>
      <c r="AI57" s="50">
        <f t="shared" si="20"/>
        <v>66.52000000000001</v>
      </c>
      <c r="AJ57" s="49">
        <f t="shared" si="21"/>
        <v>66</v>
      </c>
      <c r="AK57" s="50">
        <f t="shared" si="22"/>
        <v>69.208333333333343</v>
      </c>
      <c r="AL57" s="51">
        <f t="shared" si="23"/>
        <v>65</v>
      </c>
      <c r="AM57" s="49">
        <f t="shared" si="24"/>
        <v>8</v>
      </c>
      <c r="AN57" s="49">
        <f t="shared" si="25"/>
        <v>2</v>
      </c>
      <c r="AO57" s="49">
        <f t="shared" si="26"/>
        <v>1</v>
      </c>
      <c r="AP57" s="52">
        <f t="shared" si="27"/>
        <v>7</v>
      </c>
      <c r="AQ57" s="53"/>
      <c r="AR57" s="45"/>
      <c r="AS57" s="45"/>
      <c r="AT57" s="45"/>
    </row>
    <row r="58" spans="1:46" ht="17" customHeight="1">
      <c r="A58" s="71" t="s">
        <v>25</v>
      </c>
      <c r="B58" s="134">
        <v>93.11</v>
      </c>
      <c r="C58" s="134">
        <v>87.1</v>
      </c>
      <c r="D58" s="134">
        <v>77.900000000000006</v>
      </c>
      <c r="E58" s="134">
        <v>83.8</v>
      </c>
      <c r="F58" s="134">
        <v>88.97</v>
      </c>
      <c r="G58" s="134">
        <v>87.1</v>
      </c>
      <c r="H58" s="134">
        <v>82.937470000000005</v>
      </c>
      <c r="I58" s="134">
        <v>87.8</v>
      </c>
      <c r="J58" s="134">
        <v>65</v>
      </c>
      <c r="K58" s="134">
        <v>87.8</v>
      </c>
      <c r="L58" s="134">
        <v>56.67</v>
      </c>
      <c r="M58" s="134">
        <v>63.6</v>
      </c>
      <c r="N58" s="134">
        <v>89.383899999999997</v>
      </c>
      <c r="O58" s="134">
        <v>88.5</v>
      </c>
      <c r="P58" s="134">
        <v>92.44</v>
      </c>
      <c r="Q58" s="134">
        <v>92.4</v>
      </c>
      <c r="R58" s="134">
        <v>70.33</v>
      </c>
      <c r="S58" s="134">
        <v>81.5</v>
      </c>
      <c r="T58" s="134">
        <v>93.81</v>
      </c>
      <c r="U58" s="134">
        <v>100</v>
      </c>
      <c r="V58" s="134">
        <v>-0.4</v>
      </c>
      <c r="W58" s="134">
        <v>68.8</v>
      </c>
      <c r="X58" s="134">
        <v>8.6</v>
      </c>
      <c r="Y58" s="134">
        <v>73</v>
      </c>
      <c r="Z58" s="134">
        <v>90</v>
      </c>
      <c r="AA58" s="135">
        <v>98.8</v>
      </c>
      <c r="AB58" s="47"/>
      <c r="AC58" s="48">
        <f t="shared" si="14"/>
        <v>85.960000000000008</v>
      </c>
      <c r="AD58" s="49">
        <f t="shared" si="15"/>
        <v>10</v>
      </c>
      <c r="AE58" s="50">
        <f t="shared" si="16"/>
        <v>84.399999999999991</v>
      </c>
      <c r="AF58" s="49">
        <f t="shared" si="17"/>
        <v>11</v>
      </c>
      <c r="AG58" s="50">
        <f t="shared" si="18"/>
        <v>84.781818181818181</v>
      </c>
      <c r="AH58" s="49">
        <f t="shared" si="19"/>
        <v>12</v>
      </c>
      <c r="AI58" s="50">
        <f t="shared" si="20"/>
        <v>87.127272727272725</v>
      </c>
      <c r="AJ58" s="49">
        <f t="shared" si="21"/>
        <v>7</v>
      </c>
      <c r="AK58" s="50">
        <f t="shared" si="22"/>
        <v>84.630769230769232</v>
      </c>
      <c r="AL58" s="51">
        <f t="shared" si="23"/>
        <v>10</v>
      </c>
      <c r="AM58" s="49">
        <f t="shared" si="24"/>
        <v>0</v>
      </c>
      <c r="AN58" s="49">
        <f t="shared" si="25"/>
        <v>-1</v>
      </c>
      <c r="AO58" s="49">
        <f t="shared" si="26"/>
        <v>-2</v>
      </c>
      <c r="AP58" s="52">
        <f t="shared" si="27"/>
        <v>3</v>
      </c>
      <c r="AQ58" s="53"/>
      <c r="AR58" s="45"/>
      <c r="AS58" s="45"/>
      <c r="AT58" s="45"/>
    </row>
    <row r="59" spans="1:46" ht="17" customHeight="1">
      <c r="A59" s="71" t="s">
        <v>26</v>
      </c>
      <c r="B59" s="134">
        <v>93.14</v>
      </c>
      <c r="C59" s="134">
        <v>83.3</v>
      </c>
      <c r="D59" s="134">
        <v>75.459999999999994</v>
      </c>
      <c r="E59" s="134">
        <v>81.2</v>
      </c>
      <c r="F59" s="134">
        <v>85.78</v>
      </c>
      <c r="G59" s="134">
        <v>83.3</v>
      </c>
      <c r="H59" s="134">
        <v>64.940979999999996</v>
      </c>
      <c r="I59" s="134">
        <v>68.7</v>
      </c>
      <c r="J59" s="134">
        <v>50</v>
      </c>
      <c r="K59" s="134">
        <v>68.7</v>
      </c>
      <c r="L59" s="134">
        <v>65</v>
      </c>
      <c r="M59" s="134">
        <v>75</v>
      </c>
      <c r="N59" s="134">
        <v>74.3108</v>
      </c>
      <c r="O59" s="134">
        <v>71.2</v>
      </c>
      <c r="P59" s="134">
        <v>100</v>
      </c>
      <c r="Q59" s="134">
        <v>100</v>
      </c>
      <c r="R59" s="134">
        <v>74.89</v>
      </c>
      <c r="S59" s="134">
        <v>87.3</v>
      </c>
      <c r="T59" s="134">
        <v>76.09</v>
      </c>
      <c r="U59" s="134">
        <v>81.099999999999994</v>
      </c>
      <c r="V59" s="134">
        <v>0.2</v>
      </c>
      <c r="W59" s="134">
        <v>70.599999999999994</v>
      </c>
      <c r="X59" s="134">
        <v>9.9</v>
      </c>
      <c r="Y59" s="134">
        <v>68.7</v>
      </c>
      <c r="Z59" s="134">
        <v>70</v>
      </c>
      <c r="AA59" s="135">
        <v>73.8</v>
      </c>
      <c r="AB59" s="47"/>
      <c r="AC59" s="48">
        <f t="shared" si="14"/>
        <v>79.97999999999999</v>
      </c>
      <c r="AD59" s="49">
        <f t="shared" si="15"/>
        <v>27</v>
      </c>
      <c r="AE59" s="50">
        <f t="shared" si="16"/>
        <v>79.127272727272725</v>
      </c>
      <c r="AF59" s="49">
        <f t="shared" si="17"/>
        <v>30</v>
      </c>
      <c r="AG59" s="50">
        <f t="shared" si="18"/>
        <v>78.954545454545453</v>
      </c>
      <c r="AH59" s="49">
        <f t="shared" si="19"/>
        <v>27</v>
      </c>
      <c r="AI59" s="50">
        <f t="shared" si="20"/>
        <v>79.418181818181807</v>
      </c>
      <c r="AJ59" s="49">
        <f t="shared" si="21"/>
        <v>28</v>
      </c>
      <c r="AK59" s="50">
        <f t="shared" si="22"/>
        <v>77.91538461538461</v>
      </c>
      <c r="AL59" s="51">
        <f t="shared" si="23"/>
        <v>27</v>
      </c>
      <c r="AM59" s="49">
        <f t="shared" si="24"/>
        <v>0</v>
      </c>
      <c r="AN59" s="49">
        <f t="shared" si="25"/>
        <v>-3</v>
      </c>
      <c r="AO59" s="49">
        <f t="shared" si="26"/>
        <v>0</v>
      </c>
      <c r="AP59" s="52">
        <f t="shared" si="27"/>
        <v>-1</v>
      </c>
      <c r="AQ59" s="53"/>
      <c r="AR59" s="45"/>
      <c r="AS59" s="45"/>
      <c r="AT59" s="45"/>
    </row>
    <row r="60" spans="1:46" ht="17" customHeight="1">
      <c r="A60" s="71" t="s">
        <v>119</v>
      </c>
      <c r="B60" s="134">
        <v>76.14</v>
      </c>
      <c r="C60" s="134">
        <v>37.299999999999997</v>
      </c>
      <c r="D60" s="134">
        <v>53.31</v>
      </c>
      <c r="E60" s="134">
        <v>57.3</v>
      </c>
      <c r="F60" s="134">
        <v>46.88</v>
      </c>
      <c r="G60" s="134">
        <v>37.299999999999997</v>
      </c>
      <c r="H60" s="134">
        <v>38.632379999999998</v>
      </c>
      <c r="I60" s="134">
        <v>40.9</v>
      </c>
      <c r="J60" s="134">
        <v>40</v>
      </c>
      <c r="K60" s="134">
        <v>40.9</v>
      </c>
      <c r="L60" s="134">
        <v>38.33</v>
      </c>
      <c r="M60" s="134">
        <v>38.6</v>
      </c>
      <c r="N60" s="134">
        <v>55.227899999999998</v>
      </c>
      <c r="O60" s="134">
        <v>49.3</v>
      </c>
      <c r="P60" s="134">
        <v>39.840000000000003</v>
      </c>
      <c r="Q60" s="134">
        <v>39.799999999999997</v>
      </c>
      <c r="R60" s="134">
        <v>35.29</v>
      </c>
      <c r="S60" s="134">
        <v>37</v>
      </c>
      <c r="T60" s="134">
        <v>36.29</v>
      </c>
      <c r="U60" s="134">
        <v>38.700000000000003</v>
      </c>
      <c r="V60" s="134">
        <v>4.3</v>
      </c>
      <c r="W60" s="134">
        <v>82.5</v>
      </c>
      <c r="X60" s="134">
        <v>19.7</v>
      </c>
      <c r="Y60" s="134">
        <v>36.799999999999997</v>
      </c>
      <c r="Z60" s="134">
        <v>34</v>
      </c>
      <c r="AA60" s="135">
        <v>28.8</v>
      </c>
      <c r="AB60" s="47"/>
      <c r="AC60" s="48">
        <f t="shared" si="14"/>
        <v>41.709999999999994</v>
      </c>
      <c r="AD60" s="49">
        <f t="shared" si="15"/>
        <v>172</v>
      </c>
      <c r="AE60" s="50">
        <f t="shared" si="16"/>
        <v>45.418181818181814</v>
      </c>
      <c r="AF60" s="49">
        <f t="shared" si="17"/>
        <v>168</v>
      </c>
      <c r="AG60" s="50">
        <f t="shared" si="18"/>
        <v>41.263636363636358</v>
      </c>
      <c r="AH60" s="49">
        <f t="shared" si="19"/>
        <v>176</v>
      </c>
      <c r="AI60" s="50">
        <f t="shared" si="20"/>
        <v>40.536363636363632</v>
      </c>
      <c r="AJ60" s="49">
        <f t="shared" si="21"/>
        <v>170</v>
      </c>
      <c r="AK60" s="50">
        <f t="shared" si="22"/>
        <v>43.476923076923072</v>
      </c>
      <c r="AL60" s="51">
        <f t="shared" si="23"/>
        <v>174</v>
      </c>
      <c r="AM60" s="49">
        <f t="shared" si="24"/>
        <v>-2</v>
      </c>
      <c r="AN60" s="49">
        <f t="shared" si="25"/>
        <v>4</v>
      </c>
      <c r="AO60" s="49">
        <f t="shared" si="26"/>
        <v>-4</v>
      </c>
      <c r="AP60" s="52">
        <f t="shared" si="27"/>
        <v>2</v>
      </c>
      <c r="AQ60" s="53"/>
      <c r="AR60" s="45"/>
      <c r="AS60" s="45"/>
      <c r="AT60" s="45"/>
    </row>
    <row r="61" spans="1:46" ht="17" customHeight="1">
      <c r="A61" s="71" t="s">
        <v>245</v>
      </c>
      <c r="B61" s="134">
        <v>67.319999999999993</v>
      </c>
      <c r="C61" s="134">
        <v>37.9</v>
      </c>
      <c r="D61" s="134">
        <v>65.55</v>
      </c>
      <c r="E61" s="134">
        <v>70.5</v>
      </c>
      <c r="F61" s="134">
        <v>47.4</v>
      </c>
      <c r="G61" s="134">
        <v>37.9</v>
      </c>
      <c r="H61" s="134">
        <v>53.658880000000003</v>
      </c>
      <c r="I61" s="134">
        <v>56.8</v>
      </c>
      <c r="J61" s="134">
        <v>20</v>
      </c>
      <c r="K61" s="134">
        <v>56.8</v>
      </c>
      <c r="L61" s="134">
        <v>36.67</v>
      </c>
      <c r="M61" s="134">
        <v>36.4</v>
      </c>
      <c r="N61" s="134">
        <v>40.941000000000003</v>
      </c>
      <c r="O61" s="134">
        <v>33</v>
      </c>
      <c r="P61" s="134">
        <v>65.27</v>
      </c>
      <c r="Q61" s="134">
        <v>65.3</v>
      </c>
      <c r="R61" s="134">
        <v>54.84</v>
      </c>
      <c r="S61" s="134">
        <v>61.8</v>
      </c>
      <c r="T61" s="134">
        <v>38.270000000000003</v>
      </c>
      <c r="U61" s="134">
        <v>40.799999999999997</v>
      </c>
      <c r="V61" s="134"/>
      <c r="W61" s="134"/>
      <c r="X61" s="134">
        <v>7</v>
      </c>
      <c r="Y61" s="134">
        <v>78.2</v>
      </c>
      <c r="Z61" s="134">
        <v>28</v>
      </c>
      <c r="AA61" s="135">
        <v>21.3</v>
      </c>
      <c r="AB61" s="47"/>
      <c r="AC61" s="48">
        <f t="shared" si="14"/>
        <v>49.720000000000006</v>
      </c>
      <c r="AD61" s="49">
        <f t="shared" si="15"/>
        <v>147</v>
      </c>
      <c r="AE61" s="50">
        <f t="shared" si="16"/>
        <v>49.720000000000006</v>
      </c>
      <c r="AF61" s="49">
        <f t="shared" si="17"/>
        <v>157</v>
      </c>
      <c r="AG61" s="50">
        <f t="shared" si="18"/>
        <v>52.309090909090919</v>
      </c>
      <c r="AH61" s="49">
        <f t="shared" si="19"/>
        <v>144</v>
      </c>
      <c r="AI61" s="50">
        <f t="shared" si="20"/>
        <v>47.136363636363633</v>
      </c>
      <c r="AJ61" s="49">
        <f t="shared" si="21"/>
        <v>147</v>
      </c>
      <c r="AK61" s="50">
        <f t="shared" si="22"/>
        <v>49.725000000000001</v>
      </c>
      <c r="AL61" s="51">
        <f t="shared" si="23"/>
        <v>155</v>
      </c>
      <c r="AM61" s="49">
        <f t="shared" si="24"/>
        <v>-8</v>
      </c>
      <c r="AN61" s="49">
        <f t="shared" si="25"/>
        <v>-10</v>
      </c>
      <c r="AO61" s="49">
        <f t="shared" si="26"/>
        <v>3</v>
      </c>
      <c r="AP61" s="52">
        <f t="shared" si="27"/>
        <v>0</v>
      </c>
      <c r="AQ61" s="53"/>
      <c r="AR61" s="45"/>
      <c r="AS61" s="45"/>
      <c r="AT61" s="45"/>
    </row>
    <row r="62" spans="1:46" ht="17" customHeight="1">
      <c r="A62" s="71" t="s">
        <v>27</v>
      </c>
      <c r="B62" s="134">
        <v>97.76</v>
      </c>
      <c r="C62" s="134">
        <v>71.900000000000006</v>
      </c>
      <c r="D62" s="134">
        <v>82.77</v>
      </c>
      <c r="E62" s="134">
        <v>89</v>
      </c>
      <c r="F62" s="134">
        <v>76.150000000000006</v>
      </c>
      <c r="G62" s="134">
        <v>71.900000000000006</v>
      </c>
      <c r="H62" s="134">
        <v>91.16489</v>
      </c>
      <c r="I62" s="134">
        <v>96.5</v>
      </c>
      <c r="J62" s="134">
        <v>85</v>
      </c>
      <c r="K62" s="134">
        <v>96.5</v>
      </c>
      <c r="L62" s="134">
        <v>68.33</v>
      </c>
      <c r="M62" s="134">
        <v>79.5</v>
      </c>
      <c r="N62" s="134">
        <v>82.763199999999998</v>
      </c>
      <c r="O62" s="134">
        <v>80.900000000000006</v>
      </c>
      <c r="P62" s="134">
        <v>75.31</v>
      </c>
      <c r="Q62" s="134">
        <v>75.3</v>
      </c>
      <c r="R62" s="134">
        <v>75.06</v>
      </c>
      <c r="S62" s="134">
        <v>87.5</v>
      </c>
      <c r="T62" s="134">
        <v>40.24</v>
      </c>
      <c r="U62" s="134">
        <v>42.9</v>
      </c>
      <c r="V62" s="134">
        <v>4.8</v>
      </c>
      <c r="W62" s="134">
        <v>84</v>
      </c>
      <c r="X62" s="134">
        <v>13.4</v>
      </c>
      <c r="Y62" s="134">
        <v>57.3</v>
      </c>
      <c r="Z62" s="134">
        <v>52</v>
      </c>
      <c r="AA62" s="135">
        <v>51.3</v>
      </c>
      <c r="AB62" s="47"/>
      <c r="AC62" s="48">
        <f t="shared" si="14"/>
        <v>79.19</v>
      </c>
      <c r="AD62" s="49">
        <f t="shared" si="15"/>
        <v>30</v>
      </c>
      <c r="AE62" s="50">
        <f t="shared" si="16"/>
        <v>79.627272727272725</v>
      </c>
      <c r="AF62" s="49">
        <f t="shared" si="17"/>
        <v>28</v>
      </c>
      <c r="AG62" s="50">
        <f t="shared" si="18"/>
        <v>77.199999999999989</v>
      </c>
      <c r="AH62" s="49">
        <f t="shared" si="19"/>
        <v>34</v>
      </c>
      <c r="AI62" s="50">
        <f t="shared" si="20"/>
        <v>76.654545454545442</v>
      </c>
      <c r="AJ62" s="49">
        <f t="shared" si="21"/>
        <v>32</v>
      </c>
      <c r="AK62" s="50">
        <f t="shared" si="22"/>
        <v>75.730769230769226</v>
      </c>
      <c r="AL62" s="51">
        <f t="shared" si="23"/>
        <v>32</v>
      </c>
      <c r="AM62" s="49">
        <f t="shared" si="24"/>
        <v>-2</v>
      </c>
      <c r="AN62" s="49">
        <f t="shared" si="25"/>
        <v>2</v>
      </c>
      <c r="AO62" s="49">
        <f t="shared" si="26"/>
        <v>-4</v>
      </c>
      <c r="AP62" s="52">
        <f t="shared" si="27"/>
        <v>-2</v>
      </c>
      <c r="AQ62" s="53"/>
      <c r="AR62" s="45"/>
      <c r="AS62" s="45"/>
      <c r="AT62" s="45"/>
    </row>
    <row r="63" spans="1:46" ht="17" customHeight="1">
      <c r="A63" s="71" t="s">
        <v>28</v>
      </c>
      <c r="B63" s="134">
        <v>83.37</v>
      </c>
      <c r="C63" s="134">
        <v>98.7</v>
      </c>
      <c r="D63" s="134">
        <v>81.42</v>
      </c>
      <c r="E63" s="134">
        <v>87.6</v>
      </c>
      <c r="F63" s="134">
        <v>98.78</v>
      </c>
      <c r="G63" s="134">
        <v>98.7</v>
      </c>
      <c r="H63" s="134">
        <v>69.352739999999997</v>
      </c>
      <c r="I63" s="134">
        <v>73.400000000000006</v>
      </c>
      <c r="J63" s="134">
        <v>70</v>
      </c>
      <c r="K63" s="134">
        <v>73.400000000000006</v>
      </c>
      <c r="L63" s="134">
        <v>60</v>
      </c>
      <c r="M63" s="134">
        <v>68.2</v>
      </c>
      <c r="N63" s="134">
        <v>76.998199999999997</v>
      </c>
      <c r="O63" s="134">
        <v>74.3</v>
      </c>
      <c r="P63" s="134">
        <v>91.77</v>
      </c>
      <c r="Q63" s="134">
        <v>91.8</v>
      </c>
      <c r="R63" s="134">
        <v>75.08</v>
      </c>
      <c r="S63" s="134">
        <v>87.5</v>
      </c>
      <c r="T63" s="134">
        <v>91.93</v>
      </c>
      <c r="U63" s="134">
        <v>98</v>
      </c>
      <c r="V63" s="134">
        <v>1.6</v>
      </c>
      <c r="W63" s="134">
        <v>74.599999999999994</v>
      </c>
      <c r="X63" s="134">
        <v>5</v>
      </c>
      <c r="Y63" s="134">
        <v>84.7</v>
      </c>
      <c r="Z63" s="134">
        <v>81</v>
      </c>
      <c r="AA63" s="135">
        <v>87.5</v>
      </c>
      <c r="AB63" s="47"/>
      <c r="AC63" s="48">
        <f t="shared" si="14"/>
        <v>85.16</v>
      </c>
      <c r="AD63" s="49">
        <f t="shared" si="15"/>
        <v>12</v>
      </c>
      <c r="AE63" s="50">
        <f t="shared" si="16"/>
        <v>84.199999999999989</v>
      </c>
      <c r="AF63" s="49">
        <f t="shared" si="17"/>
        <v>12</v>
      </c>
      <c r="AG63" s="50">
        <f t="shared" si="18"/>
        <v>85.11818181818181</v>
      </c>
      <c r="AH63" s="49">
        <f t="shared" si="19"/>
        <v>11</v>
      </c>
      <c r="AI63" s="50">
        <f t="shared" si="20"/>
        <v>85.372727272727261</v>
      </c>
      <c r="AJ63" s="49">
        <f t="shared" si="21"/>
        <v>12</v>
      </c>
      <c r="AK63" s="50">
        <f t="shared" si="22"/>
        <v>84.492307692307705</v>
      </c>
      <c r="AL63" s="51">
        <f t="shared" si="23"/>
        <v>12</v>
      </c>
      <c r="AM63" s="49">
        <f t="shared" si="24"/>
        <v>0</v>
      </c>
      <c r="AN63" s="49">
        <f t="shared" si="25"/>
        <v>0</v>
      </c>
      <c r="AO63" s="49">
        <f t="shared" si="26"/>
        <v>1</v>
      </c>
      <c r="AP63" s="52">
        <f t="shared" si="27"/>
        <v>0</v>
      </c>
      <c r="AQ63" s="53"/>
      <c r="AR63" s="45"/>
      <c r="AS63" s="45"/>
      <c r="AT63" s="45"/>
    </row>
    <row r="64" spans="1:46" ht="17" customHeight="1">
      <c r="A64" s="71" t="s">
        <v>149</v>
      </c>
      <c r="B64" s="134">
        <v>83.73</v>
      </c>
      <c r="C64" s="134">
        <v>52.2</v>
      </c>
      <c r="D64" s="134">
        <v>62.32</v>
      </c>
      <c r="E64" s="134">
        <v>67</v>
      </c>
      <c r="F64" s="134">
        <v>59.48</v>
      </c>
      <c r="G64" s="134">
        <v>52.2</v>
      </c>
      <c r="H64" s="134">
        <v>66.115219999999994</v>
      </c>
      <c r="I64" s="134">
        <v>70</v>
      </c>
      <c r="J64" s="134">
        <v>65</v>
      </c>
      <c r="K64" s="134">
        <v>70</v>
      </c>
      <c r="L64" s="134">
        <v>56.67</v>
      </c>
      <c r="M64" s="134">
        <v>63.6</v>
      </c>
      <c r="N64" s="134">
        <v>71.238900000000001</v>
      </c>
      <c r="O64" s="134">
        <v>67.7</v>
      </c>
      <c r="P64" s="134">
        <v>36.479999999999997</v>
      </c>
      <c r="Q64" s="134">
        <v>36.5</v>
      </c>
      <c r="R64" s="134">
        <v>54</v>
      </c>
      <c r="S64" s="134">
        <v>60.8</v>
      </c>
      <c r="T64" s="134">
        <v>21.88</v>
      </c>
      <c r="U64" s="134">
        <v>23.3</v>
      </c>
      <c r="V64" s="134">
        <v>4</v>
      </c>
      <c r="W64" s="134">
        <v>81.599999999999994</v>
      </c>
      <c r="X64" s="134">
        <v>2.4</v>
      </c>
      <c r="Y64" s="134">
        <v>93.2</v>
      </c>
      <c r="Z64" s="134">
        <v>47</v>
      </c>
      <c r="AA64" s="135">
        <v>45</v>
      </c>
      <c r="AB64" s="47"/>
      <c r="AC64" s="48">
        <f t="shared" si="14"/>
        <v>56.33</v>
      </c>
      <c r="AD64" s="49">
        <f t="shared" si="15"/>
        <v>119</v>
      </c>
      <c r="AE64" s="50">
        <f t="shared" si="16"/>
        <v>58.627272727272725</v>
      </c>
      <c r="AF64" s="49">
        <f t="shared" si="17"/>
        <v>115</v>
      </c>
      <c r="AG64" s="50">
        <f t="shared" si="18"/>
        <v>59.68181818181818</v>
      </c>
      <c r="AH64" s="49">
        <f t="shared" si="19"/>
        <v>107</v>
      </c>
      <c r="AI64" s="50">
        <f t="shared" si="20"/>
        <v>55.3</v>
      </c>
      <c r="AJ64" s="49">
        <f t="shared" si="21"/>
        <v>119</v>
      </c>
      <c r="AK64" s="50">
        <f t="shared" si="22"/>
        <v>60.238461538461543</v>
      </c>
      <c r="AL64" s="51">
        <f t="shared" si="23"/>
        <v>102</v>
      </c>
      <c r="AM64" s="49">
        <f t="shared" si="24"/>
        <v>17</v>
      </c>
      <c r="AN64" s="49">
        <f t="shared" si="25"/>
        <v>4</v>
      </c>
      <c r="AO64" s="49">
        <f t="shared" si="26"/>
        <v>12</v>
      </c>
      <c r="AP64" s="52">
        <f t="shared" si="27"/>
        <v>0</v>
      </c>
      <c r="AQ64" s="53"/>
      <c r="AR64" s="45"/>
      <c r="AS64" s="45"/>
      <c r="AT64" s="45"/>
    </row>
    <row r="65" spans="1:46" ht="17" customHeight="1">
      <c r="A65" s="71" t="s">
        <v>29</v>
      </c>
      <c r="B65" s="134">
        <v>90.7</v>
      </c>
      <c r="C65" s="134">
        <v>77.2</v>
      </c>
      <c r="D65" s="134">
        <v>72.63</v>
      </c>
      <c r="E65" s="134">
        <v>78.099999999999994</v>
      </c>
      <c r="F65" s="134">
        <v>80.569999999999993</v>
      </c>
      <c r="G65" s="134">
        <v>77.2</v>
      </c>
      <c r="H65" s="134">
        <v>49.618200000000002</v>
      </c>
      <c r="I65" s="134">
        <v>52.5</v>
      </c>
      <c r="J65" s="134">
        <v>50</v>
      </c>
      <c r="K65" s="134">
        <v>52.5</v>
      </c>
      <c r="L65" s="134">
        <v>61.67</v>
      </c>
      <c r="M65" s="134">
        <v>70.5</v>
      </c>
      <c r="N65" s="134">
        <v>78.4465</v>
      </c>
      <c r="O65" s="134">
        <v>75.900000000000006</v>
      </c>
      <c r="P65" s="134">
        <v>93.72</v>
      </c>
      <c r="Q65" s="134">
        <v>93.7</v>
      </c>
      <c r="R65" s="134">
        <v>50.19</v>
      </c>
      <c r="S65" s="134">
        <v>55.9</v>
      </c>
      <c r="T65" s="134">
        <v>56.28</v>
      </c>
      <c r="U65" s="134">
        <v>60</v>
      </c>
      <c r="V65" s="134">
        <v>0.7</v>
      </c>
      <c r="W65" s="134">
        <v>72</v>
      </c>
      <c r="X65" s="134">
        <v>26.3</v>
      </c>
      <c r="Y65" s="134">
        <v>15.3</v>
      </c>
      <c r="Z65" s="134">
        <v>46</v>
      </c>
      <c r="AA65" s="135">
        <v>43.8</v>
      </c>
      <c r="AB65" s="47"/>
      <c r="AC65" s="48">
        <f t="shared" si="14"/>
        <v>69.349999999999994</v>
      </c>
      <c r="AD65" s="49">
        <f t="shared" si="15"/>
        <v>64</v>
      </c>
      <c r="AE65" s="50">
        <f t="shared" si="16"/>
        <v>69.590909090909093</v>
      </c>
      <c r="AF65" s="49">
        <f t="shared" si="17"/>
        <v>68</v>
      </c>
      <c r="AG65" s="50">
        <f t="shared" si="18"/>
        <v>64.436363636363637</v>
      </c>
      <c r="AH65" s="49">
        <f t="shared" si="19"/>
        <v>83</v>
      </c>
      <c r="AI65" s="50">
        <f t="shared" si="20"/>
        <v>67.027272727272717</v>
      </c>
      <c r="AJ65" s="49">
        <f t="shared" si="21"/>
        <v>64</v>
      </c>
      <c r="AK65" s="50">
        <f t="shared" si="22"/>
        <v>63.430769230769222</v>
      </c>
      <c r="AL65" s="51">
        <f t="shared" si="23"/>
        <v>85</v>
      </c>
      <c r="AM65" s="49">
        <f t="shared" si="24"/>
        <v>-21</v>
      </c>
      <c r="AN65" s="49">
        <f t="shared" si="25"/>
        <v>-4</v>
      </c>
      <c r="AO65" s="49">
        <f t="shared" si="26"/>
        <v>-19</v>
      </c>
      <c r="AP65" s="52">
        <f t="shared" si="27"/>
        <v>0</v>
      </c>
      <c r="AQ65" s="53"/>
      <c r="AR65" s="45"/>
      <c r="AS65" s="45"/>
      <c r="AT65" s="45"/>
    </row>
    <row r="66" spans="1:46" ht="17" customHeight="1">
      <c r="A66" s="71" t="s">
        <v>104</v>
      </c>
      <c r="B66" s="134">
        <v>86.84</v>
      </c>
      <c r="C66" s="134">
        <v>72.2</v>
      </c>
      <c r="D66" s="134">
        <v>67.61</v>
      </c>
      <c r="E66" s="134">
        <v>72.7</v>
      </c>
      <c r="F66" s="134">
        <v>76.39</v>
      </c>
      <c r="G66" s="134">
        <v>72.2</v>
      </c>
      <c r="H66" s="134">
        <v>50.163179999999997</v>
      </c>
      <c r="I66" s="134">
        <v>53.1</v>
      </c>
      <c r="J66" s="134">
        <v>30</v>
      </c>
      <c r="K66" s="134">
        <v>53.1</v>
      </c>
      <c r="L66" s="134">
        <v>45</v>
      </c>
      <c r="M66" s="134">
        <v>47.7</v>
      </c>
      <c r="N66" s="134">
        <v>64.456000000000003</v>
      </c>
      <c r="O66" s="134">
        <v>59.9</v>
      </c>
      <c r="P66" s="134">
        <v>55.76</v>
      </c>
      <c r="Q66" s="134">
        <v>55.8</v>
      </c>
      <c r="R66" s="134">
        <v>58.41</v>
      </c>
      <c r="S66" s="134">
        <v>66.400000000000006</v>
      </c>
      <c r="T66" s="134">
        <v>0</v>
      </c>
      <c r="U66" s="134">
        <v>0</v>
      </c>
      <c r="V66" s="134">
        <v>5.7</v>
      </c>
      <c r="W66" s="134">
        <v>86.6</v>
      </c>
      <c r="X66" s="134"/>
      <c r="Y66" s="134"/>
      <c r="Z66" s="134"/>
      <c r="AA66" s="135"/>
      <c r="AB66" s="47"/>
      <c r="AC66" s="48">
        <f t="shared" ref="AC66:AC97" si="28">AVERAGE(C66,E66,G66,I66,K66,M66,O66,Q66,S66,U66)</f>
        <v>55.31</v>
      </c>
      <c r="AD66" s="49">
        <f t="shared" ref="AD66:AD97" si="29">RANK(AC66,AC$2:AC$190)</f>
        <v>124</v>
      </c>
      <c r="AE66" s="50">
        <f t="shared" ref="AE66:AE97" si="30">AVERAGE(C66,E66,G66,I66,K66,M66,O66,Q66,S66,U66,W66)</f>
        <v>58.154545454545456</v>
      </c>
      <c r="AF66" s="49">
        <f t="shared" ref="AF66:AF97" si="31">RANK(AE66,AE$2:AE$190)</f>
        <v>122</v>
      </c>
      <c r="AG66" s="50">
        <f t="shared" ref="AG66:AG97" si="32">AVERAGE(C66,E66,G66,I66,K66,M66,O66,Q66,S66,U66,Y66)</f>
        <v>55.31</v>
      </c>
      <c r="AH66" s="49">
        <f t="shared" ref="AH66:AH97" si="33">RANK(AG66,AG$2:AG$190)</f>
        <v>130</v>
      </c>
      <c r="AI66" s="50">
        <f t="shared" ref="AI66:AI97" si="34">AVERAGE(C66,E66,G66,I66,K66,M66,O66,Q66,S66,U66,AA66)</f>
        <v>55.31</v>
      </c>
      <c r="AJ66" s="49">
        <f t="shared" ref="AJ66:AJ97" si="35">RANK(AI66,AI$2:AI$190)</f>
        <v>118</v>
      </c>
      <c r="AK66" s="50">
        <f t="shared" ref="AK66:AK97" si="36">AVERAGE(C66,E66,G66,I66,K66,M66,O66,Q66,S66,U66,W66,Y66,AA66)</f>
        <v>58.154545454545456</v>
      </c>
      <c r="AL66" s="51">
        <f t="shared" ref="AL66:AL97" si="37">RANK(AK66,AK$2:AK$190)</f>
        <v>116</v>
      </c>
      <c r="AM66" s="49">
        <f t="shared" ref="AM66:AM97" si="38">AD66-AL66</f>
        <v>8</v>
      </c>
      <c r="AN66" s="49">
        <f t="shared" ref="AN66:AN97" si="39">AD66-AF66</f>
        <v>2</v>
      </c>
      <c r="AO66" s="49">
        <f t="shared" ref="AO66:AO97" si="40">AD66-AH66</f>
        <v>-6</v>
      </c>
      <c r="AP66" s="52">
        <f t="shared" ref="AP66:AP97" si="41">AD66-AJ66</f>
        <v>6</v>
      </c>
      <c r="AQ66" s="53"/>
      <c r="AR66" s="45"/>
      <c r="AS66" s="45"/>
      <c r="AT66" s="45"/>
    </row>
    <row r="67" spans="1:46" ht="17" customHeight="1">
      <c r="A67" s="71" t="s">
        <v>186</v>
      </c>
      <c r="B67" s="134">
        <v>83.87</v>
      </c>
      <c r="C67" s="134">
        <v>83.3</v>
      </c>
      <c r="D67" s="134">
        <v>67.17</v>
      </c>
      <c r="E67" s="134">
        <v>72.2</v>
      </c>
      <c r="F67" s="134">
        <v>85.76</v>
      </c>
      <c r="G67" s="134">
        <v>83.3</v>
      </c>
      <c r="H67" s="134">
        <v>66.423140000000004</v>
      </c>
      <c r="I67" s="134">
        <v>70.3</v>
      </c>
      <c r="J67" s="134">
        <v>80</v>
      </c>
      <c r="K67" s="134">
        <v>70.3</v>
      </c>
      <c r="L67" s="134">
        <v>33.33</v>
      </c>
      <c r="M67" s="134">
        <v>31.8</v>
      </c>
      <c r="N67" s="134">
        <v>81.183700000000002</v>
      </c>
      <c r="O67" s="134">
        <v>79.099999999999994</v>
      </c>
      <c r="P67" s="134">
        <v>75.31</v>
      </c>
      <c r="Q67" s="134">
        <v>75.3</v>
      </c>
      <c r="R67" s="134">
        <v>34.549999999999997</v>
      </c>
      <c r="S67" s="134">
        <v>36.1</v>
      </c>
      <c r="T67" s="134">
        <v>27.3</v>
      </c>
      <c r="U67" s="134">
        <v>29.1</v>
      </c>
      <c r="V67" s="134">
        <v>4.2</v>
      </c>
      <c r="W67" s="134">
        <v>82.2</v>
      </c>
      <c r="X67" s="134">
        <v>2.9</v>
      </c>
      <c r="Y67" s="134">
        <v>91.5</v>
      </c>
      <c r="Z67" s="134">
        <v>28</v>
      </c>
      <c r="AA67" s="135">
        <v>21.3</v>
      </c>
      <c r="AB67" s="47"/>
      <c r="AC67" s="48">
        <f t="shared" si="28"/>
        <v>63.080000000000005</v>
      </c>
      <c r="AD67" s="49">
        <f t="shared" si="29"/>
        <v>86</v>
      </c>
      <c r="AE67" s="50">
        <f t="shared" si="30"/>
        <v>64.818181818181827</v>
      </c>
      <c r="AF67" s="49">
        <f t="shared" si="31"/>
        <v>86</v>
      </c>
      <c r="AG67" s="50">
        <f t="shared" si="32"/>
        <v>65.663636363636371</v>
      </c>
      <c r="AH67" s="49">
        <f t="shared" si="33"/>
        <v>76</v>
      </c>
      <c r="AI67" s="50">
        <f t="shared" si="34"/>
        <v>59.281818181818181</v>
      </c>
      <c r="AJ67" s="49">
        <f t="shared" si="35"/>
        <v>97</v>
      </c>
      <c r="AK67" s="50">
        <f t="shared" si="36"/>
        <v>63.523076923076928</v>
      </c>
      <c r="AL67" s="51">
        <f t="shared" si="37"/>
        <v>83</v>
      </c>
      <c r="AM67" s="49">
        <f t="shared" si="38"/>
        <v>3</v>
      </c>
      <c r="AN67" s="49">
        <f t="shared" si="39"/>
        <v>0</v>
      </c>
      <c r="AO67" s="49">
        <f t="shared" si="40"/>
        <v>10</v>
      </c>
      <c r="AP67" s="52">
        <f t="shared" si="41"/>
        <v>-11</v>
      </c>
      <c r="AQ67" s="53"/>
      <c r="AR67" s="45"/>
      <c r="AS67" s="45"/>
      <c r="AT67" s="45"/>
    </row>
    <row r="68" spans="1:46" ht="17" customHeight="1">
      <c r="A68" s="71" t="s">
        <v>221</v>
      </c>
      <c r="B68" s="134">
        <v>80.02</v>
      </c>
      <c r="C68" s="134">
        <v>34.4</v>
      </c>
      <c r="D68" s="134">
        <v>53.03</v>
      </c>
      <c r="E68" s="134">
        <v>57</v>
      </c>
      <c r="F68" s="134">
        <v>44.41</v>
      </c>
      <c r="G68" s="134">
        <v>34.4</v>
      </c>
      <c r="H68" s="134">
        <v>48.946860000000001</v>
      </c>
      <c r="I68" s="134">
        <v>51.8</v>
      </c>
      <c r="J68" s="134">
        <v>30</v>
      </c>
      <c r="K68" s="134">
        <v>51.8</v>
      </c>
      <c r="L68" s="134">
        <v>35</v>
      </c>
      <c r="M68" s="134">
        <v>34.1</v>
      </c>
      <c r="N68" s="134">
        <v>28.270199999999999</v>
      </c>
      <c r="O68" s="134">
        <v>18.399999999999999</v>
      </c>
      <c r="P68" s="134">
        <v>43.02</v>
      </c>
      <c r="Q68" s="134">
        <v>43</v>
      </c>
      <c r="R68" s="134">
        <v>53.87</v>
      </c>
      <c r="S68" s="134">
        <v>60.6</v>
      </c>
      <c r="T68" s="134">
        <v>38.840000000000003</v>
      </c>
      <c r="U68" s="134">
        <v>41.4</v>
      </c>
      <c r="V68" s="134">
        <v>0.4</v>
      </c>
      <c r="W68" s="134">
        <v>71.099999999999994</v>
      </c>
      <c r="X68" s="134">
        <v>1.8</v>
      </c>
      <c r="Y68" s="134">
        <v>95.1</v>
      </c>
      <c r="Z68" s="134">
        <v>25</v>
      </c>
      <c r="AA68" s="135">
        <v>17.5</v>
      </c>
      <c r="AB68" s="47"/>
      <c r="AC68" s="48">
        <f t="shared" si="28"/>
        <v>42.690000000000005</v>
      </c>
      <c r="AD68" s="49">
        <f t="shared" si="29"/>
        <v>167</v>
      </c>
      <c r="AE68" s="50">
        <f t="shared" si="30"/>
        <v>45.272727272727273</v>
      </c>
      <c r="AF68" s="49">
        <f t="shared" si="31"/>
        <v>169</v>
      </c>
      <c r="AG68" s="50">
        <f t="shared" si="32"/>
        <v>47.454545454545453</v>
      </c>
      <c r="AH68" s="49">
        <f t="shared" si="33"/>
        <v>161</v>
      </c>
      <c r="AI68" s="50">
        <f t="shared" si="34"/>
        <v>40.400000000000006</v>
      </c>
      <c r="AJ68" s="49">
        <f t="shared" si="35"/>
        <v>171</v>
      </c>
      <c r="AK68" s="50">
        <f t="shared" si="36"/>
        <v>46.969230769230769</v>
      </c>
      <c r="AL68" s="51">
        <f t="shared" si="37"/>
        <v>164</v>
      </c>
      <c r="AM68" s="49">
        <f t="shared" si="38"/>
        <v>3</v>
      </c>
      <c r="AN68" s="49">
        <f t="shared" si="39"/>
        <v>-2</v>
      </c>
      <c r="AO68" s="49">
        <f t="shared" si="40"/>
        <v>6</v>
      </c>
      <c r="AP68" s="52">
        <f t="shared" si="41"/>
        <v>-4</v>
      </c>
      <c r="AQ68" s="53"/>
      <c r="AR68" s="45"/>
      <c r="AS68" s="45"/>
      <c r="AT68" s="45"/>
    </row>
    <row r="69" spans="1:46" ht="17" customHeight="1">
      <c r="A69" s="71" t="s">
        <v>226</v>
      </c>
      <c r="B69" s="134">
        <v>59.11</v>
      </c>
      <c r="C69" s="134">
        <v>14.8</v>
      </c>
      <c r="D69" s="134">
        <v>53.72</v>
      </c>
      <c r="E69" s="134">
        <v>57.8</v>
      </c>
      <c r="F69" s="134">
        <v>27.86</v>
      </c>
      <c r="G69" s="134">
        <v>14.8</v>
      </c>
      <c r="H69" s="134">
        <v>48.50891</v>
      </c>
      <c r="I69" s="134">
        <v>51.4</v>
      </c>
      <c r="J69" s="134">
        <v>30</v>
      </c>
      <c r="K69" s="134">
        <v>51.4</v>
      </c>
      <c r="L69" s="134">
        <v>38.33</v>
      </c>
      <c r="M69" s="134">
        <v>38.6</v>
      </c>
      <c r="N69" s="134">
        <v>58.645299999999999</v>
      </c>
      <c r="O69" s="134">
        <v>53.2</v>
      </c>
      <c r="P69" s="134">
        <v>50.58</v>
      </c>
      <c r="Q69" s="134">
        <v>50.6</v>
      </c>
      <c r="R69" s="134">
        <v>38.81</v>
      </c>
      <c r="S69" s="134">
        <v>41.5</v>
      </c>
      <c r="T69" s="134">
        <v>0</v>
      </c>
      <c r="U69" s="134">
        <v>0</v>
      </c>
      <c r="V69" s="134">
        <v>2.5</v>
      </c>
      <c r="W69" s="134">
        <v>77.3</v>
      </c>
      <c r="X69" s="134">
        <v>6.9</v>
      </c>
      <c r="Y69" s="134">
        <v>78.5</v>
      </c>
      <c r="Z69" s="134">
        <v>17</v>
      </c>
      <c r="AA69" s="135">
        <v>7.5</v>
      </c>
      <c r="AB69" s="47"/>
      <c r="AC69" s="48">
        <f t="shared" si="28"/>
        <v>37.410000000000004</v>
      </c>
      <c r="AD69" s="49">
        <f t="shared" si="29"/>
        <v>178</v>
      </c>
      <c r="AE69" s="50">
        <f t="shared" si="30"/>
        <v>41.036363636363639</v>
      </c>
      <c r="AF69" s="49">
        <f t="shared" si="31"/>
        <v>179</v>
      </c>
      <c r="AG69" s="50">
        <f t="shared" si="32"/>
        <v>41.145454545454548</v>
      </c>
      <c r="AH69" s="49">
        <f t="shared" si="33"/>
        <v>177</v>
      </c>
      <c r="AI69" s="50">
        <f t="shared" si="34"/>
        <v>34.690909090909095</v>
      </c>
      <c r="AJ69" s="49">
        <f t="shared" si="35"/>
        <v>180</v>
      </c>
      <c r="AK69" s="50">
        <f t="shared" si="36"/>
        <v>41.338461538461544</v>
      </c>
      <c r="AL69" s="51">
        <f t="shared" si="37"/>
        <v>179</v>
      </c>
      <c r="AM69" s="49">
        <f t="shared" si="38"/>
        <v>-1</v>
      </c>
      <c r="AN69" s="49">
        <f t="shared" si="39"/>
        <v>-1</v>
      </c>
      <c r="AO69" s="49">
        <f t="shared" si="40"/>
        <v>1</v>
      </c>
      <c r="AP69" s="52">
        <f t="shared" si="41"/>
        <v>-2</v>
      </c>
      <c r="AQ69" s="53"/>
      <c r="AR69" s="45"/>
      <c r="AS69" s="45"/>
      <c r="AT69" s="45"/>
    </row>
    <row r="70" spans="1:46" ht="17" customHeight="1">
      <c r="A70" s="71" t="s">
        <v>151</v>
      </c>
      <c r="B70" s="134">
        <v>85.42</v>
      </c>
      <c r="C70" s="134">
        <v>32.799999999999997</v>
      </c>
      <c r="D70" s="134">
        <v>61.76</v>
      </c>
      <c r="E70" s="134">
        <v>66.400000000000006</v>
      </c>
      <c r="F70" s="134">
        <v>43</v>
      </c>
      <c r="G70" s="134">
        <v>32.799999999999997</v>
      </c>
      <c r="H70" s="134">
        <v>53.05903</v>
      </c>
      <c r="I70" s="134">
        <v>56.2</v>
      </c>
      <c r="J70" s="134">
        <v>15</v>
      </c>
      <c r="K70" s="134">
        <v>56.2</v>
      </c>
      <c r="L70" s="134">
        <v>51.67</v>
      </c>
      <c r="M70" s="134">
        <v>56.8</v>
      </c>
      <c r="N70" s="134">
        <v>68.690700000000007</v>
      </c>
      <c r="O70" s="134">
        <v>64.8</v>
      </c>
      <c r="P70" s="134">
        <v>55.6</v>
      </c>
      <c r="Q70" s="134">
        <v>55.6</v>
      </c>
      <c r="R70" s="134">
        <v>58.55</v>
      </c>
      <c r="S70" s="134">
        <v>66.5</v>
      </c>
      <c r="T70" s="134">
        <v>25.55</v>
      </c>
      <c r="U70" s="134">
        <v>27.2</v>
      </c>
      <c r="V70" s="134"/>
      <c r="W70" s="134"/>
      <c r="X70" s="134">
        <v>11.1</v>
      </c>
      <c r="Y70" s="134">
        <v>64.8</v>
      </c>
      <c r="Z70" s="134">
        <v>29</v>
      </c>
      <c r="AA70" s="135">
        <v>22.5</v>
      </c>
      <c r="AB70" s="47"/>
      <c r="AC70" s="48">
        <f t="shared" si="28"/>
        <v>51.530000000000008</v>
      </c>
      <c r="AD70" s="49">
        <f t="shared" si="29"/>
        <v>139</v>
      </c>
      <c r="AE70" s="50">
        <f t="shared" si="30"/>
        <v>51.530000000000008</v>
      </c>
      <c r="AF70" s="49">
        <f t="shared" si="31"/>
        <v>148</v>
      </c>
      <c r="AG70" s="50">
        <f t="shared" si="32"/>
        <v>52.736363636363642</v>
      </c>
      <c r="AH70" s="49">
        <f t="shared" si="33"/>
        <v>141</v>
      </c>
      <c r="AI70" s="50">
        <f t="shared" si="34"/>
        <v>48.890909090909098</v>
      </c>
      <c r="AJ70" s="49">
        <f t="shared" si="35"/>
        <v>138</v>
      </c>
      <c r="AK70" s="50">
        <f t="shared" si="36"/>
        <v>50.216666666666669</v>
      </c>
      <c r="AL70" s="51">
        <f t="shared" si="37"/>
        <v>151</v>
      </c>
      <c r="AM70" s="49">
        <f t="shared" si="38"/>
        <v>-12</v>
      </c>
      <c r="AN70" s="49">
        <f t="shared" si="39"/>
        <v>-9</v>
      </c>
      <c r="AO70" s="49">
        <f t="shared" si="40"/>
        <v>-2</v>
      </c>
      <c r="AP70" s="52">
        <f t="shared" si="41"/>
        <v>1</v>
      </c>
      <c r="AQ70" s="53"/>
      <c r="AR70" s="45"/>
      <c r="AS70" s="45"/>
      <c r="AT70" s="45"/>
    </row>
    <row r="71" spans="1:46" ht="17" customHeight="1">
      <c r="A71" s="71" t="s">
        <v>99</v>
      </c>
      <c r="B71" s="134">
        <v>33.53</v>
      </c>
      <c r="C71" s="134">
        <v>47</v>
      </c>
      <c r="D71" s="134">
        <v>52.86</v>
      </c>
      <c r="E71" s="134">
        <v>56.9</v>
      </c>
      <c r="F71" s="134">
        <v>55.04</v>
      </c>
      <c r="G71" s="134">
        <v>47</v>
      </c>
      <c r="H71" s="134">
        <v>32.830460000000002</v>
      </c>
      <c r="I71" s="134">
        <v>34.799999999999997</v>
      </c>
      <c r="J71" s="134">
        <v>10</v>
      </c>
      <c r="K71" s="134">
        <v>34.799999999999997</v>
      </c>
      <c r="L71" s="134">
        <v>20</v>
      </c>
      <c r="M71" s="134">
        <v>13.6</v>
      </c>
      <c r="N71" s="134">
        <v>61.868600000000001</v>
      </c>
      <c r="O71" s="134">
        <v>56.9</v>
      </c>
      <c r="P71" s="134">
        <v>77.010000000000005</v>
      </c>
      <c r="Q71" s="134">
        <v>77</v>
      </c>
      <c r="R71" s="134">
        <v>52.49</v>
      </c>
      <c r="S71" s="134">
        <v>58.8</v>
      </c>
      <c r="T71" s="134">
        <v>0</v>
      </c>
      <c r="U71" s="134">
        <v>0</v>
      </c>
      <c r="V71" s="134">
        <v>2.7</v>
      </c>
      <c r="W71" s="134">
        <v>77.8</v>
      </c>
      <c r="X71" s="134">
        <v>6.8</v>
      </c>
      <c r="Y71" s="134">
        <v>78.8</v>
      </c>
      <c r="Z71" s="134">
        <v>17</v>
      </c>
      <c r="AA71" s="135">
        <v>7.5</v>
      </c>
      <c r="AB71" s="47"/>
      <c r="AC71" s="48">
        <f t="shared" si="28"/>
        <v>42.68</v>
      </c>
      <c r="AD71" s="49">
        <f t="shared" si="29"/>
        <v>168</v>
      </c>
      <c r="AE71" s="50">
        <f t="shared" si="30"/>
        <v>45.872727272727275</v>
      </c>
      <c r="AF71" s="49">
        <f t="shared" si="31"/>
        <v>167</v>
      </c>
      <c r="AG71" s="50">
        <f t="shared" si="32"/>
        <v>45.963636363636368</v>
      </c>
      <c r="AH71" s="49">
        <f t="shared" si="33"/>
        <v>166</v>
      </c>
      <c r="AI71" s="50">
        <f t="shared" si="34"/>
        <v>39.481818181818184</v>
      </c>
      <c r="AJ71" s="49">
        <f t="shared" si="35"/>
        <v>173</v>
      </c>
      <c r="AK71" s="50">
        <f t="shared" si="36"/>
        <v>45.45384615384615</v>
      </c>
      <c r="AL71" s="51">
        <f t="shared" si="37"/>
        <v>171</v>
      </c>
      <c r="AM71" s="49">
        <f t="shared" si="38"/>
        <v>-3</v>
      </c>
      <c r="AN71" s="49">
        <f t="shared" si="39"/>
        <v>1</v>
      </c>
      <c r="AO71" s="49">
        <f t="shared" si="40"/>
        <v>2</v>
      </c>
      <c r="AP71" s="52">
        <f t="shared" si="41"/>
        <v>-5</v>
      </c>
      <c r="AQ71" s="53"/>
      <c r="AR71" s="45"/>
      <c r="AS71" s="45"/>
      <c r="AT71" s="45"/>
    </row>
    <row r="72" spans="1:46" ht="17" customHeight="1">
      <c r="A72" s="71" t="s">
        <v>182</v>
      </c>
      <c r="B72" s="134">
        <v>74.92</v>
      </c>
      <c r="C72" s="134">
        <v>45</v>
      </c>
      <c r="D72" s="134">
        <v>69.239999999999995</v>
      </c>
      <c r="E72" s="134">
        <v>74.5</v>
      </c>
      <c r="F72" s="134">
        <v>53.39</v>
      </c>
      <c r="G72" s="134">
        <v>45</v>
      </c>
      <c r="H72" s="134">
        <v>64.238370000000003</v>
      </c>
      <c r="I72" s="134">
        <v>68</v>
      </c>
      <c r="J72" s="134">
        <v>85</v>
      </c>
      <c r="K72" s="134">
        <v>68</v>
      </c>
      <c r="L72" s="134">
        <v>43.33</v>
      </c>
      <c r="M72" s="134">
        <v>45.5</v>
      </c>
      <c r="N72" s="134">
        <v>57.284799999999997</v>
      </c>
      <c r="O72" s="134">
        <v>51.7</v>
      </c>
      <c r="P72" s="134">
        <v>55.98</v>
      </c>
      <c r="Q72" s="134">
        <v>56</v>
      </c>
      <c r="R72" s="134">
        <v>45.54</v>
      </c>
      <c r="S72" s="134">
        <v>50</v>
      </c>
      <c r="T72" s="134">
        <v>31.67</v>
      </c>
      <c r="U72" s="134">
        <v>33.799999999999997</v>
      </c>
      <c r="V72" s="134">
        <v>3.1</v>
      </c>
      <c r="W72" s="134">
        <v>79</v>
      </c>
      <c r="X72" s="134">
        <v>3.9</v>
      </c>
      <c r="Y72" s="134">
        <v>88.3</v>
      </c>
      <c r="Z72" s="134">
        <v>31</v>
      </c>
      <c r="AA72" s="135">
        <v>25</v>
      </c>
      <c r="AB72" s="47"/>
      <c r="AC72" s="48">
        <f t="shared" si="28"/>
        <v>53.75</v>
      </c>
      <c r="AD72" s="49">
        <f t="shared" si="29"/>
        <v>130</v>
      </c>
      <c r="AE72" s="50">
        <f t="shared" si="30"/>
        <v>56.045454545454547</v>
      </c>
      <c r="AF72" s="49">
        <f t="shared" si="31"/>
        <v>134</v>
      </c>
      <c r="AG72" s="50">
        <f t="shared" si="32"/>
        <v>56.890909090909084</v>
      </c>
      <c r="AH72" s="49">
        <f t="shared" si="33"/>
        <v>122</v>
      </c>
      <c r="AI72" s="50">
        <f t="shared" si="34"/>
        <v>51.136363636363633</v>
      </c>
      <c r="AJ72" s="49">
        <f t="shared" si="35"/>
        <v>131</v>
      </c>
      <c r="AK72" s="50">
        <f t="shared" si="36"/>
        <v>56.138461538461534</v>
      </c>
      <c r="AL72" s="51">
        <f t="shared" si="37"/>
        <v>128</v>
      </c>
      <c r="AM72" s="49">
        <f t="shared" si="38"/>
        <v>2</v>
      </c>
      <c r="AN72" s="49">
        <f t="shared" si="39"/>
        <v>-4</v>
      </c>
      <c r="AO72" s="49">
        <f t="shared" si="40"/>
        <v>8</v>
      </c>
      <c r="AP72" s="52">
        <f t="shared" si="41"/>
        <v>-1</v>
      </c>
      <c r="AQ72" s="53"/>
      <c r="AR72" s="45"/>
      <c r="AS72" s="45"/>
      <c r="AT72" s="45"/>
    </row>
    <row r="73" spans="1:46" ht="17" customHeight="1">
      <c r="A73" s="71" t="s">
        <v>246</v>
      </c>
      <c r="B73" s="134">
        <v>98.12</v>
      </c>
      <c r="C73" s="134">
        <v>90.2</v>
      </c>
      <c r="D73" s="134">
        <v>84.78</v>
      </c>
      <c r="E73" s="134">
        <v>91.2</v>
      </c>
      <c r="F73" s="134">
        <v>91.62</v>
      </c>
      <c r="G73" s="134">
        <v>90.2</v>
      </c>
      <c r="H73" s="134">
        <v>69.778660000000002</v>
      </c>
      <c r="I73" s="134">
        <v>73.900000000000006</v>
      </c>
      <c r="J73" s="134">
        <v>75</v>
      </c>
      <c r="K73" s="134">
        <v>73.900000000000006</v>
      </c>
      <c r="L73" s="134">
        <v>83.33</v>
      </c>
      <c r="M73" s="134">
        <v>100</v>
      </c>
      <c r="N73" s="134">
        <v>98.712000000000003</v>
      </c>
      <c r="O73" s="134">
        <v>99.2</v>
      </c>
      <c r="P73" s="134">
        <v>87.76</v>
      </c>
      <c r="Q73" s="134">
        <v>87.8</v>
      </c>
      <c r="R73" s="134">
        <v>72.569999999999993</v>
      </c>
      <c r="S73" s="134">
        <v>84.3</v>
      </c>
      <c r="T73" s="134">
        <v>75.06</v>
      </c>
      <c r="U73" s="134">
        <v>80</v>
      </c>
      <c r="V73" s="134">
        <v>2.5</v>
      </c>
      <c r="W73" s="134">
        <v>77.3</v>
      </c>
      <c r="X73" s="134">
        <v>3.2</v>
      </c>
      <c r="Y73" s="134">
        <v>90.6</v>
      </c>
      <c r="Z73" s="134">
        <v>75</v>
      </c>
      <c r="AA73" s="135">
        <v>80</v>
      </c>
      <c r="AB73" s="47"/>
      <c r="AC73" s="48">
        <f t="shared" si="28"/>
        <v>87.07</v>
      </c>
      <c r="AD73" s="49">
        <f t="shared" si="29"/>
        <v>8</v>
      </c>
      <c r="AE73" s="50">
        <f t="shared" si="30"/>
        <v>86.181818181818173</v>
      </c>
      <c r="AF73" s="49">
        <f t="shared" si="31"/>
        <v>8</v>
      </c>
      <c r="AG73" s="50">
        <f t="shared" si="32"/>
        <v>87.390909090909091</v>
      </c>
      <c r="AH73" s="49">
        <f t="shared" si="33"/>
        <v>8</v>
      </c>
      <c r="AI73" s="50">
        <f t="shared" si="34"/>
        <v>86.427272727272722</v>
      </c>
      <c r="AJ73" s="49">
        <f t="shared" si="35"/>
        <v>8</v>
      </c>
      <c r="AK73" s="50">
        <f t="shared" si="36"/>
        <v>86.046153846153842</v>
      </c>
      <c r="AL73" s="51">
        <f t="shared" si="37"/>
        <v>8</v>
      </c>
      <c r="AM73" s="49">
        <f t="shared" si="38"/>
        <v>0</v>
      </c>
      <c r="AN73" s="49">
        <f t="shared" si="39"/>
        <v>0</v>
      </c>
      <c r="AO73" s="49">
        <f t="shared" si="40"/>
        <v>0</v>
      </c>
      <c r="AP73" s="52">
        <f t="shared" si="41"/>
        <v>0</v>
      </c>
      <c r="AQ73" s="53"/>
      <c r="AR73" s="45"/>
      <c r="AS73" s="45"/>
      <c r="AT73" s="45"/>
    </row>
    <row r="74" spans="1:46" ht="17" customHeight="1">
      <c r="A74" s="71" t="s">
        <v>32</v>
      </c>
      <c r="B74" s="134">
        <v>90.56</v>
      </c>
      <c r="C74" s="134">
        <v>53</v>
      </c>
      <c r="D74" s="134">
        <v>69.06</v>
      </c>
      <c r="E74" s="134">
        <v>74.3</v>
      </c>
      <c r="F74" s="134">
        <v>60.11</v>
      </c>
      <c r="G74" s="134">
        <v>53</v>
      </c>
      <c r="H74" s="134">
        <v>80.202550000000002</v>
      </c>
      <c r="I74" s="134">
        <v>84.9</v>
      </c>
      <c r="J74" s="134">
        <v>75</v>
      </c>
      <c r="K74" s="134">
        <v>84.9</v>
      </c>
      <c r="L74" s="134">
        <v>55</v>
      </c>
      <c r="M74" s="134">
        <v>61.4</v>
      </c>
      <c r="N74" s="134">
        <v>73.057500000000005</v>
      </c>
      <c r="O74" s="134">
        <v>69.8</v>
      </c>
      <c r="P74" s="134">
        <v>100</v>
      </c>
      <c r="Q74" s="134">
        <v>100</v>
      </c>
      <c r="R74" s="134">
        <v>72.08</v>
      </c>
      <c r="S74" s="134">
        <v>83.7</v>
      </c>
      <c r="T74" s="134">
        <v>50.58</v>
      </c>
      <c r="U74" s="134">
        <v>53.9</v>
      </c>
      <c r="V74" s="134">
        <v>3.7</v>
      </c>
      <c r="W74" s="134">
        <v>80.8</v>
      </c>
      <c r="X74" s="134">
        <v>7.8</v>
      </c>
      <c r="Y74" s="134">
        <v>75.599999999999994</v>
      </c>
      <c r="Z74" s="134">
        <v>51</v>
      </c>
      <c r="AA74" s="135">
        <v>50</v>
      </c>
      <c r="AB74" s="47"/>
      <c r="AC74" s="48">
        <f t="shared" si="28"/>
        <v>71.89</v>
      </c>
      <c r="AD74" s="49">
        <f t="shared" si="29"/>
        <v>52</v>
      </c>
      <c r="AE74" s="50">
        <f t="shared" si="30"/>
        <v>72.699999999999989</v>
      </c>
      <c r="AF74" s="49">
        <f t="shared" si="31"/>
        <v>51</v>
      </c>
      <c r="AG74" s="50">
        <f t="shared" si="32"/>
        <v>72.227272727272734</v>
      </c>
      <c r="AH74" s="49">
        <f t="shared" si="33"/>
        <v>53</v>
      </c>
      <c r="AI74" s="50">
        <f t="shared" si="34"/>
        <v>69.899999999999991</v>
      </c>
      <c r="AJ74" s="49">
        <f t="shared" si="35"/>
        <v>52</v>
      </c>
      <c r="AK74" s="50">
        <f t="shared" si="36"/>
        <v>71.176923076923075</v>
      </c>
      <c r="AL74" s="51">
        <f t="shared" si="37"/>
        <v>50</v>
      </c>
      <c r="AM74" s="49">
        <f t="shared" si="38"/>
        <v>2</v>
      </c>
      <c r="AN74" s="49">
        <f t="shared" si="39"/>
        <v>1</v>
      </c>
      <c r="AO74" s="49">
        <f t="shared" si="40"/>
        <v>-1</v>
      </c>
      <c r="AP74" s="52">
        <f t="shared" si="41"/>
        <v>0</v>
      </c>
      <c r="AQ74" s="53"/>
      <c r="AR74" s="45"/>
      <c r="AS74" s="45"/>
      <c r="AT74" s="45"/>
    </row>
    <row r="75" spans="1:46" ht="17" customHeight="1">
      <c r="A75" s="71" t="s">
        <v>181</v>
      </c>
      <c r="B75" s="134">
        <v>92.44</v>
      </c>
      <c r="C75" s="134">
        <v>91</v>
      </c>
      <c r="D75" s="134">
        <v>74.95</v>
      </c>
      <c r="E75" s="134">
        <v>80.599999999999994</v>
      </c>
      <c r="F75" s="134">
        <v>92.24</v>
      </c>
      <c r="G75" s="134">
        <v>91</v>
      </c>
      <c r="H75" s="134">
        <v>86.610079999999996</v>
      </c>
      <c r="I75" s="134">
        <v>91.7</v>
      </c>
      <c r="J75" s="134">
        <v>60</v>
      </c>
      <c r="K75" s="134">
        <v>91.7</v>
      </c>
      <c r="L75" s="134">
        <v>68.33</v>
      </c>
      <c r="M75" s="134">
        <v>79.5</v>
      </c>
      <c r="N75" s="134">
        <v>83.671999999999997</v>
      </c>
      <c r="O75" s="134">
        <v>81.900000000000006</v>
      </c>
      <c r="P75" s="134">
        <v>80.27</v>
      </c>
      <c r="Q75" s="134">
        <v>80.3</v>
      </c>
      <c r="R75" s="134">
        <v>69.099999999999994</v>
      </c>
      <c r="S75" s="134">
        <v>79.900000000000006</v>
      </c>
      <c r="T75" s="134">
        <v>81.650000000000006</v>
      </c>
      <c r="U75" s="134">
        <v>87</v>
      </c>
      <c r="V75" s="134">
        <v>1.8</v>
      </c>
      <c r="W75" s="134">
        <v>75.2</v>
      </c>
      <c r="X75" s="134">
        <v>5</v>
      </c>
      <c r="Y75" s="134">
        <v>84.7</v>
      </c>
      <c r="Z75" s="134">
        <v>79</v>
      </c>
      <c r="AA75" s="135">
        <v>85</v>
      </c>
      <c r="AB75" s="47"/>
      <c r="AC75" s="48">
        <f t="shared" si="28"/>
        <v>85.46</v>
      </c>
      <c r="AD75" s="49">
        <f t="shared" si="29"/>
        <v>11</v>
      </c>
      <c r="AE75" s="50">
        <f t="shared" si="30"/>
        <v>84.527272727272717</v>
      </c>
      <c r="AF75" s="49">
        <f t="shared" si="31"/>
        <v>10</v>
      </c>
      <c r="AG75" s="50">
        <f t="shared" si="32"/>
        <v>85.390909090909091</v>
      </c>
      <c r="AH75" s="49">
        <f t="shared" si="33"/>
        <v>10</v>
      </c>
      <c r="AI75" s="50">
        <f t="shared" si="34"/>
        <v>85.418181818181807</v>
      </c>
      <c r="AJ75" s="49">
        <f t="shared" si="35"/>
        <v>11</v>
      </c>
      <c r="AK75" s="50">
        <f t="shared" si="36"/>
        <v>84.57692307692308</v>
      </c>
      <c r="AL75" s="51">
        <f t="shared" si="37"/>
        <v>11</v>
      </c>
      <c r="AM75" s="49">
        <f t="shared" si="38"/>
        <v>0</v>
      </c>
      <c r="AN75" s="49">
        <f t="shared" si="39"/>
        <v>1</v>
      </c>
      <c r="AO75" s="49">
        <f t="shared" si="40"/>
        <v>1</v>
      </c>
      <c r="AP75" s="52">
        <f t="shared" si="41"/>
        <v>0</v>
      </c>
      <c r="AQ75" s="53"/>
      <c r="AR75" s="45"/>
      <c r="AS75" s="45"/>
      <c r="AT75" s="45"/>
    </row>
    <row r="76" spans="1:46" ht="17" customHeight="1">
      <c r="A76" s="71" t="s">
        <v>33</v>
      </c>
      <c r="B76" s="134">
        <v>73.59</v>
      </c>
      <c r="C76" s="134">
        <v>70.099999999999994</v>
      </c>
      <c r="D76" s="134">
        <v>32.47</v>
      </c>
      <c r="E76" s="134">
        <v>34.9</v>
      </c>
      <c r="F76" s="134">
        <v>74.56</v>
      </c>
      <c r="G76" s="134">
        <v>70.099999999999994</v>
      </c>
      <c r="H76" s="134">
        <v>50.291840000000001</v>
      </c>
      <c r="I76" s="134">
        <v>53.2</v>
      </c>
      <c r="J76" s="134">
        <v>65</v>
      </c>
      <c r="K76" s="134">
        <v>53.2</v>
      </c>
      <c r="L76" s="134">
        <v>73.33</v>
      </c>
      <c r="M76" s="134">
        <v>86.4</v>
      </c>
      <c r="N76" s="134">
        <v>56.136200000000002</v>
      </c>
      <c r="O76" s="134">
        <v>50.4</v>
      </c>
      <c r="P76" s="134">
        <v>56.45</v>
      </c>
      <c r="Q76" s="134">
        <v>56.5</v>
      </c>
      <c r="R76" s="134">
        <v>32.409999999999997</v>
      </c>
      <c r="S76" s="134">
        <v>33.4</v>
      </c>
      <c r="T76" s="134">
        <v>32.590000000000003</v>
      </c>
      <c r="U76" s="134">
        <v>34.700000000000003</v>
      </c>
      <c r="V76" s="134">
        <v>7.3</v>
      </c>
      <c r="W76" s="134">
        <v>91.3</v>
      </c>
      <c r="X76" s="134">
        <v>3.6</v>
      </c>
      <c r="Y76" s="134">
        <v>89.3</v>
      </c>
      <c r="Z76" s="134">
        <v>38</v>
      </c>
      <c r="AA76" s="135">
        <v>33.799999999999997</v>
      </c>
      <c r="AB76" s="47"/>
      <c r="AC76" s="48">
        <f t="shared" si="28"/>
        <v>54.29</v>
      </c>
      <c r="AD76" s="49">
        <f t="shared" si="29"/>
        <v>127</v>
      </c>
      <c r="AE76" s="50">
        <f t="shared" si="30"/>
        <v>57.654545454545449</v>
      </c>
      <c r="AF76" s="49">
        <f t="shared" si="31"/>
        <v>127</v>
      </c>
      <c r="AG76" s="50">
        <f t="shared" si="32"/>
        <v>57.472727272727269</v>
      </c>
      <c r="AH76" s="49">
        <f t="shared" si="33"/>
        <v>119</v>
      </c>
      <c r="AI76" s="50">
        <f t="shared" si="34"/>
        <v>52.427272727272722</v>
      </c>
      <c r="AJ76" s="49">
        <f t="shared" si="35"/>
        <v>126</v>
      </c>
      <c r="AK76" s="50">
        <f t="shared" si="36"/>
        <v>58.253846153846141</v>
      </c>
      <c r="AL76" s="51">
        <f t="shared" si="37"/>
        <v>114</v>
      </c>
      <c r="AM76" s="49">
        <f t="shared" si="38"/>
        <v>13</v>
      </c>
      <c r="AN76" s="49">
        <f t="shared" si="39"/>
        <v>0</v>
      </c>
      <c r="AO76" s="49">
        <f t="shared" si="40"/>
        <v>8</v>
      </c>
      <c r="AP76" s="52">
        <f t="shared" si="41"/>
        <v>1</v>
      </c>
      <c r="AQ76" s="53"/>
      <c r="AR76" s="45"/>
      <c r="AS76" s="45"/>
      <c r="AT76" s="45"/>
    </row>
    <row r="77" spans="1:46" ht="17" customHeight="1">
      <c r="A77" s="71" t="s">
        <v>34</v>
      </c>
      <c r="B77" s="134">
        <v>66.040000000000006</v>
      </c>
      <c r="C77" s="134">
        <v>77.400000000000006</v>
      </c>
      <c r="D77" s="134">
        <v>66.680000000000007</v>
      </c>
      <c r="E77" s="134">
        <v>71.7</v>
      </c>
      <c r="F77" s="134">
        <v>80.73</v>
      </c>
      <c r="G77" s="134">
        <v>77.400000000000006</v>
      </c>
      <c r="H77" s="134">
        <v>52.406329999999997</v>
      </c>
      <c r="I77" s="134">
        <v>55.5</v>
      </c>
      <c r="J77" s="134">
        <v>55</v>
      </c>
      <c r="K77" s="134">
        <v>55.5</v>
      </c>
      <c r="L77" s="134">
        <v>53.33</v>
      </c>
      <c r="M77" s="134">
        <v>59.1</v>
      </c>
      <c r="N77" s="134">
        <v>60.455599999999997</v>
      </c>
      <c r="O77" s="134">
        <v>55.3</v>
      </c>
      <c r="P77" s="134">
        <v>64.75</v>
      </c>
      <c r="Q77" s="134">
        <v>64.7</v>
      </c>
      <c r="R77" s="134">
        <v>35.369999999999997</v>
      </c>
      <c r="S77" s="134">
        <v>37.1</v>
      </c>
      <c r="T77" s="134">
        <v>46.48</v>
      </c>
      <c r="U77" s="134">
        <v>49.6</v>
      </c>
      <c r="V77" s="134">
        <v>5</v>
      </c>
      <c r="W77" s="134">
        <v>84.5</v>
      </c>
      <c r="X77" s="134">
        <v>6.2</v>
      </c>
      <c r="Y77" s="134">
        <v>80.8</v>
      </c>
      <c r="Z77" s="134">
        <v>36</v>
      </c>
      <c r="AA77" s="135">
        <v>31.3</v>
      </c>
      <c r="AB77" s="47"/>
      <c r="AC77" s="48">
        <f t="shared" si="28"/>
        <v>60.330000000000005</v>
      </c>
      <c r="AD77" s="49">
        <f t="shared" si="29"/>
        <v>104</v>
      </c>
      <c r="AE77" s="50">
        <f t="shared" si="30"/>
        <v>62.527272727272731</v>
      </c>
      <c r="AF77" s="49">
        <f t="shared" si="31"/>
        <v>103</v>
      </c>
      <c r="AG77" s="50">
        <f t="shared" si="32"/>
        <v>62.190909090909095</v>
      </c>
      <c r="AH77" s="49">
        <f t="shared" si="33"/>
        <v>97</v>
      </c>
      <c r="AI77" s="50">
        <f t="shared" si="34"/>
        <v>57.690909090909095</v>
      </c>
      <c r="AJ77" s="49">
        <f t="shared" si="35"/>
        <v>105</v>
      </c>
      <c r="AK77" s="50">
        <f t="shared" si="36"/>
        <v>61.530769230769231</v>
      </c>
      <c r="AL77" s="51">
        <f t="shared" si="37"/>
        <v>97</v>
      </c>
      <c r="AM77" s="49">
        <f t="shared" si="38"/>
        <v>7</v>
      </c>
      <c r="AN77" s="49">
        <f t="shared" si="39"/>
        <v>1</v>
      </c>
      <c r="AO77" s="49">
        <f t="shared" si="40"/>
        <v>7</v>
      </c>
      <c r="AP77" s="52">
        <f t="shared" si="41"/>
        <v>-1</v>
      </c>
      <c r="AQ77" s="53"/>
      <c r="AR77" s="45"/>
      <c r="AS77" s="45"/>
      <c r="AT77" s="45"/>
    </row>
    <row r="78" spans="1:46" ht="17" customHeight="1">
      <c r="A78" s="71" t="s">
        <v>247</v>
      </c>
      <c r="B78" s="134">
        <v>85.73</v>
      </c>
      <c r="C78" s="134">
        <v>63.7</v>
      </c>
      <c r="D78" s="134">
        <v>71.38</v>
      </c>
      <c r="E78" s="134">
        <v>76.8</v>
      </c>
      <c r="F78" s="134">
        <v>69.17</v>
      </c>
      <c r="G78" s="134">
        <v>63.7</v>
      </c>
      <c r="H78" s="134">
        <v>63.495289999999997</v>
      </c>
      <c r="I78" s="134">
        <v>67.2</v>
      </c>
      <c r="J78" s="134">
        <v>45</v>
      </c>
      <c r="K78" s="134">
        <v>67.2</v>
      </c>
      <c r="L78" s="134">
        <v>40</v>
      </c>
      <c r="M78" s="134">
        <v>40.9</v>
      </c>
      <c r="N78" s="134">
        <v>66.782899999999998</v>
      </c>
      <c r="O78" s="134">
        <v>62.6</v>
      </c>
      <c r="P78" s="134">
        <v>39.380000000000003</v>
      </c>
      <c r="Q78" s="134">
        <v>39.4</v>
      </c>
      <c r="R78" s="134">
        <v>61.85</v>
      </c>
      <c r="S78" s="134">
        <v>70.7</v>
      </c>
      <c r="T78" s="134">
        <v>31.57</v>
      </c>
      <c r="U78" s="134">
        <v>33.700000000000003</v>
      </c>
      <c r="V78" s="134">
        <v>4.3</v>
      </c>
      <c r="W78" s="134">
        <v>82.5</v>
      </c>
      <c r="X78" s="134">
        <v>12.8</v>
      </c>
      <c r="Y78" s="134">
        <v>59.3</v>
      </c>
      <c r="Z78" s="134">
        <v>27</v>
      </c>
      <c r="AA78" s="135">
        <v>20</v>
      </c>
      <c r="AB78" s="47"/>
      <c r="AC78" s="48">
        <f t="shared" si="28"/>
        <v>58.589999999999996</v>
      </c>
      <c r="AD78" s="49">
        <f t="shared" si="29"/>
        <v>109</v>
      </c>
      <c r="AE78" s="50">
        <f t="shared" si="30"/>
        <v>60.763636363636358</v>
      </c>
      <c r="AF78" s="49">
        <f t="shared" si="31"/>
        <v>109</v>
      </c>
      <c r="AG78" s="50">
        <f t="shared" si="32"/>
        <v>58.654545454545449</v>
      </c>
      <c r="AH78" s="49">
        <f t="shared" si="33"/>
        <v>111</v>
      </c>
      <c r="AI78" s="50">
        <f t="shared" si="34"/>
        <v>55.081818181818178</v>
      </c>
      <c r="AJ78" s="49">
        <f t="shared" si="35"/>
        <v>120</v>
      </c>
      <c r="AK78" s="50">
        <f t="shared" si="36"/>
        <v>57.515384615384612</v>
      </c>
      <c r="AL78" s="51">
        <f t="shared" si="37"/>
        <v>118</v>
      </c>
      <c r="AM78" s="49">
        <f t="shared" si="38"/>
        <v>-9</v>
      </c>
      <c r="AN78" s="49">
        <f t="shared" si="39"/>
        <v>0</v>
      </c>
      <c r="AO78" s="49">
        <f t="shared" si="40"/>
        <v>-2</v>
      </c>
      <c r="AP78" s="52">
        <f t="shared" si="41"/>
        <v>-11</v>
      </c>
      <c r="AQ78" s="53"/>
      <c r="AR78" s="45"/>
      <c r="AS78" s="45"/>
      <c r="AT78" s="45"/>
    </row>
    <row r="79" spans="1:46" ht="17" customHeight="1">
      <c r="A79" s="71" t="s">
        <v>135</v>
      </c>
      <c r="B79" s="134">
        <v>73.8</v>
      </c>
      <c r="C79" s="134">
        <v>57.2</v>
      </c>
      <c r="D79" s="134">
        <v>59.98</v>
      </c>
      <c r="E79" s="134">
        <v>64.5</v>
      </c>
      <c r="F79" s="134">
        <v>63.68</v>
      </c>
      <c r="G79" s="134">
        <v>57.2</v>
      </c>
      <c r="H79" s="134">
        <v>55.765729999999998</v>
      </c>
      <c r="I79" s="134">
        <v>59</v>
      </c>
      <c r="J79" s="134">
        <v>5</v>
      </c>
      <c r="K79" s="134">
        <v>59</v>
      </c>
      <c r="L79" s="134">
        <v>46.67</v>
      </c>
      <c r="M79" s="134">
        <v>50</v>
      </c>
      <c r="N79" s="134">
        <v>79.530799999999999</v>
      </c>
      <c r="O79" s="134">
        <v>77.2</v>
      </c>
      <c r="P79" s="134">
        <v>23.51</v>
      </c>
      <c r="Q79" s="134">
        <v>23.5</v>
      </c>
      <c r="R79" s="134">
        <v>52.65</v>
      </c>
      <c r="S79" s="134">
        <v>59</v>
      </c>
      <c r="T79" s="134">
        <v>0</v>
      </c>
      <c r="U79" s="134">
        <v>0</v>
      </c>
      <c r="V79" s="134">
        <v>-2.1</v>
      </c>
      <c r="W79" s="134">
        <v>63.8</v>
      </c>
      <c r="X79" s="134">
        <v>16.399999999999999</v>
      </c>
      <c r="Y79" s="134">
        <v>47.6</v>
      </c>
      <c r="Z79" s="134">
        <v>16</v>
      </c>
      <c r="AA79" s="135">
        <v>6.3</v>
      </c>
      <c r="AB79" s="47"/>
      <c r="AC79" s="48">
        <f t="shared" si="28"/>
        <v>50.66</v>
      </c>
      <c r="AD79" s="49">
        <f t="shared" si="29"/>
        <v>144</v>
      </c>
      <c r="AE79" s="50">
        <f t="shared" si="30"/>
        <v>51.854545454545452</v>
      </c>
      <c r="AF79" s="49">
        <f t="shared" si="31"/>
        <v>147</v>
      </c>
      <c r="AG79" s="50">
        <f t="shared" si="32"/>
        <v>50.381818181818176</v>
      </c>
      <c r="AH79" s="49">
        <f t="shared" si="33"/>
        <v>151</v>
      </c>
      <c r="AI79" s="50">
        <f t="shared" si="34"/>
        <v>46.627272727272725</v>
      </c>
      <c r="AJ79" s="49">
        <f t="shared" si="35"/>
        <v>149</v>
      </c>
      <c r="AK79" s="50">
        <f t="shared" si="36"/>
        <v>48.023076923076921</v>
      </c>
      <c r="AL79" s="51">
        <f t="shared" si="37"/>
        <v>162</v>
      </c>
      <c r="AM79" s="49">
        <f t="shared" si="38"/>
        <v>-18</v>
      </c>
      <c r="AN79" s="49">
        <f t="shared" si="39"/>
        <v>-3</v>
      </c>
      <c r="AO79" s="49">
        <f t="shared" si="40"/>
        <v>-7</v>
      </c>
      <c r="AP79" s="52">
        <f t="shared" si="41"/>
        <v>-5</v>
      </c>
      <c r="AQ79" s="53"/>
      <c r="AR79" s="45"/>
      <c r="AS79" s="45"/>
      <c r="AT79" s="45"/>
    </row>
    <row r="80" spans="1:46" ht="17" customHeight="1">
      <c r="A80" s="71" t="s">
        <v>36</v>
      </c>
      <c r="B80" s="134">
        <v>94.18</v>
      </c>
      <c r="C80" s="134">
        <v>81.400000000000006</v>
      </c>
      <c r="D80" s="134">
        <v>75.03</v>
      </c>
      <c r="E80" s="134">
        <v>80.7</v>
      </c>
      <c r="F80" s="134">
        <v>84.17</v>
      </c>
      <c r="G80" s="134">
        <v>81.400000000000006</v>
      </c>
      <c r="H80" s="134">
        <v>76.270079999999993</v>
      </c>
      <c r="I80" s="134">
        <v>80.7</v>
      </c>
      <c r="J80" s="134">
        <v>70</v>
      </c>
      <c r="K80" s="134">
        <v>80.7</v>
      </c>
      <c r="L80" s="134">
        <v>73.33</v>
      </c>
      <c r="M80" s="134">
        <v>86.4</v>
      </c>
      <c r="N80" s="134">
        <v>94.966499999999996</v>
      </c>
      <c r="O80" s="134">
        <v>94.9</v>
      </c>
      <c r="P80" s="134">
        <v>87.25</v>
      </c>
      <c r="Q80" s="134">
        <v>87.2</v>
      </c>
      <c r="R80" s="134">
        <v>57.88</v>
      </c>
      <c r="S80" s="134">
        <v>65.7</v>
      </c>
      <c r="T80" s="134">
        <v>78.44</v>
      </c>
      <c r="U80" s="134">
        <v>83.6</v>
      </c>
      <c r="V80" s="134">
        <v>5.2</v>
      </c>
      <c r="W80" s="134">
        <v>85.1</v>
      </c>
      <c r="X80" s="134">
        <v>11.6</v>
      </c>
      <c r="Y80" s="134">
        <v>63.2</v>
      </c>
      <c r="Z80" s="134">
        <v>75</v>
      </c>
      <c r="AA80" s="135">
        <v>80</v>
      </c>
      <c r="AB80" s="47"/>
      <c r="AC80" s="48">
        <f t="shared" si="28"/>
        <v>82.27000000000001</v>
      </c>
      <c r="AD80" s="49">
        <f t="shared" si="29"/>
        <v>22</v>
      </c>
      <c r="AE80" s="50">
        <f t="shared" si="30"/>
        <v>82.527272727272745</v>
      </c>
      <c r="AF80" s="49">
        <f t="shared" si="31"/>
        <v>18</v>
      </c>
      <c r="AG80" s="50">
        <f t="shared" si="32"/>
        <v>80.53636363636366</v>
      </c>
      <c r="AH80" s="49">
        <f t="shared" si="33"/>
        <v>23</v>
      </c>
      <c r="AI80" s="50">
        <f t="shared" si="34"/>
        <v>82.063636363636377</v>
      </c>
      <c r="AJ80" s="49">
        <f t="shared" si="35"/>
        <v>19</v>
      </c>
      <c r="AK80" s="50">
        <f t="shared" si="36"/>
        <v>80.846153846153868</v>
      </c>
      <c r="AL80" s="51">
        <f t="shared" si="37"/>
        <v>19</v>
      </c>
      <c r="AM80" s="49">
        <f t="shared" si="38"/>
        <v>3</v>
      </c>
      <c r="AN80" s="49">
        <f t="shared" si="39"/>
        <v>4</v>
      </c>
      <c r="AO80" s="49">
        <f t="shared" si="40"/>
        <v>-1</v>
      </c>
      <c r="AP80" s="52">
        <f t="shared" si="41"/>
        <v>3</v>
      </c>
      <c r="AQ80" s="53"/>
      <c r="AR80" s="45"/>
      <c r="AS80" s="45"/>
      <c r="AT80" s="45"/>
    </row>
    <row r="81" spans="1:46" ht="17" customHeight="1">
      <c r="A81" s="71" t="s">
        <v>37</v>
      </c>
      <c r="B81" s="134">
        <v>90.55</v>
      </c>
      <c r="C81" s="134">
        <v>63.4</v>
      </c>
      <c r="D81" s="134">
        <v>68.2</v>
      </c>
      <c r="E81" s="134">
        <v>73.400000000000006</v>
      </c>
      <c r="F81" s="134">
        <v>68.959999999999994</v>
      </c>
      <c r="G81" s="134">
        <v>63.4</v>
      </c>
      <c r="H81" s="134">
        <v>52.836860000000001</v>
      </c>
      <c r="I81" s="134">
        <v>55.9</v>
      </c>
      <c r="J81" s="134">
        <v>65</v>
      </c>
      <c r="K81" s="134">
        <v>55.9</v>
      </c>
      <c r="L81" s="134">
        <v>73.33</v>
      </c>
      <c r="M81" s="134">
        <v>86.4</v>
      </c>
      <c r="N81" s="134">
        <v>71.649600000000007</v>
      </c>
      <c r="O81" s="134">
        <v>68.099999999999994</v>
      </c>
      <c r="P81" s="134">
        <v>82.85</v>
      </c>
      <c r="Q81" s="134">
        <v>82.8</v>
      </c>
      <c r="R81" s="134">
        <v>59.78</v>
      </c>
      <c r="S81" s="134">
        <v>68.099999999999994</v>
      </c>
      <c r="T81" s="134">
        <v>72.47</v>
      </c>
      <c r="U81" s="134">
        <v>77.3</v>
      </c>
      <c r="V81" s="134">
        <v>2.6</v>
      </c>
      <c r="W81" s="134">
        <v>77.599999999999994</v>
      </c>
      <c r="X81" s="134">
        <v>6.1</v>
      </c>
      <c r="Y81" s="134">
        <v>81.099999999999994</v>
      </c>
      <c r="Z81" s="134">
        <v>61</v>
      </c>
      <c r="AA81" s="135">
        <v>62.5</v>
      </c>
      <c r="AB81" s="47"/>
      <c r="AC81" s="48">
        <f t="shared" si="28"/>
        <v>69.47</v>
      </c>
      <c r="AD81" s="49">
        <f t="shared" si="29"/>
        <v>62</v>
      </c>
      <c r="AE81" s="50">
        <f t="shared" si="30"/>
        <v>70.209090909090904</v>
      </c>
      <c r="AF81" s="49">
        <f t="shared" si="31"/>
        <v>64</v>
      </c>
      <c r="AG81" s="50">
        <f t="shared" si="32"/>
        <v>70.527272727272717</v>
      </c>
      <c r="AH81" s="49">
        <f t="shared" si="33"/>
        <v>60</v>
      </c>
      <c r="AI81" s="50">
        <f t="shared" si="34"/>
        <v>68.836363636363629</v>
      </c>
      <c r="AJ81" s="49">
        <f t="shared" si="35"/>
        <v>56</v>
      </c>
      <c r="AK81" s="50">
        <f t="shared" si="36"/>
        <v>70.453846153846158</v>
      </c>
      <c r="AL81" s="51">
        <f t="shared" si="37"/>
        <v>52</v>
      </c>
      <c r="AM81" s="49">
        <f t="shared" si="38"/>
        <v>10</v>
      </c>
      <c r="AN81" s="49">
        <f t="shared" si="39"/>
        <v>-2</v>
      </c>
      <c r="AO81" s="49">
        <f t="shared" si="40"/>
        <v>2</v>
      </c>
      <c r="AP81" s="52">
        <f t="shared" si="41"/>
        <v>6</v>
      </c>
      <c r="AQ81" s="53"/>
      <c r="AR81" s="45"/>
      <c r="AS81" s="45"/>
      <c r="AT81" s="45"/>
    </row>
    <row r="82" spans="1:46" ht="17" customHeight="1">
      <c r="A82" s="71" t="s">
        <v>38</v>
      </c>
      <c r="B82" s="134">
        <v>91.13</v>
      </c>
      <c r="C82" s="134">
        <v>72.2</v>
      </c>
      <c r="D82" s="134">
        <v>69.31</v>
      </c>
      <c r="E82" s="134">
        <v>74.599999999999994</v>
      </c>
      <c r="F82" s="134">
        <v>76.37</v>
      </c>
      <c r="G82" s="134">
        <v>72.2</v>
      </c>
      <c r="H82" s="134">
        <v>81.670670000000001</v>
      </c>
      <c r="I82" s="134">
        <v>86.5</v>
      </c>
      <c r="J82" s="134">
        <v>45</v>
      </c>
      <c r="K82" s="134">
        <v>86.5</v>
      </c>
      <c r="L82" s="134">
        <v>63.33</v>
      </c>
      <c r="M82" s="134">
        <v>72.7</v>
      </c>
      <c r="N82" s="134">
        <v>62.979799999999997</v>
      </c>
      <c r="O82" s="134">
        <v>58.2</v>
      </c>
      <c r="P82" s="134">
        <v>100</v>
      </c>
      <c r="Q82" s="134">
        <v>100</v>
      </c>
      <c r="R82" s="134">
        <v>54.79</v>
      </c>
      <c r="S82" s="134">
        <v>61.8</v>
      </c>
      <c r="T82" s="134">
        <v>76.14</v>
      </c>
      <c r="U82" s="134">
        <v>81.2</v>
      </c>
      <c r="V82" s="134">
        <v>-0.4</v>
      </c>
      <c r="W82" s="134">
        <v>68.8</v>
      </c>
      <c r="X82" s="134">
        <v>12.5</v>
      </c>
      <c r="Y82" s="134">
        <v>60.3</v>
      </c>
      <c r="Z82" s="134">
        <v>44</v>
      </c>
      <c r="AA82" s="135">
        <v>41.3</v>
      </c>
      <c r="AB82" s="47"/>
      <c r="AC82" s="48">
        <f t="shared" si="28"/>
        <v>76.59</v>
      </c>
      <c r="AD82" s="49">
        <f t="shared" si="29"/>
        <v>39</v>
      </c>
      <c r="AE82" s="50">
        <f t="shared" si="30"/>
        <v>75.881818181818176</v>
      </c>
      <c r="AF82" s="49">
        <f t="shared" si="31"/>
        <v>41</v>
      </c>
      <c r="AG82" s="50">
        <f t="shared" si="32"/>
        <v>75.109090909090909</v>
      </c>
      <c r="AH82" s="49">
        <f t="shared" si="33"/>
        <v>41</v>
      </c>
      <c r="AI82" s="50">
        <f t="shared" si="34"/>
        <v>73.381818181818176</v>
      </c>
      <c r="AJ82" s="49">
        <f t="shared" si="35"/>
        <v>41</v>
      </c>
      <c r="AK82" s="50">
        <f t="shared" si="36"/>
        <v>72.023076923076914</v>
      </c>
      <c r="AL82" s="51">
        <f t="shared" si="37"/>
        <v>44</v>
      </c>
      <c r="AM82" s="49">
        <f t="shared" si="38"/>
        <v>-5</v>
      </c>
      <c r="AN82" s="49">
        <f t="shared" si="39"/>
        <v>-2</v>
      </c>
      <c r="AO82" s="49">
        <f t="shared" si="40"/>
        <v>-2</v>
      </c>
      <c r="AP82" s="52">
        <f t="shared" si="41"/>
        <v>-2</v>
      </c>
      <c r="AQ82" s="53"/>
      <c r="AR82" s="45"/>
      <c r="AS82" s="45"/>
      <c r="AT82" s="45"/>
    </row>
    <row r="83" spans="1:46" ht="17" customHeight="1">
      <c r="A83" s="71" t="s">
        <v>133</v>
      </c>
      <c r="B83" s="134">
        <v>97.28</v>
      </c>
      <c r="C83" s="134">
        <v>66</v>
      </c>
      <c r="D83" s="134">
        <v>71.099999999999994</v>
      </c>
      <c r="E83" s="134">
        <v>76.5</v>
      </c>
      <c r="F83" s="134">
        <v>71.09</v>
      </c>
      <c r="G83" s="134">
        <v>66</v>
      </c>
      <c r="H83" s="134">
        <v>53.697769999999998</v>
      </c>
      <c r="I83" s="134">
        <v>56.8</v>
      </c>
      <c r="J83" s="134">
        <v>85</v>
      </c>
      <c r="K83" s="134">
        <v>56.8</v>
      </c>
      <c r="L83" s="134">
        <v>58.33</v>
      </c>
      <c r="M83" s="134">
        <v>65.900000000000006</v>
      </c>
      <c r="N83" s="134">
        <v>60.953699999999998</v>
      </c>
      <c r="O83" s="134">
        <v>55.9</v>
      </c>
      <c r="P83" s="134">
        <v>50.84</v>
      </c>
      <c r="Q83" s="134">
        <v>50.8</v>
      </c>
      <c r="R83" s="134">
        <v>55.36</v>
      </c>
      <c r="S83" s="134">
        <v>62.5</v>
      </c>
      <c r="T83" s="134">
        <v>69.08</v>
      </c>
      <c r="U83" s="134">
        <v>73.599999999999994</v>
      </c>
      <c r="V83" s="134">
        <v>0.7</v>
      </c>
      <c r="W83" s="134">
        <v>72</v>
      </c>
      <c r="X83" s="134">
        <v>13.2</v>
      </c>
      <c r="Y83" s="134">
        <v>58</v>
      </c>
      <c r="Z83" s="134">
        <v>41</v>
      </c>
      <c r="AA83" s="135">
        <v>37.5</v>
      </c>
      <c r="AB83" s="47"/>
      <c r="AC83" s="48">
        <f t="shared" si="28"/>
        <v>63.080000000000005</v>
      </c>
      <c r="AD83" s="49">
        <f t="shared" si="29"/>
        <v>86</v>
      </c>
      <c r="AE83" s="50">
        <f t="shared" si="30"/>
        <v>63.890909090909098</v>
      </c>
      <c r="AF83" s="49">
        <f t="shared" si="31"/>
        <v>90</v>
      </c>
      <c r="AG83" s="50">
        <f t="shared" si="32"/>
        <v>62.618181818181824</v>
      </c>
      <c r="AH83" s="49">
        <f t="shared" si="33"/>
        <v>95</v>
      </c>
      <c r="AI83" s="50">
        <f t="shared" si="34"/>
        <v>60.754545454545458</v>
      </c>
      <c r="AJ83" s="49">
        <f t="shared" si="35"/>
        <v>91</v>
      </c>
      <c r="AK83" s="50">
        <f t="shared" si="36"/>
        <v>61.407692307692315</v>
      </c>
      <c r="AL83" s="51">
        <f t="shared" si="37"/>
        <v>98</v>
      </c>
      <c r="AM83" s="49">
        <f t="shared" si="38"/>
        <v>-12</v>
      </c>
      <c r="AN83" s="49">
        <f t="shared" si="39"/>
        <v>-4</v>
      </c>
      <c r="AO83" s="49">
        <f t="shared" si="40"/>
        <v>-9</v>
      </c>
      <c r="AP83" s="52">
        <f t="shared" si="41"/>
        <v>-5</v>
      </c>
      <c r="AQ83" s="53"/>
      <c r="AR83" s="45"/>
      <c r="AS83" s="45"/>
      <c r="AT83" s="45"/>
    </row>
    <row r="84" spans="1:46" ht="17" customHeight="1">
      <c r="A84" s="71" t="s">
        <v>39</v>
      </c>
      <c r="B84" s="134">
        <v>86.34</v>
      </c>
      <c r="C84" s="134">
        <v>88.2</v>
      </c>
      <c r="D84" s="134">
        <v>71.650000000000006</v>
      </c>
      <c r="E84" s="134">
        <v>77.099999999999994</v>
      </c>
      <c r="F84" s="134">
        <v>89.88</v>
      </c>
      <c r="G84" s="134">
        <v>88.2</v>
      </c>
      <c r="H84" s="134">
        <v>73.912350000000004</v>
      </c>
      <c r="I84" s="134">
        <v>78.2</v>
      </c>
      <c r="J84" s="134">
        <v>50</v>
      </c>
      <c r="K84" s="134">
        <v>78.2</v>
      </c>
      <c r="L84" s="134">
        <v>63.33</v>
      </c>
      <c r="M84" s="134">
        <v>72.7</v>
      </c>
      <c r="N84" s="134">
        <v>67.162999999999997</v>
      </c>
      <c r="O84" s="134">
        <v>63</v>
      </c>
      <c r="P84" s="134">
        <v>85.9</v>
      </c>
      <c r="Q84" s="134">
        <v>85.9</v>
      </c>
      <c r="R84" s="134">
        <v>65.260000000000005</v>
      </c>
      <c r="S84" s="134">
        <v>75.099999999999994</v>
      </c>
      <c r="T84" s="134">
        <v>93.75</v>
      </c>
      <c r="U84" s="134">
        <v>99.9</v>
      </c>
      <c r="V84" s="134">
        <v>-0.1</v>
      </c>
      <c r="W84" s="134">
        <v>69.7</v>
      </c>
      <c r="X84" s="134">
        <v>3.7</v>
      </c>
      <c r="Y84" s="134">
        <v>88.9</v>
      </c>
      <c r="Z84" s="134">
        <v>75</v>
      </c>
      <c r="AA84" s="135">
        <v>80</v>
      </c>
      <c r="AB84" s="47"/>
      <c r="AC84" s="48">
        <f t="shared" si="28"/>
        <v>80.649999999999991</v>
      </c>
      <c r="AD84" s="49">
        <f t="shared" si="29"/>
        <v>24</v>
      </c>
      <c r="AE84" s="50">
        <f t="shared" si="30"/>
        <v>79.654545454545442</v>
      </c>
      <c r="AF84" s="49">
        <f t="shared" si="31"/>
        <v>27</v>
      </c>
      <c r="AG84" s="50">
        <f t="shared" si="32"/>
        <v>81.399999999999991</v>
      </c>
      <c r="AH84" s="49">
        <f t="shared" si="33"/>
        <v>19</v>
      </c>
      <c r="AI84" s="50">
        <f t="shared" si="34"/>
        <v>80.590909090909079</v>
      </c>
      <c r="AJ84" s="49">
        <f t="shared" si="35"/>
        <v>24</v>
      </c>
      <c r="AK84" s="50">
        <f t="shared" si="36"/>
        <v>80.392307692307682</v>
      </c>
      <c r="AL84" s="51">
        <f t="shared" si="37"/>
        <v>22</v>
      </c>
      <c r="AM84" s="49">
        <f t="shared" si="38"/>
        <v>2</v>
      </c>
      <c r="AN84" s="49">
        <f t="shared" si="39"/>
        <v>-3</v>
      </c>
      <c r="AO84" s="49">
        <f t="shared" si="40"/>
        <v>5</v>
      </c>
      <c r="AP84" s="52">
        <f t="shared" si="41"/>
        <v>0</v>
      </c>
      <c r="AQ84" s="53"/>
      <c r="AR84" s="45"/>
      <c r="AS84" s="45"/>
      <c r="AT84" s="45"/>
    </row>
    <row r="85" spans="1:46" ht="17" customHeight="1">
      <c r="A85" s="71" t="s">
        <v>40</v>
      </c>
      <c r="B85" s="134">
        <v>85.7</v>
      </c>
      <c r="C85" s="134">
        <v>74</v>
      </c>
      <c r="D85" s="134">
        <v>67.489999999999995</v>
      </c>
      <c r="E85" s="134">
        <v>72.599999999999994</v>
      </c>
      <c r="F85" s="134">
        <v>77.88</v>
      </c>
      <c r="G85" s="134">
        <v>74</v>
      </c>
      <c r="H85" s="134">
        <v>61.3401</v>
      </c>
      <c r="I85" s="134">
        <v>64.900000000000006</v>
      </c>
      <c r="J85" s="134">
        <v>0</v>
      </c>
      <c r="K85" s="134">
        <v>64.900000000000006</v>
      </c>
      <c r="L85" s="134">
        <v>36.67</v>
      </c>
      <c r="M85" s="134">
        <v>36.4</v>
      </c>
      <c r="N85" s="134">
        <v>80.959500000000006</v>
      </c>
      <c r="O85" s="134">
        <v>78.8</v>
      </c>
      <c r="P85" s="134">
        <v>86.73</v>
      </c>
      <c r="Q85" s="134">
        <v>86.7</v>
      </c>
      <c r="R85" s="134">
        <v>51.5</v>
      </c>
      <c r="S85" s="134">
        <v>57.6</v>
      </c>
      <c r="T85" s="134">
        <v>30.17</v>
      </c>
      <c r="U85" s="134">
        <v>32.200000000000003</v>
      </c>
      <c r="V85" s="134">
        <v>3.1</v>
      </c>
      <c r="W85" s="134">
        <v>79</v>
      </c>
      <c r="X85" s="134">
        <v>11.1</v>
      </c>
      <c r="Y85" s="134">
        <v>64.8</v>
      </c>
      <c r="Z85" s="134">
        <v>53</v>
      </c>
      <c r="AA85" s="135">
        <v>52.5</v>
      </c>
      <c r="AB85" s="47"/>
      <c r="AC85" s="48">
        <f t="shared" si="28"/>
        <v>64.210000000000008</v>
      </c>
      <c r="AD85" s="49">
        <f t="shared" si="29"/>
        <v>82</v>
      </c>
      <c r="AE85" s="50">
        <f t="shared" si="30"/>
        <v>65.554545454545462</v>
      </c>
      <c r="AF85" s="49">
        <f t="shared" si="31"/>
        <v>81</v>
      </c>
      <c r="AG85" s="50">
        <f t="shared" si="32"/>
        <v>64.263636363636365</v>
      </c>
      <c r="AH85" s="49">
        <f t="shared" si="33"/>
        <v>85</v>
      </c>
      <c r="AI85" s="50">
        <f t="shared" si="34"/>
        <v>63.145454545454548</v>
      </c>
      <c r="AJ85" s="49">
        <f t="shared" si="35"/>
        <v>80</v>
      </c>
      <c r="AK85" s="50">
        <f t="shared" si="36"/>
        <v>64.492307692307691</v>
      </c>
      <c r="AL85" s="51">
        <f t="shared" si="37"/>
        <v>80</v>
      </c>
      <c r="AM85" s="49">
        <f t="shared" si="38"/>
        <v>2</v>
      </c>
      <c r="AN85" s="49">
        <f t="shared" si="39"/>
        <v>1</v>
      </c>
      <c r="AO85" s="49">
        <f t="shared" si="40"/>
        <v>-3</v>
      </c>
      <c r="AP85" s="52">
        <f t="shared" si="41"/>
        <v>2</v>
      </c>
      <c r="AQ85" s="53"/>
      <c r="AR85" s="45"/>
      <c r="AS85" s="45"/>
      <c r="AT85" s="45"/>
    </row>
    <row r="86" spans="1:46" ht="17" customHeight="1">
      <c r="A86" s="71" t="s">
        <v>41</v>
      </c>
      <c r="B86" s="134">
        <v>94.44</v>
      </c>
      <c r="C86" s="134">
        <v>69.400000000000006</v>
      </c>
      <c r="D86" s="134">
        <v>68.38</v>
      </c>
      <c r="E86" s="134">
        <v>73.5</v>
      </c>
      <c r="F86" s="134">
        <v>74.03</v>
      </c>
      <c r="G86" s="134">
        <v>69.400000000000006</v>
      </c>
      <c r="H86" s="134">
        <v>83.173000000000002</v>
      </c>
      <c r="I86" s="134">
        <v>88.1</v>
      </c>
      <c r="J86" s="134">
        <v>55</v>
      </c>
      <c r="K86" s="134">
        <v>88.1</v>
      </c>
      <c r="L86" s="134">
        <v>66.67</v>
      </c>
      <c r="M86" s="134">
        <v>77.3</v>
      </c>
      <c r="N86" s="134">
        <v>89.176500000000004</v>
      </c>
      <c r="O86" s="134">
        <v>88.2</v>
      </c>
      <c r="P86" s="134">
        <v>60.39</v>
      </c>
      <c r="Q86" s="134">
        <v>60.4</v>
      </c>
      <c r="R86" s="134">
        <v>76.62</v>
      </c>
      <c r="S86" s="134">
        <v>89.5</v>
      </c>
      <c r="T86" s="134">
        <v>58.97</v>
      </c>
      <c r="U86" s="134">
        <v>62.9</v>
      </c>
      <c r="V86" s="134">
        <v>4.4000000000000004</v>
      </c>
      <c r="W86" s="134">
        <v>82.8</v>
      </c>
      <c r="X86" s="134">
        <v>4.0999999999999996</v>
      </c>
      <c r="Y86" s="134">
        <v>87.6</v>
      </c>
      <c r="Z86" s="134">
        <v>28</v>
      </c>
      <c r="AA86" s="135">
        <v>21.3</v>
      </c>
      <c r="AB86" s="47"/>
      <c r="AC86" s="48">
        <f t="shared" si="28"/>
        <v>76.679999999999993</v>
      </c>
      <c r="AD86" s="49">
        <f t="shared" si="29"/>
        <v>37</v>
      </c>
      <c r="AE86" s="50">
        <f t="shared" si="30"/>
        <v>77.236363636363635</v>
      </c>
      <c r="AF86" s="49">
        <f t="shared" si="31"/>
        <v>34</v>
      </c>
      <c r="AG86" s="50">
        <f t="shared" si="32"/>
        <v>77.672727272727272</v>
      </c>
      <c r="AH86" s="49">
        <f t="shared" si="33"/>
        <v>32</v>
      </c>
      <c r="AI86" s="50">
        <f t="shared" si="34"/>
        <v>71.645454545454541</v>
      </c>
      <c r="AJ86" s="49">
        <f t="shared" si="35"/>
        <v>44</v>
      </c>
      <c r="AK86" s="50">
        <f t="shared" si="36"/>
        <v>73.730769230769226</v>
      </c>
      <c r="AL86" s="51">
        <f t="shared" si="37"/>
        <v>39</v>
      </c>
      <c r="AM86" s="49">
        <f t="shared" si="38"/>
        <v>-2</v>
      </c>
      <c r="AN86" s="49">
        <f t="shared" si="39"/>
        <v>3</v>
      </c>
      <c r="AO86" s="49">
        <f t="shared" si="40"/>
        <v>5</v>
      </c>
      <c r="AP86" s="52">
        <f t="shared" si="41"/>
        <v>-7</v>
      </c>
      <c r="AQ86" s="53"/>
      <c r="AR86" s="45"/>
      <c r="AS86" s="45"/>
      <c r="AT86" s="45"/>
    </row>
    <row r="87" spans="1:46" ht="17" customHeight="1">
      <c r="A87" s="71" t="s">
        <v>42</v>
      </c>
      <c r="B87" s="134">
        <v>74.47</v>
      </c>
      <c r="C87" s="134">
        <v>51.2</v>
      </c>
      <c r="D87" s="134">
        <v>59.37</v>
      </c>
      <c r="E87" s="134">
        <v>63.9</v>
      </c>
      <c r="F87" s="134">
        <v>58.57</v>
      </c>
      <c r="G87" s="134">
        <v>51.2</v>
      </c>
      <c r="H87" s="134">
        <v>56.631700000000002</v>
      </c>
      <c r="I87" s="134">
        <v>60</v>
      </c>
      <c r="J87" s="134">
        <v>70</v>
      </c>
      <c r="K87" s="134">
        <v>60</v>
      </c>
      <c r="L87" s="134">
        <v>46.67</v>
      </c>
      <c r="M87" s="134">
        <v>50</v>
      </c>
      <c r="N87" s="134">
        <v>71.959800000000001</v>
      </c>
      <c r="O87" s="134">
        <v>68.5</v>
      </c>
      <c r="P87" s="134">
        <v>57.83</v>
      </c>
      <c r="Q87" s="134">
        <v>57.8</v>
      </c>
      <c r="R87" s="134">
        <v>56.25</v>
      </c>
      <c r="S87" s="134">
        <v>63.6</v>
      </c>
      <c r="T87" s="134">
        <v>30.64</v>
      </c>
      <c r="U87" s="134">
        <v>32.700000000000003</v>
      </c>
      <c r="V87" s="134">
        <v>5.3</v>
      </c>
      <c r="W87" s="134">
        <v>85.4</v>
      </c>
      <c r="X87" s="134">
        <v>9.1999999999999993</v>
      </c>
      <c r="Y87" s="134">
        <v>71</v>
      </c>
      <c r="Z87" s="134">
        <v>25</v>
      </c>
      <c r="AA87" s="135">
        <v>17.5</v>
      </c>
      <c r="AB87" s="47"/>
      <c r="AC87" s="48">
        <f t="shared" si="28"/>
        <v>55.890000000000008</v>
      </c>
      <c r="AD87" s="49">
        <f t="shared" si="29"/>
        <v>121</v>
      </c>
      <c r="AE87" s="50">
        <f t="shared" si="30"/>
        <v>58.572727272727278</v>
      </c>
      <c r="AF87" s="49">
        <f t="shared" si="31"/>
        <v>116</v>
      </c>
      <c r="AG87" s="50">
        <f t="shared" si="32"/>
        <v>57.263636363636373</v>
      </c>
      <c r="AH87" s="49">
        <f t="shared" si="33"/>
        <v>121</v>
      </c>
      <c r="AI87" s="50">
        <f t="shared" si="34"/>
        <v>52.400000000000006</v>
      </c>
      <c r="AJ87" s="49">
        <f t="shared" si="35"/>
        <v>127</v>
      </c>
      <c r="AK87" s="50">
        <f t="shared" si="36"/>
        <v>56.369230769230775</v>
      </c>
      <c r="AL87" s="51">
        <f t="shared" si="37"/>
        <v>127</v>
      </c>
      <c r="AM87" s="49">
        <f t="shared" si="38"/>
        <v>-6</v>
      </c>
      <c r="AN87" s="49">
        <f t="shared" si="39"/>
        <v>5</v>
      </c>
      <c r="AO87" s="49">
        <f t="shared" si="40"/>
        <v>0</v>
      </c>
      <c r="AP87" s="52">
        <f t="shared" si="41"/>
        <v>-6</v>
      </c>
      <c r="AQ87" s="53"/>
      <c r="AR87" s="45"/>
      <c r="AS87" s="45"/>
      <c r="AT87" s="45"/>
    </row>
    <row r="88" spans="1:46" ht="17" customHeight="1">
      <c r="A88" s="71" t="s">
        <v>197</v>
      </c>
      <c r="B88" s="134">
        <v>76.459999999999994</v>
      </c>
      <c r="C88" s="134">
        <v>26.8</v>
      </c>
      <c r="D88" s="134">
        <v>61.78</v>
      </c>
      <c r="E88" s="134">
        <v>66.5</v>
      </c>
      <c r="F88" s="134">
        <v>37.96</v>
      </c>
      <c r="G88" s="134">
        <v>26.8</v>
      </c>
      <c r="H88" s="134">
        <v>49.940330000000003</v>
      </c>
      <c r="I88" s="134">
        <v>52.9</v>
      </c>
      <c r="J88" s="134">
        <v>20</v>
      </c>
      <c r="K88" s="134">
        <v>52.9</v>
      </c>
      <c r="L88" s="134">
        <v>45</v>
      </c>
      <c r="M88" s="134">
        <v>47.7</v>
      </c>
      <c r="N88" s="134">
        <v>87.51</v>
      </c>
      <c r="O88" s="134">
        <v>86.3</v>
      </c>
      <c r="P88" s="134">
        <v>62.08</v>
      </c>
      <c r="Q88" s="134">
        <v>62.1</v>
      </c>
      <c r="R88" s="134">
        <v>54.31</v>
      </c>
      <c r="S88" s="134">
        <v>61.2</v>
      </c>
      <c r="T88" s="134">
        <v>0</v>
      </c>
      <c r="U88" s="134">
        <v>0</v>
      </c>
      <c r="V88" s="134">
        <v>3.7</v>
      </c>
      <c r="W88" s="134">
        <v>80.8</v>
      </c>
      <c r="X88" s="134"/>
      <c r="Y88" s="134"/>
      <c r="Z88" s="134"/>
      <c r="AA88" s="135"/>
      <c r="AB88" s="47"/>
      <c r="AC88" s="48">
        <f t="shared" si="28"/>
        <v>48.320000000000007</v>
      </c>
      <c r="AD88" s="49">
        <f t="shared" si="29"/>
        <v>151</v>
      </c>
      <c r="AE88" s="50">
        <f t="shared" si="30"/>
        <v>51.272727272727273</v>
      </c>
      <c r="AF88" s="49">
        <f t="shared" si="31"/>
        <v>149</v>
      </c>
      <c r="AG88" s="50">
        <f t="shared" si="32"/>
        <v>48.320000000000007</v>
      </c>
      <c r="AH88" s="49">
        <f t="shared" si="33"/>
        <v>158</v>
      </c>
      <c r="AI88" s="50">
        <f t="shared" si="34"/>
        <v>48.320000000000007</v>
      </c>
      <c r="AJ88" s="49">
        <f t="shared" si="35"/>
        <v>142</v>
      </c>
      <c r="AK88" s="50">
        <f t="shared" si="36"/>
        <v>51.272727272727273</v>
      </c>
      <c r="AL88" s="51">
        <f t="shared" si="37"/>
        <v>146</v>
      </c>
      <c r="AM88" s="49">
        <f t="shared" si="38"/>
        <v>5</v>
      </c>
      <c r="AN88" s="49">
        <f t="shared" si="39"/>
        <v>2</v>
      </c>
      <c r="AO88" s="49">
        <f t="shared" si="40"/>
        <v>-7</v>
      </c>
      <c r="AP88" s="52">
        <f t="shared" si="41"/>
        <v>9</v>
      </c>
      <c r="AQ88" s="53"/>
      <c r="AR88" s="45"/>
      <c r="AS88" s="45"/>
      <c r="AT88" s="45"/>
    </row>
    <row r="89" spans="1:46" ht="17" customHeight="1">
      <c r="A89" s="71" t="s">
        <v>248</v>
      </c>
      <c r="B89" s="134">
        <v>94.36</v>
      </c>
      <c r="C89" s="134">
        <v>100</v>
      </c>
      <c r="D89" s="134">
        <v>77.83</v>
      </c>
      <c r="E89" s="134">
        <v>83.7</v>
      </c>
      <c r="F89" s="134">
        <v>99.88</v>
      </c>
      <c r="G89" s="134">
        <v>100</v>
      </c>
      <c r="H89" s="134">
        <v>76.217339999999993</v>
      </c>
      <c r="I89" s="134">
        <v>80.7</v>
      </c>
      <c r="J89" s="134">
        <v>65</v>
      </c>
      <c r="K89" s="134">
        <v>80.7</v>
      </c>
      <c r="L89" s="134">
        <v>73.33</v>
      </c>
      <c r="M89" s="134">
        <v>86.4</v>
      </c>
      <c r="N89" s="134">
        <v>84.533199999999994</v>
      </c>
      <c r="O89" s="134">
        <v>82.9</v>
      </c>
      <c r="P89" s="134">
        <v>92.48</v>
      </c>
      <c r="Q89" s="134">
        <v>92.5</v>
      </c>
      <c r="R89" s="134">
        <v>84.84</v>
      </c>
      <c r="S89" s="134">
        <v>99.9</v>
      </c>
      <c r="T89" s="134">
        <v>90.31</v>
      </c>
      <c r="U89" s="134">
        <v>96.3</v>
      </c>
      <c r="V89" s="134">
        <v>3.3</v>
      </c>
      <c r="W89" s="134">
        <v>79.599999999999994</v>
      </c>
      <c r="X89" s="134">
        <v>3.5</v>
      </c>
      <c r="Y89" s="134">
        <v>89.6</v>
      </c>
      <c r="Z89" s="134">
        <v>56</v>
      </c>
      <c r="AA89" s="135">
        <v>56.3</v>
      </c>
      <c r="AB89" s="47"/>
      <c r="AC89" s="48">
        <f t="shared" si="28"/>
        <v>90.309999999999988</v>
      </c>
      <c r="AD89" s="49">
        <f t="shared" si="29"/>
        <v>2</v>
      </c>
      <c r="AE89" s="50">
        <f t="shared" si="30"/>
        <v>89.336363636363629</v>
      </c>
      <c r="AF89" s="49">
        <f t="shared" si="31"/>
        <v>2</v>
      </c>
      <c r="AG89" s="50">
        <f t="shared" si="32"/>
        <v>90.245454545454535</v>
      </c>
      <c r="AH89" s="49">
        <f t="shared" si="33"/>
        <v>2</v>
      </c>
      <c r="AI89" s="50">
        <f t="shared" si="34"/>
        <v>87.218181818181804</v>
      </c>
      <c r="AJ89" s="49">
        <f t="shared" si="35"/>
        <v>6</v>
      </c>
      <c r="AK89" s="50">
        <f t="shared" si="36"/>
        <v>86.815384615384602</v>
      </c>
      <c r="AL89" s="51">
        <f t="shared" si="37"/>
        <v>6</v>
      </c>
      <c r="AM89" s="49">
        <f t="shared" si="38"/>
        <v>-4</v>
      </c>
      <c r="AN89" s="49">
        <f t="shared" si="39"/>
        <v>0</v>
      </c>
      <c r="AO89" s="49">
        <f t="shared" si="40"/>
        <v>0</v>
      </c>
      <c r="AP89" s="52">
        <f t="shared" si="41"/>
        <v>-4</v>
      </c>
      <c r="AQ89" s="53"/>
      <c r="AR89" s="45"/>
      <c r="AS89" s="45"/>
      <c r="AT89" s="45"/>
    </row>
    <row r="90" spans="1:46" ht="17" customHeight="1">
      <c r="A90" s="71" t="s">
        <v>105</v>
      </c>
      <c r="B90" s="134">
        <v>91.34</v>
      </c>
      <c r="C90" s="134">
        <v>51.8</v>
      </c>
      <c r="D90" s="134">
        <v>62.04</v>
      </c>
      <c r="E90" s="134">
        <v>66.7</v>
      </c>
      <c r="F90" s="134">
        <v>59.11</v>
      </c>
      <c r="G90" s="134">
        <v>51.8</v>
      </c>
      <c r="H90" s="134">
        <v>78.084389999999999</v>
      </c>
      <c r="I90" s="134">
        <v>82.7</v>
      </c>
      <c r="J90" s="134">
        <v>70</v>
      </c>
      <c r="K90" s="134">
        <v>82.7</v>
      </c>
      <c r="L90" s="134">
        <v>58.33</v>
      </c>
      <c r="M90" s="134">
        <v>65.900000000000006</v>
      </c>
      <c r="N90" s="134">
        <v>78.427800000000005</v>
      </c>
      <c r="O90" s="134">
        <v>75.900000000000006</v>
      </c>
      <c r="P90" s="134">
        <v>78.97</v>
      </c>
      <c r="Q90" s="134">
        <v>79</v>
      </c>
      <c r="R90" s="134">
        <v>65.66</v>
      </c>
      <c r="S90" s="134">
        <v>75.599999999999994</v>
      </c>
      <c r="T90" s="134">
        <v>20.3</v>
      </c>
      <c r="U90" s="134">
        <v>21.6</v>
      </c>
      <c r="V90" s="134"/>
      <c r="W90" s="134"/>
      <c r="X90" s="134"/>
      <c r="Y90" s="134"/>
      <c r="Z90" s="134">
        <v>33</v>
      </c>
      <c r="AA90" s="135">
        <v>27.5</v>
      </c>
      <c r="AB90" s="47"/>
      <c r="AC90" s="48">
        <f t="shared" si="28"/>
        <v>65.37</v>
      </c>
      <c r="AD90" s="49">
        <f t="shared" si="29"/>
        <v>77</v>
      </c>
      <c r="AE90" s="50">
        <f t="shared" si="30"/>
        <v>65.37</v>
      </c>
      <c r="AF90" s="49">
        <f t="shared" si="31"/>
        <v>83</v>
      </c>
      <c r="AG90" s="50">
        <f t="shared" si="32"/>
        <v>65.37</v>
      </c>
      <c r="AH90" s="49">
        <f t="shared" si="33"/>
        <v>78</v>
      </c>
      <c r="AI90" s="50">
        <f t="shared" si="34"/>
        <v>61.927272727272729</v>
      </c>
      <c r="AJ90" s="49">
        <f t="shared" si="35"/>
        <v>84</v>
      </c>
      <c r="AK90" s="50">
        <f t="shared" si="36"/>
        <v>61.927272727272729</v>
      </c>
      <c r="AL90" s="51">
        <f t="shared" si="37"/>
        <v>96</v>
      </c>
      <c r="AM90" s="49">
        <f t="shared" si="38"/>
        <v>-19</v>
      </c>
      <c r="AN90" s="49">
        <f t="shared" si="39"/>
        <v>-6</v>
      </c>
      <c r="AO90" s="49">
        <f t="shared" si="40"/>
        <v>-1</v>
      </c>
      <c r="AP90" s="52">
        <f t="shared" si="41"/>
        <v>-7</v>
      </c>
      <c r="AQ90" s="53"/>
      <c r="AR90" s="45"/>
      <c r="AS90" s="45"/>
      <c r="AT90" s="45"/>
    </row>
    <row r="91" spans="1:46" ht="17" customHeight="1">
      <c r="A91" s="71" t="s">
        <v>43</v>
      </c>
      <c r="B91" s="134">
        <v>75.37</v>
      </c>
      <c r="C91" s="134">
        <v>50.9</v>
      </c>
      <c r="D91" s="134">
        <v>62.23</v>
      </c>
      <c r="E91" s="134">
        <v>66.900000000000006</v>
      </c>
      <c r="F91" s="134">
        <v>58.38</v>
      </c>
      <c r="G91" s="134">
        <v>50.9</v>
      </c>
      <c r="H91" s="134">
        <v>68.417699999999996</v>
      </c>
      <c r="I91" s="134">
        <v>72.400000000000006</v>
      </c>
      <c r="J91" s="134">
        <v>40</v>
      </c>
      <c r="K91" s="134">
        <v>72.400000000000006</v>
      </c>
      <c r="L91" s="134">
        <v>56.67</v>
      </c>
      <c r="M91" s="134">
        <v>63.6</v>
      </c>
      <c r="N91" s="134">
        <v>92.475499999999997</v>
      </c>
      <c r="O91" s="134">
        <v>92</v>
      </c>
      <c r="P91" s="134">
        <v>49.85</v>
      </c>
      <c r="Q91" s="134">
        <v>49.8</v>
      </c>
      <c r="R91" s="134">
        <v>62.36</v>
      </c>
      <c r="S91" s="134">
        <v>71.400000000000006</v>
      </c>
      <c r="T91" s="134">
        <v>35.950000000000003</v>
      </c>
      <c r="U91" s="134">
        <v>38.299999999999997</v>
      </c>
      <c r="V91" s="134">
        <v>-1.6</v>
      </c>
      <c r="W91" s="134">
        <v>65.3</v>
      </c>
      <c r="X91" s="134">
        <v>3</v>
      </c>
      <c r="Y91" s="134">
        <v>91.2</v>
      </c>
      <c r="Z91" s="134">
        <v>49</v>
      </c>
      <c r="AA91" s="135">
        <v>47.5</v>
      </c>
      <c r="AB91" s="47"/>
      <c r="AC91" s="48">
        <f t="shared" si="28"/>
        <v>62.859999999999992</v>
      </c>
      <c r="AD91" s="49">
        <f t="shared" si="29"/>
        <v>89</v>
      </c>
      <c r="AE91" s="50">
        <f t="shared" si="30"/>
        <v>63.081818181818171</v>
      </c>
      <c r="AF91" s="49">
        <f t="shared" si="31"/>
        <v>98</v>
      </c>
      <c r="AG91" s="50">
        <f t="shared" si="32"/>
        <v>65.436363636363637</v>
      </c>
      <c r="AH91" s="49">
        <f t="shared" si="33"/>
        <v>77</v>
      </c>
      <c r="AI91" s="50">
        <f t="shared" si="34"/>
        <v>61.463636363636354</v>
      </c>
      <c r="AJ91" s="49">
        <f t="shared" si="35"/>
        <v>87</v>
      </c>
      <c r="AK91" s="50">
        <f t="shared" si="36"/>
        <v>64.046153846153842</v>
      </c>
      <c r="AL91" s="51">
        <f t="shared" si="37"/>
        <v>82</v>
      </c>
      <c r="AM91" s="49">
        <f t="shared" si="38"/>
        <v>7</v>
      </c>
      <c r="AN91" s="49">
        <f t="shared" si="39"/>
        <v>-9</v>
      </c>
      <c r="AO91" s="49">
        <f t="shared" si="40"/>
        <v>12</v>
      </c>
      <c r="AP91" s="52">
        <f t="shared" si="41"/>
        <v>2</v>
      </c>
      <c r="AQ91" s="53"/>
      <c r="AR91" s="45"/>
      <c r="AS91" s="45"/>
      <c r="AT91" s="45"/>
    </row>
    <row r="92" spans="1:46" ht="17" customHeight="1">
      <c r="A92" s="71" t="s">
        <v>249</v>
      </c>
      <c r="B92" s="134">
        <v>92.94</v>
      </c>
      <c r="C92" s="134">
        <v>33.9</v>
      </c>
      <c r="D92" s="134">
        <v>79.98</v>
      </c>
      <c r="E92" s="134">
        <v>86</v>
      </c>
      <c r="F92" s="134">
        <v>43.95</v>
      </c>
      <c r="G92" s="134">
        <v>33.9</v>
      </c>
      <c r="H92" s="134">
        <v>90.591589999999997</v>
      </c>
      <c r="I92" s="134">
        <v>95.9</v>
      </c>
      <c r="J92" s="134">
        <v>70</v>
      </c>
      <c r="K92" s="134">
        <v>95.9</v>
      </c>
      <c r="L92" s="134">
        <v>63.33</v>
      </c>
      <c r="M92" s="134">
        <v>72.7</v>
      </c>
      <c r="N92" s="134">
        <v>62.936199999999999</v>
      </c>
      <c r="O92" s="134">
        <v>58.2</v>
      </c>
      <c r="P92" s="134">
        <v>72.25</v>
      </c>
      <c r="Q92" s="134">
        <v>72.3</v>
      </c>
      <c r="R92" s="134">
        <v>49.49</v>
      </c>
      <c r="S92" s="134">
        <v>55</v>
      </c>
      <c r="T92" s="134">
        <v>34.659999999999997</v>
      </c>
      <c r="U92" s="134">
        <v>36.9</v>
      </c>
      <c r="V92" s="134">
        <v>3.6</v>
      </c>
      <c r="W92" s="134">
        <v>80.5</v>
      </c>
      <c r="X92" s="134">
        <v>8.1</v>
      </c>
      <c r="Y92" s="134">
        <v>74.599999999999994</v>
      </c>
      <c r="Z92" s="134">
        <v>28</v>
      </c>
      <c r="AA92" s="135">
        <v>21.3</v>
      </c>
      <c r="AB92" s="47"/>
      <c r="AC92" s="48">
        <f t="shared" si="28"/>
        <v>64.069999999999993</v>
      </c>
      <c r="AD92" s="49">
        <f t="shared" si="29"/>
        <v>84</v>
      </c>
      <c r="AE92" s="50">
        <f t="shared" si="30"/>
        <v>65.563636363636363</v>
      </c>
      <c r="AF92" s="49">
        <f t="shared" si="31"/>
        <v>80</v>
      </c>
      <c r="AG92" s="50">
        <f t="shared" si="32"/>
        <v>65.027272727272717</v>
      </c>
      <c r="AH92" s="49">
        <f t="shared" si="33"/>
        <v>81</v>
      </c>
      <c r="AI92" s="50">
        <f t="shared" si="34"/>
        <v>60.181818181818173</v>
      </c>
      <c r="AJ92" s="49">
        <f t="shared" si="35"/>
        <v>93</v>
      </c>
      <c r="AK92" s="50">
        <f t="shared" si="36"/>
        <v>62.853846153846149</v>
      </c>
      <c r="AL92" s="51">
        <f t="shared" si="37"/>
        <v>91</v>
      </c>
      <c r="AM92" s="49">
        <f t="shared" si="38"/>
        <v>-7</v>
      </c>
      <c r="AN92" s="49">
        <f t="shared" si="39"/>
        <v>4</v>
      </c>
      <c r="AO92" s="49">
        <f t="shared" si="40"/>
        <v>3</v>
      </c>
      <c r="AP92" s="52">
        <f t="shared" si="41"/>
        <v>-9</v>
      </c>
      <c r="AQ92" s="53"/>
      <c r="AR92" s="45"/>
      <c r="AS92" s="45"/>
      <c r="AT92" s="45"/>
    </row>
    <row r="93" spans="1:46" ht="17" customHeight="1">
      <c r="A93" s="71" t="s">
        <v>250</v>
      </c>
      <c r="B93" s="134">
        <v>73.81</v>
      </c>
      <c r="C93" s="134">
        <v>35.299999999999997</v>
      </c>
      <c r="D93" s="134">
        <v>75.06</v>
      </c>
      <c r="E93" s="134">
        <v>80.7</v>
      </c>
      <c r="F93" s="134">
        <v>45.19</v>
      </c>
      <c r="G93" s="134">
        <v>35.299999999999997</v>
      </c>
      <c r="H93" s="134">
        <v>68.6965</v>
      </c>
      <c r="I93" s="134">
        <v>72.7</v>
      </c>
      <c r="J93" s="134">
        <v>55</v>
      </c>
      <c r="K93" s="134">
        <v>72.7</v>
      </c>
      <c r="L93" s="134">
        <v>31.67</v>
      </c>
      <c r="M93" s="134">
        <v>29.5</v>
      </c>
      <c r="N93" s="134">
        <v>66.096500000000006</v>
      </c>
      <c r="O93" s="134">
        <v>61.8</v>
      </c>
      <c r="P93" s="134">
        <v>64.09</v>
      </c>
      <c r="Q93" s="134">
        <v>64.099999999999994</v>
      </c>
      <c r="R93" s="134">
        <v>58.07</v>
      </c>
      <c r="S93" s="134">
        <v>65.900000000000006</v>
      </c>
      <c r="T93" s="134">
        <v>0</v>
      </c>
      <c r="U93" s="134">
        <v>0</v>
      </c>
      <c r="V93" s="134">
        <v>7.5</v>
      </c>
      <c r="W93" s="134">
        <v>91.8</v>
      </c>
      <c r="X93" s="134">
        <v>1.4</v>
      </c>
      <c r="Y93" s="134">
        <v>96.4</v>
      </c>
      <c r="Z93" s="134">
        <v>25</v>
      </c>
      <c r="AA93" s="135">
        <v>17.5</v>
      </c>
      <c r="AB93" s="47"/>
      <c r="AC93" s="48">
        <f t="shared" si="28"/>
        <v>51.8</v>
      </c>
      <c r="AD93" s="49">
        <f t="shared" si="29"/>
        <v>138</v>
      </c>
      <c r="AE93" s="50">
        <f t="shared" si="30"/>
        <v>55.43636363636363</v>
      </c>
      <c r="AF93" s="49">
        <f t="shared" si="31"/>
        <v>135</v>
      </c>
      <c r="AG93" s="50">
        <f t="shared" si="32"/>
        <v>55.854545454545452</v>
      </c>
      <c r="AH93" s="49">
        <f t="shared" si="33"/>
        <v>127</v>
      </c>
      <c r="AI93" s="50">
        <f t="shared" si="34"/>
        <v>48.68181818181818</v>
      </c>
      <c r="AJ93" s="49">
        <f t="shared" si="35"/>
        <v>139</v>
      </c>
      <c r="AK93" s="50">
        <f t="shared" si="36"/>
        <v>55.669230769230765</v>
      </c>
      <c r="AL93" s="51">
        <f t="shared" si="37"/>
        <v>132</v>
      </c>
      <c r="AM93" s="49">
        <f t="shared" si="38"/>
        <v>6</v>
      </c>
      <c r="AN93" s="49">
        <f t="shared" si="39"/>
        <v>3</v>
      </c>
      <c r="AO93" s="49">
        <f t="shared" si="40"/>
        <v>11</v>
      </c>
      <c r="AP93" s="52">
        <f t="shared" si="41"/>
        <v>-1</v>
      </c>
      <c r="AQ93" s="53"/>
      <c r="AR93" s="45"/>
      <c r="AS93" s="45"/>
      <c r="AT93" s="45"/>
    </row>
    <row r="94" spans="1:46" ht="17" customHeight="1">
      <c r="A94" s="71" t="s">
        <v>44</v>
      </c>
      <c r="B94" s="134">
        <v>94.15</v>
      </c>
      <c r="C94" s="134">
        <v>71.599999999999994</v>
      </c>
      <c r="D94" s="134">
        <v>77.64</v>
      </c>
      <c r="E94" s="134">
        <v>83.5</v>
      </c>
      <c r="F94" s="134">
        <v>75.87</v>
      </c>
      <c r="G94" s="134">
        <v>71.599999999999994</v>
      </c>
      <c r="H94" s="134">
        <v>81.866870000000006</v>
      </c>
      <c r="I94" s="134">
        <v>86.7</v>
      </c>
      <c r="J94" s="134">
        <v>75</v>
      </c>
      <c r="K94" s="134">
        <v>86.7</v>
      </c>
      <c r="L94" s="134">
        <v>60</v>
      </c>
      <c r="M94" s="134">
        <v>68.2</v>
      </c>
      <c r="N94" s="134">
        <v>85.754999999999995</v>
      </c>
      <c r="O94" s="134">
        <v>84.3</v>
      </c>
      <c r="P94" s="134">
        <v>95.26</v>
      </c>
      <c r="Q94" s="134">
        <v>95.3</v>
      </c>
      <c r="R94" s="134">
        <v>71.66</v>
      </c>
      <c r="S94" s="134">
        <v>83.2</v>
      </c>
      <c r="T94" s="134">
        <v>63.39</v>
      </c>
      <c r="U94" s="134">
        <v>67.599999999999994</v>
      </c>
      <c r="V94" s="134">
        <v>2.4</v>
      </c>
      <c r="W94" s="134">
        <v>77</v>
      </c>
      <c r="X94" s="134">
        <v>10</v>
      </c>
      <c r="Y94" s="134">
        <v>68.400000000000006</v>
      </c>
      <c r="Z94" s="134">
        <v>55</v>
      </c>
      <c r="AA94" s="135">
        <v>55</v>
      </c>
      <c r="AB94" s="47"/>
      <c r="AC94" s="48">
        <f t="shared" si="28"/>
        <v>79.86999999999999</v>
      </c>
      <c r="AD94" s="49">
        <f t="shared" si="29"/>
        <v>29</v>
      </c>
      <c r="AE94" s="50">
        <f t="shared" si="30"/>
        <v>79.609090909090909</v>
      </c>
      <c r="AF94" s="49">
        <f t="shared" si="31"/>
        <v>29</v>
      </c>
      <c r="AG94" s="50">
        <f t="shared" si="32"/>
        <v>78.827272727272714</v>
      </c>
      <c r="AH94" s="49">
        <f t="shared" si="33"/>
        <v>28</v>
      </c>
      <c r="AI94" s="50">
        <f t="shared" si="34"/>
        <v>77.609090909090909</v>
      </c>
      <c r="AJ94" s="49">
        <f t="shared" si="35"/>
        <v>29</v>
      </c>
      <c r="AK94" s="50">
        <f t="shared" si="36"/>
        <v>76.853846153846149</v>
      </c>
      <c r="AL94" s="51">
        <f t="shared" si="37"/>
        <v>30</v>
      </c>
      <c r="AM94" s="49">
        <f t="shared" si="38"/>
        <v>-1</v>
      </c>
      <c r="AN94" s="49">
        <f t="shared" si="39"/>
        <v>0</v>
      </c>
      <c r="AO94" s="49">
        <f t="shared" si="40"/>
        <v>1</v>
      </c>
      <c r="AP94" s="52">
        <f t="shared" si="41"/>
        <v>0</v>
      </c>
      <c r="AQ94" s="53"/>
      <c r="AR94" s="45"/>
      <c r="AS94" s="45"/>
      <c r="AT94" s="45"/>
    </row>
    <row r="95" spans="1:46" ht="17" customHeight="1">
      <c r="A95" s="71" t="s">
        <v>45</v>
      </c>
      <c r="B95" s="134">
        <v>82.68</v>
      </c>
      <c r="C95" s="134">
        <v>53.1</v>
      </c>
      <c r="D95" s="134">
        <v>62.44</v>
      </c>
      <c r="E95" s="134">
        <v>67.2</v>
      </c>
      <c r="F95" s="134">
        <v>60.18</v>
      </c>
      <c r="G95" s="134">
        <v>53.1</v>
      </c>
      <c r="H95" s="134">
        <v>60.024529999999999</v>
      </c>
      <c r="I95" s="134">
        <v>63.5</v>
      </c>
      <c r="J95" s="134">
        <v>40</v>
      </c>
      <c r="K95" s="134">
        <v>63.5</v>
      </c>
      <c r="L95" s="134">
        <v>43.33</v>
      </c>
      <c r="M95" s="134">
        <v>45.5</v>
      </c>
      <c r="N95" s="134">
        <v>81.690700000000007</v>
      </c>
      <c r="O95" s="134">
        <v>79.7</v>
      </c>
      <c r="P95" s="134">
        <v>50.61</v>
      </c>
      <c r="Q95" s="134">
        <v>50.6</v>
      </c>
      <c r="R95" s="134">
        <v>49.85</v>
      </c>
      <c r="S95" s="134">
        <v>55.5</v>
      </c>
      <c r="T95" s="134">
        <v>33.07</v>
      </c>
      <c r="U95" s="134">
        <v>35.200000000000003</v>
      </c>
      <c r="V95" s="134">
        <v>2</v>
      </c>
      <c r="W95" s="134">
        <v>75.8</v>
      </c>
      <c r="X95" s="134">
        <v>6.4</v>
      </c>
      <c r="Y95" s="134">
        <v>80.099999999999994</v>
      </c>
      <c r="Z95" s="134">
        <v>28</v>
      </c>
      <c r="AA95" s="135">
        <v>21.3</v>
      </c>
      <c r="AB95" s="54"/>
      <c r="AC95" s="48">
        <f t="shared" si="28"/>
        <v>56.690000000000012</v>
      </c>
      <c r="AD95" s="49">
        <f t="shared" si="29"/>
        <v>117</v>
      </c>
      <c r="AE95" s="50">
        <f t="shared" si="30"/>
        <v>58.427272727272729</v>
      </c>
      <c r="AF95" s="49">
        <f t="shared" si="31"/>
        <v>118</v>
      </c>
      <c r="AG95" s="50">
        <f t="shared" si="32"/>
        <v>58.818181818181827</v>
      </c>
      <c r="AH95" s="49">
        <f t="shared" si="33"/>
        <v>110</v>
      </c>
      <c r="AI95" s="50">
        <f t="shared" si="34"/>
        <v>53.472727272727276</v>
      </c>
      <c r="AJ95" s="49">
        <f t="shared" si="35"/>
        <v>124</v>
      </c>
      <c r="AK95" s="50">
        <f t="shared" si="36"/>
        <v>57.238461538461543</v>
      </c>
      <c r="AL95" s="51">
        <f t="shared" si="37"/>
        <v>121</v>
      </c>
      <c r="AM95" s="49">
        <f t="shared" si="38"/>
        <v>-4</v>
      </c>
      <c r="AN95" s="49">
        <f t="shared" si="39"/>
        <v>-1</v>
      </c>
      <c r="AO95" s="49">
        <f t="shared" si="40"/>
        <v>7</v>
      </c>
      <c r="AP95" s="52">
        <f t="shared" si="41"/>
        <v>-7</v>
      </c>
      <c r="AQ95" s="53"/>
      <c r="AR95" s="45"/>
      <c r="AS95" s="45"/>
      <c r="AT95" s="45"/>
    </row>
    <row r="96" spans="1:46" ht="17" customHeight="1">
      <c r="A96" s="71" t="s">
        <v>113</v>
      </c>
      <c r="B96" s="134">
        <v>82.85</v>
      </c>
      <c r="C96" s="134">
        <v>42.4</v>
      </c>
      <c r="D96" s="134">
        <v>50.23</v>
      </c>
      <c r="E96" s="134">
        <v>54</v>
      </c>
      <c r="F96" s="134">
        <v>51.21</v>
      </c>
      <c r="G96" s="134">
        <v>42.4</v>
      </c>
      <c r="H96" s="134">
        <v>58.133229999999998</v>
      </c>
      <c r="I96" s="134">
        <v>61.5</v>
      </c>
      <c r="J96" s="134">
        <v>25</v>
      </c>
      <c r="K96" s="134">
        <v>61.5</v>
      </c>
      <c r="L96" s="134">
        <v>51.67</v>
      </c>
      <c r="M96" s="134">
        <v>56.8</v>
      </c>
      <c r="N96" s="134">
        <v>69.7209</v>
      </c>
      <c r="O96" s="134">
        <v>65.900000000000006</v>
      </c>
      <c r="P96" s="134">
        <v>91.69</v>
      </c>
      <c r="Q96" s="134">
        <v>91.7</v>
      </c>
      <c r="R96" s="134">
        <v>59.04</v>
      </c>
      <c r="S96" s="134">
        <v>67.2</v>
      </c>
      <c r="T96" s="134">
        <v>37.35</v>
      </c>
      <c r="U96" s="134">
        <v>39.799999999999997</v>
      </c>
      <c r="V96" s="134">
        <v>3.6</v>
      </c>
      <c r="W96" s="134">
        <v>80.5</v>
      </c>
      <c r="X96" s="134">
        <v>26.2</v>
      </c>
      <c r="Y96" s="134">
        <v>15.6</v>
      </c>
      <c r="Z96" s="134">
        <v>44</v>
      </c>
      <c r="AA96" s="135">
        <v>41.3</v>
      </c>
      <c r="AB96" s="47"/>
      <c r="AC96" s="48">
        <f t="shared" si="28"/>
        <v>58.319999999999993</v>
      </c>
      <c r="AD96" s="49">
        <f t="shared" si="29"/>
        <v>113</v>
      </c>
      <c r="AE96" s="50">
        <f t="shared" si="30"/>
        <v>60.336363636363629</v>
      </c>
      <c r="AF96" s="49">
        <f t="shared" si="31"/>
        <v>110</v>
      </c>
      <c r="AG96" s="50">
        <f t="shared" si="32"/>
        <v>54.43636363636363</v>
      </c>
      <c r="AH96" s="49">
        <f t="shared" si="33"/>
        <v>134</v>
      </c>
      <c r="AI96" s="50">
        <f t="shared" si="34"/>
        <v>56.772727272727259</v>
      </c>
      <c r="AJ96" s="49">
        <f t="shared" si="35"/>
        <v>110</v>
      </c>
      <c r="AK96" s="50">
        <f t="shared" si="36"/>
        <v>55.430769230769222</v>
      </c>
      <c r="AL96" s="51">
        <f t="shared" si="37"/>
        <v>134</v>
      </c>
      <c r="AM96" s="49">
        <f t="shared" si="38"/>
        <v>-21</v>
      </c>
      <c r="AN96" s="49">
        <f t="shared" si="39"/>
        <v>3</v>
      </c>
      <c r="AO96" s="49">
        <f t="shared" si="40"/>
        <v>-21</v>
      </c>
      <c r="AP96" s="52">
        <f t="shared" si="41"/>
        <v>3</v>
      </c>
      <c r="AQ96" s="53"/>
      <c r="AR96" s="45"/>
      <c r="AS96" s="45"/>
      <c r="AT96" s="45"/>
    </row>
    <row r="97" spans="1:46" ht="17" customHeight="1">
      <c r="A97" s="71" t="s">
        <v>91</v>
      </c>
      <c r="B97" s="134">
        <v>92.49</v>
      </c>
      <c r="C97" s="134">
        <v>21.9</v>
      </c>
      <c r="D97" s="134">
        <v>49.64</v>
      </c>
      <c r="E97" s="134">
        <v>53.4</v>
      </c>
      <c r="F97" s="134">
        <v>33.81</v>
      </c>
      <c r="G97" s="134">
        <v>21.9</v>
      </c>
      <c r="H97" s="134">
        <v>33.239789999999999</v>
      </c>
      <c r="I97" s="134">
        <v>35.200000000000003</v>
      </c>
      <c r="J97" s="134">
        <v>40</v>
      </c>
      <c r="K97" s="134">
        <v>35.200000000000003</v>
      </c>
      <c r="L97" s="134">
        <v>28.33</v>
      </c>
      <c r="M97" s="134">
        <v>25</v>
      </c>
      <c r="N97" s="134">
        <v>68.206800000000001</v>
      </c>
      <c r="O97" s="134">
        <v>64.2</v>
      </c>
      <c r="P97" s="134">
        <v>17.75</v>
      </c>
      <c r="Q97" s="134">
        <v>17.7</v>
      </c>
      <c r="R97" s="134">
        <v>33.92</v>
      </c>
      <c r="S97" s="134">
        <v>35.299999999999997</v>
      </c>
      <c r="T97" s="134">
        <v>4.54</v>
      </c>
      <c r="U97" s="134">
        <v>4.8</v>
      </c>
      <c r="V97" s="134">
        <v>0.5</v>
      </c>
      <c r="W97" s="134">
        <v>71.400000000000006</v>
      </c>
      <c r="X97" s="134">
        <v>3.8</v>
      </c>
      <c r="Y97" s="134">
        <v>88.6</v>
      </c>
      <c r="Z97" s="134">
        <v>37</v>
      </c>
      <c r="AA97" s="135">
        <v>32.5</v>
      </c>
      <c r="AB97" s="47"/>
      <c r="AC97" s="48">
        <f t="shared" si="28"/>
        <v>31.459999999999997</v>
      </c>
      <c r="AD97" s="49">
        <f t="shared" si="29"/>
        <v>187</v>
      </c>
      <c r="AE97" s="50">
        <f t="shared" si="30"/>
        <v>35.090909090909093</v>
      </c>
      <c r="AF97" s="49">
        <f t="shared" si="31"/>
        <v>187</v>
      </c>
      <c r="AG97" s="50">
        <f t="shared" si="32"/>
        <v>36.654545454545449</v>
      </c>
      <c r="AH97" s="49">
        <f t="shared" si="33"/>
        <v>185</v>
      </c>
      <c r="AI97" s="50">
        <f t="shared" si="34"/>
        <v>31.554545454545451</v>
      </c>
      <c r="AJ97" s="49">
        <f t="shared" si="35"/>
        <v>185</v>
      </c>
      <c r="AK97" s="50">
        <f t="shared" si="36"/>
        <v>39.007692307692309</v>
      </c>
      <c r="AL97" s="51">
        <f t="shared" si="37"/>
        <v>184</v>
      </c>
      <c r="AM97" s="49">
        <f t="shared" si="38"/>
        <v>3</v>
      </c>
      <c r="AN97" s="49">
        <f t="shared" si="39"/>
        <v>0</v>
      </c>
      <c r="AO97" s="49">
        <f t="shared" si="40"/>
        <v>2</v>
      </c>
      <c r="AP97" s="52">
        <f t="shared" si="41"/>
        <v>2</v>
      </c>
      <c r="AQ97" s="53"/>
      <c r="AR97" s="45"/>
      <c r="AS97" s="45"/>
      <c r="AT97" s="45"/>
    </row>
    <row r="98" spans="1:46" ht="17" customHeight="1">
      <c r="A98" s="71" t="s">
        <v>107</v>
      </c>
      <c r="B98" s="134">
        <v>72.58</v>
      </c>
      <c r="C98" s="134">
        <v>51.5</v>
      </c>
      <c r="D98" s="134">
        <v>0</v>
      </c>
      <c r="E98" s="134">
        <v>0</v>
      </c>
      <c r="F98" s="134">
        <v>58.88</v>
      </c>
      <c r="G98" s="134">
        <v>51.5</v>
      </c>
      <c r="H98" s="134">
        <v>0</v>
      </c>
      <c r="I98" s="134">
        <v>0</v>
      </c>
      <c r="J98" s="134">
        <v>0</v>
      </c>
      <c r="K98" s="134">
        <v>0</v>
      </c>
      <c r="L98" s="134">
        <v>16.670000000000002</v>
      </c>
      <c r="M98" s="134">
        <v>9.1</v>
      </c>
      <c r="N98" s="134">
        <v>54.677900000000001</v>
      </c>
      <c r="O98" s="134">
        <v>48.7</v>
      </c>
      <c r="P98" s="134">
        <v>64.66</v>
      </c>
      <c r="Q98" s="134">
        <v>64.7</v>
      </c>
      <c r="R98" s="134">
        <v>50.27</v>
      </c>
      <c r="S98" s="134">
        <v>56</v>
      </c>
      <c r="T98" s="134">
        <v>0</v>
      </c>
      <c r="U98" s="134">
        <v>0</v>
      </c>
      <c r="V98" s="134">
        <v>-24</v>
      </c>
      <c r="W98" s="134">
        <v>0</v>
      </c>
      <c r="X98" s="134">
        <v>19.2</v>
      </c>
      <c r="Y98" s="134">
        <v>38.4</v>
      </c>
      <c r="Z98" s="134">
        <v>16</v>
      </c>
      <c r="AA98" s="135">
        <v>6.3</v>
      </c>
      <c r="AB98" s="47"/>
      <c r="AC98" s="48">
        <f t="shared" ref="AC98:AC129" si="42">AVERAGE(C98,E98,G98,I98,K98,M98,O98,Q98,S98,U98)</f>
        <v>28.15</v>
      </c>
      <c r="AD98" s="49">
        <f t="shared" ref="AD98:AD129" si="43">RANK(AC98,AC$2:AC$190)</f>
        <v>189</v>
      </c>
      <c r="AE98" s="50">
        <f t="shared" ref="AE98:AE129" si="44">AVERAGE(C98,E98,G98,I98,K98,M98,O98,Q98,S98,U98,W98)</f>
        <v>25.59090909090909</v>
      </c>
      <c r="AF98" s="49">
        <f t="shared" ref="AF98:AF129" si="45">RANK(AE98,AE$2:AE$190)</f>
        <v>189</v>
      </c>
      <c r="AG98" s="50">
        <f t="shared" ref="AG98:AG129" si="46">AVERAGE(C98,E98,G98,I98,K98,M98,O98,Q98,S98,U98,Y98)</f>
        <v>29.081818181818178</v>
      </c>
      <c r="AH98" s="49">
        <f t="shared" ref="AH98:AH129" si="47">RANK(AG98,AG$2:AG$190)</f>
        <v>189</v>
      </c>
      <c r="AI98" s="50">
        <f t="shared" ref="AI98:AI129" si="48">AVERAGE(C98,E98,G98,I98,K98,M98,O98,Q98,S98,U98,AA98)</f>
        <v>26.163636363636364</v>
      </c>
      <c r="AJ98" s="49">
        <f t="shared" ref="AJ98:AJ129" si="49">RANK(AI98,AI$2:AI$190)</f>
        <v>189</v>
      </c>
      <c r="AK98" s="50">
        <f t="shared" ref="AK98:AK129" si="50">AVERAGE(C98,E98,G98,I98,K98,M98,O98,Q98,S98,U98,W98,Y98,AA98)</f>
        <v>25.092307692307692</v>
      </c>
      <c r="AL98" s="51">
        <f t="shared" ref="AL98:AL129" si="51">RANK(AK98,AK$2:AK$190)</f>
        <v>189</v>
      </c>
      <c r="AM98" s="49">
        <f t="shared" ref="AM98:AM129" si="52">AD98-AL98</f>
        <v>0</v>
      </c>
      <c r="AN98" s="49">
        <f t="shared" ref="AN98:AN129" si="53">AD98-AF98</f>
        <v>0</v>
      </c>
      <c r="AO98" s="49">
        <f t="shared" ref="AO98:AO129" si="54">AD98-AH98</f>
        <v>0</v>
      </c>
      <c r="AP98" s="52">
        <f t="shared" ref="AP98:AP129" si="55">AD98-AJ98</f>
        <v>0</v>
      </c>
      <c r="AQ98" s="53"/>
      <c r="AR98" s="45"/>
      <c r="AS98" s="45"/>
      <c r="AT98" s="45"/>
    </row>
    <row r="99" spans="1:46" ht="17" customHeight="1">
      <c r="A99" s="71" t="s">
        <v>46</v>
      </c>
      <c r="B99" s="134">
        <v>97.7</v>
      </c>
      <c r="C99" s="134">
        <v>75.3</v>
      </c>
      <c r="D99" s="134">
        <v>80.430000000000007</v>
      </c>
      <c r="E99" s="134">
        <v>86.5</v>
      </c>
      <c r="F99" s="134">
        <v>78.97</v>
      </c>
      <c r="G99" s="134">
        <v>75.3</v>
      </c>
      <c r="H99" s="134">
        <v>93.042429999999996</v>
      </c>
      <c r="I99" s="134">
        <v>98.5</v>
      </c>
      <c r="J99" s="134">
        <v>70</v>
      </c>
      <c r="K99" s="134">
        <v>98.5</v>
      </c>
      <c r="L99" s="134">
        <v>61.67</v>
      </c>
      <c r="M99" s="134">
        <v>70.5</v>
      </c>
      <c r="N99" s="134">
        <v>81.421499999999995</v>
      </c>
      <c r="O99" s="134">
        <v>79.3</v>
      </c>
      <c r="P99" s="134">
        <v>97.7</v>
      </c>
      <c r="Q99" s="134">
        <v>97.7</v>
      </c>
      <c r="R99" s="134">
        <v>79.790000000000006</v>
      </c>
      <c r="S99" s="134">
        <v>93.5</v>
      </c>
      <c r="T99" s="134">
        <v>48.06</v>
      </c>
      <c r="U99" s="134">
        <v>51.2</v>
      </c>
      <c r="V99" s="134">
        <v>3</v>
      </c>
      <c r="W99" s="134">
        <v>78.7</v>
      </c>
      <c r="X99" s="134">
        <v>11.3</v>
      </c>
      <c r="Y99" s="134">
        <v>64.2</v>
      </c>
      <c r="Z99" s="134">
        <v>61</v>
      </c>
      <c r="AA99" s="135">
        <v>62.5</v>
      </c>
      <c r="AB99" s="47"/>
      <c r="AC99" s="48">
        <f t="shared" si="42"/>
        <v>82.63000000000001</v>
      </c>
      <c r="AD99" s="49">
        <f t="shared" si="43"/>
        <v>20</v>
      </c>
      <c r="AE99" s="50">
        <f t="shared" si="44"/>
        <v>82.27272727272728</v>
      </c>
      <c r="AF99" s="49">
        <f t="shared" si="45"/>
        <v>19</v>
      </c>
      <c r="AG99" s="50">
        <f t="shared" si="46"/>
        <v>80.954545454545467</v>
      </c>
      <c r="AH99" s="49">
        <f t="shared" si="47"/>
        <v>20</v>
      </c>
      <c r="AI99" s="50">
        <f t="shared" si="48"/>
        <v>80.800000000000011</v>
      </c>
      <c r="AJ99" s="49">
        <f t="shared" si="49"/>
        <v>23</v>
      </c>
      <c r="AK99" s="50">
        <f t="shared" si="50"/>
        <v>79.361538461538487</v>
      </c>
      <c r="AL99" s="51">
        <f t="shared" si="51"/>
        <v>24</v>
      </c>
      <c r="AM99" s="49">
        <f t="shared" si="52"/>
        <v>-4</v>
      </c>
      <c r="AN99" s="49">
        <f t="shared" si="53"/>
        <v>1</v>
      </c>
      <c r="AO99" s="49">
        <f t="shared" si="54"/>
        <v>0</v>
      </c>
      <c r="AP99" s="52">
        <f t="shared" si="55"/>
        <v>-3</v>
      </c>
      <c r="AQ99" s="53"/>
      <c r="AR99" s="45"/>
      <c r="AS99" s="45"/>
      <c r="AT99" s="45"/>
    </row>
    <row r="100" spans="1:46" ht="17" customHeight="1">
      <c r="A100" s="71" t="s">
        <v>178</v>
      </c>
      <c r="B100" s="134">
        <v>86.46</v>
      </c>
      <c r="C100" s="134">
        <v>81.599999999999994</v>
      </c>
      <c r="D100" s="134">
        <v>81.16</v>
      </c>
      <c r="E100" s="134">
        <v>87.3</v>
      </c>
      <c r="F100" s="134">
        <v>84.29</v>
      </c>
      <c r="G100" s="134">
        <v>81.599999999999994</v>
      </c>
      <c r="H100" s="134">
        <v>63.81165</v>
      </c>
      <c r="I100" s="134">
        <v>67.599999999999994</v>
      </c>
      <c r="J100" s="134">
        <v>15</v>
      </c>
      <c r="K100" s="134">
        <v>67.599999999999994</v>
      </c>
      <c r="L100" s="134">
        <v>45</v>
      </c>
      <c r="M100" s="134">
        <v>47.7</v>
      </c>
      <c r="N100" s="134">
        <v>88.579800000000006</v>
      </c>
      <c r="O100" s="134">
        <v>87.5</v>
      </c>
      <c r="P100" s="134">
        <v>100</v>
      </c>
      <c r="Q100" s="134">
        <v>100</v>
      </c>
      <c r="R100" s="134">
        <v>73.319999999999993</v>
      </c>
      <c r="S100" s="134">
        <v>85.3</v>
      </c>
      <c r="T100" s="134">
        <v>45.45</v>
      </c>
      <c r="U100" s="134">
        <v>48.4</v>
      </c>
      <c r="V100" s="134">
        <v>4.0999999999999996</v>
      </c>
      <c r="W100" s="134">
        <v>81.900000000000006</v>
      </c>
      <c r="X100" s="134">
        <v>6.1</v>
      </c>
      <c r="Y100" s="134">
        <v>81.099999999999994</v>
      </c>
      <c r="Z100" s="134">
        <v>81</v>
      </c>
      <c r="AA100" s="135">
        <v>87.5</v>
      </c>
      <c r="AB100" s="47"/>
      <c r="AC100" s="48">
        <f t="shared" si="42"/>
        <v>75.45999999999998</v>
      </c>
      <c r="AD100" s="49">
        <f t="shared" si="43"/>
        <v>43</v>
      </c>
      <c r="AE100" s="50">
        <f t="shared" si="44"/>
        <v>76.045454545454518</v>
      </c>
      <c r="AF100" s="49">
        <f t="shared" si="45"/>
        <v>39</v>
      </c>
      <c r="AG100" s="50">
        <f t="shared" si="46"/>
        <v>75.972727272727255</v>
      </c>
      <c r="AH100" s="49">
        <f t="shared" si="47"/>
        <v>39</v>
      </c>
      <c r="AI100" s="50">
        <f t="shared" si="48"/>
        <v>76.554545454545433</v>
      </c>
      <c r="AJ100" s="49">
        <f t="shared" si="49"/>
        <v>33</v>
      </c>
      <c r="AK100" s="50">
        <f t="shared" si="50"/>
        <v>77.315384615384602</v>
      </c>
      <c r="AL100" s="51">
        <f t="shared" si="51"/>
        <v>28</v>
      </c>
      <c r="AM100" s="49">
        <f t="shared" si="52"/>
        <v>15</v>
      </c>
      <c r="AN100" s="49">
        <f t="shared" si="53"/>
        <v>4</v>
      </c>
      <c r="AO100" s="49">
        <f t="shared" si="54"/>
        <v>4</v>
      </c>
      <c r="AP100" s="52">
        <f t="shared" si="55"/>
        <v>10</v>
      </c>
      <c r="AQ100" s="53"/>
      <c r="AR100" s="45"/>
      <c r="AS100" s="45"/>
      <c r="AT100" s="45"/>
    </row>
    <row r="101" spans="1:46" ht="17" customHeight="1">
      <c r="A101" s="71" t="s">
        <v>251</v>
      </c>
      <c r="B101" s="134">
        <v>99.86</v>
      </c>
      <c r="C101" s="134">
        <v>78.099999999999994</v>
      </c>
      <c r="D101" s="134">
        <v>83.14</v>
      </c>
      <c r="E101" s="134">
        <v>89.4</v>
      </c>
      <c r="F101" s="134">
        <v>81.33</v>
      </c>
      <c r="G101" s="134">
        <v>78.099999999999994</v>
      </c>
      <c r="H101" s="134">
        <v>73.60942</v>
      </c>
      <c r="I101" s="134">
        <v>77.900000000000006</v>
      </c>
      <c r="J101" s="134">
        <v>65</v>
      </c>
      <c r="K101" s="134">
        <v>77.900000000000006</v>
      </c>
      <c r="L101" s="134">
        <v>71.67</v>
      </c>
      <c r="M101" s="134">
        <v>84.1</v>
      </c>
      <c r="N101" s="134">
        <v>94.171400000000006</v>
      </c>
      <c r="O101" s="134">
        <v>94</v>
      </c>
      <c r="P101" s="134">
        <v>93.87</v>
      </c>
      <c r="Q101" s="134">
        <v>93.9</v>
      </c>
      <c r="R101" s="134">
        <v>71.39</v>
      </c>
      <c r="S101" s="134">
        <v>82.8</v>
      </c>
      <c r="T101" s="134">
        <v>67.73</v>
      </c>
      <c r="U101" s="134">
        <v>72.2</v>
      </c>
      <c r="V101" s="134">
        <v>3.8</v>
      </c>
      <c r="W101" s="134">
        <v>81</v>
      </c>
      <c r="X101" s="134">
        <v>27.9</v>
      </c>
      <c r="Y101" s="134">
        <v>10.1</v>
      </c>
      <c r="Z101" s="134"/>
      <c r="AA101" s="135"/>
      <c r="AB101" s="47"/>
      <c r="AC101" s="48">
        <f t="shared" si="42"/>
        <v>82.84</v>
      </c>
      <c r="AD101" s="49">
        <f t="shared" si="43"/>
        <v>18</v>
      </c>
      <c r="AE101" s="50">
        <f t="shared" si="44"/>
        <v>82.672727272727272</v>
      </c>
      <c r="AF101" s="49">
        <f t="shared" si="45"/>
        <v>17</v>
      </c>
      <c r="AG101" s="50">
        <f t="shared" si="46"/>
        <v>76.227272727272734</v>
      </c>
      <c r="AH101" s="49">
        <f t="shared" si="47"/>
        <v>38</v>
      </c>
      <c r="AI101" s="50">
        <f t="shared" si="48"/>
        <v>82.84</v>
      </c>
      <c r="AJ101" s="49">
        <f t="shared" si="49"/>
        <v>16</v>
      </c>
      <c r="AK101" s="50">
        <f t="shared" si="50"/>
        <v>76.625</v>
      </c>
      <c r="AL101" s="51">
        <f t="shared" si="51"/>
        <v>31</v>
      </c>
      <c r="AM101" s="49">
        <f t="shared" si="52"/>
        <v>-13</v>
      </c>
      <c r="AN101" s="49">
        <f t="shared" si="53"/>
        <v>1</v>
      </c>
      <c r="AO101" s="49">
        <f t="shared" si="54"/>
        <v>-20</v>
      </c>
      <c r="AP101" s="52">
        <f t="shared" si="55"/>
        <v>2</v>
      </c>
      <c r="AQ101" s="53"/>
      <c r="AR101" s="45"/>
      <c r="AS101" s="45"/>
      <c r="AT101" s="45"/>
    </row>
    <row r="102" spans="1:46" ht="17" customHeight="1">
      <c r="A102" s="71" t="s">
        <v>218</v>
      </c>
      <c r="B102" s="134">
        <v>79.63</v>
      </c>
      <c r="C102" s="134">
        <v>3.5</v>
      </c>
      <c r="D102" s="134">
        <v>35.21</v>
      </c>
      <c r="E102" s="134">
        <v>37.9</v>
      </c>
      <c r="F102" s="134">
        <v>18.27</v>
      </c>
      <c r="G102" s="134">
        <v>3.5</v>
      </c>
      <c r="H102" s="134">
        <v>44.041730000000001</v>
      </c>
      <c r="I102" s="134">
        <v>46.6</v>
      </c>
      <c r="J102" s="134">
        <v>15</v>
      </c>
      <c r="K102" s="134">
        <v>46.6</v>
      </c>
      <c r="L102" s="134">
        <v>50</v>
      </c>
      <c r="M102" s="134">
        <v>54.5</v>
      </c>
      <c r="N102" s="134">
        <v>76.324700000000007</v>
      </c>
      <c r="O102" s="134">
        <v>73.5</v>
      </c>
      <c r="P102" s="134">
        <v>59.42</v>
      </c>
      <c r="Q102" s="134">
        <v>59.4</v>
      </c>
      <c r="R102" s="134">
        <v>44.7</v>
      </c>
      <c r="S102" s="134">
        <v>49</v>
      </c>
      <c r="T102" s="134">
        <v>34.24</v>
      </c>
      <c r="U102" s="134">
        <v>36.5</v>
      </c>
      <c r="V102" s="134">
        <v>3.3</v>
      </c>
      <c r="W102" s="134">
        <v>79.599999999999994</v>
      </c>
      <c r="X102" s="134">
        <v>3.6</v>
      </c>
      <c r="Y102" s="134">
        <v>89.3</v>
      </c>
      <c r="Z102" s="134">
        <v>28</v>
      </c>
      <c r="AA102" s="135">
        <v>21.3</v>
      </c>
      <c r="AB102" s="47"/>
      <c r="AC102" s="48">
        <f t="shared" si="42"/>
        <v>41.1</v>
      </c>
      <c r="AD102" s="49">
        <f t="shared" si="43"/>
        <v>174</v>
      </c>
      <c r="AE102" s="50">
        <f t="shared" si="44"/>
        <v>44.6</v>
      </c>
      <c r="AF102" s="49">
        <f t="shared" si="45"/>
        <v>171</v>
      </c>
      <c r="AG102" s="50">
        <f t="shared" si="46"/>
        <v>45.481818181818184</v>
      </c>
      <c r="AH102" s="49">
        <f t="shared" si="47"/>
        <v>167</v>
      </c>
      <c r="AI102" s="50">
        <f t="shared" si="48"/>
        <v>39.300000000000004</v>
      </c>
      <c r="AJ102" s="49">
        <f t="shared" si="49"/>
        <v>174</v>
      </c>
      <c r="AK102" s="50">
        <f t="shared" si="50"/>
        <v>46.246153846153838</v>
      </c>
      <c r="AL102" s="51">
        <f t="shared" si="51"/>
        <v>167</v>
      </c>
      <c r="AM102" s="49">
        <f t="shared" si="52"/>
        <v>7</v>
      </c>
      <c r="AN102" s="49">
        <f t="shared" si="53"/>
        <v>3</v>
      </c>
      <c r="AO102" s="49">
        <f t="shared" si="54"/>
        <v>7</v>
      </c>
      <c r="AP102" s="52">
        <f t="shared" si="55"/>
        <v>0</v>
      </c>
      <c r="AQ102" s="53"/>
      <c r="AR102" s="45"/>
      <c r="AS102" s="45"/>
      <c r="AT102" s="45"/>
    </row>
    <row r="103" spans="1:46" ht="17" customHeight="1">
      <c r="A103" s="71" t="s">
        <v>213</v>
      </c>
      <c r="B103" s="134">
        <v>69.709999999999994</v>
      </c>
      <c r="C103" s="134">
        <v>24.6</v>
      </c>
      <c r="D103" s="134">
        <v>72.28</v>
      </c>
      <c r="E103" s="134">
        <v>77.7</v>
      </c>
      <c r="F103" s="134">
        <v>36.15</v>
      </c>
      <c r="G103" s="134">
        <v>24.6</v>
      </c>
      <c r="H103" s="134">
        <v>62.618569999999998</v>
      </c>
      <c r="I103" s="134">
        <v>66.3</v>
      </c>
      <c r="J103" s="134">
        <v>25</v>
      </c>
      <c r="K103" s="134">
        <v>66.3</v>
      </c>
      <c r="L103" s="134">
        <v>46.67</v>
      </c>
      <c r="M103" s="134">
        <v>50</v>
      </c>
      <c r="N103" s="134">
        <v>71.816400000000002</v>
      </c>
      <c r="O103" s="134">
        <v>68.3</v>
      </c>
      <c r="P103" s="134">
        <v>59.77</v>
      </c>
      <c r="Q103" s="134">
        <v>59.8</v>
      </c>
      <c r="R103" s="134">
        <v>47.09</v>
      </c>
      <c r="S103" s="134">
        <v>52</v>
      </c>
      <c r="T103" s="134">
        <v>19.2</v>
      </c>
      <c r="U103" s="134">
        <v>20.5</v>
      </c>
      <c r="V103" s="134">
        <v>5.7</v>
      </c>
      <c r="W103" s="134">
        <v>86.6</v>
      </c>
      <c r="X103" s="134">
        <v>7.5</v>
      </c>
      <c r="Y103" s="134">
        <v>76.5</v>
      </c>
      <c r="Z103" s="134">
        <v>31</v>
      </c>
      <c r="AA103" s="135">
        <v>25</v>
      </c>
      <c r="AB103" s="47"/>
      <c r="AC103" s="48">
        <f t="shared" si="42"/>
        <v>51.010000000000005</v>
      </c>
      <c r="AD103" s="49">
        <f t="shared" si="43"/>
        <v>141</v>
      </c>
      <c r="AE103" s="50">
        <f t="shared" si="44"/>
        <v>54.24545454545455</v>
      </c>
      <c r="AF103" s="49">
        <f t="shared" si="45"/>
        <v>139</v>
      </c>
      <c r="AG103" s="50">
        <f t="shared" si="46"/>
        <v>53.327272727272728</v>
      </c>
      <c r="AH103" s="49">
        <f t="shared" si="47"/>
        <v>137</v>
      </c>
      <c r="AI103" s="50">
        <f t="shared" si="48"/>
        <v>48.645454545454548</v>
      </c>
      <c r="AJ103" s="49">
        <f t="shared" si="49"/>
        <v>140</v>
      </c>
      <c r="AK103" s="50">
        <f t="shared" si="50"/>
        <v>53.707692307692312</v>
      </c>
      <c r="AL103" s="51">
        <f t="shared" si="51"/>
        <v>140</v>
      </c>
      <c r="AM103" s="49">
        <f t="shared" si="52"/>
        <v>1</v>
      </c>
      <c r="AN103" s="49">
        <f t="shared" si="53"/>
        <v>2</v>
      </c>
      <c r="AO103" s="49">
        <f t="shared" si="54"/>
        <v>4</v>
      </c>
      <c r="AP103" s="52">
        <f t="shared" si="55"/>
        <v>1</v>
      </c>
      <c r="AQ103" s="53"/>
      <c r="AR103" s="45"/>
      <c r="AS103" s="45"/>
      <c r="AT103" s="45"/>
    </row>
    <row r="104" spans="1:46" ht="17" customHeight="1">
      <c r="A104" s="71" t="s">
        <v>48</v>
      </c>
      <c r="B104" s="134">
        <v>95.34</v>
      </c>
      <c r="C104" s="134">
        <v>88.4</v>
      </c>
      <c r="D104" s="134">
        <v>81.099999999999994</v>
      </c>
      <c r="E104" s="134">
        <v>87.2</v>
      </c>
      <c r="F104" s="134">
        <v>90.05</v>
      </c>
      <c r="G104" s="134">
        <v>88.4</v>
      </c>
      <c r="H104" s="134">
        <v>76.323250000000002</v>
      </c>
      <c r="I104" s="134">
        <v>80.8</v>
      </c>
      <c r="J104" s="134">
        <v>70</v>
      </c>
      <c r="K104" s="134">
        <v>80.8</v>
      </c>
      <c r="L104" s="134">
        <v>78.33</v>
      </c>
      <c r="M104" s="134">
        <v>93.2</v>
      </c>
      <c r="N104" s="134">
        <v>84.311599999999999</v>
      </c>
      <c r="O104" s="134">
        <v>82.7</v>
      </c>
      <c r="P104" s="134">
        <v>86.74</v>
      </c>
      <c r="Q104" s="134">
        <v>86.7</v>
      </c>
      <c r="R104" s="134">
        <v>66.61</v>
      </c>
      <c r="S104" s="134">
        <v>76.8</v>
      </c>
      <c r="T104" s="134">
        <v>62.49</v>
      </c>
      <c r="U104" s="134">
        <v>66.599999999999994</v>
      </c>
      <c r="V104" s="134">
        <v>6</v>
      </c>
      <c r="W104" s="134">
        <v>87.5</v>
      </c>
      <c r="X104" s="134">
        <v>2</v>
      </c>
      <c r="Y104" s="134">
        <v>94.5</v>
      </c>
      <c r="Z104" s="134">
        <v>50</v>
      </c>
      <c r="AA104" s="135">
        <v>48.8</v>
      </c>
      <c r="AB104" s="47"/>
      <c r="AC104" s="48">
        <f t="shared" si="42"/>
        <v>83.160000000000011</v>
      </c>
      <c r="AD104" s="49">
        <f t="shared" si="43"/>
        <v>16</v>
      </c>
      <c r="AE104" s="50">
        <f t="shared" si="44"/>
        <v>83.554545454545462</v>
      </c>
      <c r="AF104" s="49">
        <f t="shared" si="45"/>
        <v>14</v>
      </c>
      <c r="AG104" s="50">
        <f t="shared" si="46"/>
        <v>84.190909090909102</v>
      </c>
      <c r="AH104" s="49">
        <f t="shared" si="47"/>
        <v>15</v>
      </c>
      <c r="AI104" s="50">
        <f t="shared" si="48"/>
        <v>80.036363636363646</v>
      </c>
      <c r="AJ104" s="49">
        <f t="shared" si="49"/>
        <v>25</v>
      </c>
      <c r="AK104" s="50">
        <f t="shared" si="50"/>
        <v>81.723076923076931</v>
      </c>
      <c r="AL104" s="51">
        <f t="shared" si="51"/>
        <v>18</v>
      </c>
      <c r="AM104" s="49">
        <f t="shared" si="52"/>
        <v>-2</v>
      </c>
      <c r="AN104" s="49">
        <f t="shared" si="53"/>
        <v>2</v>
      </c>
      <c r="AO104" s="49">
        <f t="shared" si="54"/>
        <v>1</v>
      </c>
      <c r="AP104" s="52">
        <f t="shared" si="55"/>
        <v>-9</v>
      </c>
      <c r="AQ104" s="53"/>
      <c r="AR104" s="45"/>
      <c r="AS104" s="45"/>
      <c r="AT104" s="45"/>
    </row>
    <row r="105" spans="1:46" ht="17" customHeight="1">
      <c r="A105" s="71" t="s">
        <v>111</v>
      </c>
      <c r="B105" s="134">
        <v>91.26</v>
      </c>
      <c r="C105" s="134">
        <v>45.3</v>
      </c>
      <c r="D105" s="134">
        <v>75.36</v>
      </c>
      <c r="E105" s="134">
        <v>81.099999999999994</v>
      </c>
      <c r="F105" s="134">
        <v>53.65</v>
      </c>
      <c r="G105" s="134">
        <v>45.3</v>
      </c>
      <c r="H105" s="134">
        <v>39.9681</v>
      </c>
      <c r="I105" s="134">
        <v>42.3</v>
      </c>
      <c r="J105" s="134">
        <v>35</v>
      </c>
      <c r="K105" s="134">
        <v>42.3</v>
      </c>
      <c r="L105" s="134">
        <v>43.33</v>
      </c>
      <c r="M105" s="134">
        <v>45.5</v>
      </c>
      <c r="N105" s="134">
        <v>65.307000000000002</v>
      </c>
      <c r="O105" s="134">
        <v>60.9</v>
      </c>
      <c r="P105" s="134">
        <v>55.87</v>
      </c>
      <c r="Q105" s="134">
        <v>55.9</v>
      </c>
      <c r="R105" s="134">
        <v>57.66</v>
      </c>
      <c r="S105" s="134">
        <v>65.400000000000006</v>
      </c>
      <c r="T105" s="134">
        <v>33.020000000000003</v>
      </c>
      <c r="U105" s="134">
        <v>35.200000000000003</v>
      </c>
      <c r="V105" s="134">
        <v>6.5</v>
      </c>
      <c r="W105" s="134">
        <v>88.9</v>
      </c>
      <c r="X105" s="134">
        <v>11.6</v>
      </c>
      <c r="Y105" s="134">
        <v>63.2</v>
      </c>
      <c r="Z105" s="134"/>
      <c r="AA105" s="135"/>
      <c r="AB105" s="47"/>
      <c r="AC105" s="48">
        <f t="shared" si="42"/>
        <v>51.92</v>
      </c>
      <c r="AD105" s="49">
        <f t="shared" si="43"/>
        <v>135</v>
      </c>
      <c r="AE105" s="50">
        <f t="shared" si="44"/>
        <v>55.281818181818181</v>
      </c>
      <c r="AF105" s="49">
        <f t="shared" si="45"/>
        <v>137</v>
      </c>
      <c r="AG105" s="50">
        <f t="shared" si="46"/>
        <v>52.945454545454552</v>
      </c>
      <c r="AH105" s="49">
        <f t="shared" si="47"/>
        <v>138</v>
      </c>
      <c r="AI105" s="50">
        <f t="shared" si="48"/>
        <v>51.92</v>
      </c>
      <c r="AJ105" s="49">
        <f t="shared" si="49"/>
        <v>129</v>
      </c>
      <c r="AK105" s="50">
        <f t="shared" si="50"/>
        <v>55.94166666666667</v>
      </c>
      <c r="AL105" s="51">
        <f t="shared" si="51"/>
        <v>129</v>
      </c>
      <c r="AM105" s="49">
        <f t="shared" si="52"/>
        <v>6</v>
      </c>
      <c r="AN105" s="49">
        <f t="shared" si="53"/>
        <v>-2</v>
      </c>
      <c r="AO105" s="49">
        <f t="shared" si="54"/>
        <v>-3</v>
      </c>
      <c r="AP105" s="52">
        <f t="shared" si="55"/>
        <v>6</v>
      </c>
      <c r="AQ105" s="53"/>
      <c r="AR105" s="45"/>
      <c r="AS105" s="45"/>
      <c r="AT105" s="45"/>
    </row>
    <row r="106" spans="1:46" ht="17" customHeight="1">
      <c r="A106" s="71" t="s">
        <v>108</v>
      </c>
      <c r="B106" s="134">
        <v>66.05</v>
      </c>
      <c r="C106" s="134">
        <v>39.799999999999997</v>
      </c>
      <c r="D106" s="134">
        <v>57.98</v>
      </c>
      <c r="E106" s="134">
        <v>62.4</v>
      </c>
      <c r="F106" s="134">
        <v>48.95</v>
      </c>
      <c r="G106" s="134">
        <v>39.799999999999997</v>
      </c>
      <c r="H106" s="134">
        <v>50.0779</v>
      </c>
      <c r="I106" s="134">
        <v>53</v>
      </c>
      <c r="J106" s="134">
        <v>30</v>
      </c>
      <c r="K106" s="134">
        <v>53</v>
      </c>
      <c r="L106" s="134">
        <v>35</v>
      </c>
      <c r="M106" s="134">
        <v>34.1</v>
      </c>
      <c r="N106" s="134">
        <v>60.156799999999997</v>
      </c>
      <c r="O106" s="134">
        <v>55</v>
      </c>
      <c r="P106" s="134">
        <v>73.98</v>
      </c>
      <c r="Q106" s="134">
        <v>74</v>
      </c>
      <c r="R106" s="134">
        <v>45.58</v>
      </c>
      <c r="S106" s="134">
        <v>50.1</v>
      </c>
      <c r="T106" s="134">
        <v>40.35</v>
      </c>
      <c r="U106" s="134">
        <v>43</v>
      </c>
      <c r="V106" s="134">
        <v>7.2</v>
      </c>
      <c r="W106" s="134">
        <v>91</v>
      </c>
      <c r="X106" s="134">
        <v>8.1</v>
      </c>
      <c r="Y106" s="134">
        <v>74.599999999999994</v>
      </c>
      <c r="Z106" s="134">
        <v>35</v>
      </c>
      <c r="AA106" s="135">
        <v>30</v>
      </c>
      <c r="AB106" s="47"/>
      <c r="AC106" s="48">
        <f t="shared" si="42"/>
        <v>50.42</v>
      </c>
      <c r="AD106" s="49">
        <f t="shared" si="43"/>
        <v>145</v>
      </c>
      <c r="AE106" s="50">
        <f t="shared" si="44"/>
        <v>54.109090909090916</v>
      </c>
      <c r="AF106" s="49">
        <f t="shared" si="45"/>
        <v>140</v>
      </c>
      <c r="AG106" s="50">
        <f t="shared" si="46"/>
        <v>52.618181818181824</v>
      </c>
      <c r="AH106" s="49">
        <f t="shared" si="47"/>
        <v>143</v>
      </c>
      <c r="AI106" s="50">
        <f t="shared" si="48"/>
        <v>48.56363636363637</v>
      </c>
      <c r="AJ106" s="49">
        <f t="shared" si="49"/>
        <v>141</v>
      </c>
      <c r="AK106" s="50">
        <f t="shared" si="50"/>
        <v>53.830769230769235</v>
      </c>
      <c r="AL106" s="51">
        <f t="shared" si="51"/>
        <v>139</v>
      </c>
      <c r="AM106" s="49">
        <f t="shared" si="52"/>
        <v>6</v>
      </c>
      <c r="AN106" s="49">
        <f t="shared" si="53"/>
        <v>5</v>
      </c>
      <c r="AO106" s="49">
        <f t="shared" si="54"/>
        <v>2</v>
      </c>
      <c r="AP106" s="52">
        <f t="shared" si="55"/>
        <v>4</v>
      </c>
      <c r="AQ106" s="53"/>
      <c r="AR106" s="45"/>
      <c r="AS106" s="45"/>
      <c r="AT106" s="45"/>
    </row>
    <row r="107" spans="1:46" ht="17" customHeight="1">
      <c r="A107" s="71" t="s">
        <v>171</v>
      </c>
      <c r="B107" s="134">
        <v>78.430000000000007</v>
      </c>
      <c r="C107" s="134">
        <v>64.400000000000006</v>
      </c>
      <c r="D107" s="134">
        <v>69.75</v>
      </c>
      <c r="E107" s="134">
        <v>75</v>
      </c>
      <c r="F107" s="134">
        <v>69.78</v>
      </c>
      <c r="G107" s="134">
        <v>64.400000000000006</v>
      </c>
      <c r="H107" s="134">
        <v>62.123719999999999</v>
      </c>
      <c r="I107" s="134">
        <v>65.8</v>
      </c>
      <c r="J107" s="134">
        <v>10</v>
      </c>
      <c r="K107" s="134">
        <v>65.8</v>
      </c>
      <c r="L107" s="134">
        <v>63.33</v>
      </c>
      <c r="M107" s="134">
        <v>72.7</v>
      </c>
      <c r="N107" s="134">
        <v>85.914199999999994</v>
      </c>
      <c r="O107" s="134">
        <v>84.5</v>
      </c>
      <c r="P107" s="134">
        <v>90.72</v>
      </c>
      <c r="Q107" s="134">
        <v>90.7</v>
      </c>
      <c r="R107" s="134">
        <v>62.17</v>
      </c>
      <c r="S107" s="134">
        <v>71.099999999999994</v>
      </c>
      <c r="T107" s="134">
        <v>44.78</v>
      </c>
      <c r="U107" s="134">
        <v>47.7</v>
      </c>
      <c r="V107" s="134"/>
      <c r="W107" s="134"/>
      <c r="X107" s="134">
        <v>5.9</v>
      </c>
      <c r="Y107" s="134">
        <v>81.8</v>
      </c>
      <c r="Z107" s="134">
        <v>56</v>
      </c>
      <c r="AA107" s="135">
        <v>56.3</v>
      </c>
      <c r="AB107" s="47"/>
      <c r="AC107" s="48">
        <f t="shared" si="42"/>
        <v>70.210000000000008</v>
      </c>
      <c r="AD107" s="49">
        <f t="shared" si="43"/>
        <v>59</v>
      </c>
      <c r="AE107" s="50">
        <f t="shared" si="44"/>
        <v>70.210000000000008</v>
      </c>
      <c r="AF107" s="49">
        <f t="shared" si="45"/>
        <v>62</v>
      </c>
      <c r="AG107" s="50">
        <f t="shared" si="46"/>
        <v>71.263636363636365</v>
      </c>
      <c r="AH107" s="49">
        <f t="shared" si="47"/>
        <v>56</v>
      </c>
      <c r="AI107" s="50">
        <f t="shared" si="48"/>
        <v>68.945454545454552</v>
      </c>
      <c r="AJ107" s="49">
        <f t="shared" si="49"/>
        <v>55</v>
      </c>
      <c r="AK107" s="50">
        <f t="shared" si="50"/>
        <v>70.016666666666666</v>
      </c>
      <c r="AL107" s="51">
        <f t="shared" si="51"/>
        <v>56</v>
      </c>
      <c r="AM107" s="49">
        <f t="shared" si="52"/>
        <v>3</v>
      </c>
      <c r="AN107" s="49">
        <f t="shared" si="53"/>
        <v>-3</v>
      </c>
      <c r="AO107" s="49">
        <f t="shared" si="54"/>
        <v>3</v>
      </c>
      <c r="AP107" s="52">
        <f t="shared" si="55"/>
        <v>4</v>
      </c>
      <c r="AQ107" s="53"/>
      <c r="AR107" s="45"/>
      <c r="AS107" s="45"/>
      <c r="AT107" s="45"/>
    </row>
    <row r="108" spans="1:46" ht="17" customHeight="1">
      <c r="A108" s="71" t="s">
        <v>101</v>
      </c>
      <c r="B108" s="134">
        <v>88.38</v>
      </c>
      <c r="C108" s="134">
        <v>51.8</v>
      </c>
      <c r="D108" s="134">
        <v>72.38</v>
      </c>
      <c r="E108" s="134">
        <v>77.900000000000006</v>
      </c>
      <c r="F108" s="134">
        <v>59.1</v>
      </c>
      <c r="G108" s="134">
        <v>51.8</v>
      </c>
      <c r="H108" s="134">
        <v>0</v>
      </c>
      <c r="I108" s="134">
        <v>0</v>
      </c>
      <c r="J108" s="134">
        <v>50</v>
      </c>
      <c r="K108" s="134">
        <v>0</v>
      </c>
      <c r="L108" s="134">
        <v>31.67</v>
      </c>
      <c r="M108" s="134">
        <v>29.5</v>
      </c>
      <c r="N108" s="134">
        <v>66.375500000000002</v>
      </c>
      <c r="O108" s="134">
        <v>62.1</v>
      </c>
      <c r="P108" s="134">
        <v>77.22</v>
      </c>
      <c r="Q108" s="134">
        <v>77.2</v>
      </c>
      <c r="R108" s="134">
        <v>61.52</v>
      </c>
      <c r="S108" s="134">
        <v>70.3</v>
      </c>
      <c r="T108" s="134">
        <v>9.19</v>
      </c>
      <c r="U108" s="134">
        <v>9.8000000000000007</v>
      </c>
      <c r="V108" s="134">
        <v>-1</v>
      </c>
      <c r="W108" s="134">
        <v>67.099999999999994</v>
      </c>
      <c r="X108" s="134"/>
      <c r="Y108" s="134"/>
      <c r="Z108" s="134"/>
      <c r="AA108" s="135"/>
      <c r="AB108" s="47"/>
      <c r="AC108" s="48">
        <f t="shared" si="42"/>
        <v>43.040000000000006</v>
      </c>
      <c r="AD108" s="49">
        <f t="shared" si="43"/>
        <v>166</v>
      </c>
      <c r="AE108" s="50">
        <f t="shared" si="44"/>
        <v>45.227272727272727</v>
      </c>
      <c r="AF108" s="49">
        <f t="shared" si="45"/>
        <v>170</v>
      </c>
      <c r="AG108" s="50">
        <f t="shared" si="46"/>
        <v>43.040000000000006</v>
      </c>
      <c r="AH108" s="49">
        <f t="shared" si="47"/>
        <v>172</v>
      </c>
      <c r="AI108" s="50">
        <f t="shared" si="48"/>
        <v>43.040000000000006</v>
      </c>
      <c r="AJ108" s="49">
        <f t="shared" si="49"/>
        <v>162</v>
      </c>
      <c r="AK108" s="50">
        <f t="shared" si="50"/>
        <v>45.227272727272727</v>
      </c>
      <c r="AL108" s="51">
        <f t="shared" si="51"/>
        <v>172</v>
      </c>
      <c r="AM108" s="49">
        <f t="shared" si="52"/>
        <v>-6</v>
      </c>
      <c r="AN108" s="49">
        <f t="shared" si="53"/>
        <v>-4</v>
      </c>
      <c r="AO108" s="49">
        <f t="shared" si="54"/>
        <v>-6</v>
      </c>
      <c r="AP108" s="52">
        <f t="shared" si="55"/>
        <v>4</v>
      </c>
      <c r="AQ108" s="53"/>
      <c r="AR108" s="45"/>
      <c r="AS108" s="45"/>
      <c r="AT108" s="45"/>
    </row>
    <row r="109" spans="1:46" ht="17" customHeight="1">
      <c r="A109" s="71" t="s">
        <v>106</v>
      </c>
      <c r="B109" s="134">
        <v>88.45</v>
      </c>
      <c r="C109" s="134">
        <v>38.1</v>
      </c>
      <c r="D109" s="134">
        <v>66.010000000000005</v>
      </c>
      <c r="E109" s="134">
        <v>71</v>
      </c>
      <c r="F109" s="134">
        <v>47.56</v>
      </c>
      <c r="G109" s="134">
        <v>38.1</v>
      </c>
      <c r="H109" s="134">
        <v>60.812019999999997</v>
      </c>
      <c r="I109" s="134">
        <v>64.400000000000006</v>
      </c>
      <c r="J109" s="134">
        <v>20</v>
      </c>
      <c r="K109" s="134">
        <v>64.400000000000006</v>
      </c>
      <c r="L109" s="134">
        <v>43.33</v>
      </c>
      <c r="M109" s="134">
        <v>45.5</v>
      </c>
      <c r="N109" s="134">
        <v>17.706700000000001</v>
      </c>
      <c r="O109" s="134">
        <v>6.3</v>
      </c>
      <c r="P109" s="134">
        <v>43.08</v>
      </c>
      <c r="Q109" s="134">
        <v>43.1</v>
      </c>
      <c r="R109" s="134">
        <v>60.43</v>
      </c>
      <c r="S109" s="134">
        <v>68.900000000000006</v>
      </c>
      <c r="T109" s="134">
        <v>0</v>
      </c>
      <c r="U109" s="134">
        <v>0</v>
      </c>
      <c r="V109" s="134">
        <v>6.4</v>
      </c>
      <c r="W109" s="134">
        <v>88.6</v>
      </c>
      <c r="X109" s="134">
        <v>31</v>
      </c>
      <c r="Y109" s="134">
        <v>0</v>
      </c>
      <c r="Z109" s="134">
        <v>31</v>
      </c>
      <c r="AA109" s="135">
        <v>25</v>
      </c>
      <c r="AB109" s="47"/>
      <c r="AC109" s="48">
        <f t="shared" si="42"/>
        <v>43.980000000000004</v>
      </c>
      <c r="AD109" s="49">
        <f t="shared" si="43"/>
        <v>163</v>
      </c>
      <c r="AE109" s="50">
        <f t="shared" si="44"/>
        <v>48.036363636363646</v>
      </c>
      <c r="AF109" s="49">
        <f t="shared" si="45"/>
        <v>162</v>
      </c>
      <c r="AG109" s="50">
        <f t="shared" si="46"/>
        <v>39.981818181818191</v>
      </c>
      <c r="AH109" s="49">
        <f t="shared" si="47"/>
        <v>180</v>
      </c>
      <c r="AI109" s="50">
        <f t="shared" si="48"/>
        <v>42.254545454545458</v>
      </c>
      <c r="AJ109" s="49">
        <f t="shared" si="49"/>
        <v>166</v>
      </c>
      <c r="AK109" s="50">
        <f t="shared" si="50"/>
        <v>42.569230769230778</v>
      </c>
      <c r="AL109" s="51">
        <f t="shared" si="51"/>
        <v>177</v>
      </c>
      <c r="AM109" s="49">
        <f t="shared" si="52"/>
        <v>-14</v>
      </c>
      <c r="AN109" s="49">
        <f t="shared" si="53"/>
        <v>1</v>
      </c>
      <c r="AO109" s="49">
        <f t="shared" si="54"/>
        <v>-17</v>
      </c>
      <c r="AP109" s="52">
        <f t="shared" si="55"/>
        <v>-3</v>
      </c>
      <c r="AQ109" s="53"/>
      <c r="AR109" s="45"/>
      <c r="AS109" s="45"/>
      <c r="AT109" s="45"/>
    </row>
    <row r="110" spans="1:46" ht="17" customHeight="1">
      <c r="A110" s="71" t="s">
        <v>159</v>
      </c>
      <c r="B110" s="134">
        <v>92.49</v>
      </c>
      <c r="C110" s="134">
        <v>78.8</v>
      </c>
      <c r="D110" s="134">
        <v>76.510000000000005</v>
      </c>
      <c r="E110" s="134">
        <v>82.3</v>
      </c>
      <c r="F110" s="134">
        <v>81.93</v>
      </c>
      <c r="G110" s="134">
        <v>78.8</v>
      </c>
      <c r="H110" s="134">
        <v>61.182099999999998</v>
      </c>
      <c r="I110" s="134">
        <v>64.8</v>
      </c>
      <c r="J110" s="134">
        <v>65</v>
      </c>
      <c r="K110" s="134">
        <v>64.8</v>
      </c>
      <c r="L110" s="134">
        <v>65</v>
      </c>
      <c r="M110" s="134">
        <v>75</v>
      </c>
      <c r="N110" s="134">
        <v>91.915700000000001</v>
      </c>
      <c r="O110" s="134">
        <v>91.4</v>
      </c>
      <c r="P110" s="134">
        <v>80.05</v>
      </c>
      <c r="Q110" s="134">
        <v>80</v>
      </c>
      <c r="R110" s="134">
        <v>70.5</v>
      </c>
      <c r="S110" s="134">
        <v>81.7</v>
      </c>
      <c r="T110" s="134">
        <v>65.94</v>
      </c>
      <c r="U110" s="134">
        <v>70.3</v>
      </c>
      <c r="V110" s="134">
        <v>3.6</v>
      </c>
      <c r="W110" s="134">
        <v>80.5</v>
      </c>
      <c r="X110" s="134">
        <v>7.7</v>
      </c>
      <c r="Y110" s="134">
        <v>75.900000000000006</v>
      </c>
      <c r="Z110" s="134">
        <v>53</v>
      </c>
      <c r="AA110" s="135">
        <v>52.5</v>
      </c>
      <c r="AB110" s="47"/>
      <c r="AC110" s="48">
        <f t="shared" si="42"/>
        <v>76.789999999999992</v>
      </c>
      <c r="AD110" s="49">
        <f t="shared" si="43"/>
        <v>36</v>
      </c>
      <c r="AE110" s="50">
        <f t="shared" si="44"/>
        <v>77.127272727272725</v>
      </c>
      <c r="AF110" s="49">
        <f t="shared" si="45"/>
        <v>36</v>
      </c>
      <c r="AG110" s="50">
        <f t="shared" si="46"/>
        <v>76.709090909090904</v>
      </c>
      <c r="AH110" s="49">
        <f t="shared" si="47"/>
        <v>37</v>
      </c>
      <c r="AI110" s="50">
        <f t="shared" si="48"/>
        <v>74.581818181818178</v>
      </c>
      <c r="AJ110" s="49">
        <f t="shared" si="49"/>
        <v>38</v>
      </c>
      <c r="AK110" s="50">
        <f t="shared" si="50"/>
        <v>75.138461538461542</v>
      </c>
      <c r="AL110" s="51">
        <f t="shared" si="51"/>
        <v>37</v>
      </c>
      <c r="AM110" s="49">
        <f t="shared" si="52"/>
        <v>-1</v>
      </c>
      <c r="AN110" s="49">
        <f t="shared" si="53"/>
        <v>0</v>
      </c>
      <c r="AO110" s="49">
        <f t="shared" si="54"/>
        <v>-1</v>
      </c>
      <c r="AP110" s="52">
        <f t="shared" si="55"/>
        <v>-2</v>
      </c>
      <c r="AQ110" s="53"/>
      <c r="AR110" s="45"/>
      <c r="AS110" s="45"/>
      <c r="AT110" s="45"/>
    </row>
    <row r="111" spans="1:46" ht="17" customHeight="1">
      <c r="A111" s="71" t="s">
        <v>49</v>
      </c>
      <c r="B111" s="134">
        <v>88.94</v>
      </c>
      <c r="C111" s="134">
        <v>68.5</v>
      </c>
      <c r="D111" s="134">
        <v>71.760000000000005</v>
      </c>
      <c r="E111" s="134">
        <v>77.2</v>
      </c>
      <c r="F111" s="134">
        <v>73.27</v>
      </c>
      <c r="G111" s="134">
        <v>68.5</v>
      </c>
      <c r="H111" s="134">
        <v>58.736330000000002</v>
      </c>
      <c r="I111" s="134">
        <v>62.2</v>
      </c>
      <c r="J111" s="134">
        <v>90</v>
      </c>
      <c r="K111" s="134">
        <v>62.2</v>
      </c>
      <c r="L111" s="134">
        <v>58.33</v>
      </c>
      <c r="M111" s="134">
        <v>65.900000000000006</v>
      </c>
      <c r="N111" s="134">
        <v>73.667100000000005</v>
      </c>
      <c r="O111" s="134">
        <v>70.5</v>
      </c>
      <c r="P111" s="134">
        <v>82.09</v>
      </c>
      <c r="Q111" s="134">
        <v>82.1</v>
      </c>
      <c r="R111" s="134">
        <v>67.39</v>
      </c>
      <c r="S111" s="134">
        <v>77.8</v>
      </c>
      <c r="T111" s="134">
        <v>73.03</v>
      </c>
      <c r="U111" s="134">
        <v>77.8</v>
      </c>
      <c r="V111" s="134">
        <v>2.2000000000000002</v>
      </c>
      <c r="W111" s="134">
        <v>76.400000000000006</v>
      </c>
      <c r="X111" s="134">
        <v>4.9000000000000004</v>
      </c>
      <c r="Y111" s="134">
        <v>85</v>
      </c>
      <c r="Z111" s="134">
        <v>35</v>
      </c>
      <c r="AA111" s="135">
        <v>30</v>
      </c>
      <c r="AB111" s="47"/>
      <c r="AC111" s="48">
        <f t="shared" si="42"/>
        <v>71.27</v>
      </c>
      <c r="AD111" s="49">
        <f t="shared" si="43"/>
        <v>54</v>
      </c>
      <c r="AE111" s="50">
        <f t="shared" si="44"/>
        <v>71.736363636363635</v>
      </c>
      <c r="AF111" s="49">
        <f t="shared" si="45"/>
        <v>54</v>
      </c>
      <c r="AG111" s="50">
        <f t="shared" si="46"/>
        <v>72.518181818181816</v>
      </c>
      <c r="AH111" s="49">
        <f t="shared" si="47"/>
        <v>51</v>
      </c>
      <c r="AI111" s="50">
        <f t="shared" si="48"/>
        <v>67.518181818181816</v>
      </c>
      <c r="AJ111" s="49">
        <f t="shared" si="49"/>
        <v>61</v>
      </c>
      <c r="AK111" s="50">
        <f t="shared" si="50"/>
        <v>69.546153846153842</v>
      </c>
      <c r="AL111" s="51">
        <f t="shared" si="51"/>
        <v>61</v>
      </c>
      <c r="AM111" s="49">
        <f t="shared" si="52"/>
        <v>-7</v>
      </c>
      <c r="AN111" s="49">
        <f t="shared" si="53"/>
        <v>0</v>
      </c>
      <c r="AO111" s="49">
        <f t="shared" si="54"/>
        <v>3</v>
      </c>
      <c r="AP111" s="52">
        <f t="shared" si="55"/>
        <v>-7</v>
      </c>
      <c r="AQ111" s="53"/>
      <c r="AR111" s="45"/>
      <c r="AS111" s="45"/>
      <c r="AT111" s="45"/>
    </row>
    <row r="112" spans="1:46" ht="17" customHeight="1">
      <c r="A112" s="71" t="s">
        <v>252</v>
      </c>
      <c r="B112" s="134">
        <v>69.64</v>
      </c>
      <c r="C112" s="134">
        <v>58.1</v>
      </c>
      <c r="D112" s="134">
        <v>61</v>
      </c>
      <c r="E112" s="134">
        <v>65.599999999999994</v>
      </c>
      <c r="F112" s="134">
        <v>64.400000000000006</v>
      </c>
      <c r="G112" s="134">
        <v>58.1</v>
      </c>
      <c r="H112" s="134">
        <v>0</v>
      </c>
      <c r="I112" s="134">
        <v>0</v>
      </c>
      <c r="J112" s="134">
        <v>55</v>
      </c>
      <c r="K112" s="134">
        <v>0</v>
      </c>
      <c r="L112" s="134">
        <v>25</v>
      </c>
      <c r="M112" s="134">
        <v>20.5</v>
      </c>
      <c r="N112" s="134">
        <v>68.781800000000004</v>
      </c>
      <c r="O112" s="134">
        <v>64.900000000000006</v>
      </c>
      <c r="P112" s="134">
        <v>85.85</v>
      </c>
      <c r="Q112" s="134">
        <v>85.8</v>
      </c>
      <c r="R112" s="134">
        <v>29.39</v>
      </c>
      <c r="S112" s="134">
        <v>29.5</v>
      </c>
      <c r="T112" s="134">
        <v>37.659999999999997</v>
      </c>
      <c r="U112" s="134">
        <v>40.1</v>
      </c>
      <c r="V112" s="134">
        <v>-3.4</v>
      </c>
      <c r="W112" s="134">
        <v>60.1</v>
      </c>
      <c r="X112" s="134"/>
      <c r="Y112" s="134"/>
      <c r="Z112" s="134"/>
      <c r="AA112" s="135"/>
      <c r="AB112" s="47"/>
      <c r="AC112" s="48">
        <f t="shared" si="42"/>
        <v>42.260000000000005</v>
      </c>
      <c r="AD112" s="49">
        <f t="shared" si="43"/>
        <v>169</v>
      </c>
      <c r="AE112" s="50">
        <f t="shared" si="44"/>
        <v>43.881818181818183</v>
      </c>
      <c r="AF112" s="49">
        <f t="shared" si="45"/>
        <v>175</v>
      </c>
      <c r="AG112" s="50">
        <f t="shared" si="46"/>
        <v>42.260000000000005</v>
      </c>
      <c r="AH112" s="49">
        <f t="shared" si="47"/>
        <v>174</v>
      </c>
      <c r="AI112" s="50">
        <f t="shared" si="48"/>
        <v>42.260000000000005</v>
      </c>
      <c r="AJ112" s="49">
        <f t="shared" si="49"/>
        <v>165</v>
      </c>
      <c r="AK112" s="50">
        <f t="shared" si="50"/>
        <v>43.881818181818183</v>
      </c>
      <c r="AL112" s="51">
        <f t="shared" si="51"/>
        <v>173</v>
      </c>
      <c r="AM112" s="49">
        <f t="shared" si="52"/>
        <v>-4</v>
      </c>
      <c r="AN112" s="49">
        <f t="shared" si="53"/>
        <v>-6</v>
      </c>
      <c r="AO112" s="49">
        <f t="shared" si="54"/>
        <v>-5</v>
      </c>
      <c r="AP112" s="52">
        <f t="shared" si="55"/>
        <v>4</v>
      </c>
      <c r="AQ112" s="53"/>
      <c r="AR112" s="45"/>
      <c r="AS112" s="45"/>
      <c r="AT112" s="45"/>
    </row>
    <row r="113" spans="1:46" ht="17" customHeight="1">
      <c r="A113" s="71" t="s">
        <v>50</v>
      </c>
      <c r="B113" s="134">
        <v>94.17</v>
      </c>
      <c r="C113" s="134">
        <v>58</v>
      </c>
      <c r="D113" s="134">
        <v>51.59</v>
      </c>
      <c r="E113" s="134">
        <v>55.5</v>
      </c>
      <c r="F113" s="134">
        <v>64.36</v>
      </c>
      <c r="G113" s="134">
        <v>58</v>
      </c>
      <c r="H113" s="134">
        <v>82.912819999999996</v>
      </c>
      <c r="I113" s="134">
        <v>87.8</v>
      </c>
      <c r="J113" s="134">
        <v>70</v>
      </c>
      <c r="K113" s="134">
        <v>87.8</v>
      </c>
      <c r="L113" s="134">
        <v>63.33</v>
      </c>
      <c r="M113" s="134">
        <v>72.7</v>
      </c>
      <c r="N113" s="134">
        <v>76.279600000000002</v>
      </c>
      <c r="O113" s="134">
        <v>73.5</v>
      </c>
      <c r="P113" s="134">
        <v>92.39</v>
      </c>
      <c r="Q113" s="134">
        <v>92.4</v>
      </c>
      <c r="R113" s="134">
        <v>60.87</v>
      </c>
      <c r="S113" s="134">
        <v>69.5</v>
      </c>
      <c r="T113" s="134">
        <v>53.85</v>
      </c>
      <c r="U113" s="134">
        <v>57.4</v>
      </c>
      <c r="V113" s="134">
        <v>4.5999999999999996</v>
      </c>
      <c r="W113" s="134">
        <v>83.4</v>
      </c>
      <c r="X113" s="134">
        <v>3.4</v>
      </c>
      <c r="Y113" s="134">
        <v>89.9</v>
      </c>
      <c r="Z113" s="134">
        <v>33</v>
      </c>
      <c r="AA113" s="135">
        <v>27.5</v>
      </c>
      <c r="AB113" s="47"/>
      <c r="AC113" s="48">
        <f t="shared" si="42"/>
        <v>71.260000000000005</v>
      </c>
      <c r="AD113" s="49">
        <f t="shared" si="43"/>
        <v>55</v>
      </c>
      <c r="AE113" s="50">
        <f t="shared" si="44"/>
        <v>72.36363636363636</v>
      </c>
      <c r="AF113" s="49">
        <f t="shared" si="45"/>
        <v>52</v>
      </c>
      <c r="AG113" s="50">
        <f t="shared" si="46"/>
        <v>72.954545454545453</v>
      </c>
      <c r="AH113" s="49">
        <f t="shared" si="47"/>
        <v>48</v>
      </c>
      <c r="AI113" s="50">
        <f t="shared" si="48"/>
        <v>67.281818181818181</v>
      </c>
      <c r="AJ113" s="49">
        <f t="shared" si="49"/>
        <v>63</v>
      </c>
      <c r="AK113" s="50">
        <f t="shared" si="50"/>
        <v>70.261538461538464</v>
      </c>
      <c r="AL113" s="51">
        <f t="shared" si="51"/>
        <v>54</v>
      </c>
      <c r="AM113" s="49">
        <f t="shared" si="52"/>
        <v>1</v>
      </c>
      <c r="AN113" s="49">
        <f t="shared" si="53"/>
        <v>3</v>
      </c>
      <c r="AO113" s="49">
        <f t="shared" si="54"/>
        <v>7</v>
      </c>
      <c r="AP113" s="52">
        <f t="shared" si="55"/>
        <v>-8</v>
      </c>
      <c r="AQ113" s="53"/>
      <c r="AR113" s="45"/>
      <c r="AS113" s="45"/>
      <c r="AT113" s="45"/>
    </row>
    <row r="114" spans="1:46" ht="17" customHeight="1">
      <c r="A114" s="71" t="s">
        <v>51</v>
      </c>
      <c r="B114" s="134">
        <v>92.55</v>
      </c>
      <c r="C114" s="134">
        <v>47.3</v>
      </c>
      <c r="D114" s="134">
        <v>78.25</v>
      </c>
      <c r="E114" s="134">
        <v>84.2</v>
      </c>
      <c r="F114" s="134">
        <v>55.31</v>
      </c>
      <c r="G114" s="134">
        <v>47.3</v>
      </c>
      <c r="H114" s="134">
        <v>74.592979999999997</v>
      </c>
      <c r="I114" s="134">
        <v>79</v>
      </c>
      <c r="J114" s="134">
        <v>60</v>
      </c>
      <c r="K114" s="134">
        <v>79</v>
      </c>
      <c r="L114" s="134">
        <v>73.33</v>
      </c>
      <c r="M114" s="134">
        <v>86.4</v>
      </c>
      <c r="N114" s="134">
        <v>73.788399999999996</v>
      </c>
      <c r="O114" s="134">
        <v>70.599999999999994</v>
      </c>
      <c r="P114" s="134">
        <v>77.3</v>
      </c>
      <c r="Q114" s="134">
        <v>77.3</v>
      </c>
      <c r="R114" s="134">
        <v>59.4</v>
      </c>
      <c r="S114" s="134">
        <v>67.599999999999994</v>
      </c>
      <c r="T114" s="134">
        <v>43.76</v>
      </c>
      <c r="U114" s="134">
        <v>46.6</v>
      </c>
      <c r="V114" s="134">
        <v>7.8</v>
      </c>
      <c r="W114" s="134">
        <v>92.7</v>
      </c>
      <c r="X114" s="134">
        <v>4.8</v>
      </c>
      <c r="Y114" s="134">
        <v>85.3</v>
      </c>
      <c r="Z114" s="134">
        <v>39</v>
      </c>
      <c r="AA114" s="135">
        <v>35</v>
      </c>
      <c r="AB114" s="47"/>
      <c r="AC114" s="48">
        <f t="shared" si="42"/>
        <v>68.53</v>
      </c>
      <c r="AD114" s="49">
        <f t="shared" si="43"/>
        <v>69</v>
      </c>
      <c r="AE114" s="50">
        <f t="shared" si="44"/>
        <v>70.727272727272734</v>
      </c>
      <c r="AF114" s="49">
        <f t="shared" si="45"/>
        <v>59</v>
      </c>
      <c r="AG114" s="50">
        <f t="shared" si="46"/>
        <v>70.054545454545462</v>
      </c>
      <c r="AH114" s="49">
        <f t="shared" si="47"/>
        <v>63</v>
      </c>
      <c r="AI114" s="50">
        <f t="shared" si="48"/>
        <v>65.481818181818184</v>
      </c>
      <c r="AJ114" s="49">
        <f t="shared" si="49"/>
        <v>72</v>
      </c>
      <c r="AK114" s="50">
        <f t="shared" si="50"/>
        <v>69.100000000000009</v>
      </c>
      <c r="AL114" s="51">
        <f t="shared" si="51"/>
        <v>66</v>
      </c>
      <c r="AM114" s="49">
        <f t="shared" si="52"/>
        <v>3</v>
      </c>
      <c r="AN114" s="49">
        <f t="shared" si="53"/>
        <v>10</v>
      </c>
      <c r="AO114" s="49">
        <f t="shared" si="54"/>
        <v>6</v>
      </c>
      <c r="AP114" s="52">
        <f t="shared" si="55"/>
        <v>-3</v>
      </c>
      <c r="AQ114" s="53"/>
      <c r="AR114" s="45"/>
      <c r="AS114" s="45"/>
      <c r="AT114" s="45"/>
    </row>
    <row r="115" spans="1:46" ht="17" customHeight="1">
      <c r="A115" s="71" t="s">
        <v>124</v>
      </c>
      <c r="B115" s="134">
        <v>90.08</v>
      </c>
      <c r="C115" s="134">
        <v>33.200000000000003</v>
      </c>
      <c r="D115" s="134">
        <v>68.569999999999993</v>
      </c>
      <c r="E115" s="134">
        <v>73.8</v>
      </c>
      <c r="F115" s="134">
        <v>43.42</v>
      </c>
      <c r="G115" s="134">
        <v>33.200000000000003</v>
      </c>
      <c r="H115" s="134">
        <v>65.809920000000005</v>
      </c>
      <c r="I115" s="134">
        <v>69.7</v>
      </c>
      <c r="J115" s="134">
        <v>85</v>
      </c>
      <c r="K115" s="134">
        <v>69.7</v>
      </c>
      <c r="L115" s="134">
        <v>63.33</v>
      </c>
      <c r="M115" s="134">
        <v>72.7</v>
      </c>
      <c r="N115" s="134">
        <v>78.569500000000005</v>
      </c>
      <c r="O115" s="134">
        <v>76.099999999999994</v>
      </c>
      <c r="P115" s="134">
        <v>88.75</v>
      </c>
      <c r="Q115" s="134">
        <v>88.7</v>
      </c>
      <c r="R115" s="134">
        <v>66.75</v>
      </c>
      <c r="S115" s="134">
        <v>76.900000000000006</v>
      </c>
      <c r="T115" s="134">
        <v>68.209999999999994</v>
      </c>
      <c r="U115" s="134">
        <v>72.7</v>
      </c>
      <c r="V115" s="134">
        <v>1.8</v>
      </c>
      <c r="W115" s="134">
        <v>75.2</v>
      </c>
      <c r="X115" s="134">
        <v>19.100000000000001</v>
      </c>
      <c r="Y115" s="134">
        <v>38.799999999999997</v>
      </c>
      <c r="Z115" s="134">
        <v>44</v>
      </c>
      <c r="AA115" s="135">
        <v>41.3</v>
      </c>
      <c r="AB115" s="47"/>
      <c r="AC115" s="48">
        <f t="shared" si="42"/>
        <v>66.67</v>
      </c>
      <c r="AD115" s="49">
        <f t="shared" si="43"/>
        <v>71</v>
      </c>
      <c r="AE115" s="50">
        <f t="shared" si="44"/>
        <v>67.445454545454552</v>
      </c>
      <c r="AF115" s="49">
        <f t="shared" si="45"/>
        <v>74</v>
      </c>
      <c r="AG115" s="50">
        <f t="shared" si="46"/>
        <v>64.13636363636364</v>
      </c>
      <c r="AH115" s="49">
        <f t="shared" si="47"/>
        <v>86</v>
      </c>
      <c r="AI115" s="50">
        <f t="shared" si="48"/>
        <v>64.36363636363636</v>
      </c>
      <c r="AJ115" s="49">
        <f t="shared" si="49"/>
        <v>77</v>
      </c>
      <c r="AK115" s="50">
        <f t="shared" si="50"/>
        <v>63.230769230769234</v>
      </c>
      <c r="AL115" s="51">
        <f t="shared" si="51"/>
        <v>86</v>
      </c>
      <c r="AM115" s="49">
        <f t="shared" si="52"/>
        <v>-15</v>
      </c>
      <c r="AN115" s="49">
        <f t="shared" si="53"/>
        <v>-3</v>
      </c>
      <c r="AO115" s="49">
        <f t="shared" si="54"/>
        <v>-15</v>
      </c>
      <c r="AP115" s="52">
        <f t="shared" si="55"/>
        <v>-6</v>
      </c>
      <c r="AQ115" s="53"/>
      <c r="AR115" s="45"/>
      <c r="AS115" s="45"/>
      <c r="AT115" s="45"/>
    </row>
    <row r="116" spans="1:46" ht="17" customHeight="1">
      <c r="A116" s="71" t="s">
        <v>155</v>
      </c>
      <c r="B116" s="134">
        <v>92.06</v>
      </c>
      <c r="C116" s="134">
        <v>74.5</v>
      </c>
      <c r="D116" s="134">
        <v>77.650000000000006</v>
      </c>
      <c r="E116" s="134">
        <v>83.5</v>
      </c>
      <c r="F116" s="134">
        <v>78.27</v>
      </c>
      <c r="G116" s="134">
        <v>74.5</v>
      </c>
      <c r="H116" s="134">
        <v>66.316640000000007</v>
      </c>
      <c r="I116" s="134">
        <v>70.2</v>
      </c>
      <c r="J116" s="134">
        <v>40</v>
      </c>
      <c r="K116" s="134">
        <v>70.2</v>
      </c>
      <c r="L116" s="134">
        <v>50</v>
      </c>
      <c r="M116" s="134">
        <v>54.5</v>
      </c>
      <c r="N116" s="134">
        <v>78.910700000000006</v>
      </c>
      <c r="O116" s="134">
        <v>76.5</v>
      </c>
      <c r="P116" s="134">
        <v>65.64</v>
      </c>
      <c r="Q116" s="134">
        <v>65.599999999999994</v>
      </c>
      <c r="R116" s="134">
        <v>62.34</v>
      </c>
      <c r="S116" s="134">
        <v>71.3</v>
      </c>
      <c r="T116" s="134">
        <v>33.89</v>
      </c>
      <c r="U116" s="134">
        <v>36.1</v>
      </c>
      <c r="V116" s="134">
        <v>2.4</v>
      </c>
      <c r="W116" s="134">
        <v>77</v>
      </c>
      <c r="X116" s="134">
        <v>10.199999999999999</v>
      </c>
      <c r="Y116" s="134">
        <v>67.8</v>
      </c>
      <c r="Z116" s="134">
        <v>36</v>
      </c>
      <c r="AA116" s="135">
        <v>31.3</v>
      </c>
      <c r="AB116" s="47"/>
      <c r="AC116" s="48">
        <f t="shared" si="42"/>
        <v>67.69</v>
      </c>
      <c r="AD116" s="49">
        <f t="shared" si="43"/>
        <v>70</v>
      </c>
      <c r="AE116" s="50">
        <f t="shared" si="44"/>
        <v>68.536363636363632</v>
      </c>
      <c r="AF116" s="49">
        <f t="shared" si="45"/>
        <v>72</v>
      </c>
      <c r="AG116" s="50">
        <f t="shared" si="46"/>
        <v>67.699999999999989</v>
      </c>
      <c r="AH116" s="49">
        <f t="shared" si="47"/>
        <v>70</v>
      </c>
      <c r="AI116" s="50">
        <f t="shared" si="48"/>
        <v>64.381818181818176</v>
      </c>
      <c r="AJ116" s="49">
        <f t="shared" si="49"/>
        <v>76</v>
      </c>
      <c r="AK116" s="50">
        <f t="shared" si="50"/>
        <v>65.615384615384613</v>
      </c>
      <c r="AL116" s="51">
        <f t="shared" si="51"/>
        <v>75</v>
      </c>
      <c r="AM116" s="49">
        <f t="shared" si="52"/>
        <v>-5</v>
      </c>
      <c r="AN116" s="49">
        <f t="shared" si="53"/>
        <v>-2</v>
      </c>
      <c r="AO116" s="49">
        <f t="shared" si="54"/>
        <v>0</v>
      </c>
      <c r="AP116" s="52">
        <f t="shared" si="55"/>
        <v>-6</v>
      </c>
      <c r="AQ116" s="53"/>
      <c r="AR116" s="45"/>
      <c r="AS116" s="45"/>
      <c r="AT116" s="45"/>
    </row>
    <row r="117" spans="1:46" ht="17" customHeight="1">
      <c r="A117" s="71" t="s">
        <v>131</v>
      </c>
      <c r="B117" s="134">
        <v>80.23</v>
      </c>
      <c r="C117" s="134">
        <v>33.200000000000003</v>
      </c>
      <c r="D117" s="134">
        <v>77.58</v>
      </c>
      <c r="E117" s="134">
        <v>83.4</v>
      </c>
      <c r="F117" s="134">
        <v>43.37</v>
      </c>
      <c r="G117" s="134">
        <v>33.200000000000003</v>
      </c>
      <c r="H117" s="134">
        <v>58.989429999999999</v>
      </c>
      <c r="I117" s="134">
        <v>62.4</v>
      </c>
      <c r="J117" s="134">
        <v>25</v>
      </c>
      <c r="K117" s="134">
        <v>62.4</v>
      </c>
      <c r="L117" s="134">
        <v>51.67</v>
      </c>
      <c r="M117" s="134">
        <v>56.8</v>
      </c>
      <c r="N117" s="134">
        <v>67.777299999999997</v>
      </c>
      <c r="O117" s="134">
        <v>63.7</v>
      </c>
      <c r="P117" s="134">
        <v>58.2</v>
      </c>
      <c r="Q117" s="134">
        <v>58.2</v>
      </c>
      <c r="R117" s="134">
        <v>27.32</v>
      </c>
      <c r="S117" s="134">
        <v>26.9</v>
      </c>
      <c r="T117" s="134">
        <v>49.63</v>
      </c>
      <c r="U117" s="134">
        <v>52.9</v>
      </c>
      <c r="V117" s="134">
        <v>7.2</v>
      </c>
      <c r="W117" s="134">
        <v>91</v>
      </c>
      <c r="X117" s="134">
        <v>22.6</v>
      </c>
      <c r="Y117" s="134">
        <v>27.4</v>
      </c>
      <c r="Z117" s="134">
        <v>31</v>
      </c>
      <c r="AA117" s="135">
        <v>25</v>
      </c>
      <c r="AB117" s="47"/>
      <c r="AC117" s="48">
        <f t="shared" si="42"/>
        <v>53.31</v>
      </c>
      <c r="AD117" s="49">
        <f t="shared" si="43"/>
        <v>132</v>
      </c>
      <c r="AE117" s="50">
        <f t="shared" si="44"/>
        <v>56.736363636363642</v>
      </c>
      <c r="AF117" s="49">
        <f t="shared" si="45"/>
        <v>131</v>
      </c>
      <c r="AG117" s="50">
        <f t="shared" si="46"/>
        <v>50.954545454545453</v>
      </c>
      <c r="AH117" s="49">
        <f t="shared" si="47"/>
        <v>148</v>
      </c>
      <c r="AI117" s="50">
        <f t="shared" si="48"/>
        <v>50.736363636363642</v>
      </c>
      <c r="AJ117" s="49">
        <f t="shared" si="49"/>
        <v>132</v>
      </c>
      <c r="AK117" s="50">
        <f t="shared" si="50"/>
        <v>52.03846153846154</v>
      </c>
      <c r="AL117" s="51">
        <f t="shared" si="51"/>
        <v>145</v>
      </c>
      <c r="AM117" s="49">
        <f t="shared" si="52"/>
        <v>-13</v>
      </c>
      <c r="AN117" s="49">
        <f t="shared" si="53"/>
        <v>1</v>
      </c>
      <c r="AO117" s="49">
        <f t="shared" si="54"/>
        <v>-16</v>
      </c>
      <c r="AP117" s="52">
        <f t="shared" si="55"/>
        <v>0</v>
      </c>
      <c r="AQ117" s="53"/>
      <c r="AR117" s="45"/>
      <c r="AS117" s="45"/>
      <c r="AT117" s="45"/>
    </row>
    <row r="118" spans="1:46" ht="17" customHeight="1">
      <c r="A118" s="71" t="s">
        <v>223</v>
      </c>
      <c r="B118" s="134">
        <v>70.02</v>
      </c>
      <c r="C118" s="134">
        <v>42.1</v>
      </c>
      <c r="D118" s="134">
        <v>71.03</v>
      </c>
      <c r="E118" s="134">
        <v>76.400000000000006</v>
      </c>
      <c r="F118" s="134">
        <v>50.92</v>
      </c>
      <c r="G118" s="134">
        <v>42.1</v>
      </c>
      <c r="H118" s="134">
        <v>49.317459999999997</v>
      </c>
      <c r="I118" s="134">
        <v>52.2</v>
      </c>
      <c r="J118" s="134">
        <v>10</v>
      </c>
      <c r="K118" s="134">
        <v>52.2</v>
      </c>
      <c r="L118" s="134">
        <v>26.67</v>
      </c>
      <c r="M118" s="134">
        <v>22.7</v>
      </c>
      <c r="N118" s="134">
        <v>74.799700000000001</v>
      </c>
      <c r="O118" s="134">
        <v>71.8</v>
      </c>
      <c r="P118" s="134">
        <v>55.05</v>
      </c>
      <c r="Q118" s="134">
        <v>55.1</v>
      </c>
      <c r="R118" s="134">
        <v>24.53</v>
      </c>
      <c r="S118" s="134">
        <v>23.4</v>
      </c>
      <c r="T118" s="134">
        <v>20.39</v>
      </c>
      <c r="U118" s="134">
        <v>21.7</v>
      </c>
      <c r="V118" s="134">
        <v>8.5</v>
      </c>
      <c r="W118" s="134">
        <v>94.8</v>
      </c>
      <c r="X118" s="134">
        <v>3.3</v>
      </c>
      <c r="Y118" s="134">
        <v>90.2</v>
      </c>
      <c r="Z118" s="134">
        <v>22</v>
      </c>
      <c r="AA118" s="135">
        <v>13.8</v>
      </c>
      <c r="AB118" s="47"/>
      <c r="AC118" s="48">
        <f t="shared" si="42"/>
        <v>45.97</v>
      </c>
      <c r="AD118" s="49">
        <f t="shared" si="43"/>
        <v>158</v>
      </c>
      <c r="AE118" s="50">
        <f t="shared" si="44"/>
        <v>50.409090909090907</v>
      </c>
      <c r="AF118" s="49">
        <f t="shared" si="45"/>
        <v>153</v>
      </c>
      <c r="AG118" s="50">
        <f t="shared" si="46"/>
        <v>49.990909090909092</v>
      </c>
      <c r="AH118" s="49">
        <f t="shared" si="47"/>
        <v>154</v>
      </c>
      <c r="AI118" s="50">
        <f t="shared" si="48"/>
        <v>43.045454545454547</v>
      </c>
      <c r="AJ118" s="49">
        <f t="shared" si="49"/>
        <v>161</v>
      </c>
      <c r="AK118" s="50">
        <f t="shared" si="50"/>
        <v>50.653846153846153</v>
      </c>
      <c r="AL118" s="51">
        <f t="shared" si="51"/>
        <v>150</v>
      </c>
      <c r="AM118" s="49">
        <f t="shared" si="52"/>
        <v>8</v>
      </c>
      <c r="AN118" s="49">
        <f t="shared" si="53"/>
        <v>5</v>
      </c>
      <c r="AO118" s="49">
        <f t="shared" si="54"/>
        <v>4</v>
      </c>
      <c r="AP118" s="52">
        <f t="shared" si="55"/>
        <v>-3</v>
      </c>
      <c r="AQ118" s="53"/>
      <c r="AR118" s="45"/>
      <c r="AS118" s="45"/>
      <c r="AT118" s="45"/>
    </row>
    <row r="119" spans="1:46" ht="17" customHeight="1">
      <c r="A119" s="71" t="s">
        <v>112</v>
      </c>
      <c r="B119" s="134">
        <v>68.92</v>
      </c>
      <c r="C119" s="134">
        <v>66.900000000000006</v>
      </c>
      <c r="D119" s="134">
        <v>72.239999999999995</v>
      </c>
      <c r="E119" s="134">
        <v>77.7</v>
      </c>
      <c r="F119" s="134">
        <v>71.89</v>
      </c>
      <c r="G119" s="134">
        <v>66.900000000000006</v>
      </c>
      <c r="H119" s="134">
        <v>38.614890000000003</v>
      </c>
      <c r="I119" s="134">
        <v>40.9</v>
      </c>
      <c r="J119" s="134">
        <v>60</v>
      </c>
      <c r="K119" s="134">
        <v>40.9</v>
      </c>
      <c r="L119" s="134">
        <v>56.67</v>
      </c>
      <c r="M119" s="134">
        <v>63.6</v>
      </c>
      <c r="N119" s="134">
        <v>73.632199999999997</v>
      </c>
      <c r="O119" s="134">
        <v>70.400000000000006</v>
      </c>
      <c r="P119" s="134">
        <v>61.47</v>
      </c>
      <c r="Q119" s="134">
        <v>61.5</v>
      </c>
      <c r="R119" s="134">
        <v>56.03</v>
      </c>
      <c r="S119" s="134">
        <v>63.3</v>
      </c>
      <c r="T119" s="134">
        <v>42.22</v>
      </c>
      <c r="U119" s="134">
        <v>45</v>
      </c>
      <c r="V119" s="134">
        <v>6.4</v>
      </c>
      <c r="W119" s="134">
        <v>88.6</v>
      </c>
      <c r="X119" s="134">
        <v>18.600000000000001</v>
      </c>
      <c r="Y119" s="134">
        <v>40.4</v>
      </c>
      <c r="Z119" s="134">
        <v>53</v>
      </c>
      <c r="AA119" s="135">
        <v>52.5</v>
      </c>
      <c r="AB119" s="47"/>
      <c r="AC119" s="48">
        <f t="shared" si="42"/>
        <v>59.71</v>
      </c>
      <c r="AD119" s="49">
        <f t="shared" si="43"/>
        <v>107</v>
      </c>
      <c r="AE119" s="50">
        <f t="shared" si="44"/>
        <v>62.336363636363643</v>
      </c>
      <c r="AF119" s="49">
        <f t="shared" si="45"/>
        <v>104</v>
      </c>
      <c r="AG119" s="50">
        <f t="shared" si="46"/>
        <v>57.954545454545453</v>
      </c>
      <c r="AH119" s="49">
        <f t="shared" si="47"/>
        <v>114</v>
      </c>
      <c r="AI119" s="50">
        <f t="shared" si="48"/>
        <v>59.054545454545455</v>
      </c>
      <c r="AJ119" s="49">
        <f t="shared" si="49"/>
        <v>98</v>
      </c>
      <c r="AK119" s="50">
        <f t="shared" si="50"/>
        <v>59.892307692307696</v>
      </c>
      <c r="AL119" s="51">
        <f t="shared" si="51"/>
        <v>105</v>
      </c>
      <c r="AM119" s="49">
        <f t="shared" si="52"/>
        <v>2</v>
      </c>
      <c r="AN119" s="49">
        <f t="shared" si="53"/>
        <v>3</v>
      </c>
      <c r="AO119" s="49">
        <f t="shared" si="54"/>
        <v>-7</v>
      </c>
      <c r="AP119" s="52">
        <f t="shared" si="55"/>
        <v>9</v>
      </c>
      <c r="AQ119" s="53"/>
      <c r="AR119" s="45"/>
      <c r="AS119" s="45"/>
      <c r="AT119" s="45"/>
    </row>
    <row r="120" spans="1:46" ht="17" customHeight="1">
      <c r="A120" s="71" t="s">
        <v>97</v>
      </c>
      <c r="B120" s="134">
        <v>83.48</v>
      </c>
      <c r="C120" s="134">
        <v>49.9</v>
      </c>
      <c r="D120" s="134">
        <v>70.25</v>
      </c>
      <c r="E120" s="134">
        <v>75.599999999999994</v>
      </c>
      <c r="F120" s="134">
        <v>57.51</v>
      </c>
      <c r="G120" s="134">
        <v>49.9</v>
      </c>
      <c r="H120" s="134">
        <v>66.959109999999995</v>
      </c>
      <c r="I120" s="134">
        <v>70.900000000000006</v>
      </c>
      <c r="J120" s="134">
        <v>30</v>
      </c>
      <c r="K120" s="134">
        <v>70.900000000000006</v>
      </c>
      <c r="L120" s="134">
        <v>58.33</v>
      </c>
      <c r="M120" s="134">
        <v>65.900000000000006</v>
      </c>
      <c r="N120" s="134">
        <v>66.496799999999993</v>
      </c>
      <c r="O120" s="134">
        <v>62.2</v>
      </c>
      <c r="P120" s="134">
        <v>81.599999999999994</v>
      </c>
      <c r="Q120" s="134">
        <v>81.599999999999994</v>
      </c>
      <c r="R120" s="134">
        <v>45.26</v>
      </c>
      <c r="S120" s="134">
        <v>49.7</v>
      </c>
      <c r="T120" s="134">
        <v>44.19</v>
      </c>
      <c r="U120" s="134">
        <v>47.1</v>
      </c>
      <c r="V120" s="134">
        <v>5.4</v>
      </c>
      <c r="W120" s="134">
        <v>85.7</v>
      </c>
      <c r="X120" s="134">
        <v>2.7</v>
      </c>
      <c r="Y120" s="134">
        <v>92.2</v>
      </c>
      <c r="Z120" s="134">
        <v>27</v>
      </c>
      <c r="AA120" s="135">
        <v>20</v>
      </c>
      <c r="AB120" s="47"/>
      <c r="AC120" s="48">
        <f t="shared" si="42"/>
        <v>62.370000000000005</v>
      </c>
      <c r="AD120" s="49">
        <f t="shared" si="43"/>
        <v>92</v>
      </c>
      <c r="AE120" s="50">
        <f t="shared" si="44"/>
        <v>64.490909090909099</v>
      </c>
      <c r="AF120" s="49">
        <f t="shared" si="45"/>
        <v>87</v>
      </c>
      <c r="AG120" s="50">
        <f t="shared" si="46"/>
        <v>65.081818181818193</v>
      </c>
      <c r="AH120" s="49">
        <f t="shared" si="47"/>
        <v>80</v>
      </c>
      <c r="AI120" s="50">
        <f t="shared" si="48"/>
        <v>58.518181818181823</v>
      </c>
      <c r="AJ120" s="49">
        <f t="shared" si="49"/>
        <v>99</v>
      </c>
      <c r="AK120" s="50">
        <f t="shared" si="50"/>
        <v>63.20000000000001</v>
      </c>
      <c r="AL120" s="51">
        <f t="shared" si="51"/>
        <v>87</v>
      </c>
      <c r="AM120" s="49">
        <f t="shared" si="52"/>
        <v>5</v>
      </c>
      <c r="AN120" s="49">
        <f t="shared" si="53"/>
        <v>5</v>
      </c>
      <c r="AO120" s="49">
        <f t="shared" si="54"/>
        <v>12</v>
      </c>
      <c r="AP120" s="52">
        <f t="shared" si="55"/>
        <v>-7</v>
      </c>
      <c r="AQ120" s="53"/>
      <c r="AR120" s="45"/>
      <c r="AS120" s="45"/>
      <c r="AT120" s="45"/>
    </row>
    <row r="121" spans="1:46" ht="17" customHeight="1">
      <c r="A121" s="71" t="s">
        <v>52</v>
      </c>
      <c r="B121" s="134">
        <v>94.14</v>
      </c>
      <c r="C121" s="134">
        <v>78.400000000000006</v>
      </c>
      <c r="D121" s="134">
        <v>69.319999999999993</v>
      </c>
      <c r="E121" s="134">
        <v>74.599999999999994</v>
      </c>
      <c r="F121" s="134">
        <v>81.569999999999993</v>
      </c>
      <c r="G121" s="134">
        <v>78.400000000000006</v>
      </c>
      <c r="H121" s="134">
        <v>80.034350000000003</v>
      </c>
      <c r="I121" s="134">
        <v>84.7</v>
      </c>
      <c r="J121" s="134">
        <v>50</v>
      </c>
      <c r="K121" s="134">
        <v>84.7</v>
      </c>
      <c r="L121" s="134">
        <v>56.67</v>
      </c>
      <c r="M121" s="134">
        <v>63.6</v>
      </c>
      <c r="N121" s="134">
        <v>85.805199999999999</v>
      </c>
      <c r="O121" s="134">
        <v>84.4</v>
      </c>
      <c r="P121" s="134">
        <v>100</v>
      </c>
      <c r="Q121" s="134">
        <v>100</v>
      </c>
      <c r="R121" s="134">
        <v>58.09</v>
      </c>
      <c r="S121" s="134">
        <v>65.900000000000006</v>
      </c>
      <c r="T121" s="134">
        <v>83.77</v>
      </c>
      <c r="U121" s="134">
        <v>89.3</v>
      </c>
      <c r="V121" s="134">
        <v>1</v>
      </c>
      <c r="W121" s="134">
        <v>72.900000000000006</v>
      </c>
      <c r="X121" s="134">
        <v>6.9</v>
      </c>
      <c r="Y121" s="134">
        <v>78.5</v>
      </c>
      <c r="Z121" s="134">
        <v>87</v>
      </c>
      <c r="AA121" s="135">
        <v>95</v>
      </c>
      <c r="AB121" s="47"/>
      <c r="AC121" s="48">
        <f t="shared" si="42"/>
        <v>80.400000000000006</v>
      </c>
      <c r="AD121" s="49">
        <f t="shared" si="43"/>
        <v>25</v>
      </c>
      <c r="AE121" s="50">
        <f t="shared" si="44"/>
        <v>79.718181818181819</v>
      </c>
      <c r="AF121" s="49">
        <f t="shared" si="45"/>
        <v>25</v>
      </c>
      <c r="AG121" s="50">
        <f t="shared" si="46"/>
        <v>80.227272727272734</v>
      </c>
      <c r="AH121" s="49">
        <f t="shared" si="47"/>
        <v>25</v>
      </c>
      <c r="AI121" s="50">
        <f t="shared" si="48"/>
        <v>81.727272727272734</v>
      </c>
      <c r="AJ121" s="49">
        <f t="shared" si="49"/>
        <v>20</v>
      </c>
      <c r="AK121" s="50">
        <f t="shared" si="50"/>
        <v>80.800000000000011</v>
      </c>
      <c r="AL121" s="51">
        <f t="shared" si="51"/>
        <v>20</v>
      </c>
      <c r="AM121" s="49">
        <f t="shared" si="52"/>
        <v>5</v>
      </c>
      <c r="AN121" s="49">
        <f t="shared" si="53"/>
        <v>0</v>
      </c>
      <c r="AO121" s="49">
        <f t="shared" si="54"/>
        <v>0</v>
      </c>
      <c r="AP121" s="52">
        <f t="shared" si="55"/>
        <v>5</v>
      </c>
      <c r="AQ121" s="53"/>
      <c r="AR121" s="45"/>
      <c r="AS121" s="45"/>
      <c r="AT121" s="45"/>
    </row>
    <row r="122" spans="1:46" ht="17" customHeight="1">
      <c r="A122" s="71" t="s">
        <v>53</v>
      </c>
      <c r="B122" s="134">
        <v>99.96</v>
      </c>
      <c r="C122" s="134">
        <v>81.2</v>
      </c>
      <c r="D122" s="134">
        <v>87.92</v>
      </c>
      <c r="E122" s="134">
        <v>94.6</v>
      </c>
      <c r="F122" s="134">
        <v>83.96</v>
      </c>
      <c r="G122" s="134">
        <v>81.2</v>
      </c>
      <c r="H122" s="134">
        <v>94.460639999999998</v>
      </c>
      <c r="I122" s="134">
        <v>100</v>
      </c>
      <c r="J122" s="134">
        <v>100</v>
      </c>
      <c r="K122" s="134">
        <v>100</v>
      </c>
      <c r="L122" s="134">
        <v>83.33</v>
      </c>
      <c r="M122" s="134">
        <v>100</v>
      </c>
      <c r="N122" s="134">
        <v>88.061199999999999</v>
      </c>
      <c r="O122" s="134">
        <v>87</v>
      </c>
      <c r="P122" s="134">
        <v>84.55</v>
      </c>
      <c r="Q122" s="134">
        <v>84.6</v>
      </c>
      <c r="R122" s="134">
        <v>74.25</v>
      </c>
      <c r="S122" s="134">
        <v>86.5</v>
      </c>
      <c r="T122" s="134">
        <v>71.41</v>
      </c>
      <c r="U122" s="134">
        <v>76.099999999999994</v>
      </c>
      <c r="V122" s="134"/>
      <c r="W122" s="134"/>
      <c r="X122" s="134">
        <v>5.6</v>
      </c>
      <c r="Y122" s="134">
        <v>82.7</v>
      </c>
      <c r="Z122" s="134">
        <v>88</v>
      </c>
      <c r="AA122" s="135">
        <v>96.3</v>
      </c>
      <c r="AB122" s="47"/>
      <c r="AC122" s="48">
        <f t="shared" si="42"/>
        <v>89.12</v>
      </c>
      <c r="AD122" s="49">
        <f t="shared" si="43"/>
        <v>5</v>
      </c>
      <c r="AE122" s="50">
        <f t="shared" si="44"/>
        <v>89.12</v>
      </c>
      <c r="AF122" s="49">
        <f t="shared" si="45"/>
        <v>3</v>
      </c>
      <c r="AG122" s="50">
        <f t="shared" si="46"/>
        <v>88.536363636363646</v>
      </c>
      <c r="AH122" s="49">
        <f t="shared" si="47"/>
        <v>6</v>
      </c>
      <c r="AI122" s="50">
        <f t="shared" si="48"/>
        <v>89.772727272727266</v>
      </c>
      <c r="AJ122" s="49">
        <f t="shared" si="49"/>
        <v>4</v>
      </c>
      <c r="AK122" s="50">
        <f t="shared" si="50"/>
        <v>89.183333333333337</v>
      </c>
      <c r="AL122" s="51">
        <f t="shared" si="51"/>
        <v>2</v>
      </c>
      <c r="AM122" s="49">
        <f t="shared" si="52"/>
        <v>3</v>
      </c>
      <c r="AN122" s="49">
        <f t="shared" si="53"/>
        <v>2</v>
      </c>
      <c r="AO122" s="49">
        <f t="shared" si="54"/>
        <v>-1</v>
      </c>
      <c r="AP122" s="52">
        <f t="shared" si="55"/>
        <v>1</v>
      </c>
      <c r="AQ122" s="53"/>
      <c r="AR122" s="45"/>
      <c r="AS122" s="45"/>
      <c r="AT122" s="45"/>
    </row>
    <row r="123" spans="1:46" ht="17" customHeight="1">
      <c r="A123" s="71" t="s">
        <v>166</v>
      </c>
      <c r="B123" s="134">
        <v>80.489999999999995</v>
      </c>
      <c r="C123" s="134">
        <v>62.3</v>
      </c>
      <c r="D123" s="134">
        <v>52.69</v>
      </c>
      <c r="E123" s="134">
        <v>56.7</v>
      </c>
      <c r="F123" s="134">
        <v>68.02</v>
      </c>
      <c r="G123" s="134">
        <v>62.3</v>
      </c>
      <c r="H123" s="134">
        <v>48.612119999999997</v>
      </c>
      <c r="I123" s="134">
        <v>51.5</v>
      </c>
      <c r="J123" s="134">
        <v>45</v>
      </c>
      <c r="K123" s="134">
        <v>51.5</v>
      </c>
      <c r="L123" s="134">
        <v>40</v>
      </c>
      <c r="M123" s="134">
        <v>40.9</v>
      </c>
      <c r="N123" s="134">
        <v>50.5901</v>
      </c>
      <c r="O123" s="134">
        <v>44</v>
      </c>
      <c r="P123" s="134">
        <v>74.489999999999995</v>
      </c>
      <c r="Q123" s="134">
        <v>74.5</v>
      </c>
      <c r="R123" s="134">
        <v>57.79</v>
      </c>
      <c r="S123" s="134">
        <v>65.599999999999994</v>
      </c>
      <c r="T123" s="134">
        <v>40.130000000000003</v>
      </c>
      <c r="U123" s="134">
        <v>42.8</v>
      </c>
      <c r="V123" s="134">
        <v>4.7</v>
      </c>
      <c r="W123" s="134">
        <v>83.7</v>
      </c>
      <c r="X123" s="134">
        <v>5.3</v>
      </c>
      <c r="Y123" s="134">
        <v>83.7</v>
      </c>
      <c r="Z123" s="134">
        <v>27</v>
      </c>
      <c r="AA123" s="135">
        <v>20</v>
      </c>
      <c r="AB123" s="47"/>
      <c r="AC123" s="48">
        <f t="shared" si="42"/>
        <v>55.209999999999994</v>
      </c>
      <c r="AD123" s="49">
        <f t="shared" si="43"/>
        <v>125</v>
      </c>
      <c r="AE123" s="50">
        <f t="shared" si="44"/>
        <v>57.8</v>
      </c>
      <c r="AF123" s="49">
        <f t="shared" si="45"/>
        <v>124</v>
      </c>
      <c r="AG123" s="50">
        <f t="shared" si="46"/>
        <v>57.8</v>
      </c>
      <c r="AH123" s="49">
        <f t="shared" si="47"/>
        <v>115</v>
      </c>
      <c r="AI123" s="50">
        <f t="shared" si="48"/>
        <v>52.009090909090901</v>
      </c>
      <c r="AJ123" s="49">
        <f t="shared" si="49"/>
        <v>128</v>
      </c>
      <c r="AK123" s="50">
        <f t="shared" si="50"/>
        <v>56.884615384615387</v>
      </c>
      <c r="AL123" s="51">
        <f t="shared" si="51"/>
        <v>124</v>
      </c>
      <c r="AM123" s="49">
        <f t="shared" si="52"/>
        <v>1</v>
      </c>
      <c r="AN123" s="49">
        <f t="shared" si="53"/>
        <v>1</v>
      </c>
      <c r="AO123" s="49">
        <f t="shared" si="54"/>
        <v>10</v>
      </c>
      <c r="AP123" s="52">
        <f t="shared" si="55"/>
        <v>-3</v>
      </c>
      <c r="AQ123" s="53"/>
      <c r="AR123" s="45"/>
      <c r="AS123" s="45"/>
      <c r="AT123" s="45"/>
    </row>
    <row r="124" spans="1:46" ht="17" customHeight="1">
      <c r="A124" s="71" t="s">
        <v>212</v>
      </c>
      <c r="B124" s="134">
        <v>77.62</v>
      </c>
      <c r="C124" s="134">
        <v>30.3</v>
      </c>
      <c r="D124" s="134">
        <v>45.37</v>
      </c>
      <c r="E124" s="134">
        <v>48.8</v>
      </c>
      <c r="F124" s="134">
        <v>40.89</v>
      </c>
      <c r="G124" s="134">
        <v>30.3</v>
      </c>
      <c r="H124" s="134">
        <v>52.98668</v>
      </c>
      <c r="I124" s="134">
        <v>56.1</v>
      </c>
      <c r="J124" s="134">
        <v>30</v>
      </c>
      <c r="K124" s="134">
        <v>56.1</v>
      </c>
      <c r="L124" s="134">
        <v>35</v>
      </c>
      <c r="M124" s="134">
        <v>34.1</v>
      </c>
      <c r="N124" s="134">
        <v>56.867699999999999</v>
      </c>
      <c r="O124" s="134">
        <v>51.2</v>
      </c>
      <c r="P124" s="134">
        <v>44.35</v>
      </c>
      <c r="Q124" s="134">
        <v>44.4</v>
      </c>
      <c r="R124" s="134">
        <v>44.63</v>
      </c>
      <c r="S124" s="134">
        <v>48.9</v>
      </c>
      <c r="T124" s="134">
        <v>36.01</v>
      </c>
      <c r="U124" s="134">
        <v>38.4</v>
      </c>
      <c r="V124" s="134">
        <v>6.9</v>
      </c>
      <c r="W124" s="134">
        <v>90.1</v>
      </c>
      <c r="X124" s="134">
        <v>5.0999999999999996</v>
      </c>
      <c r="Y124" s="134">
        <v>84.4</v>
      </c>
      <c r="Z124" s="134">
        <v>34</v>
      </c>
      <c r="AA124" s="135">
        <v>28.8</v>
      </c>
      <c r="AB124" s="47"/>
      <c r="AC124" s="48">
        <f t="shared" si="42"/>
        <v>43.859999999999992</v>
      </c>
      <c r="AD124" s="49">
        <f t="shared" si="43"/>
        <v>164</v>
      </c>
      <c r="AE124" s="50">
        <f t="shared" si="44"/>
        <v>48.063636363636355</v>
      </c>
      <c r="AF124" s="49">
        <f t="shared" si="45"/>
        <v>161</v>
      </c>
      <c r="AG124" s="50">
        <f t="shared" si="46"/>
        <v>47.545454545454533</v>
      </c>
      <c r="AH124" s="49">
        <f t="shared" si="47"/>
        <v>160</v>
      </c>
      <c r="AI124" s="50">
        <f t="shared" si="48"/>
        <v>42.490909090909085</v>
      </c>
      <c r="AJ124" s="49">
        <f t="shared" si="49"/>
        <v>163</v>
      </c>
      <c r="AK124" s="50">
        <f t="shared" si="50"/>
        <v>49.376923076923063</v>
      </c>
      <c r="AL124" s="51">
        <f t="shared" si="51"/>
        <v>156</v>
      </c>
      <c r="AM124" s="49">
        <f t="shared" si="52"/>
        <v>8</v>
      </c>
      <c r="AN124" s="49">
        <f t="shared" si="53"/>
        <v>3</v>
      </c>
      <c r="AO124" s="49">
        <f t="shared" si="54"/>
        <v>4</v>
      </c>
      <c r="AP124" s="52">
        <f t="shared" si="55"/>
        <v>1</v>
      </c>
      <c r="AQ124" s="53"/>
      <c r="AR124" s="45"/>
      <c r="AS124" s="45"/>
      <c r="AT124" s="45"/>
    </row>
    <row r="125" spans="1:46" ht="17" customHeight="1">
      <c r="A125" s="71" t="s">
        <v>54</v>
      </c>
      <c r="B125" s="134">
        <v>77.13</v>
      </c>
      <c r="C125" s="134">
        <v>18.399999999999999</v>
      </c>
      <c r="D125" s="134">
        <v>49.61</v>
      </c>
      <c r="E125" s="134">
        <v>53.4</v>
      </c>
      <c r="F125" s="134">
        <v>30.91</v>
      </c>
      <c r="G125" s="134">
        <v>18.399999999999999</v>
      </c>
      <c r="H125" s="134">
        <v>31.43066</v>
      </c>
      <c r="I125" s="134">
        <v>33.299999999999997</v>
      </c>
      <c r="J125" s="134">
        <v>60</v>
      </c>
      <c r="K125" s="134">
        <v>33.299999999999997</v>
      </c>
      <c r="L125" s="134">
        <v>68.33</v>
      </c>
      <c r="M125" s="134">
        <v>79.5</v>
      </c>
      <c r="N125" s="134">
        <v>32.172499999999999</v>
      </c>
      <c r="O125" s="134">
        <v>22.9</v>
      </c>
      <c r="P125" s="134">
        <v>18.05</v>
      </c>
      <c r="Q125" s="134">
        <v>18</v>
      </c>
      <c r="R125" s="134">
        <v>48.59</v>
      </c>
      <c r="S125" s="134">
        <v>53.9</v>
      </c>
      <c r="T125" s="134">
        <v>30.68</v>
      </c>
      <c r="U125" s="134">
        <v>32.700000000000003</v>
      </c>
      <c r="V125" s="134">
        <v>6.3</v>
      </c>
      <c r="W125" s="134">
        <v>88.3</v>
      </c>
      <c r="X125" s="134">
        <v>7.5</v>
      </c>
      <c r="Y125" s="134">
        <v>76.5</v>
      </c>
      <c r="Z125" s="134">
        <v>26</v>
      </c>
      <c r="AA125" s="135">
        <v>18.8</v>
      </c>
      <c r="AB125" s="47"/>
      <c r="AC125" s="48">
        <f t="shared" si="42"/>
        <v>36.379999999999995</v>
      </c>
      <c r="AD125" s="49">
        <f t="shared" si="43"/>
        <v>180</v>
      </c>
      <c r="AE125" s="50">
        <f t="shared" si="44"/>
        <v>41.099999999999994</v>
      </c>
      <c r="AF125" s="49">
        <f t="shared" si="45"/>
        <v>178</v>
      </c>
      <c r="AG125" s="50">
        <f t="shared" si="46"/>
        <v>40.027272727272724</v>
      </c>
      <c r="AH125" s="49">
        <f t="shared" si="47"/>
        <v>179</v>
      </c>
      <c r="AI125" s="50">
        <f t="shared" si="48"/>
        <v>34.781818181818181</v>
      </c>
      <c r="AJ125" s="49">
        <f t="shared" si="49"/>
        <v>179</v>
      </c>
      <c r="AK125" s="50">
        <f t="shared" si="50"/>
        <v>42.107692307692297</v>
      </c>
      <c r="AL125" s="51">
        <f t="shared" si="51"/>
        <v>178</v>
      </c>
      <c r="AM125" s="49">
        <f t="shared" si="52"/>
        <v>2</v>
      </c>
      <c r="AN125" s="49">
        <f t="shared" si="53"/>
        <v>2</v>
      </c>
      <c r="AO125" s="49">
        <f t="shared" si="54"/>
        <v>1</v>
      </c>
      <c r="AP125" s="52">
        <f t="shared" si="55"/>
        <v>1</v>
      </c>
      <c r="AQ125" s="53"/>
      <c r="AR125" s="45"/>
      <c r="AS125" s="45"/>
      <c r="AT125" s="45"/>
    </row>
    <row r="126" spans="1:46" ht="17" customHeight="1">
      <c r="A126" s="71" t="s">
        <v>55</v>
      </c>
      <c r="B126" s="134">
        <v>94.29</v>
      </c>
      <c r="C126" s="134">
        <v>85.3</v>
      </c>
      <c r="D126" s="134">
        <v>78.010000000000005</v>
      </c>
      <c r="E126" s="134">
        <v>83.9</v>
      </c>
      <c r="F126" s="134">
        <v>87.46</v>
      </c>
      <c r="G126" s="134">
        <v>85.3</v>
      </c>
      <c r="H126" s="134">
        <v>87.674629999999993</v>
      </c>
      <c r="I126" s="134">
        <v>92.8</v>
      </c>
      <c r="J126" s="134">
        <v>55</v>
      </c>
      <c r="K126" s="134">
        <v>92.8</v>
      </c>
      <c r="L126" s="134">
        <v>71.67</v>
      </c>
      <c r="M126" s="134">
        <v>84.1</v>
      </c>
      <c r="N126" s="134">
        <v>91.359800000000007</v>
      </c>
      <c r="O126" s="134">
        <v>90.7</v>
      </c>
      <c r="P126" s="134">
        <v>87.82</v>
      </c>
      <c r="Q126" s="134">
        <v>87.8</v>
      </c>
      <c r="R126" s="134">
        <v>77.14</v>
      </c>
      <c r="S126" s="134">
        <v>90.1</v>
      </c>
      <c r="T126" s="134">
        <v>85.71</v>
      </c>
      <c r="U126" s="134">
        <v>91.4</v>
      </c>
      <c r="V126" s="134">
        <v>2.2000000000000002</v>
      </c>
      <c r="W126" s="134">
        <v>76.400000000000006</v>
      </c>
      <c r="X126" s="134">
        <v>3.4</v>
      </c>
      <c r="Y126" s="134">
        <v>89.9</v>
      </c>
      <c r="Z126" s="134">
        <v>87</v>
      </c>
      <c r="AA126" s="135">
        <v>95</v>
      </c>
      <c r="AB126" s="47"/>
      <c r="AC126" s="48">
        <f t="shared" si="42"/>
        <v>88.42</v>
      </c>
      <c r="AD126" s="49">
        <f t="shared" si="43"/>
        <v>6</v>
      </c>
      <c r="AE126" s="50">
        <f t="shared" si="44"/>
        <v>87.327272727272728</v>
      </c>
      <c r="AF126" s="49">
        <f t="shared" si="45"/>
        <v>7</v>
      </c>
      <c r="AG126" s="50">
        <f t="shared" si="46"/>
        <v>88.554545454545462</v>
      </c>
      <c r="AH126" s="49">
        <f t="shared" si="47"/>
        <v>5</v>
      </c>
      <c r="AI126" s="50">
        <f t="shared" si="48"/>
        <v>89.018181818181816</v>
      </c>
      <c r="AJ126" s="49">
        <f t="shared" si="49"/>
        <v>5</v>
      </c>
      <c r="AK126" s="50">
        <f t="shared" si="50"/>
        <v>88.115384615384613</v>
      </c>
      <c r="AL126" s="51">
        <f t="shared" si="51"/>
        <v>4</v>
      </c>
      <c r="AM126" s="49">
        <f t="shared" si="52"/>
        <v>2</v>
      </c>
      <c r="AN126" s="49">
        <f t="shared" si="53"/>
        <v>-1</v>
      </c>
      <c r="AO126" s="49">
        <f t="shared" si="54"/>
        <v>1</v>
      </c>
      <c r="AP126" s="52">
        <f t="shared" si="55"/>
        <v>1</v>
      </c>
      <c r="AQ126" s="53"/>
      <c r="AR126" s="45"/>
      <c r="AS126" s="45"/>
      <c r="AT126" s="45"/>
    </row>
    <row r="127" spans="1:46" ht="17" customHeight="1">
      <c r="A127" s="71" t="s">
        <v>137</v>
      </c>
      <c r="B127" s="134">
        <v>74.98</v>
      </c>
      <c r="C127" s="134">
        <v>72.099999999999994</v>
      </c>
      <c r="D127" s="134">
        <v>74.92</v>
      </c>
      <c r="E127" s="134">
        <v>80.599999999999994</v>
      </c>
      <c r="F127" s="134">
        <v>76.27</v>
      </c>
      <c r="G127" s="134">
        <v>72.099999999999994</v>
      </c>
      <c r="H127" s="134">
        <v>77.366929999999996</v>
      </c>
      <c r="I127" s="134">
        <v>81.900000000000006</v>
      </c>
      <c r="J127" s="134">
        <v>35</v>
      </c>
      <c r="K127" s="134">
        <v>81.900000000000006</v>
      </c>
      <c r="L127" s="134">
        <v>43.33</v>
      </c>
      <c r="M127" s="134">
        <v>45.5</v>
      </c>
      <c r="N127" s="134">
        <v>92.91</v>
      </c>
      <c r="O127" s="134">
        <v>92.5</v>
      </c>
      <c r="P127" s="134">
        <v>79.349999999999994</v>
      </c>
      <c r="Q127" s="134">
        <v>79.3</v>
      </c>
      <c r="R127" s="134">
        <v>60.62</v>
      </c>
      <c r="S127" s="134">
        <v>69.2</v>
      </c>
      <c r="T127" s="134">
        <v>39.28</v>
      </c>
      <c r="U127" s="134">
        <v>41.9</v>
      </c>
      <c r="V127" s="134">
        <v>2.9</v>
      </c>
      <c r="W127" s="134">
        <v>78.400000000000006</v>
      </c>
      <c r="X127" s="134">
        <v>7.2</v>
      </c>
      <c r="Y127" s="134">
        <v>77.5</v>
      </c>
      <c r="Z127" s="134">
        <v>45</v>
      </c>
      <c r="AA127" s="135">
        <v>42.5</v>
      </c>
      <c r="AB127" s="47"/>
      <c r="AC127" s="48">
        <f t="shared" si="42"/>
        <v>71.7</v>
      </c>
      <c r="AD127" s="49">
        <f t="shared" si="43"/>
        <v>53</v>
      </c>
      <c r="AE127" s="50">
        <f t="shared" si="44"/>
        <v>72.309090909090912</v>
      </c>
      <c r="AF127" s="49">
        <f t="shared" si="45"/>
        <v>53</v>
      </c>
      <c r="AG127" s="50">
        <f t="shared" si="46"/>
        <v>72.227272727272734</v>
      </c>
      <c r="AH127" s="49">
        <f t="shared" si="47"/>
        <v>53</v>
      </c>
      <c r="AI127" s="50">
        <f t="shared" si="48"/>
        <v>69.045454545454547</v>
      </c>
      <c r="AJ127" s="49">
        <f t="shared" si="49"/>
        <v>54</v>
      </c>
      <c r="AK127" s="50">
        <f t="shared" si="50"/>
        <v>70.41538461538461</v>
      </c>
      <c r="AL127" s="51">
        <f t="shared" si="51"/>
        <v>53</v>
      </c>
      <c r="AM127" s="49">
        <f t="shared" si="52"/>
        <v>0</v>
      </c>
      <c r="AN127" s="49">
        <f t="shared" si="53"/>
        <v>0</v>
      </c>
      <c r="AO127" s="49">
        <f t="shared" si="54"/>
        <v>0</v>
      </c>
      <c r="AP127" s="52">
        <f t="shared" si="55"/>
        <v>-1</v>
      </c>
      <c r="AQ127" s="53"/>
      <c r="AR127" s="45"/>
      <c r="AS127" s="45"/>
      <c r="AT127" s="45"/>
    </row>
    <row r="128" spans="1:46" ht="17" customHeight="1">
      <c r="A128" s="71" t="s">
        <v>56</v>
      </c>
      <c r="B128" s="134">
        <v>80.94</v>
      </c>
      <c r="C128" s="134">
        <v>35.700000000000003</v>
      </c>
      <c r="D128" s="134">
        <v>72.62</v>
      </c>
      <c r="E128" s="134">
        <v>78.099999999999994</v>
      </c>
      <c r="F128" s="134">
        <v>45.47</v>
      </c>
      <c r="G128" s="134">
        <v>35.700000000000003</v>
      </c>
      <c r="H128" s="134">
        <v>50.311509999999998</v>
      </c>
      <c r="I128" s="134">
        <v>53.3</v>
      </c>
      <c r="J128" s="134">
        <v>30</v>
      </c>
      <c r="K128" s="134">
        <v>53.3</v>
      </c>
      <c r="L128" s="134">
        <v>66.67</v>
      </c>
      <c r="M128" s="134">
        <v>77.3</v>
      </c>
      <c r="N128" s="134">
        <v>44.456000000000003</v>
      </c>
      <c r="O128" s="134">
        <v>37</v>
      </c>
      <c r="P128" s="134">
        <v>38.11</v>
      </c>
      <c r="Q128" s="134">
        <v>38.1</v>
      </c>
      <c r="R128" s="134">
        <v>45.35</v>
      </c>
      <c r="S128" s="134">
        <v>49.8</v>
      </c>
      <c r="T128" s="134">
        <v>42.96</v>
      </c>
      <c r="U128" s="134">
        <v>45.8</v>
      </c>
      <c r="V128" s="134">
        <v>4.7</v>
      </c>
      <c r="W128" s="134">
        <v>83.7</v>
      </c>
      <c r="X128" s="134">
        <v>5.2</v>
      </c>
      <c r="Y128" s="134">
        <v>84</v>
      </c>
      <c r="Z128" s="134">
        <v>30</v>
      </c>
      <c r="AA128" s="135">
        <v>23.8</v>
      </c>
      <c r="AB128" s="47"/>
      <c r="AC128" s="48">
        <f t="shared" si="42"/>
        <v>50.410000000000011</v>
      </c>
      <c r="AD128" s="49">
        <f t="shared" si="43"/>
        <v>146</v>
      </c>
      <c r="AE128" s="50">
        <f t="shared" si="44"/>
        <v>53.436363636363645</v>
      </c>
      <c r="AF128" s="49">
        <f t="shared" si="45"/>
        <v>143</v>
      </c>
      <c r="AG128" s="50">
        <f t="shared" si="46"/>
        <v>53.463636363636375</v>
      </c>
      <c r="AH128" s="49">
        <f t="shared" si="47"/>
        <v>136</v>
      </c>
      <c r="AI128" s="50">
        <f t="shared" si="48"/>
        <v>47.990909090909099</v>
      </c>
      <c r="AJ128" s="49">
        <f t="shared" si="49"/>
        <v>144</v>
      </c>
      <c r="AK128" s="50">
        <f t="shared" si="50"/>
        <v>53.507692307692309</v>
      </c>
      <c r="AL128" s="51">
        <f t="shared" si="51"/>
        <v>142</v>
      </c>
      <c r="AM128" s="49">
        <f t="shared" si="52"/>
        <v>4</v>
      </c>
      <c r="AN128" s="49">
        <f t="shared" si="53"/>
        <v>3</v>
      </c>
      <c r="AO128" s="49">
        <f t="shared" si="54"/>
        <v>10</v>
      </c>
      <c r="AP128" s="52">
        <f t="shared" si="55"/>
        <v>2</v>
      </c>
      <c r="AQ128" s="53"/>
      <c r="AR128" s="45"/>
      <c r="AS128" s="45"/>
      <c r="AT128" s="45"/>
    </row>
    <row r="129" spans="1:46" ht="17" customHeight="1">
      <c r="A129" s="71" t="s">
        <v>184</v>
      </c>
      <c r="B129" s="134">
        <v>81.849999999999994</v>
      </c>
      <c r="C129" s="134">
        <v>46.7</v>
      </c>
      <c r="D129" s="134">
        <v>67.56</v>
      </c>
      <c r="E129" s="134">
        <v>72.7</v>
      </c>
      <c r="F129" s="134">
        <v>54.81</v>
      </c>
      <c r="G129" s="134">
        <v>46.7</v>
      </c>
      <c r="H129" s="134">
        <v>74.276960000000003</v>
      </c>
      <c r="I129" s="134">
        <v>78.599999999999994</v>
      </c>
      <c r="J129" s="134">
        <v>50</v>
      </c>
      <c r="K129" s="134">
        <v>78.599999999999994</v>
      </c>
      <c r="L129" s="134">
        <v>28.33</v>
      </c>
      <c r="M129" s="134">
        <v>25</v>
      </c>
      <c r="N129" s="134">
        <v>64.648499999999999</v>
      </c>
      <c r="O129" s="134">
        <v>60.1</v>
      </c>
      <c r="P129" s="134">
        <v>46.22</v>
      </c>
      <c r="Q129" s="134">
        <v>46.2</v>
      </c>
      <c r="R129" s="134">
        <v>50.36</v>
      </c>
      <c r="S129" s="134">
        <v>56.1</v>
      </c>
      <c r="T129" s="134">
        <v>16.28</v>
      </c>
      <c r="U129" s="134">
        <v>17.399999999999999</v>
      </c>
      <c r="V129" s="134">
        <v>8</v>
      </c>
      <c r="W129" s="134">
        <v>93.3</v>
      </c>
      <c r="X129" s="134"/>
      <c r="Y129" s="134"/>
      <c r="Z129" s="134"/>
      <c r="AA129" s="135"/>
      <c r="AB129" s="47"/>
      <c r="AC129" s="48">
        <f t="shared" si="42"/>
        <v>52.81</v>
      </c>
      <c r="AD129" s="49">
        <f t="shared" si="43"/>
        <v>134</v>
      </c>
      <c r="AE129" s="50">
        <f t="shared" si="44"/>
        <v>56.490909090909092</v>
      </c>
      <c r="AF129" s="49">
        <f t="shared" si="45"/>
        <v>132</v>
      </c>
      <c r="AG129" s="50">
        <f t="shared" si="46"/>
        <v>52.81</v>
      </c>
      <c r="AH129" s="49">
        <f t="shared" si="47"/>
        <v>140</v>
      </c>
      <c r="AI129" s="50">
        <f t="shared" si="48"/>
        <v>52.81</v>
      </c>
      <c r="AJ129" s="49">
        <f t="shared" si="49"/>
        <v>125</v>
      </c>
      <c r="AK129" s="50">
        <f t="shared" si="50"/>
        <v>56.490909090909092</v>
      </c>
      <c r="AL129" s="51">
        <f t="shared" si="51"/>
        <v>125</v>
      </c>
      <c r="AM129" s="49">
        <f t="shared" si="52"/>
        <v>9</v>
      </c>
      <c r="AN129" s="49">
        <f t="shared" si="53"/>
        <v>2</v>
      </c>
      <c r="AO129" s="49">
        <f t="shared" si="54"/>
        <v>-6</v>
      </c>
      <c r="AP129" s="52">
        <f t="shared" si="55"/>
        <v>9</v>
      </c>
      <c r="AQ129" s="53"/>
      <c r="AR129" s="45"/>
      <c r="AS129" s="45"/>
      <c r="AT129" s="45"/>
    </row>
    <row r="130" spans="1:46" ht="17" customHeight="1">
      <c r="A130" s="71" t="s">
        <v>57</v>
      </c>
      <c r="B130" s="134">
        <v>91.95</v>
      </c>
      <c r="C130" s="134">
        <v>80.7</v>
      </c>
      <c r="D130" s="134">
        <v>71.209999999999994</v>
      </c>
      <c r="E130" s="134">
        <v>76.599999999999994</v>
      </c>
      <c r="F130" s="134">
        <v>83.54</v>
      </c>
      <c r="G130" s="134">
        <v>80.7</v>
      </c>
      <c r="H130" s="134">
        <v>65.158770000000004</v>
      </c>
      <c r="I130" s="134">
        <v>69</v>
      </c>
      <c r="J130" s="134">
        <v>75</v>
      </c>
      <c r="K130" s="134">
        <v>69</v>
      </c>
      <c r="L130" s="134">
        <v>56.67</v>
      </c>
      <c r="M130" s="134">
        <v>63.6</v>
      </c>
      <c r="N130" s="134">
        <v>48.600999999999999</v>
      </c>
      <c r="O130" s="134">
        <v>41.7</v>
      </c>
      <c r="P130" s="134">
        <v>85.47</v>
      </c>
      <c r="Q130" s="134">
        <v>85.5</v>
      </c>
      <c r="R130" s="134">
        <v>46.25</v>
      </c>
      <c r="S130" s="134">
        <v>50.9</v>
      </c>
      <c r="T130" s="134">
        <v>33.58</v>
      </c>
      <c r="U130" s="134">
        <v>35.799999999999997</v>
      </c>
      <c r="V130" s="134">
        <v>6.2</v>
      </c>
      <c r="W130" s="134">
        <v>88</v>
      </c>
      <c r="X130" s="134">
        <v>4.3</v>
      </c>
      <c r="Y130" s="134">
        <v>87</v>
      </c>
      <c r="Z130" s="134">
        <v>39</v>
      </c>
      <c r="AA130" s="135">
        <v>35</v>
      </c>
      <c r="AB130" s="47"/>
      <c r="AC130" s="48">
        <f t="shared" ref="AC130:AC161" si="56">AVERAGE(C130,E130,G130,I130,K130,M130,O130,Q130,S130,U130)</f>
        <v>65.349999999999994</v>
      </c>
      <c r="AD130" s="49">
        <f t="shared" ref="AD130:AD161" si="57">RANK(AC130,AC$2:AC$190)</f>
        <v>78</v>
      </c>
      <c r="AE130" s="50">
        <f t="shared" ref="AE130:AE161" si="58">AVERAGE(C130,E130,G130,I130,K130,M130,O130,Q130,S130,U130,W130)</f>
        <v>67.409090909090892</v>
      </c>
      <c r="AF130" s="49">
        <f t="shared" ref="AF130:AF161" si="59">RANK(AE130,AE$2:AE$190)</f>
        <v>75</v>
      </c>
      <c r="AG130" s="50">
        <f t="shared" ref="AG130:AG161" si="60">AVERAGE(C130,E130,G130,I130,K130,M130,O130,Q130,S130,U130,Y130)</f>
        <v>67.318181818181813</v>
      </c>
      <c r="AH130" s="49">
        <f t="shared" ref="AH130:AH161" si="61">RANK(AG130,AG$2:AG$190)</f>
        <v>71</v>
      </c>
      <c r="AI130" s="50">
        <f t="shared" ref="AI130:AI161" si="62">AVERAGE(C130,E130,G130,I130,K130,M130,O130,Q130,S130,U130,AA130)</f>
        <v>62.590909090909079</v>
      </c>
      <c r="AJ130" s="49">
        <f t="shared" ref="AJ130:AJ161" si="63">RANK(AI130,AI$2:AI$190)</f>
        <v>83</v>
      </c>
      <c r="AK130" s="50">
        <f t="shared" ref="AK130:AK161" si="64">AVERAGE(C130,E130,G130,I130,K130,M130,O130,Q130,S130,U130,W130,Y130,AA130)</f>
        <v>66.42307692307692</v>
      </c>
      <c r="AL130" s="51">
        <f t="shared" ref="AL130:AL161" si="65">RANK(AK130,AK$2:AK$190)</f>
        <v>73</v>
      </c>
      <c r="AM130" s="49">
        <f t="shared" ref="AM130:AM161" si="66">AD130-AL130</f>
        <v>5</v>
      </c>
      <c r="AN130" s="49">
        <f t="shared" ref="AN130:AN161" si="67">AD130-AF130</f>
        <v>3</v>
      </c>
      <c r="AO130" s="49">
        <f t="shared" ref="AO130:AO161" si="68">AD130-AH130</f>
        <v>7</v>
      </c>
      <c r="AP130" s="52">
        <f t="shared" ref="AP130:AP161" si="69">AD130-AJ130</f>
        <v>-5</v>
      </c>
      <c r="AQ130" s="53"/>
      <c r="AR130" s="45"/>
      <c r="AS130" s="45"/>
      <c r="AT130" s="45"/>
    </row>
    <row r="131" spans="1:46" ht="17" customHeight="1">
      <c r="A131" s="71" t="s">
        <v>200</v>
      </c>
      <c r="B131" s="134">
        <v>77.290000000000006</v>
      </c>
      <c r="C131" s="134">
        <v>59.3</v>
      </c>
      <c r="D131" s="134">
        <v>62.73</v>
      </c>
      <c r="E131" s="134">
        <v>67.5</v>
      </c>
      <c r="F131" s="134">
        <v>65.47</v>
      </c>
      <c r="G131" s="134">
        <v>59.3</v>
      </c>
      <c r="H131" s="134">
        <v>55.541289999999996</v>
      </c>
      <c r="I131" s="134">
        <v>58.8</v>
      </c>
      <c r="J131" s="134">
        <v>15</v>
      </c>
      <c r="K131" s="134">
        <v>58.8</v>
      </c>
      <c r="L131" s="134">
        <v>51.67</v>
      </c>
      <c r="M131" s="134">
        <v>56.8</v>
      </c>
      <c r="N131" s="134">
        <v>69.495999999999995</v>
      </c>
      <c r="O131" s="134">
        <v>65.7</v>
      </c>
      <c r="P131" s="134">
        <v>42.28</v>
      </c>
      <c r="Q131" s="134">
        <v>42.3</v>
      </c>
      <c r="R131" s="134">
        <v>36.21</v>
      </c>
      <c r="S131" s="134">
        <v>38.200000000000003</v>
      </c>
      <c r="T131" s="134">
        <v>31.75</v>
      </c>
      <c r="U131" s="134">
        <v>33.799999999999997</v>
      </c>
      <c r="V131" s="134">
        <v>8.5</v>
      </c>
      <c r="W131" s="134">
        <v>94.8</v>
      </c>
      <c r="X131" s="134">
        <v>2.5</v>
      </c>
      <c r="Y131" s="134">
        <v>92.8</v>
      </c>
      <c r="Z131" s="134">
        <v>25</v>
      </c>
      <c r="AA131" s="135">
        <v>17.5</v>
      </c>
      <c r="AB131" s="47"/>
      <c r="AC131" s="48">
        <f t="shared" si="56"/>
        <v>54.05</v>
      </c>
      <c r="AD131" s="49">
        <f t="shared" si="57"/>
        <v>129</v>
      </c>
      <c r="AE131" s="50">
        <f t="shared" si="58"/>
        <v>57.75454545454545</v>
      </c>
      <c r="AF131" s="49">
        <f t="shared" si="59"/>
        <v>125</v>
      </c>
      <c r="AG131" s="50">
        <f t="shared" si="60"/>
        <v>57.572727272727271</v>
      </c>
      <c r="AH131" s="49">
        <f t="shared" si="61"/>
        <v>116</v>
      </c>
      <c r="AI131" s="50">
        <f t="shared" si="62"/>
        <v>50.727272727272727</v>
      </c>
      <c r="AJ131" s="49">
        <f t="shared" si="63"/>
        <v>133</v>
      </c>
      <c r="AK131" s="50">
        <f t="shared" si="64"/>
        <v>57.353846153846149</v>
      </c>
      <c r="AL131" s="51">
        <f t="shared" si="65"/>
        <v>120</v>
      </c>
      <c r="AM131" s="49">
        <f t="shared" si="66"/>
        <v>9</v>
      </c>
      <c r="AN131" s="49">
        <f t="shared" si="67"/>
        <v>4</v>
      </c>
      <c r="AO131" s="49">
        <f t="shared" si="68"/>
        <v>13</v>
      </c>
      <c r="AP131" s="52">
        <f t="shared" si="69"/>
        <v>-4</v>
      </c>
      <c r="AQ131" s="53"/>
      <c r="AR131" s="45"/>
      <c r="AS131" s="45"/>
      <c r="AT131" s="45"/>
    </row>
    <row r="132" spans="1:46" ht="17" customHeight="1">
      <c r="A132" s="71" t="s">
        <v>170</v>
      </c>
      <c r="B132" s="134">
        <v>77.52</v>
      </c>
      <c r="C132" s="134">
        <v>61.2</v>
      </c>
      <c r="D132" s="134">
        <v>73.63</v>
      </c>
      <c r="E132" s="134">
        <v>79.2</v>
      </c>
      <c r="F132" s="134">
        <v>67.11</v>
      </c>
      <c r="G132" s="134">
        <v>61.2</v>
      </c>
      <c r="H132" s="134">
        <v>66.057109999999994</v>
      </c>
      <c r="I132" s="134">
        <v>69.900000000000006</v>
      </c>
      <c r="J132" s="134">
        <v>50</v>
      </c>
      <c r="K132" s="134">
        <v>69.900000000000006</v>
      </c>
      <c r="L132" s="134">
        <v>41.67</v>
      </c>
      <c r="M132" s="134">
        <v>43.2</v>
      </c>
      <c r="N132" s="134">
        <v>69.453800000000001</v>
      </c>
      <c r="O132" s="134">
        <v>65.599999999999994</v>
      </c>
      <c r="P132" s="134">
        <v>56.09</v>
      </c>
      <c r="Q132" s="134">
        <v>56.1</v>
      </c>
      <c r="R132" s="134">
        <v>60.18</v>
      </c>
      <c r="S132" s="134">
        <v>68.599999999999994</v>
      </c>
      <c r="T132" s="134">
        <v>40.18</v>
      </c>
      <c r="U132" s="134">
        <v>42.8</v>
      </c>
      <c r="V132" s="134">
        <v>4.7</v>
      </c>
      <c r="W132" s="134">
        <v>83.7</v>
      </c>
      <c r="X132" s="134">
        <v>4.5</v>
      </c>
      <c r="Y132" s="134">
        <v>86.3</v>
      </c>
      <c r="Z132" s="134">
        <v>27</v>
      </c>
      <c r="AA132" s="135">
        <v>20</v>
      </c>
      <c r="AB132" s="47"/>
      <c r="AC132" s="48">
        <f t="shared" si="56"/>
        <v>61.769999999999996</v>
      </c>
      <c r="AD132" s="49">
        <f t="shared" si="57"/>
        <v>96</v>
      </c>
      <c r="AE132" s="50">
        <f t="shared" si="58"/>
        <v>63.763636363636358</v>
      </c>
      <c r="AF132" s="49">
        <f t="shared" si="59"/>
        <v>91</v>
      </c>
      <c r="AG132" s="50">
        <f t="shared" si="60"/>
        <v>63.999999999999993</v>
      </c>
      <c r="AH132" s="49">
        <f t="shared" si="61"/>
        <v>89</v>
      </c>
      <c r="AI132" s="50">
        <f t="shared" si="62"/>
        <v>57.972727272727269</v>
      </c>
      <c r="AJ132" s="49">
        <f t="shared" si="63"/>
        <v>100</v>
      </c>
      <c r="AK132" s="50">
        <f t="shared" si="64"/>
        <v>62.130769230769225</v>
      </c>
      <c r="AL132" s="51">
        <f t="shared" si="65"/>
        <v>94</v>
      </c>
      <c r="AM132" s="49">
        <f t="shared" si="66"/>
        <v>2</v>
      </c>
      <c r="AN132" s="49">
        <f t="shared" si="67"/>
        <v>5</v>
      </c>
      <c r="AO132" s="49">
        <f t="shared" si="68"/>
        <v>7</v>
      </c>
      <c r="AP132" s="52">
        <f t="shared" si="69"/>
        <v>-4</v>
      </c>
      <c r="AQ132" s="53"/>
      <c r="AR132" s="45"/>
      <c r="AS132" s="45"/>
      <c r="AT132" s="45"/>
    </row>
    <row r="133" spans="1:46" ht="17" customHeight="1">
      <c r="A133" s="71" t="s">
        <v>189</v>
      </c>
      <c r="B133" s="134">
        <v>85.02</v>
      </c>
      <c r="C133" s="134">
        <v>71.7</v>
      </c>
      <c r="D133" s="134">
        <v>74.69</v>
      </c>
      <c r="E133" s="134">
        <v>80.3</v>
      </c>
      <c r="F133" s="134">
        <v>75.959999999999994</v>
      </c>
      <c r="G133" s="134">
        <v>71.7</v>
      </c>
      <c r="H133" s="134">
        <v>76.773709999999994</v>
      </c>
      <c r="I133" s="134">
        <v>81.3</v>
      </c>
      <c r="J133" s="134">
        <v>80</v>
      </c>
      <c r="K133" s="134">
        <v>81.3</v>
      </c>
      <c r="L133" s="134">
        <v>60</v>
      </c>
      <c r="M133" s="134">
        <v>68.2</v>
      </c>
      <c r="N133" s="134">
        <v>81.183999999999997</v>
      </c>
      <c r="O133" s="134">
        <v>79.099999999999994</v>
      </c>
      <c r="P133" s="134">
        <v>71.45</v>
      </c>
      <c r="Q133" s="134">
        <v>71.400000000000006</v>
      </c>
      <c r="R133" s="134">
        <v>60.7</v>
      </c>
      <c r="S133" s="134">
        <v>69.3</v>
      </c>
      <c r="T133" s="134">
        <v>47.57</v>
      </c>
      <c r="U133" s="134">
        <v>50.7</v>
      </c>
      <c r="V133" s="134">
        <v>2.4</v>
      </c>
      <c r="W133" s="134">
        <v>77</v>
      </c>
      <c r="X133" s="134">
        <v>4.2</v>
      </c>
      <c r="Y133" s="134">
        <v>87.3</v>
      </c>
      <c r="Z133" s="134">
        <v>36</v>
      </c>
      <c r="AA133" s="135">
        <v>31.3</v>
      </c>
      <c r="AB133" s="47"/>
      <c r="AC133" s="48">
        <f t="shared" si="56"/>
        <v>72.5</v>
      </c>
      <c r="AD133" s="49">
        <f t="shared" si="57"/>
        <v>49</v>
      </c>
      <c r="AE133" s="50">
        <f t="shared" si="58"/>
        <v>72.909090909090907</v>
      </c>
      <c r="AF133" s="49">
        <f t="shared" si="59"/>
        <v>50</v>
      </c>
      <c r="AG133" s="50">
        <f t="shared" si="60"/>
        <v>73.845454545454544</v>
      </c>
      <c r="AH133" s="49">
        <f t="shared" si="61"/>
        <v>44</v>
      </c>
      <c r="AI133" s="50">
        <f t="shared" si="62"/>
        <v>68.75454545454545</v>
      </c>
      <c r="AJ133" s="49">
        <f t="shared" si="63"/>
        <v>57</v>
      </c>
      <c r="AK133" s="50">
        <f t="shared" si="64"/>
        <v>70.815384615384602</v>
      </c>
      <c r="AL133" s="51">
        <f t="shared" si="65"/>
        <v>51</v>
      </c>
      <c r="AM133" s="49">
        <f t="shared" si="66"/>
        <v>-2</v>
      </c>
      <c r="AN133" s="49">
        <f t="shared" si="67"/>
        <v>-1</v>
      </c>
      <c r="AO133" s="49">
        <f t="shared" si="68"/>
        <v>5</v>
      </c>
      <c r="AP133" s="52">
        <f t="shared" si="69"/>
        <v>-8</v>
      </c>
      <c r="AQ133" s="53"/>
      <c r="AR133" s="45"/>
      <c r="AS133" s="45"/>
      <c r="AT133" s="45"/>
    </row>
    <row r="134" spans="1:46" ht="17" customHeight="1">
      <c r="A134" s="71" t="s">
        <v>58</v>
      </c>
      <c r="B134" s="134">
        <v>68.56</v>
      </c>
      <c r="C134" s="134">
        <v>84.6</v>
      </c>
      <c r="D134" s="134">
        <v>67.709999999999994</v>
      </c>
      <c r="E134" s="134">
        <v>72.8</v>
      </c>
      <c r="F134" s="134">
        <v>86.89</v>
      </c>
      <c r="G134" s="134">
        <v>84.6</v>
      </c>
      <c r="H134" s="134">
        <v>57.534350000000003</v>
      </c>
      <c r="I134" s="134">
        <v>60.9</v>
      </c>
      <c r="J134" s="134">
        <v>40</v>
      </c>
      <c r="K134" s="134">
        <v>60.9</v>
      </c>
      <c r="L134" s="134">
        <v>38.33</v>
      </c>
      <c r="M134" s="134">
        <v>38.6</v>
      </c>
      <c r="N134" s="134">
        <v>66.231700000000004</v>
      </c>
      <c r="O134" s="134">
        <v>61.9</v>
      </c>
      <c r="P134" s="134">
        <v>69.39</v>
      </c>
      <c r="Q134" s="134">
        <v>69.400000000000006</v>
      </c>
      <c r="R134" s="134">
        <v>49.24</v>
      </c>
      <c r="S134" s="134">
        <v>54.7</v>
      </c>
      <c r="T134" s="134">
        <v>56.81</v>
      </c>
      <c r="U134" s="134">
        <v>60.6</v>
      </c>
      <c r="V134" s="134">
        <v>6.1</v>
      </c>
      <c r="W134" s="134">
        <v>87.8</v>
      </c>
      <c r="X134" s="134">
        <v>7.1</v>
      </c>
      <c r="Y134" s="134">
        <v>77.900000000000006</v>
      </c>
      <c r="Z134" s="134">
        <v>35</v>
      </c>
      <c r="AA134" s="135">
        <v>30</v>
      </c>
      <c r="AB134" s="47"/>
      <c r="AC134" s="48">
        <f t="shared" si="56"/>
        <v>64.900000000000006</v>
      </c>
      <c r="AD134" s="49">
        <f t="shared" si="57"/>
        <v>79</v>
      </c>
      <c r="AE134" s="50">
        <f t="shared" si="58"/>
        <v>66.981818181818184</v>
      </c>
      <c r="AF134" s="49">
        <f t="shared" si="59"/>
        <v>77</v>
      </c>
      <c r="AG134" s="50">
        <f t="shared" si="60"/>
        <v>66.081818181818178</v>
      </c>
      <c r="AH134" s="49">
        <f t="shared" si="61"/>
        <v>73</v>
      </c>
      <c r="AI134" s="50">
        <f t="shared" si="62"/>
        <v>61.727272727272727</v>
      </c>
      <c r="AJ134" s="49">
        <f t="shared" si="63"/>
        <v>85</v>
      </c>
      <c r="AK134" s="50">
        <f t="shared" si="64"/>
        <v>64.976923076923072</v>
      </c>
      <c r="AL134" s="51">
        <f t="shared" si="65"/>
        <v>79</v>
      </c>
      <c r="AM134" s="49">
        <f t="shared" si="66"/>
        <v>0</v>
      </c>
      <c r="AN134" s="49">
        <f t="shared" si="67"/>
        <v>2</v>
      </c>
      <c r="AO134" s="49">
        <f t="shared" si="68"/>
        <v>6</v>
      </c>
      <c r="AP134" s="52">
        <f t="shared" si="69"/>
        <v>-6</v>
      </c>
      <c r="AQ134" s="53"/>
      <c r="AR134" s="45"/>
      <c r="AS134" s="45"/>
      <c r="AT134" s="45"/>
    </row>
    <row r="135" spans="1:46" ht="17" customHeight="1">
      <c r="A135" s="71" t="s">
        <v>59</v>
      </c>
      <c r="B135" s="134">
        <v>85.94</v>
      </c>
      <c r="C135" s="134">
        <v>76.7</v>
      </c>
      <c r="D135" s="134">
        <v>74.239999999999995</v>
      </c>
      <c r="E135" s="134">
        <v>79.8</v>
      </c>
      <c r="F135" s="134">
        <v>80.150000000000006</v>
      </c>
      <c r="G135" s="134">
        <v>76.7</v>
      </c>
      <c r="H135" s="134">
        <v>75.652649999999994</v>
      </c>
      <c r="I135" s="134">
        <v>80.099999999999994</v>
      </c>
      <c r="J135" s="134">
        <v>75</v>
      </c>
      <c r="K135" s="134">
        <v>80.099999999999994</v>
      </c>
      <c r="L135" s="134">
        <v>60</v>
      </c>
      <c r="M135" s="134">
        <v>68.2</v>
      </c>
      <c r="N135" s="134">
        <v>79.633600000000001</v>
      </c>
      <c r="O135" s="134">
        <v>77.3</v>
      </c>
      <c r="P135" s="134">
        <v>100</v>
      </c>
      <c r="Q135" s="134">
        <v>100</v>
      </c>
      <c r="R135" s="134">
        <v>63.44</v>
      </c>
      <c r="S135" s="134">
        <v>72.7</v>
      </c>
      <c r="T135" s="134">
        <v>70.430000000000007</v>
      </c>
      <c r="U135" s="134">
        <v>75.099999999999994</v>
      </c>
      <c r="V135" s="134">
        <v>3.3</v>
      </c>
      <c r="W135" s="134">
        <v>79.599999999999994</v>
      </c>
      <c r="X135" s="134">
        <v>9.1999999999999993</v>
      </c>
      <c r="Y135" s="134">
        <v>71</v>
      </c>
      <c r="Z135" s="134">
        <v>62</v>
      </c>
      <c r="AA135" s="135">
        <v>63.8</v>
      </c>
      <c r="AB135" s="47"/>
      <c r="AC135" s="48">
        <f t="shared" si="56"/>
        <v>78.67</v>
      </c>
      <c r="AD135" s="49">
        <f t="shared" si="57"/>
        <v>32</v>
      </c>
      <c r="AE135" s="50">
        <f t="shared" si="58"/>
        <v>78.754545454545465</v>
      </c>
      <c r="AF135" s="49">
        <f t="shared" si="59"/>
        <v>31</v>
      </c>
      <c r="AG135" s="50">
        <f t="shared" si="60"/>
        <v>77.972727272727283</v>
      </c>
      <c r="AH135" s="49">
        <f t="shared" si="61"/>
        <v>30</v>
      </c>
      <c r="AI135" s="50">
        <f t="shared" si="62"/>
        <v>77.318181818181813</v>
      </c>
      <c r="AJ135" s="49">
        <f t="shared" si="63"/>
        <v>30</v>
      </c>
      <c r="AK135" s="50">
        <f t="shared" si="64"/>
        <v>77.007692307692309</v>
      </c>
      <c r="AL135" s="51">
        <f t="shared" si="65"/>
        <v>29</v>
      </c>
      <c r="AM135" s="49">
        <f t="shared" si="66"/>
        <v>3</v>
      </c>
      <c r="AN135" s="49">
        <f t="shared" si="67"/>
        <v>1</v>
      </c>
      <c r="AO135" s="49">
        <f t="shared" si="68"/>
        <v>2</v>
      </c>
      <c r="AP135" s="52">
        <f t="shared" si="69"/>
        <v>2</v>
      </c>
      <c r="AQ135" s="53"/>
      <c r="AR135" s="45"/>
      <c r="AS135" s="45"/>
      <c r="AT135" s="45"/>
    </row>
    <row r="136" spans="1:46" ht="17" customHeight="1">
      <c r="A136" s="71" t="s">
        <v>60</v>
      </c>
      <c r="B136" s="134">
        <v>96.28</v>
      </c>
      <c r="C136" s="134">
        <v>82.1</v>
      </c>
      <c r="D136" s="134">
        <v>76.42</v>
      </c>
      <c r="E136" s="134">
        <v>82.2</v>
      </c>
      <c r="F136" s="134">
        <v>84.73</v>
      </c>
      <c r="G136" s="134">
        <v>82.1</v>
      </c>
      <c r="H136" s="134">
        <v>80.257369999999995</v>
      </c>
      <c r="I136" s="134">
        <v>85</v>
      </c>
      <c r="J136" s="134">
        <v>45</v>
      </c>
      <c r="K136" s="134">
        <v>85</v>
      </c>
      <c r="L136" s="134">
        <v>56.67</v>
      </c>
      <c r="M136" s="134">
        <v>63.6</v>
      </c>
      <c r="N136" s="134">
        <v>78.540599999999998</v>
      </c>
      <c r="O136" s="134">
        <v>76</v>
      </c>
      <c r="P136" s="134">
        <v>100</v>
      </c>
      <c r="Q136" s="134">
        <v>100</v>
      </c>
      <c r="R136" s="134">
        <v>73.010000000000005</v>
      </c>
      <c r="S136" s="134">
        <v>84.9</v>
      </c>
      <c r="T136" s="134">
        <v>84.79</v>
      </c>
      <c r="U136" s="134">
        <v>90.4</v>
      </c>
      <c r="V136" s="134">
        <v>0.9</v>
      </c>
      <c r="W136" s="134">
        <v>72.599999999999994</v>
      </c>
      <c r="X136" s="134">
        <v>14.2</v>
      </c>
      <c r="Y136" s="134">
        <v>54.7</v>
      </c>
      <c r="Z136" s="134">
        <v>63</v>
      </c>
      <c r="AA136" s="135">
        <v>65</v>
      </c>
      <c r="AB136" s="47"/>
      <c r="AC136" s="48">
        <f t="shared" si="56"/>
        <v>83.13</v>
      </c>
      <c r="AD136" s="49">
        <f t="shared" si="57"/>
        <v>17</v>
      </c>
      <c r="AE136" s="50">
        <f t="shared" si="58"/>
        <v>82.172727272727272</v>
      </c>
      <c r="AF136" s="49">
        <f t="shared" si="59"/>
        <v>21</v>
      </c>
      <c r="AG136" s="50">
        <f t="shared" si="60"/>
        <v>80.545454545454547</v>
      </c>
      <c r="AH136" s="49">
        <f t="shared" si="61"/>
        <v>22</v>
      </c>
      <c r="AI136" s="50">
        <f t="shared" si="62"/>
        <v>81.481818181818184</v>
      </c>
      <c r="AJ136" s="49">
        <f t="shared" si="63"/>
        <v>21</v>
      </c>
      <c r="AK136" s="50">
        <f t="shared" si="64"/>
        <v>78.738461538461536</v>
      </c>
      <c r="AL136" s="51">
        <f t="shared" si="65"/>
        <v>26</v>
      </c>
      <c r="AM136" s="49">
        <f t="shared" si="66"/>
        <v>-9</v>
      </c>
      <c r="AN136" s="49">
        <f t="shared" si="67"/>
        <v>-4</v>
      </c>
      <c r="AO136" s="49">
        <f t="shared" si="68"/>
        <v>-5</v>
      </c>
      <c r="AP136" s="52">
        <f t="shared" si="69"/>
        <v>-4</v>
      </c>
      <c r="AQ136" s="53"/>
      <c r="AR136" s="45"/>
      <c r="AS136" s="45"/>
      <c r="AT136" s="45"/>
    </row>
    <row r="137" spans="1:46" ht="17" customHeight="1">
      <c r="A137" s="71" t="s">
        <v>253</v>
      </c>
      <c r="B137" s="134">
        <v>91.11</v>
      </c>
      <c r="C137" s="134">
        <v>72.400000000000006</v>
      </c>
      <c r="D137" s="134">
        <v>62.21</v>
      </c>
      <c r="E137" s="134">
        <v>66.900000000000006</v>
      </c>
      <c r="F137" s="134">
        <v>76.58</v>
      </c>
      <c r="G137" s="134">
        <v>72.400000000000006</v>
      </c>
      <c r="H137" s="134">
        <v>43.773479999999999</v>
      </c>
      <c r="I137" s="134">
        <v>46.3</v>
      </c>
      <c r="J137" s="134">
        <v>85</v>
      </c>
      <c r="K137" s="134">
        <v>46.3</v>
      </c>
      <c r="L137" s="134">
        <v>53.33</v>
      </c>
      <c r="M137" s="134">
        <v>59.1</v>
      </c>
      <c r="N137" s="134">
        <v>63.931699999999999</v>
      </c>
      <c r="O137" s="134">
        <v>59.3</v>
      </c>
      <c r="P137" s="134">
        <v>70.16</v>
      </c>
      <c r="Q137" s="134">
        <v>70.2</v>
      </c>
      <c r="R137" s="134">
        <v>56.41</v>
      </c>
      <c r="S137" s="134">
        <v>63.8</v>
      </c>
      <c r="T137" s="134">
        <v>84.84</v>
      </c>
      <c r="U137" s="134">
        <v>90.4</v>
      </c>
      <c r="V137" s="134"/>
      <c r="W137" s="134">
        <v>70</v>
      </c>
      <c r="X137" s="134">
        <v>14.3</v>
      </c>
      <c r="Y137" s="134">
        <v>54.4</v>
      </c>
      <c r="Z137" s="134"/>
      <c r="AA137" s="135"/>
      <c r="AB137" s="47"/>
      <c r="AC137" s="48">
        <f t="shared" si="56"/>
        <v>64.710000000000008</v>
      </c>
      <c r="AD137" s="49">
        <f t="shared" si="57"/>
        <v>81</v>
      </c>
      <c r="AE137" s="50">
        <f t="shared" si="58"/>
        <v>65.190909090909088</v>
      </c>
      <c r="AF137" s="49">
        <f t="shared" si="59"/>
        <v>84</v>
      </c>
      <c r="AG137" s="50">
        <f t="shared" si="60"/>
        <v>63.772727272727273</v>
      </c>
      <c r="AH137" s="49">
        <f t="shared" si="61"/>
        <v>91</v>
      </c>
      <c r="AI137" s="50">
        <f t="shared" si="62"/>
        <v>64.710000000000008</v>
      </c>
      <c r="AJ137" s="49">
        <f t="shared" si="63"/>
        <v>75</v>
      </c>
      <c r="AK137" s="50">
        <f t="shared" si="64"/>
        <v>64.291666666666671</v>
      </c>
      <c r="AL137" s="51">
        <f t="shared" si="65"/>
        <v>81</v>
      </c>
      <c r="AM137" s="49">
        <f t="shared" si="66"/>
        <v>0</v>
      </c>
      <c r="AN137" s="49">
        <f t="shared" si="67"/>
        <v>-3</v>
      </c>
      <c r="AO137" s="49">
        <f t="shared" si="68"/>
        <v>-10</v>
      </c>
      <c r="AP137" s="52">
        <f t="shared" si="69"/>
        <v>6</v>
      </c>
      <c r="AQ137" s="53"/>
      <c r="AR137" s="45"/>
      <c r="AS137" s="45"/>
      <c r="AT137" s="45"/>
    </row>
    <row r="138" spans="1:46" ht="17" customHeight="1">
      <c r="A138" s="71" t="s">
        <v>62</v>
      </c>
      <c r="B138" s="134">
        <v>83.22</v>
      </c>
      <c r="C138" s="134">
        <v>56.4</v>
      </c>
      <c r="D138" s="134">
        <v>84.41</v>
      </c>
      <c r="E138" s="134">
        <v>90.8</v>
      </c>
      <c r="F138" s="134">
        <v>62.98</v>
      </c>
      <c r="G138" s="134">
        <v>56.4</v>
      </c>
      <c r="H138" s="134">
        <v>80.231110000000001</v>
      </c>
      <c r="I138" s="134">
        <v>84.9</v>
      </c>
      <c r="J138" s="134">
        <v>30</v>
      </c>
      <c r="K138" s="134">
        <v>84.9</v>
      </c>
      <c r="L138" s="134">
        <v>45</v>
      </c>
      <c r="M138" s="134">
        <v>47.7</v>
      </c>
      <c r="N138" s="134">
        <v>99.444400000000002</v>
      </c>
      <c r="O138" s="134">
        <v>100</v>
      </c>
      <c r="P138" s="134">
        <v>61.41</v>
      </c>
      <c r="Q138" s="134">
        <v>61.4</v>
      </c>
      <c r="R138" s="134">
        <v>54.64</v>
      </c>
      <c r="S138" s="134">
        <v>61.6</v>
      </c>
      <c r="T138" s="134">
        <v>58.39</v>
      </c>
      <c r="U138" s="134">
        <v>62.3</v>
      </c>
      <c r="V138" s="134">
        <v>4</v>
      </c>
      <c r="W138" s="134">
        <v>81.599999999999994</v>
      </c>
      <c r="X138" s="134">
        <v>0.3</v>
      </c>
      <c r="Y138" s="134"/>
      <c r="Z138" s="134">
        <v>71</v>
      </c>
      <c r="AA138" s="135">
        <v>75</v>
      </c>
      <c r="AB138" s="47"/>
      <c r="AC138" s="48">
        <f t="shared" si="56"/>
        <v>70.639999999999986</v>
      </c>
      <c r="AD138" s="49">
        <f t="shared" si="57"/>
        <v>57</v>
      </c>
      <c r="AE138" s="50">
        <f t="shared" si="58"/>
        <v>71.636363636363626</v>
      </c>
      <c r="AF138" s="49">
        <f t="shared" si="59"/>
        <v>55</v>
      </c>
      <c r="AG138" s="50">
        <f t="shared" si="60"/>
        <v>70.639999999999986</v>
      </c>
      <c r="AH138" s="49">
        <f t="shared" si="61"/>
        <v>59</v>
      </c>
      <c r="AI138" s="50">
        <f t="shared" si="62"/>
        <v>71.036363636363618</v>
      </c>
      <c r="AJ138" s="49">
        <f t="shared" si="63"/>
        <v>48</v>
      </c>
      <c r="AK138" s="50">
        <f t="shared" si="64"/>
        <v>71.916666666666657</v>
      </c>
      <c r="AL138" s="51">
        <f t="shared" si="65"/>
        <v>45</v>
      </c>
      <c r="AM138" s="49">
        <f t="shared" si="66"/>
        <v>12</v>
      </c>
      <c r="AN138" s="49">
        <f t="shared" si="67"/>
        <v>2</v>
      </c>
      <c r="AO138" s="49">
        <f t="shared" si="68"/>
        <v>-2</v>
      </c>
      <c r="AP138" s="52">
        <f t="shared" si="69"/>
        <v>9</v>
      </c>
      <c r="AQ138" s="53"/>
      <c r="AR138" s="45"/>
      <c r="AS138" s="45"/>
      <c r="AT138" s="45"/>
    </row>
    <row r="139" spans="1:46" ht="17" customHeight="1">
      <c r="A139" s="71" t="s">
        <v>63</v>
      </c>
      <c r="B139" s="134">
        <v>91.94</v>
      </c>
      <c r="C139" s="134">
        <v>48.6</v>
      </c>
      <c r="D139" s="134">
        <v>67.19</v>
      </c>
      <c r="E139" s="134">
        <v>72.3</v>
      </c>
      <c r="F139" s="134">
        <v>56.44</v>
      </c>
      <c r="G139" s="134">
        <v>48.6</v>
      </c>
      <c r="H139" s="134">
        <v>69.187129999999996</v>
      </c>
      <c r="I139" s="134">
        <v>73.2</v>
      </c>
      <c r="J139" s="134">
        <v>85</v>
      </c>
      <c r="K139" s="134">
        <v>73.2</v>
      </c>
      <c r="L139" s="134">
        <v>58.33</v>
      </c>
      <c r="M139" s="134">
        <v>65.900000000000006</v>
      </c>
      <c r="N139" s="134">
        <v>80.685900000000004</v>
      </c>
      <c r="O139" s="134">
        <v>78.5</v>
      </c>
      <c r="P139" s="134">
        <v>100</v>
      </c>
      <c r="Q139" s="134">
        <v>100</v>
      </c>
      <c r="R139" s="134">
        <v>69.23</v>
      </c>
      <c r="S139" s="134">
        <v>80.099999999999994</v>
      </c>
      <c r="T139" s="134">
        <v>59.77</v>
      </c>
      <c r="U139" s="134">
        <v>63.7</v>
      </c>
      <c r="V139" s="134">
        <v>2.8</v>
      </c>
      <c r="W139" s="134">
        <v>78.099999999999994</v>
      </c>
      <c r="X139" s="134">
        <v>7</v>
      </c>
      <c r="Y139" s="134">
        <v>78.2</v>
      </c>
      <c r="Z139" s="134">
        <v>46</v>
      </c>
      <c r="AA139" s="135">
        <v>43.8</v>
      </c>
      <c r="AB139" s="47"/>
      <c r="AC139" s="48">
        <f t="shared" si="56"/>
        <v>70.41</v>
      </c>
      <c r="AD139" s="49">
        <f t="shared" si="57"/>
        <v>58</v>
      </c>
      <c r="AE139" s="50">
        <f t="shared" si="58"/>
        <v>71.109090909090909</v>
      </c>
      <c r="AF139" s="49">
        <f t="shared" si="59"/>
        <v>58</v>
      </c>
      <c r="AG139" s="50">
        <f t="shared" si="60"/>
        <v>71.118181818181824</v>
      </c>
      <c r="AH139" s="49">
        <f t="shared" si="61"/>
        <v>57</v>
      </c>
      <c r="AI139" s="50">
        <f t="shared" si="62"/>
        <v>67.990909090909085</v>
      </c>
      <c r="AJ139" s="49">
        <f t="shared" si="63"/>
        <v>59</v>
      </c>
      <c r="AK139" s="50">
        <f t="shared" si="64"/>
        <v>69.553846153846152</v>
      </c>
      <c r="AL139" s="51">
        <f t="shared" si="65"/>
        <v>60</v>
      </c>
      <c r="AM139" s="49">
        <f t="shared" si="66"/>
        <v>-2</v>
      </c>
      <c r="AN139" s="49">
        <f t="shared" si="67"/>
        <v>0</v>
      </c>
      <c r="AO139" s="49">
        <f t="shared" si="68"/>
        <v>1</v>
      </c>
      <c r="AP139" s="52">
        <f t="shared" si="69"/>
        <v>-1</v>
      </c>
      <c r="AQ139" s="53"/>
      <c r="AR139" s="45"/>
      <c r="AS139" s="45"/>
      <c r="AT139" s="45"/>
    </row>
    <row r="140" spans="1:46" ht="17" customHeight="1">
      <c r="A140" s="71" t="s">
        <v>254</v>
      </c>
      <c r="B140" s="134">
        <v>92.35</v>
      </c>
      <c r="C140" s="134">
        <v>81.5</v>
      </c>
      <c r="D140" s="134">
        <v>65.23</v>
      </c>
      <c r="E140" s="134">
        <v>70.2</v>
      </c>
      <c r="F140" s="134">
        <v>84.22</v>
      </c>
      <c r="G140" s="134">
        <v>81.5</v>
      </c>
      <c r="H140" s="134">
        <v>90.511809999999997</v>
      </c>
      <c r="I140" s="134">
        <v>95.8</v>
      </c>
      <c r="J140" s="134">
        <v>65</v>
      </c>
      <c r="K140" s="134">
        <v>95.8</v>
      </c>
      <c r="L140" s="134">
        <v>56.67</v>
      </c>
      <c r="M140" s="134">
        <v>63.6</v>
      </c>
      <c r="N140" s="134">
        <v>81.595100000000002</v>
      </c>
      <c r="O140" s="134">
        <v>79.5</v>
      </c>
      <c r="P140" s="134">
        <v>37.39</v>
      </c>
      <c r="Q140" s="134">
        <v>37.4</v>
      </c>
      <c r="R140" s="134">
        <v>78.56</v>
      </c>
      <c r="S140" s="134">
        <v>91.9</v>
      </c>
      <c r="T140" s="134">
        <v>58.39</v>
      </c>
      <c r="U140" s="134">
        <v>62.2</v>
      </c>
      <c r="V140" s="134">
        <v>0.6</v>
      </c>
      <c r="W140" s="134">
        <v>71.7</v>
      </c>
      <c r="X140" s="134">
        <v>5.0999999999999996</v>
      </c>
      <c r="Y140" s="134">
        <v>84.4</v>
      </c>
      <c r="Z140" s="134">
        <v>29</v>
      </c>
      <c r="AA140" s="135">
        <v>22.5</v>
      </c>
      <c r="AB140" s="47"/>
      <c r="AC140" s="48">
        <f t="shared" si="56"/>
        <v>75.940000000000012</v>
      </c>
      <c r="AD140" s="49">
        <f t="shared" si="57"/>
        <v>41</v>
      </c>
      <c r="AE140" s="50">
        <f t="shared" si="58"/>
        <v>75.554545454545462</v>
      </c>
      <c r="AF140" s="49">
        <f t="shared" si="59"/>
        <v>42</v>
      </c>
      <c r="AG140" s="50">
        <f t="shared" si="60"/>
        <v>76.709090909090918</v>
      </c>
      <c r="AH140" s="49">
        <f t="shared" si="61"/>
        <v>36</v>
      </c>
      <c r="AI140" s="50">
        <f t="shared" si="62"/>
        <v>71.081818181818193</v>
      </c>
      <c r="AJ140" s="49">
        <f t="shared" si="63"/>
        <v>47</v>
      </c>
      <c r="AK140" s="50">
        <f t="shared" si="64"/>
        <v>72.15384615384616</v>
      </c>
      <c r="AL140" s="51">
        <f t="shared" si="65"/>
        <v>43</v>
      </c>
      <c r="AM140" s="49">
        <f t="shared" si="66"/>
        <v>-2</v>
      </c>
      <c r="AN140" s="49">
        <f t="shared" si="67"/>
        <v>-1</v>
      </c>
      <c r="AO140" s="49">
        <f t="shared" si="68"/>
        <v>5</v>
      </c>
      <c r="AP140" s="52">
        <f t="shared" si="69"/>
        <v>-6</v>
      </c>
      <c r="AQ140" s="53"/>
      <c r="AR140" s="45"/>
      <c r="AS140" s="45"/>
      <c r="AT140" s="45"/>
    </row>
    <row r="141" spans="1:46" ht="17" customHeight="1">
      <c r="A141" s="71" t="s">
        <v>208</v>
      </c>
      <c r="B141" s="134">
        <v>83.05</v>
      </c>
      <c r="C141" s="134">
        <v>52.9</v>
      </c>
      <c r="D141" s="134">
        <v>76.34</v>
      </c>
      <c r="E141" s="134">
        <v>82.1</v>
      </c>
      <c r="F141" s="134">
        <v>60.04</v>
      </c>
      <c r="G141" s="134">
        <v>52.9</v>
      </c>
      <c r="H141" s="134">
        <v>87.752290000000002</v>
      </c>
      <c r="I141" s="134">
        <v>92.9</v>
      </c>
      <c r="J141" s="134">
        <v>95</v>
      </c>
      <c r="K141" s="134">
        <v>92.9</v>
      </c>
      <c r="L141" s="134">
        <v>53.33</v>
      </c>
      <c r="M141" s="134">
        <v>59.1</v>
      </c>
      <c r="N141" s="134">
        <v>81.479699999999994</v>
      </c>
      <c r="O141" s="134">
        <v>79.400000000000006</v>
      </c>
      <c r="P141" s="134">
        <v>45.17</v>
      </c>
      <c r="Q141" s="134">
        <v>45.2</v>
      </c>
      <c r="R141" s="134">
        <v>51.21</v>
      </c>
      <c r="S141" s="134">
        <v>57.2</v>
      </c>
      <c r="T141" s="134">
        <v>47.82</v>
      </c>
      <c r="U141" s="134">
        <v>51</v>
      </c>
      <c r="V141" s="134">
        <v>7</v>
      </c>
      <c r="W141" s="134">
        <v>90.4</v>
      </c>
      <c r="X141" s="134">
        <v>0.6</v>
      </c>
      <c r="Y141" s="134">
        <v>99</v>
      </c>
      <c r="Z141" s="134">
        <v>54</v>
      </c>
      <c r="AA141" s="135">
        <v>53.8</v>
      </c>
      <c r="AB141" s="47"/>
      <c r="AC141" s="48">
        <f t="shared" si="56"/>
        <v>66.560000000000016</v>
      </c>
      <c r="AD141" s="49">
        <f t="shared" si="57"/>
        <v>72</v>
      </c>
      <c r="AE141" s="50">
        <f t="shared" si="58"/>
        <v>68.727272727272734</v>
      </c>
      <c r="AF141" s="49">
        <f t="shared" si="59"/>
        <v>70</v>
      </c>
      <c r="AG141" s="50">
        <f t="shared" si="60"/>
        <v>69.509090909090915</v>
      </c>
      <c r="AH141" s="49">
        <f t="shared" si="61"/>
        <v>65</v>
      </c>
      <c r="AI141" s="50">
        <f t="shared" si="62"/>
        <v>65.400000000000006</v>
      </c>
      <c r="AJ141" s="49">
        <f t="shared" si="63"/>
        <v>73</v>
      </c>
      <c r="AK141" s="50">
        <f t="shared" si="64"/>
        <v>69.907692307692315</v>
      </c>
      <c r="AL141" s="51">
        <f t="shared" si="65"/>
        <v>58</v>
      </c>
      <c r="AM141" s="49">
        <f t="shared" si="66"/>
        <v>14</v>
      </c>
      <c r="AN141" s="49">
        <f t="shared" si="67"/>
        <v>2</v>
      </c>
      <c r="AO141" s="49">
        <f t="shared" si="68"/>
        <v>7</v>
      </c>
      <c r="AP141" s="52">
        <f t="shared" si="69"/>
        <v>-1</v>
      </c>
      <c r="AQ141" s="53"/>
      <c r="AR141" s="45"/>
      <c r="AS141" s="45"/>
      <c r="AT141" s="45"/>
    </row>
    <row r="142" spans="1:46" ht="17" customHeight="1">
      <c r="A142" s="71" t="s">
        <v>207</v>
      </c>
      <c r="B142" s="134">
        <v>92.46</v>
      </c>
      <c r="C142" s="134">
        <v>76.099999999999994</v>
      </c>
      <c r="D142" s="134">
        <v>68.3</v>
      </c>
      <c r="E142" s="134">
        <v>73.5</v>
      </c>
      <c r="F142" s="134">
        <v>79.67</v>
      </c>
      <c r="G142" s="134">
        <v>76.099999999999994</v>
      </c>
      <c r="H142" s="134">
        <v>69.129959999999997</v>
      </c>
      <c r="I142" s="134">
        <v>73.2</v>
      </c>
      <c r="J142" s="134">
        <v>25</v>
      </c>
      <c r="K142" s="134">
        <v>73.2</v>
      </c>
      <c r="L142" s="134">
        <v>58.33</v>
      </c>
      <c r="M142" s="134">
        <v>65.900000000000006</v>
      </c>
      <c r="N142" s="134">
        <v>72.095100000000002</v>
      </c>
      <c r="O142" s="134">
        <v>68.7</v>
      </c>
      <c r="P142" s="134">
        <v>49.35</v>
      </c>
      <c r="Q142" s="134">
        <v>49.3</v>
      </c>
      <c r="R142" s="134">
        <v>59.42</v>
      </c>
      <c r="S142" s="134">
        <v>67.599999999999994</v>
      </c>
      <c r="T142" s="134">
        <v>33.229999999999997</v>
      </c>
      <c r="U142" s="134">
        <v>35.4</v>
      </c>
      <c r="V142" s="134">
        <v>1.2</v>
      </c>
      <c r="W142" s="134">
        <v>73.5</v>
      </c>
      <c r="X142" s="134"/>
      <c r="Y142" s="134"/>
      <c r="Z142" s="134"/>
      <c r="AA142" s="135"/>
      <c r="AB142" s="47"/>
      <c r="AC142" s="48">
        <f t="shared" si="56"/>
        <v>65.900000000000006</v>
      </c>
      <c r="AD142" s="49">
        <f t="shared" si="57"/>
        <v>75</v>
      </c>
      <c r="AE142" s="50">
        <f t="shared" si="58"/>
        <v>66.590909090909093</v>
      </c>
      <c r="AF142" s="49">
        <f t="shared" si="59"/>
        <v>79</v>
      </c>
      <c r="AG142" s="50">
        <f t="shared" si="60"/>
        <v>65.900000000000006</v>
      </c>
      <c r="AH142" s="49">
        <f t="shared" si="61"/>
        <v>74</v>
      </c>
      <c r="AI142" s="50">
        <f t="shared" si="62"/>
        <v>65.900000000000006</v>
      </c>
      <c r="AJ142" s="49">
        <f t="shared" si="63"/>
        <v>69</v>
      </c>
      <c r="AK142" s="50">
        <f t="shared" si="64"/>
        <v>66.590909090909093</v>
      </c>
      <c r="AL142" s="51">
        <f t="shared" si="65"/>
        <v>72</v>
      </c>
      <c r="AM142" s="49">
        <f t="shared" si="66"/>
        <v>3</v>
      </c>
      <c r="AN142" s="49">
        <f t="shared" si="67"/>
        <v>-4</v>
      </c>
      <c r="AO142" s="49">
        <f t="shared" si="68"/>
        <v>1</v>
      </c>
      <c r="AP142" s="52">
        <f t="shared" si="69"/>
        <v>6</v>
      </c>
      <c r="AQ142" s="53"/>
      <c r="AR142" s="45"/>
      <c r="AS142" s="45"/>
      <c r="AT142" s="45"/>
    </row>
    <row r="143" spans="1:46" ht="17" customHeight="1">
      <c r="A143" s="71" t="s">
        <v>167</v>
      </c>
      <c r="B143" s="134">
        <v>82.69</v>
      </c>
      <c r="C143" s="134">
        <v>89.1</v>
      </c>
      <c r="D143" s="134">
        <v>72.37</v>
      </c>
      <c r="E143" s="134">
        <v>77.8</v>
      </c>
      <c r="F143" s="134">
        <v>90.63</v>
      </c>
      <c r="G143" s="134">
        <v>89.1</v>
      </c>
      <c r="H143" s="134">
        <v>65.654650000000004</v>
      </c>
      <c r="I143" s="134">
        <v>69.5</v>
      </c>
      <c r="J143" s="134">
        <v>5</v>
      </c>
      <c r="K143" s="134">
        <v>69.5</v>
      </c>
      <c r="L143" s="134">
        <v>45</v>
      </c>
      <c r="M143" s="134">
        <v>47.7</v>
      </c>
      <c r="N143" s="134">
        <v>84.142600000000002</v>
      </c>
      <c r="O143" s="134">
        <v>82.5</v>
      </c>
      <c r="P143" s="134">
        <v>98.22</v>
      </c>
      <c r="Q143" s="134">
        <v>98.2</v>
      </c>
      <c r="R143" s="134">
        <v>59.25</v>
      </c>
      <c r="S143" s="134">
        <v>67.400000000000006</v>
      </c>
      <c r="T143" s="134">
        <v>39.15</v>
      </c>
      <c r="U143" s="134">
        <v>41.7</v>
      </c>
      <c r="V143" s="134"/>
      <c r="W143" s="134"/>
      <c r="X143" s="134"/>
      <c r="Y143" s="134"/>
      <c r="Z143" s="134"/>
      <c r="AA143" s="135"/>
      <c r="AB143" s="47"/>
      <c r="AC143" s="48">
        <f t="shared" si="56"/>
        <v>73.250000000000014</v>
      </c>
      <c r="AD143" s="49">
        <f t="shared" si="57"/>
        <v>48</v>
      </c>
      <c r="AE143" s="50">
        <f t="shared" si="58"/>
        <v>73.250000000000014</v>
      </c>
      <c r="AF143" s="49">
        <f t="shared" si="59"/>
        <v>49</v>
      </c>
      <c r="AG143" s="50">
        <f t="shared" si="60"/>
        <v>73.250000000000014</v>
      </c>
      <c r="AH143" s="49">
        <f t="shared" si="61"/>
        <v>47</v>
      </c>
      <c r="AI143" s="50">
        <f t="shared" si="62"/>
        <v>73.250000000000014</v>
      </c>
      <c r="AJ143" s="49">
        <f t="shared" si="63"/>
        <v>42</v>
      </c>
      <c r="AK143" s="50">
        <f t="shared" si="64"/>
        <v>73.250000000000014</v>
      </c>
      <c r="AL143" s="51">
        <f t="shared" si="65"/>
        <v>41</v>
      </c>
      <c r="AM143" s="49">
        <f t="shared" si="66"/>
        <v>7</v>
      </c>
      <c r="AN143" s="49">
        <f t="shared" si="67"/>
        <v>-1</v>
      </c>
      <c r="AO143" s="49">
        <f t="shared" si="68"/>
        <v>1</v>
      </c>
      <c r="AP143" s="52">
        <f t="shared" si="69"/>
        <v>6</v>
      </c>
      <c r="AQ143" s="53"/>
      <c r="AR143" s="45"/>
      <c r="AS143" s="45"/>
      <c r="AT143" s="45"/>
    </row>
    <row r="144" spans="1:46" ht="17" customHeight="1">
      <c r="A144" s="71" t="s">
        <v>255</v>
      </c>
      <c r="B144" s="134">
        <v>93.85</v>
      </c>
      <c r="C144" s="134">
        <v>53.2</v>
      </c>
      <c r="D144" s="134">
        <v>64.260000000000005</v>
      </c>
      <c r="E144" s="134">
        <v>69.099999999999994</v>
      </c>
      <c r="F144" s="134">
        <v>60.32</v>
      </c>
      <c r="G144" s="134">
        <v>53.2</v>
      </c>
      <c r="H144" s="134">
        <v>44.033180000000002</v>
      </c>
      <c r="I144" s="134">
        <v>46.6</v>
      </c>
      <c r="J144" s="134">
        <v>0</v>
      </c>
      <c r="K144" s="134">
        <v>46.6</v>
      </c>
      <c r="L144" s="134">
        <v>25</v>
      </c>
      <c r="M144" s="134">
        <v>20.5</v>
      </c>
      <c r="N144" s="134">
        <v>51.648400000000002</v>
      </c>
      <c r="O144" s="134">
        <v>45.2</v>
      </c>
      <c r="P144" s="134">
        <v>62.78</v>
      </c>
      <c r="Q144" s="134">
        <v>62.8</v>
      </c>
      <c r="R144" s="134">
        <v>29.36</v>
      </c>
      <c r="S144" s="134">
        <v>29.5</v>
      </c>
      <c r="T144" s="134">
        <v>23.73</v>
      </c>
      <c r="U144" s="134">
        <v>25.3</v>
      </c>
      <c r="V144" s="134">
        <v>4.5</v>
      </c>
      <c r="W144" s="134">
        <v>83.1</v>
      </c>
      <c r="X144" s="134"/>
      <c r="Y144" s="134"/>
      <c r="Z144" s="134"/>
      <c r="AA144" s="135"/>
      <c r="AB144" s="47"/>
      <c r="AC144" s="48">
        <f t="shared" si="56"/>
        <v>45.2</v>
      </c>
      <c r="AD144" s="49">
        <f t="shared" si="57"/>
        <v>160</v>
      </c>
      <c r="AE144" s="50">
        <f t="shared" si="58"/>
        <v>48.645454545454548</v>
      </c>
      <c r="AF144" s="49">
        <f t="shared" si="59"/>
        <v>160</v>
      </c>
      <c r="AG144" s="50">
        <f t="shared" si="60"/>
        <v>45.2</v>
      </c>
      <c r="AH144" s="49">
        <f t="shared" si="61"/>
        <v>168</v>
      </c>
      <c r="AI144" s="50">
        <f t="shared" si="62"/>
        <v>45.2</v>
      </c>
      <c r="AJ144" s="49">
        <f t="shared" si="63"/>
        <v>153</v>
      </c>
      <c r="AK144" s="50">
        <f t="shared" si="64"/>
        <v>48.645454545454548</v>
      </c>
      <c r="AL144" s="51">
        <f t="shared" si="65"/>
        <v>161</v>
      </c>
      <c r="AM144" s="49">
        <f t="shared" si="66"/>
        <v>-1</v>
      </c>
      <c r="AN144" s="49">
        <f t="shared" si="67"/>
        <v>0</v>
      </c>
      <c r="AO144" s="49">
        <f t="shared" si="68"/>
        <v>-8</v>
      </c>
      <c r="AP144" s="52">
        <f t="shared" si="69"/>
        <v>7</v>
      </c>
      <c r="AQ144" s="53"/>
      <c r="AR144" s="45"/>
      <c r="AS144" s="45"/>
      <c r="AT144" s="45"/>
    </row>
    <row r="145" spans="1:46" ht="17" customHeight="1">
      <c r="A145" s="71" t="s">
        <v>65</v>
      </c>
      <c r="B145" s="134">
        <v>78.66</v>
      </c>
      <c r="C145" s="134">
        <v>82.2</v>
      </c>
      <c r="D145" s="134">
        <v>80.75</v>
      </c>
      <c r="E145" s="134">
        <v>86.9</v>
      </c>
      <c r="F145" s="134">
        <v>84.83</v>
      </c>
      <c r="G145" s="134">
        <v>82.2</v>
      </c>
      <c r="H145" s="134">
        <v>78.151910000000001</v>
      </c>
      <c r="I145" s="134">
        <v>82.7</v>
      </c>
      <c r="J145" s="134">
        <v>50</v>
      </c>
      <c r="K145" s="134">
        <v>82.7</v>
      </c>
      <c r="L145" s="134">
        <v>51.67</v>
      </c>
      <c r="M145" s="134">
        <v>56.8</v>
      </c>
      <c r="N145" s="134">
        <v>99.227199999999996</v>
      </c>
      <c r="O145" s="134">
        <v>99.8</v>
      </c>
      <c r="P145" s="134">
        <v>49.62</v>
      </c>
      <c r="Q145" s="134">
        <v>49.6</v>
      </c>
      <c r="R145" s="134">
        <v>58.78</v>
      </c>
      <c r="S145" s="134">
        <v>66.8</v>
      </c>
      <c r="T145" s="134">
        <v>0</v>
      </c>
      <c r="U145" s="134">
        <v>0</v>
      </c>
      <c r="V145" s="134">
        <v>3.5</v>
      </c>
      <c r="W145" s="134">
        <v>80.2</v>
      </c>
      <c r="X145" s="134">
        <v>5.6</v>
      </c>
      <c r="Y145" s="134">
        <v>82.7</v>
      </c>
      <c r="Z145" s="134">
        <v>52</v>
      </c>
      <c r="AA145" s="135">
        <v>51.3</v>
      </c>
      <c r="AB145" s="47"/>
      <c r="AC145" s="48">
        <f t="shared" si="56"/>
        <v>68.97</v>
      </c>
      <c r="AD145" s="49">
        <f t="shared" si="57"/>
        <v>66</v>
      </c>
      <c r="AE145" s="50">
        <f t="shared" si="58"/>
        <v>69.990909090909085</v>
      </c>
      <c r="AF145" s="49">
        <f t="shared" si="59"/>
        <v>66</v>
      </c>
      <c r="AG145" s="50">
        <f t="shared" si="60"/>
        <v>70.218181818181819</v>
      </c>
      <c r="AH145" s="49">
        <f t="shared" si="61"/>
        <v>62</v>
      </c>
      <c r="AI145" s="50">
        <f t="shared" si="62"/>
        <v>67.36363636363636</v>
      </c>
      <c r="AJ145" s="49">
        <f t="shared" si="63"/>
        <v>62</v>
      </c>
      <c r="AK145" s="50">
        <f t="shared" si="64"/>
        <v>69.530769230769224</v>
      </c>
      <c r="AL145" s="51">
        <f t="shared" si="65"/>
        <v>62</v>
      </c>
      <c r="AM145" s="49">
        <f t="shared" si="66"/>
        <v>4</v>
      </c>
      <c r="AN145" s="49">
        <f t="shared" si="67"/>
        <v>0</v>
      </c>
      <c r="AO145" s="49">
        <f t="shared" si="68"/>
        <v>4</v>
      </c>
      <c r="AP145" s="52">
        <f t="shared" si="69"/>
        <v>4</v>
      </c>
      <c r="AQ145" s="53"/>
      <c r="AR145" s="45"/>
      <c r="AS145" s="45"/>
      <c r="AT145" s="45"/>
    </row>
    <row r="146" spans="1:46" ht="17" customHeight="1">
      <c r="A146" s="71" t="s">
        <v>96</v>
      </c>
      <c r="B146" s="134">
        <v>85.94</v>
      </c>
      <c r="C146" s="134">
        <v>29.4</v>
      </c>
      <c r="D146" s="134">
        <v>59.89</v>
      </c>
      <c r="E146" s="134">
        <v>64.400000000000006</v>
      </c>
      <c r="F146" s="134">
        <v>40.18</v>
      </c>
      <c r="G146" s="134">
        <v>29.4</v>
      </c>
      <c r="H146" s="134">
        <v>47.493810000000003</v>
      </c>
      <c r="I146" s="134">
        <v>50.3</v>
      </c>
      <c r="J146" s="134">
        <v>30</v>
      </c>
      <c r="K146" s="134">
        <v>50.3</v>
      </c>
      <c r="L146" s="134">
        <v>38.33</v>
      </c>
      <c r="M146" s="134">
        <v>38.6</v>
      </c>
      <c r="N146" s="134">
        <v>29.825900000000001</v>
      </c>
      <c r="O146" s="134">
        <v>20.2</v>
      </c>
      <c r="P146" s="134">
        <v>62.05</v>
      </c>
      <c r="Q146" s="134">
        <v>62.1</v>
      </c>
      <c r="R146" s="134">
        <v>48.15</v>
      </c>
      <c r="S146" s="134">
        <v>53.3</v>
      </c>
      <c r="T146" s="134">
        <v>43.85</v>
      </c>
      <c r="U146" s="134">
        <v>46.7</v>
      </c>
      <c r="V146" s="134">
        <v>4.7</v>
      </c>
      <c r="W146" s="134">
        <v>83.7</v>
      </c>
      <c r="X146" s="134">
        <v>10</v>
      </c>
      <c r="Y146" s="134">
        <v>68.400000000000006</v>
      </c>
      <c r="Z146" s="134">
        <v>44</v>
      </c>
      <c r="AA146" s="135">
        <v>41.3</v>
      </c>
      <c r="AB146" s="47"/>
      <c r="AC146" s="48">
        <f t="shared" si="56"/>
        <v>44.470000000000006</v>
      </c>
      <c r="AD146" s="49">
        <f t="shared" si="57"/>
        <v>161</v>
      </c>
      <c r="AE146" s="50">
        <f t="shared" si="58"/>
        <v>48.036363636363646</v>
      </c>
      <c r="AF146" s="49">
        <f t="shared" si="59"/>
        <v>162</v>
      </c>
      <c r="AG146" s="50">
        <f t="shared" si="60"/>
        <v>46.645454545454548</v>
      </c>
      <c r="AH146" s="49">
        <f t="shared" si="61"/>
        <v>163</v>
      </c>
      <c r="AI146" s="50">
        <f t="shared" si="62"/>
        <v>44.181818181818187</v>
      </c>
      <c r="AJ146" s="49">
        <f t="shared" si="63"/>
        <v>158</v>
      </c>
      <c r="AK146" s="50">
        <f t="shared" si="64"/>
        <v>49.08461538461539</v>
      </c>
      <c r="AL146" s="51">
        <f t="shared" si="65"/>
        <v>159</v>
      </c>
      <c r="AM146" s="49">
        <f t="shared" si="66"/>
        <v>2</v>
      </c>
      <c r="AN146" s="49">
        <f t="shared" si="67"/>
        <v>-1</v>
      </c>
      <c r="AO146" s="49">
        <f t="shared" si="68"/>
        <v>-2</v>
      </c>
      <c r="AP146" s="52">
        <f t="shared" si="69"/>
        <v>3</v>
      </c>
      <c r="AQ146" s="53"/>
      <c r="AR146" s="45"/>
      <c r="AS146" s="45"/>
      <c r="AT146" s="45"/>
    </row>
    <row r="147" spans="1:46" ht="17" customHeight="1">
      <c r="A147" s="71" t="s">
        <v>66</v>
      </c>
      <c r="B147" s="134">
        <v>88.94</v>
      </c>
      <c r="C147" s="134">
        <v>71.7</v>
      </c>
      <c r="D147" s="134">
        <v>61.47</v>
      </c>
      <c r="E147" s="134">
        <v>66.099999999999994</v>
      </c>
      <c r="F147" s="134">
        <v>75.98</v>
      </c>
      <c r="G147" s="134">
        <v>71.7</v>
      </c>
      <c r="H147" s="134">
        <v>66.9465</v>
      </c>
      <c r="I147" s="134">
        <v>70.900000000000006</v>
      </c>
      <c r="J147" s="134">
        <v>60</v>
      </c>
      <c r="K147" s="134">
        <v>70.900000000000006</v>
      </c>
      <c r="L147" s="134">
        <v>55</v>
      </c>
      <c r="M147" s="134">
        <v>61.4</v>
      </c>
      <c r="N147" s="134">
        <v>61.867699999999999</v>
      </c>
      <c r="O147" s="134">
        <v>56.9</v>
      </c>
      <c r="P147" s="134">
        <v>95.08</v>
      </c>
      <c r="Q147" s="134">
        <v>95.1</v>
      </c>
      <c r="R147" s="134">
        <v>60.26</v>
      </c>
      <c r="S147" s="134">
        <v>68.7</v>
      </c>
      <c r="T147" s="134">
        <v>58.52</v>
      </c>
      <c r="U147" s="134">
        <v>62.4</v>
      </c>
      <c r="V147" s="134">
        <v>-1.8</v>
      </c>
      <c r="W147" s="134">
        <v>64.7</v>
      </c>
      <c r="X147" s="134">
        <v>22.2</v>
      </c>
      <c r="Y147" s="134">
        <v>28.7</v>
      </c>
      <c r="Z147" s="134">
        <v>40</v>
      </c>
      <c r="AA147" s="135">
        <v>36.299999999999997</v>
      </c>
      <c r="AB147" s="47"/>
      <c r="AC147" s="48">
        <f t="shared" si="56"/>
        <v>69.58</v>
      </c>
      <c r="AD147" s="49">
        <f t="shared" si="57"/>
        <v>61</v>
      </c>
      <c r="AE147" s="50">
        <f t="shared" si="58"/>
        <v>69.13636363636364</v>
      </c>
      <c r="AF147" s="49">
        <f t="shared" si="59"/>
        <v>69</v>
      </c>
      <c r="AG147" s="50">
        <f t="shared" si="60"/>
        <v>65.86363636363636</v>
      </c>
      <c r="AH147" s="49">
        <f t="shared" si="61"/>
        <v>75</v>
      </c>
      <c r="AI147" s="50">
        <f t="shared" si="62"/>
        <v>66.554545454545448</v>
      </c>
      <c r="AJ147" s="49">
        <f t="shared" si="63"/>
        <v>65</v>
      </c>
      <c r="AK147" s="50">
        <f t="shared" si="64"/>
        <v>63.5</v>
      </c>
      <c r="AL147" s="51">
        <f t="shared" si="65"/>
        <v>84</v>
      </c>
      <c r="AM147" s="49">
        <f t="shared" si="66"/>
        <v>-23</v>
      </c>
      <c r="AN147" s="49">
        <f t="shared" si="67"/>
        <v>-8</v>
      </c>
      <c r="AO147" s="49">
        <f t="shared" si="68"/>
        <v>-14</v>
      </c>
      <c r="AP147" s="52">
        <f t="shared" si="69"/>
        <v>-4</v>
      </c>
      <c r="AQ147" s="53"/>
      <c r="AR147" s="45"/>
      <c r="AS147" s="45"/>
      <c r="AT147" s="45"/>
    </row>
    <row r="148" spans="1:46" ht="17" customHeight="1">
      <c r="A148" s="71" t="s">
        <v>199</v>
      </c>
      <c r="B148" s="134">
        <v>78.55</v>
      </c>
      <c r="C148" s="134">
        <v>46.5</v>
      </c>
      <c r="D148" s="134">
        <v>63.53</v>
      </c>
      <c r="E148" s="134">
        <v>68.3</v>
      </c>
      <c r="F148" s="134">
        <v>54.63</v>
      </c>
      <c r="G148" s="134">
        <v>46.5</v>
      </c>
      <c r="H148" s="134">
        <v>68.668620000000004</v>
      </c>
      <c r="I148" s="134">
        <v>72.7</v>
      </c>
      <c r="J148" s="134">
        <v>40</v>
      </c>
      <c r="K148" s="134">
        <v>72.7</v>
      </c>
      <c r="L148" s="134">
        <v>50</v>
      </c>
      <c r="M148" s="134">
        <v>54.5</v>
      </c>
      <c r="N148" s="134">
        <v>81.822299999999998</v>
      </c>
      <c r="O148" s="134">
        <v>79.8</v>
      </c>
      <c r="P148" s="134">
        <v>71.540000000000006</v>
      </c>
      <c r="Q148" s="134">
        <v>71.5</v>
      </c>
      <c r="R148" s="134">
        <v>49.39</v>
      </c>
      <c r="S148" s="134">
        <v>54.9</v>
      </c>
      <c r="T148" s="134">
        <v>52.41</v>
      </c>
      <c r="U148" s="134">
        <v>55.9</v>
      </c>
      <c r="V148" s="134">
        <v>3.3</v>
      </c>
      <c r="W148" s="134">
        <v>79.599999999999994</v>
      </c>
      <c r="X148" s="134"/>
      <c r="Y148" s="134"/>
      <c r="Z148" s="134">
        <v>55</v>
      </c>
      <c r="AA148" s="135">
        <v>55</v>
      </c>
      <c r="AB148" s="47"/>
      <c r="AC148" s="48">
        <f t="shared" si="56"/>
        <v>62.33</v>
      </c>
      <c r="AD148" s="49">
        <f t="shared" si="57"/>
        <v>93</v>
      </c>
      <c r="AE148" s="50">
        <f t="shared" si="58"/>
        <v>63.9</v>
      </c>
      <c r="AF148" s="49">
        <f t="shared" si="59"/>
        <v>89</v>
      </c>
      <c r="AG148" s="50">
        <f t="shared" si="60"/>
        <v>62.33</v>
      </c>
      <c r="AH148" s="49">
        <f t="shared" si="61"/>
        <v>96</v>
      </c>
      <c r="AI148" s="50">
        <f t="shared" si="62"/>
        <v>61.663636363636357</v>
      </c>
      <c r="AJ148" s="49">
        <f t="shared" si="63"/>
        <v>86</v>
      </c>
      <c r="AK148" s="50">
        <f t="shared" si="64"/>
        <v>63.158333333333331</v>
      </c>
      <c r="AL148" s="51">
        <f t="shared" si="65"/>
        <v>88</v>
      </c>
      <c r="AM148" s="49">
        <f t="shared" si="66"/>
        <v>5</v>
      </c>
      <c r="AN148" s="49">
        <f t="shared" si="67"/>
        <v>4</v>
      </c>
      <c r="AO148" s="49">
        <f t="shared" si="68"/>
        <v>-3</v>
      </c>
      <c r="AP148" s="52">
        <f t="shared" si="69"/>
        <v>7</v>
      </c>
      <c r="AQ148" s="53"/>
      <c r="AR148" s="45"/>
      <c r="AS148" s="45"/>
      <c r="AT148" s="45"/>
    </row>
    <row r="149" spans="1:46" ht="17" customHeight="1">
      <c r="A149" s="71" t="s">
        <v>214</v>
      </c>
      <c r="B149" s="134">
        <v>84.73</v>
      </c>
      <c r="C149" s="134">
        <v>22.9</v>
      </c>
      <c r="D149" s="134">
        <v>60.9</v>
      </c>
      <c r="E149" s="134">
        <v>65.5</v>
      </c>
      <c r="F149" s="134">
        <v>34.659999999999997</v>
      </c>
      <c r="G149" s="134">
        <v>22.9</v>
      </c>
      <c r="H149" s="134">
        <v>44.209269999999997</v>
      </c>
      <c r="I149" s="134">
        <v>46.8</v>
      </c>
      <c r="J149" s="134">
        <v>25</v>
      </c>
      <c r="K149" s="134">
        <v>46.8</v>
      </c>
      <c r="L149" s="134">
        <v>53.33</v>
      </c>
      <c r="M149" s="134">
        <v>59.1</v>
      </c>
      <c r="N149" s="134">
        <v>65.290700000000001</v>
      </c>
      <c r="O149" s="134">
        <v>60.9</v>
      </c>
      <c r="P149" s="134">
        <v>42.07</v>
      </c>
      <c r="Q149" s="134">
        <v>42.1</v>
      </c>
      <c r="R149" s="134">
        <v>55.92</v>
      </c>
      <c r="S149" s="134">
        <v>63.2</v>
      </c>
      <c r="T149" s="134">
        <v>30.81</v>
      </c>
      <c r="U149" s="134">
        <v>32.799999999999997</v>
      </c>
      <c r="V149" s="134">
        <v>4.5999999999999996</v>
      </c>
      <c r="W149" s="134">
        <v>83.4</v>
      </c>
      <c r="X149" s="134">
        <v>3.3</v>
      </c>
      <c r="Y149" s="134">
        <v>90.2</v>
      </c>
      <c r="Z149" s="134">
        <v>29</v>
      </c>
      <c r="AA149" s="135">
        <v>22.5</v>
      </c>
      <c r="AB149" s="47"/>
      <c r="AC149" s="48">
        <f t="shared" si="56"/>
        <v>46.300000000000004</v>
      </c>
      <c r="AD149" s="49">
        <f t="shared" si="57"/>
        <v>157</v>
      </c>
      <c r="AE149" s="50">
        <f t="shared" si="58"/>
        <v>49.672727272727279</v>
      </c>
      <c r="AF149" s="49">
        <f t="shared" si="59"/>
        <v>158</v>
      </c>
      <c r="AG149" s="50">
        <f t="shared" si="60"/>
        <v>50.290909090909096</v>
      </c>
      <c r="AH149" s="49">
        <f t="shared" si="61"/>
        <v>152</v>
      </c>
      <c r="AI149" s="50">
        <f t="shared" si="62"/>
        <v>44.13636363636364</v>
      </c>
      <c r="AJ149" s="49">
        <f t="shared" si="63"/>
        <v>159</v>
      </c>
      <c r="AK149" s="50">
        <f t="shared" si="64"/>
        <v>50.70000000000001</v>
      </c>
      <c r="AL149" s="51">
        <f t="shared" si="65"/>
        <v>149</v>
      </c>
      <c r="AM149" s="49">
        <f t="shared" si="66"/>
        <v>8</v>
      </c>
      <c r="AN149" s="49">
        <f t="shared" si="67"/>
        <v>-1</v>
      </c>
      <c r="AO149" s="49">
        <f t="shared" si="68"/>
        <v>5</v>
      </c>
      <c r="AP149" s="52">
        <f t="shared" si="69"/>
        <v>-2</v>
      </c>
      <c r="AQ149" s="53"/>
      <c r="AR149" s="45"/>
      <c r="AS149" s="45"/>
      <c r="AT149" s="45"/>
    </row>
    <row r="150" spans="1:46" ht="17" customHeight="1">
      <c r="A150" s="72" t="s">
        <v>67</v>
      </c>
      <c r="B150" s="137">
        <v>96.49</v>
      </c>
      <c r="C150" s="137">
        <v>93.5</v>
      </c>
      <c r="D150" s="137">
        <v>92.97</v>
      </c>
      <c r="E150" s="138">
        <v>100</v>
      </c>
      <c r="F150" s="137">
        <v>94.34</v>
      </c>
      <c r="G150" s="138">
        <v>93.5</v>
      </c>
      <c r="H150" s="137">
        <v>85.661379999999994</v>
      </c>
      <c r="I150" s="138">
        <v>90.7</v>
      </c>
      <c r="J150" s="137">
        <v>75</v>
      </c>
      <c r="K150" s="138">
        <v>90.7</v>
      </c>
      <c r="L150" s="137">
        <v>83.33</v>
      </c>
      <c r="M150" s="138">
        <v>100</v>
      </c>
      <c r="N150" s="137">
        <v>96.555899999999994</v>
      </c>
      <c r="O150" s="138">
        <v>96.7</v>
      </c>
      <c r="P150" s="137">
        <v>89.35</v>
      </c>
      <c r="Q150" s="138">
        <v>89.3</v>
      </c>
      <c r="R150" s="137">
        <v>84.91</v>
      </c>
      <c r="S150" s="138">
        <v>100</v>
      </c>
      <c r="T150" s="137">
        <v>74.83</v>
      </c>
      <c r="U150" s="138">
        <v>79.8</v>
      </c>
      <c r="V150" s="138">
        <v>2.9</v>
      </c>
      <c r="W150" s="138">
        <v>78.400000000000006</v>
      </c>
      <c r="X150" s="138">
        <v>3</v>
      </c>
      <c r="Y150" s="138">
        <v>91.2</v>
      </c>
      <c r="Z150" s="138">
        <v>85</v>
      </c>
      <c r="AA150" s="139">
        <v>92.5</v>
      </c>
      <c r="AB150" s="47"/>
      <c r="AC150" s="48">
        <f t="shared" si="56"/>
        <v>93.419999999999987</v>
      </c>
      <c r="AD150" s="49">
        <f t="shared" si="57"/>
        <v>1</v>
      </c>
      <c r="AE150" s="50">
        <f t="shared" si="58"/>
        <v>92.054545454545448</v>
      </c>
      <c r="AF150" s="49">
        <f t="shared" si="59"/>
        <v>1</v>
      </c>
      <c r="AG150" s="50">
        <f t="shared" si="60"/>
        <v>93.218181818181804</v>
      </c>
      <c r="AH150" s="49">
        <f t="shared" si="61"/>
        <v>1</v>
      </c>
      <c r="AI150" s="50">
        <f t="shared" si="62"/>
        <v>93.336363636363615</v>
      </c>
      <c r="AJ150" s="49">
        <f t="shared" si="63"/>
        <v>1</v>
      </c>
      <c r="AK150" s="50">
        <f t="shared" si="64"/>
        <v>92.023076923076914</v>
      </c>
      <c r="AL150" s="51">
        <f t="shared" si="65"/>
        <v>1</v>
      </c>
      <c r="AM150" s="49">
        <f t="shared" si="66"/>
        <v>0</v>
      </c>
      <c r="AN150" s="49">
        <f t="shared" si="67"/>
        <v>0</v>
      </c>
      <c r="AO150" s="49">
        <f t="shared" si="68"/>
        <v>0</v>
      </c>
      <c r="AP150" s="52">
        <f t="shared" si="69"/>
        <v>0</v>
      </c>
      <c r="AQ150" s="53"/>
      <c r="AR150" s="45"/>
      <c r="AS150" s="45"/>
      <c r="AT150" s="45"/>
    </row>
    <row r="151" spans="1:46" ht="17" customHeight="1">
      <c r="A151" s="71" t="s">
        <v>256</v>
      </c>
      <c r="B151" s="134">
        <v>88.54</v>
      </c>
      <c r="C151" s="134">
        <v>76.900000000000006</v>
      </c>
      <c r="D151" s="134">
        <v>69.48</v>
      </c>
      <c r="E151" s="134">
        <v>74.7</v>
      </c>
      <c r="F151" s="134">
        <v>80.3</v>
      </c>
      <c r="G151" s="134">
        <v>76.900000000000006</v>
      </c>
      <c r="H151" s="134">
        <v>90.993309999999994</v>
      </c>
      <c r="I151" s="134">
        <v>96.3</v>
      </c>
      <c r="J151" s="134">
        <v>65</v>
      </c>
      <c r="K151" s="134">
        <v>96.3</v>
      </c>
      <c r="L151" s="134">
        <v>53.33</v>
      </c>
      <c r="M151" s="134">
        <v>59.1</v>
      </c>
      <c r="N151" s="134">
        <v>76.786000000000001</v>
      </c>
      <c r="O151" s="134">
        <v>74</v>
      </c>
      <c r="P151" s="134">
        <v>100</v>
      </c>
      <c r="Q151" s="134">
        <v>100</v>
      </c>
      <c r="R151" s="134">
        <v>61.69</v>
      </c>
      <c r="S151" s="134">
        <v>70.5</v>
      </c>
      <c r="T151" s="134">
        <v>70.040000000000006</v>
      </c>
      <c r="U151" s="134">
        <v>74.7</v>
      </c>
      <c r="V151" s="134">
        <v>2.5</v>
      </c>
      <c r="W151" s="134">
        <v>77.3</v>
      </c>
      <c r="X151" s="134">
        <v>13.3</v>
      </c>
      <c r="Y151" s="134">
        <v>57.7</v>
      </c>
      <c r="Z151" s="134">
        <v>51</v>
      </c>
      <c r="AA151" s="135">
        <v>50</v>
      </c>
      <c r="AB151" s="47"/>
      <c r="AC151" s="48">
        <f t="shared" si="56"/>
        <v>79.940000000000012</v>
      </c>
      <c r="AD151" s="49">
        <f t="shared" si="57"/>
        <v>28</v>
      </c>
      <c r="AE151" s="50">
        <f t="shared" si="58"/>
        <v>79.7</v>
      </c>
      <c r="AF151" s="49">
        <f t="shared" si="59"/>
        <v>26</v>
      </c>
      <c r="AG151" s="50">
        <f t="shared" si="60"/>
        <v>77.918181818181836</v>
      </c>
      <c r="AH151" s="49">
        <f t="shared" si="61"/>
        <v>31</v>
      </c>
      <c r="AI151" s="50">
        <f t="shared" si="62"/>
        <v>77.218181818181833</v>
      </c>
      <c r="AJ151" s="49">
        <f t="shared" si="63"/>
        <v>31</v>
      </c>
      <c r="AK151" s="50">
        <f t="shared" si="64"/>
        <v>75.723076923076931</v>
      </c>
      <c r="AL151" s="51">
        <f t="shared" si="65"/>
        <v>33</v>
      </c>
      <c r="AM151" s="49">
        <f t="shared" si="66"/>
        <v>-5</v>
      </c>
      <c r="AN151" s="49">
        <f t="shared" si="67"/>
        <v>2</v>
      </c>
      <c r="AO151" s="49">
        <f t="shared" si="68"/>
        <v>-3</v>
      </c>
      <c r="AP151" s="52">
        <f t="shared" si="69"/>
        <v>-3</v>
      </c>
      <c r="AQ151" s="53"/>
      <c r="AR151" s="45"/>
      <c r="AS151" s="45"/>
      <c r="AT151" s="45"/>
    </row>
    <row r="152" spans="1:46" ht="17" customHeight="1">
      <c r="A152" s="71" t="s">
        <v>69</v>
      </c>
      <c r="B152" s="134">
        <v>94.53</v>
      </c>
      <c r="C152" s="134">
        <v>79.900000000000006</v>
      </c>
      <c r="D152" s="134">
        <v>71.11</v>
      </c>
      <c r="E152" s="134">
        <v>76.5</v>
      </c>
      <c r="F152" s="134">
        <v>82.89</v>
      </c>
      <c r="G152" s="134">
        <v>79.900000000000006</v>
      </c>
      <c r="H152" s="134">
        <v>76.626639999999995</v>
      </c>
      <c r="I152" s="134">
        <v>81.099999999999994</v>
      </c>
      <c r="J152" s="134">
        <v>35</v>
      </c>
      <c r="K152" s="134">
        <v>81.099999999999994</v>
      </c>
      <c r="L152" s="134">
        <v>75</v>
      </c>
      <c r="M152" s="134">
        <v>88.6</v>
      </c>
      <c r="N152" s="134">
        <v>83.737799999999993</v>
      </c>
      <c r="O152" s="134">
        <v>82</v>
      </c>
      <c r="P152" s="134">
        <v>100</v>
      </c>
      <c r="Q152" s="134">
        <v>100</v>
      </c>
      <c r="R152" s="134">
        <v>53.9</v>
      </c>
      <c r="S152" s="134">
        <v>60.6</v>
      </c>
      <c r="T152" s="134">
        <v>83.39</v>
      </c>
      <c r="U152" s="134">
        <v>88.9</v>
      </c>
      <c r="V152" s="134">
        <v>3</v>
      </c>
      <c r="W152" s="134">
        <v>78.7</v>
      </c>
      <c r="X152" s="134">
        <v>9.5</v>
      </c>
      <c r="Y152" s="134">
        <v>70</v>
      </c>
      <c r="Z152" s="134">
        <v>60</v>
      </c>
      <c r="AA152" s="135">
        <v>61.3</v>
      </c>
      <c r="AB152" s="47"/>
      <c r="AC152" s="48">
        <f t="shared" si="56"/>
        <v>81.86</v>
      </c>
      <c r="AD152" s="49">
        <f t="shared" si="57"/>
        <v>23</v>
      </c>
      <c r="AE152" s="50">
        <f t="shared" si="58"/>
        <v>81.572727272727278</v>
      </c>
      <c r="AF152" s="49">
        <f t="shared" si="59"/>
        <v>23</v>
      </c>
      <c r="AG152" s="50">
        <f t="shared" si="60"/>
        <v>80.781818181818181</v>
      </c>
      <c r="AH152" s="49">
        <f t="shared" si="61"/>
        <v>21</v>
      </c>
      <c r="AI152" s="50">
        <f t="shared" si="62"/>
        <v>79.990909090909085</v>
      </c>
      <c r="AJ152" s="49">
        <f t="shared" si="63"/>
        <v>26</v>
      </c>
      <c r="AK152" s="50">
        <f t="shared" si="64"/>
        <v>79.123076923076937</v>
      </c>
      <c r="AL152" s="51">
        <f t="shared" si="65"/>
        <v>25</v>
      </c>
      <c r="AM152" s="49">
        <f t="shared" si="66"/>
        <v>-2</v>
      </c>
      <c r="AN152" s="49">
        <f t="shared" si="67"/>
        <v>0</v>
      </c>
      <c r="AO152" s="49">
        <f t="shared" si="68"/>
        <v>2</v>
      </c>
      <c r="AP152" s="52">
        <f t="shared" si="69"/>
        <v>-3</v>
      </c>
      <c r="AQ152" s="53"/>
      <c r="AR152" s="45"/>
      <c r="AS152" s="45"/>
      <c r="AT152" s="45"/>
    </row>
    <row r="153" spans="1:46" ht="17" customHeight="1">
      <c r="A153" s="71" t="s">
        <v>257</v>
      </c>
      <c r="B153" s="134">
        <v>85.11</v>
      </c>
      <c r="C153" s="134">
        <v>63.5</v>
      </c>
      <c r="D153" s="134">
        <v>73.12</v>
      </c>
      <c r="E153" s="134">
        <v>78.7</v>
      </c>
      <c r="F153" s="134">
        <v>69.010000000000005</v>
      </c>
      <c r="G153" s="134">
        <v>63.5</v>
      </c>
      <c r="H153" s="134">
        <v>44.426810000000003</v>
      </c>
      <c r="I153" s="134">
        <v>47</v>
      </c>
      <c r="J153" s="134">
        <v>50</v>
      </c>
      <c r="K153" s="134">
        <v>47</v>
      </c>
      <c r="L153" s="134">
        <v>50</v>
      </c>
      <c r="M153" s="134">
        <v>54.5</v>
      </c>
      <c r="N153" s="134">
        <v>78.4178</v>
      </c>
      <c r="O153" s="134">
        <v>75.900000000000006</v>
      </c>
      <c r="P153" s="134">
        <v>54.76</v>
      </c>
      <c r="Q153" s="134">
        <v>54.8</v>
      </c>
      <c r="R153" s="134">
        <v>41.86</v>
      </c>
      <c r="S153" s="134">
        <v>45.3</v>
      </c>
      <c r="T153" s="134">
        <v>31.85</v>
      </c>
      <c r="U153" s="134">
        <v>34</v>
      </c>
      <c r="V153" s="134">
        <v>1.5</v>
      </c>
      <c r="W153" s="134">
        <v>74.3</v>
      </c>
      <c r="X153" s="134">
        <v>3.9</v>
      </c>
      <c r="Y153" s="134">
        <v>88.3</v>
      </c>
      <c r="Z153" s="134">
        <v>43</v>
      </c>
      <c r="AA153" s="135">
        <v>40</v>
      </c>
      <c r="AB153" s="47"/>
      <c r="AC153" s="48">
        <f t="shared" si="56"/>
        <v>56.42</v>
      </c>
      <c r="AD153" s="49">
        <f t="shared" si="57"/>
        <v>118</v>
      </c>
      <c r="AE153" s="50">
        <f t="shared" si="58"/>
        <v>58.045454545454547</v>
      </c>
      <c r="AF153" s="49">
        <f t="shared" si="59"/>
        <v>123</v>
      </c>
      <c r="AG153" s="50">
        <f t="shared" si="60"/>
        <v>59.31818181818182</v>
      </c>
      <c r="AH153" s="49">
        <f t="shared" si="61"/>
        <v>108</v>
      </c>
      <c r="AI153" s="50">
        <f t="shared" si="62"/>
        <v>54.927272727272729</v>
      </c>
      <c r="AJ153" s="49">
        <f t="shared" si="63"/>
        <v>121</v>
      </c>
      <c r="AK153" s="50">
        <f t="shared" si="64"/>
        <v>58.984615384615381</v>
      </c>
      <c r="AL153" s="51">
        <f t="shared" si="65"/>
        <v>108</v>
      </c>
      <c r="AM153" s="49">
        <f t="shared" si="66"/>
        <v>10</v>
      </c>
      <c r="AN153" s="49">
        <f t="shared" si="67"/>
        <v>-5</v>
      </c>
      <c r="AO153" s="49">
        <f t="shared" si="68"/>
        <v>10</v>
      </c>
      <c r="AP153" s="52">
        <f t="shared" si="69"/>
        <v>-3</v>
      </c>
      <c r="AQ153" s="53"/>
      <c r="AR153" s="45"/>
      <c r="AS153" s="45"/>
      <c r="AT153" s="45"/>
    </row>
    <row r="154" spans="1:46" ht="17" customHeight="1">
      <c r="A154" s="71" t="s">
        <v>70</v>
      </c>
      <c r="B154" s="134">
        <v>81.180000000000007</v>
      </c>
      <c r="C154" s="134">
        <v>31.5</v>
      </c>
      <c r="D154" s="134">
        <v>69</v>
      </c>
      <c r="E154" s="134">
        <v>74.2</v>
      </c>
      <c r="F154" s="134">
        <v>41.99</v>
      </c>
      <c r="G154" s="134">
        <v>31.5</v>
      </c>
      <c r="H154" s="134">
        <v>60.790300000000002</v>
      </c>
      <c r="I154" s="134">
        <v>64.400000000000006</v>
      </c>
      <c r="J154" s="134">
        <v>60</v>
      </c>
      <c r="K154" s="134">
        <v>64.400000000000006</v>
      </c>
      <c r="L154" s="134">
        <v>71.67</v>
      </c>
      <c r="M154" s="134">
        <v>84.1</v>
      </c>
      <c r="N154" s="134">
        <v>88.745699999999999</v>
      </c>
      <c r="O154" s="134">
        <v>87.7</v>
      </c>
      <c r="P154" s="134">
        <v>58.01</v>
      </c>
      <c r="Q154" s="134">
        <v>58</v>
      </c>
      <c r="R154" s="134">
        <v>53.18</v>
      </c>
      <c r="S154" s="134">
        <v>59.7</v>
      </c>
      <c r="T154" s="134">
        <v>64.290000000000006</v>
      </c>
      <c r="U154" s="134">
        <v>68.5</v>
      </c>
      <c r="V154" s="134">
        <v>1.5</v>
      </c>
      <c r="W154" s="134">
        <v>74.3</v>
      </c>
      <c r="X154" s="134">
        <v>25.1</v>
      </c>
      <c r="Y154" s="134">
        <v>19.2</v>
      </c>
      <c r="Z154" s="134">
        <v>44</v>
      </c>
      <c r="AA154" s="135">
        <v>41.3</v>
      </c>
      <c r="AB154" s="47"/>
      <c r="AC154" s="48">
        <f t="shared" si="56"/>
        <v>62.4</v>
      </c>
      <c r="AD154" s="49">
        <f t="shared" si="57"/>
        <v>91</v>
      </c>
      <c r="AE154" s="50">
        <f t="shared" si="58"/>
        <v>63.481818181818177</v>
      </c>
      <c r="AF154" s="49">
        <f t="shared" si="59"/>
        <v>93</v>
      </c>
      <c r="AG154" s="50">
        <f t="shared" si="60"/>
        <v>58.472727272727276</v>
      </c>
      <c r="AH154" s="49">
        <f t="shared" si="61"/>
        <v>112</v>
      </c>
      <c r="AI154" s="50">
        <f t="shared" si="62"/>
        <v>60.481818181818177</v>
      </c>
      <c r="AJ154" s="49">
        <f t="shared" si="63"/>
        <v>92</v>
      </c>
      <c r="AK154" s="50">
        <f t="shared" si="64"/>
        <v>58.369230769230768</v>
      </c>
      <c r="AL154" s="51">
        <f t="shared" si="65"/>
        <v>112</v>
      </c>
      <c r="AM154" s="49">
        <f t="shared" si="66"/>
        <v>-21</v>
      </c>
      <c r="AN154" s="49">
        <f t="shared" si="67"/>
        <v>-2</v>
      </c>
      <c r="AO154" s="49">
        <f t="shared" si="68"/>
        <v>-21</v>
      </c>
      <c r="AP154" s="52">
        <f t="shared" si="69"/>
        <v>-1</v>
      </c>
      <c r="AQ154" s="53"/>
      <c r="AR154" s="45"/>
      <c r="AS154" s="45"/>
      <c r="AT154" s="45"/>
    </row>
    <row r="155" spans="1:46" ht="17" customHeight="1">
      <c r="A155" s="71" t="s">
        <v>228</v>
      </c>
      <c r="B155" s="134">
        <v>53.96</v>
      </c>
      <c r="C155" s="134">
        <v>8.6999999999999993</v>
      </c>
      <c r="D155" s="134">
        <v>47.63</v>
      </c>
      <c r="E155" s="134">
        <v>51.2</v>
      </c>
      <c r="F155" s="134">
        <v>22.64</v>
      </c>
      <c r="G155" s="134">
        <v>8.6999999999999993</v>
      </c>
      <c r="H155" s="134">
        <v>31.638760000000001</v>
      </c>
      <c r="I155" s="134">
        <v>33.5</v>
      </c>
      <c r="J155" s="134">
        <v>10</v>
      </c>
      <c r="K155" s="134">
        <v>33.5</v>
      </c>
      <c r="L155" s="134">
        <v>30</v>
      </c>
      <c r="M155" s="134">
        <v>27.3</v>
      </c>
      <c r="N155" s="134">
        <v>71.453100000000006</v>
      </c>
      <c r="O155" s="134">
        <v>67.900000000000006</v>
      </c>
      <c r="P155" s="134">
        <v>20.57</v>
      </c>
      <c r="Q155" s="134">
        <v>20.6</v>
      </c>
      <c r="R155" s="134">
        <v>59.91</v>
      </c>
      <c r="S155" s="134">
        <v>68.3</v>
      </c>
      <c r="T155" s="134">
        <v>0</v>
      </c>
      <c r="U155" s="134">
        <v>0</v>
      </c>
      <c r="V155" s="134">
        <v>3.4</v>
      </c>
      <c r="W155" s="134">
        <v>79.900000000000006</v>
      </c>
      <c r="X155" s="134"/>
      <c r="Y155" s="134"/>
      <c r="Z155" s="134">
        <v>15</v>
      </c>
      <c r="AA155" s="135">
        <v>5</v>
      </c>
      <c r="AB155" s="47"/>
      <c r="AC155" s="48">
        <f t="shared" si="56"/>
        <v>31.970000000000006</v>
      </c>
      <c r="AD155" s="49">
        <f t="shared" si="57"/>
        <v>185</v>
      </c>
      <c r="AE155" s="50">
        <f t="shared" si="58"/>
        <v>36.327272727272728</v>
      </c>
      <c r="AF155" s="49">
        <f t="shared" si="59"/>
        <v>185</v>
      </c>
      <c r="AG155" s="50">
        <f t="shared" si="60"/>
        <v>31.970000000000006</v>
      </c>
      <c r="AH155" s="49">
        <f t="shared" si="61"/>
        <v>188</v>
      </c>
      <c r="AI155" s="50">
        <f t="shared" si="62"/>
        <v>29.518181818181823</v>
      </c>
      <c r="AJ155" s="49">
        <f t="shared" si="63"/>
        <v>186</v>
      </c>
      <c r="AK155" s="50">
        <f t="shared" si="64"/>
        <v>33.716666666666669</v>
      </c>
      <c r="AL155" s="51">
        <f t="shared" si="65"/>
        <v>187</v>
      </c>
      <c r="AM155" s="49">
        <f t="shared" si="66"/>
        <v>-2</v>
      </c>
      <c r="AN155" s="49">
        <f t="shared" si="67"/>
        <v>0</v>
      </c>
      <c r="AO155" s="49">
        <f t="shared" si="68"/>
        <v>-3</v>
      </c>
      <c r="AP155" s="52">
        <f t="shared" si="69"/>
        <v>-1</v>
      </c>
      <c r="AQ155" s="53"/>
      <c r="AR155" s="45"/>
      <c r="AS155" s="45"/>
      <c r="AT155" s="45"/>
    </row>
    <row r="156" spans="1:46" ht="17" customHeight="1">
      <c r="A156" s="71" t="s">
        <v>72</v>
      </c>
      <c r="B156" s="134">
        <v>86.3</v>
      </c>
      <c r="C156" s="134">
        <v>68.2</v>
      </c>
      <c r="D156" s="134">
        <v>67.56</v>
      </c>
      <c r="E156" s="134">
        <v>72.7</v>
      </c>
      <c r="F156" s="134">
        <v>72.959999999999994</v>
      </c>
      <c r="G156" s="134">
        <v>68.2</v>
      </c>
      <c r="H156" s="134">
        <v>73.879419999999996</v>
      </c>
      <c r="I156" s="134">
        <v>78.2</v>
      </c>
      <c r="J156" s="134">
        <v>60</v>
      </c>
      <c r="K156" s="134">
        <v>78.2</v>
      </c>
      <c r="L156" s="134">
        <v>65</v>
      </c>
      <c r="M156" s="134">
        <v>75</v>
      </c>
      <c r="N156" s="134">
        <v>79.475300000000004</v>
      </c>
      <c r="O156" s="134">
        <v>77.099999999999994</v>
      </c>
      <c r="P156" s="134">
        <v>100</v>
      </c>
      <c r="Q156" s="134">
        <v>100</v>
      </c>
      <c r="R156" s="134">
        <v>67.63</v>
      </c>
      <c r="S156" s="134">
        <v>78.099999999999994</v>
      </c>
      <c r="T156" s="134">
        <v>75.83</v>
      </c>
      <c r="U156" s="134">
        <v>80.8</v>
      </c>
      <c r="V156" s="134">
        <v>1.4</v>
      </c>
      <c r="W156" s="134">
        <v>74.099999999999994</v>
      </c>
      <c r="X156" s="134">
        <v>24.7</v>
      </c>
      <c r="Y156" s="134">
        <v>20.5</v>
      </c>
      <c r="Z156" s="134">
        <v>58</v>
      </c>
      <c r="AA156" s="135">
        <v>58.8</v>
      </c>
      <c r="AB156" s="47"/>
      <c r="AC156" s="48">
        <f t="shared" si="56"/>
        <v>77.650000000000006</v>
      </c>
      <c r="AD156" s="49">
        <f t="shared" si="57"/>
        <v>34</v>
      </c>
      <c r="AE156" s="50">
        <f t="shared" si="58"/>
        <v>77.327272727272728</v>
      </c>
      <c r="AF156" s="49">
        <f t="shared" si="59"/>
        <v>33</v>
      </c>
      <c r="AG156" s="50">
        <f t="shared" si="60"/>
        <v>72.454545454545453</v>
      </c>
      <c r="AH156" s="49">
        <f t="shared" si="61"/>
        <v>52</v>
      </c>
      <c r="AI156" s="50">
        <f t="shared" si="62"/>
        <v>75.936363636363637</v>
      </c>
      <c r="AJ156" s="49">
        <f t="shared" si="63"/>
        <v>34</v>
      </c>
      <c r="AK156" s="50">
        <f t="shared" si="64"/>
        <v>71.530769230769224</v>
      </c>
      <c r="AL156" s="51">
        <f t="shared" si="65"/>
        <v>48</v>
      </c>
      <c r="AM156" s="49">
        <f t="shared" si="66"/>
        <v>-14</v>
      </c>
      <c r="AN156" s="49">
        <f t="shared" si="67"/>
        <v>1</v>
      </c>
      <c r="AO156" s="49">
        <f t="shared" si="68"/>
        <v>-18</v>
      </c>
      <c r="AP156" s="52">
        <f t="shared" si="69"/>
        <v>0</v>
      </c>
      <c r="AQ156" s="53"/>
      <c r="AR156" s="45"/>
      <c r="AS156" s="45"/>
      <c r="AT156" s="45"/>
    </row>
    <row r="157" spans="1:46" ht="17" customHeight="1">
      <c r="A157" s="71" t="s">
        <v>73</v>
      </c>
      <c r="B157" s="134">
        <v>84.98</v>
      </c>
      <c r="C157" s="134">
        <v>65.599999999999994</v>
      </c>
      <c r="D157" s="134">
        <v>70.39</v>
      </c>
      <c r="E157" s="134">
        <v>75.7</v>
      </c>
      <c r="F157" s="134">
        <v>70.819999999999993</v>
      </c>
      <c r="G157" s="134">
        <v>65.599999999999994</v>
      </c>
      <c r="H157" s="134">
        <v>46.75582</v>
      </c>
      <c r="I157" s="134">
        <v>49.5</v>
      </c>
      <c r="J157" s="134">
        <v>45</v>
      </c>
      <c r="K157" s="134">
        <v>49.5</v>
      </c>
      <c r="L157" s="134">
        <v>60</v>
      </c>
      <c r="M157" s="134">
        <v>68.2</v>
      </c>
      <c r="N157" s="134">
        <v>55.233899999999998</v>
      </c>
      <c r="O157" s="134">
        <v>49.3</v>
      </c>
      <c r="P157" s="134">
        <v>70.7</v>
      </c>
      <c r="Q157" s="134">
        <v>70.7</v>
      </c>
      <c r="R157" s="134">
        <v>39.31</v>
      </c>
      <c r="S157" s="134">
        <v>42.1</v>
      </c>
      <c r="T157" s="134">
        <v>46.4</v>
      </c>
      <c r="U157" s="134">
        <v>49.5</v>
      </c>
      <c r="V157" s="134">
        <v>4.5</v>
      </c>
      <c r="W157" s="134">
        <v>83.1</v>
      </c>
      <c r="X157" s="134">
        <v>4.5999999999999996</v>
      </c>
      <c r="Y157" s="134">
        <v>86</v>
      </c>
      <c r="Z157" s="134">
        <v>37</v>
      </c>
      <c r="AA157" s="135">
        <v>32.5</v>
      </c>
      <c r="AB157" s="47"/>
      <c r="AC157" s="48">
        <f t="shared" si="56"/>
        <v>58.569999999999993</v>
      </c>
      <c r="AD157" s="49">
        <f t="shared" si="57"/>
        <v>110</v>
      </c>
      <c r="AE157" s="50">
        <f t="shared" si="58"/>
        <v>60.8</v>
      </c>
      <c r="AF157" s="49">
        <f t="shared" si="59"/>
        <v>108</v>
      </c>
      <c r="AG157" s="50">
        <f t="shared" si="60"/>
        <v>61.063636363636355</v>
      </c>
      <c r="AH157" s="49">
        <f t="shared" si="61"/>
        <v>103</v>
      </c>
      <c r="AI157" s="50">
        <f t="shared" si="62"/>
        <v>56.199999999999996</v>
      </c>
      <c r="AJ157" s="49">
        <f t="shared" si="63"/>
        <v>114</v>
      </c>
      <c r="AK157" s="50">
        <f t="shared" si="64"/>
        <v>60.561538461538461</v>
      </c>
      <c r="AL157" s="51">
        <f t="shared" si="65"/>
        <v>101</v>
      </c>
      <c r="AM157" s="49">
        <f t="shared" si="66"/>
        <v>9</v>
      </c>
      <c r="AN157" s="49">
        <f t="shared" si="67"/>
        <v>2</v>
      </c>
      <c r="AO157" s="49">
        <f t="shared" si="68"/>
        <v>7</v>
      </c>
      <c r="AP157" s="52">
        <f t="shared" si="69"/>
        <v>-4</v>
      </c>
      <c r="AQ157" s="53"/>
      <c r="AR157" s="45"/>
      <c r="AS157" s="45"/>
      <c r="AT157" s="45"/>
    </row>
    <row r="158" spans="1:46" ht="17" customHeight="1">
      <c r="A158" s="71" t="s">
        <v>258</v>
      </c>
      <c r="B158" s="134">
        <v>85.66</v>
      </c>
      <c r="C158" s="134">
        <v>64.7</v>
      </c>
      <c r="D158" s="134">
        <v>77.31</v>
      </c>
      <c r="E158" s="134">
        <v>83.2</v>
      </c>
      <c r="F158" s="134">
        <v>70.02</v>
      </c>
      <c r="G158" s="134">
        <v>64.7</v>
      </c>
      <c r="H158" s="134">
        <v>40.311509999999998</v>
      </c>
      <c r="I158" s="134">
        <v>42.7</v>
      </c>
      <c r="J158" s="134">
        <v>25</v>
      </c>
      <c r="K158" s="134">
        <v>42.7</v>
      </c>
      <c r="L158" s="134">
        <v>53.33</v>
      </c>
      <c r="M158" s="134">
        <v>59.1</v>
      </c>
      <c r="N158" s="134">
        <v>60.6357</v>
      </c>
      <c r="O158" s="134">
        <v>55.5</v>
      </c>
      <c r="P158" s="134">
        <v>79.2</v>
      </c>
      <c r="Q158" s="134">
        <v>79.2</v>
      </c>
      <c r="R158" s="134">
        <v>66.87</v>
      </c>
      <c r="S158" s="134">
        <v>77.099999999999994</v>
      </c>
      <c r="T158" s="134">
        <v>0</v>
      </c>
      <c r="U158" s="134">
        <v>0</v>
      </c>
      <c r="V158" s="134">
        <v>6.9</v>
      </c>
      <c r="W158" s="134">
        <v>90.1</v>
      </c>
      <c r="X158" s="134"/>
      <c r="Y158" s="134"/>
      <c r="Z158" s="134"/>
      <c r="AA158" s="135"/>
      <c r="AB158" s="47"/>
      <c r="AC158" s="48">
        <f t="shared" si="56"/>
        <v>56.89</v>
      </c>
      <c r="AD158" s="49">
        <f t="shared" si="57"/>
        <v>116</v>
      </c>
      <c r="AE158" s="50">
        <f t="shared" si="58"/>
        <v>59.909090909090907</v>
      </c>
      <c r="AF158" s="49">
        <f t="shared" si="59"/>
        <v>111</v>
      </c>
      <c r="AG158" s="50">
        <f t="shared" si="60"/>
        <v>56.89</v>
      </c>
      <c r="AH158" s="49">
        <f t="shared" si="61"/>
        <v>123</v>
      </c>
      <c r="AI158" s="50">
        <f t="shared" si="62"/>
        <v>56.89</v>
      </c>
      <c r="AJ158" s="49">
        <f t="shared" si="63"/>
        <v>109</v>
      </c>
      <c r="AK158" s="50">
        <f t="shared" si="64"/>
        <v>59.909090909090907</v>
      </c>
      <c r="AL158" s="51">
        <f t="shared" si="65"/>
        <v>104</v>
      </c>
      <c r="AM158" s="49">
        <f t="shared" si="66"/>
        <v>12</v>
      </c>
      <c r="AN158" s="49">
        <f t="shared" si="67"/>
        <v>5</v>
      </c>
      <c r="AO158" s="49">
        <f t="shared" si="68"/>
        <v>-7</v>
      </c>
      <c r="AP158" s="52">
        <f t="shared" si="69"/>
        <v>7</v>
      </c>
      <c r="AQ158" s="53"/>
      <c r="AR158" s="45"/>
      <c r="AS158" s="45"/>
      <c r="AT158" s="45"/>
    </row>
    <row r="159" spans="1:46" ht="17" customHeight="1">
      <c r="A159" s="71" t="s">
        <v>259</v>
      </c>
      <c r="B159" s="134">
        <v>88.68</v>
      </c>
      <c r="C159" s="134">
        <v>82.1</v>
      </c>
      <c r="D159" s="134">
        <v>74.510000000000005</v>
      </c>
      <c r="E159" s="134">
        <v>80.099999999999994</v>
      </c>
      <c r="F159" s="134">
        <v>84.7</v>
      </c>
      <c r="G159" s="134">
        <v>82.1</v>
      </c>
      <c r="H159" s="134">
        <v>59.188290000000002</v>
      </c>
      <c r="I159" s="134">
        <v>62.7</v>
      </c>
      <c r="J159" s="134">
        <v>25</v>
      </c>
      <c r="K159" s="134">
        <v>62.7</v>
      </c>
      <c r="L159" s="134">
        <v>56.67</v>
      </c>
      <c r="M159" s="134">
        <v>63.6</v>
      </c>
      <c r="N159" s="134">
        <v>75.043400000000005</v>
      </c>
      <c r="O159" s="134">
        <v>72</v>
      </c>
      <c r="P159" s="134">
        <v>78.599999999999994</v>
      </c>
      <c r="Q159" s="134">
        <v>78.599999999999994</v>
      </c>
      <c r="R159" s="134">
        <v>60.87</v>
      </c>
      <c r="S159" s="134">
        <v>69.5</v>
      </c>
      <c r="T159" s="134">
        <v>38.729999999999997</v>
      </c>
      <c r="U159" s="134">
        <v>41.3</v>
      </c>
      <c r="V159" s="134">
        <v>0.5</v>
      </c>
      <c r="W159" s="134">
        <v>71.400000000000006</v>
      </c>
      <c r="X159" s="134"/>
      <c r="Y159" s="134"/>
      <c r="Z159" s="134"/>
      <c r="AA159" s="135"/>
      <c r="AB159" s="47"/>
      <c r="AC159" s="48">
        <f t="shared" si="56"/>
        <v>69.47</v>
      </c>
      <c r="AD159" s="49">
        <f t="shared" si="57"/>
        <v>62</v>
      </c>
      <c r="AE159" s="50">
        <f t="shared" si="58"/>
        <v>69.645454545454541</v>
      </c>
      <c r="AF159" s="49">
        <f t="shared" si="59"/>
        <v>67</v>
      </c>
      <c r="AG159" s="50">
        <f t="shared" si="60"/>
        <v>69.47</v>
      </c>
      <c r="AH159" s="49">
        <f t="shared" si="61"/>
        <v>66</v>
      </c>
      <c r="AI159" s="50">
        <f t="shared" si="62"/>
        <v>69.47</v>
      </c>
      <c r="AJ159" s="49">
        <f t="shared" si="63"/>
        <v>53</v>
      </c>
      <c r="AK159" s="50">
        <f t="shared" si="64"/>
        <v>69.645454545454541</v>
      </c>
      <c r="AL159" s="51">
        <f t="shared" si="65"/>
        <v>59</v>
      </c>
      <c r="AM159" s="49">
        <f t="shared" si="66"/>
        <v>3</v>
      </c>
      <c r="AN159" s="49">
        <f t="shared" si="67"/>
        <v>-5</v>
      </c>
      <c r="AO159" s="49">
        <f t="shared" si="68"/>
        <v>-4</v>
      </c>
      <c r="AP159" s="52">
        <f t="shared" si="69"/>
        <v>9</v>
      </c>
      <c r="AQ159" s="53"/>
      <c r="AR159" s="45"/>
      <c r="AS159" s="45"/>
      <c r="AT159" s="45"/>
    </row>
    <row r="160" spans="1:46" ht="17" customHeight="1">
      <c r="A160" s="71" t="s">
        <v>260</v>
      </c>
      <c r="B160" s="134">
        <v>86.72</v>
      </c>
      <c r="C160" s="134">
        <v>66</v>
      </c>
      <c r="D160" s="134">
        <v>72.739999999999995</v>
      </c>
      <c r="E160" s="134">
        <v>78.2</v>
      </c>
      <c r="F160" s="134">
        <v>71.13</v>
      </c>
      <c r="G160" s="134">
        <v>66</v>
      </c>
      <c r="H160" s="134">
        <v>44.169919999999998</v>
      </c>
      <c r="I160" s="134">
        <v>46.8</v>
      </c>
      <c r="J160" s="134">
        <v>25</v>
      </c>
      <c r="K160" s="134">
        <v>46.8</v>
      </c>
      <c r="L160" s="134">
        <v>56.67</v>
      </c>
      <c r="M160" s="134">
        <v>63.6</v>
      </c>
      <c r="N160" s="134">
        <v>72.755099999999999</v>
      </c>
      <c r="O160" s="134">
        <v>69.400000000000006</v>
      </c>
      <c r="P160" s="134">
        <v>79.78</v>
      </c>
      <c r="Q160" s="134">
        <v>79.8</v>
      </c>
      <c r="R160" s="134">
        <v>70.08</v>
      </c>
      <c r="S160" s="134">
        <v>81.2</v>
      </c>
      <c r="T160" s="134">
        <v>0</v>
      </c>
      <c r="U160" s="134">
        <v>0</v>
      </c>
      <c r="V160" s="134">
        <v>0.6</v>
      </c>
      <c r="W160" s="134">
        <v>71.7</v>
      </c>
      <c r="X160" s="134">
        <v>18.8</v>
      </c>
      <c r="Y160" s="134">
        <v>39.700000000000003</v>
      </c>
      <c r="Z160" s="134"/>
      <c r="AA160" s="135"/>
      <c r="AB160" s="47"/>
      <c r="AC160" s="48">
        <f t="shared" si="56"/>
        <v>59.780000000000008</v>
      </c>
      <c r="AD160" s="49">
        <f t="shared" si="57"/>
        <v>106</v>
      </c>
      <c r="AE160" s="50">
        <f t="shared" si="58"/>
        <v>60.863636363636374</v>
      </c>
      <c r="AF160" s="49">
        <f t="shared" si="59"/>
        <v>107</v>
      </c>
      <c r="AG160" s="50">
        <f t="shared" si="60"/>
        <v>57.954545454545467</v>
      </c>
      <c r="AH160" s="49">
        <f t="shared" si="61"/>
        <v>113</v>
      </c>
      <c r="AI160" s="50">
        <f t="shared" si="62"/>
        <v>59.780000000000008</v>
      </c>
      <c r="AJ160" s="49">
        <f t="shared" si="63"/>
        <v>95</v>
      </c>
      <c r="AK160" s="50">
        <f t="shared" si="64"/>
        <v>59.100000000000016</v>
      </c>
      <c r="AL160" s="51">
        <f t="shared" si="65"/>
        <v>107</v>
      </c>
      <c r="AM160" s="49">
        <f t="shared" si="66"/>
        <v>-1</v>
      </c>
      <c r="AN160" s="49">
        <f t="shared" si="67"/>
        <v>-1</v>
      </c>
      <c r="AO160" s="49">
        <f t="shared" si="68"/>
        <v>-7</v>
      </c>
      <c r="AP160" s="52">
        <f t="shared" si="69"/>
        <v>11</v>
      </c>
      <c r="AQ160" s="53"/>
      <c r="AR160" s="45"/>
      <c r="AS160" s="45"/>
      <c r="AT160" s="45"/>
    </row>
    <row r="161" spans="1:46" ht="17" customHeight="1">
      <c r="A161" s="71" t="s">
        <v>122</v>
      </c>
      <c r="B161" s="134">
        <v>76</v>
      </c>
      <c r="C161" s="134">
        <v>58.4</v>
      </c>
      <c r="D161" s="134">
        <v>60.12</v>
      </c>
      <c r="E161" s="134">
        <v>64.7</v>
      </c>
      <c r="F161" s="134">
        <v>64.739999999999995</v>
      </c>
      <c r="G161" s="134">
        <v>58.4</v>
      </c>
      <c r="H161" s="134">
        <v>63.812339999999999</v>
      </c>
      <c r="I161" s="134">
        <v>67.599999999999994</v>
      </c>
      <c r="J161" s="134">
        <v>15</v>
      </c>
      <c r="K161" s="134">
        <v>67.599999999999994</v>
      </c>
      <c r="L161" s="134">
        <v>35</v>
      </c>
      <c r="M161" s="134">
        <v>34.1</v>
      </c>
      <c r="N161" s="134">
        <v>62.339399999999998</v>
      </c>
      <c r="O161" s="134">
        <v>57.5</v>
      </c>
      <c r="P161" s="134">
        <v>17.5</v>
      </c>
      <c r="Q161" s="134">
        <v>17.5</v>
      </c>
      <c r="R161" s="134">
        <v>48.76</v>
      </c>
      <c r="S161" s="134">
        <v>54.1</v>
      </c>
      <c r="T161" s="134">
        <v>26.45</v>
      </c>
      <c r="U161" s="134">
        <v>28.2</v>
      </c>
      <c r="V161" s="134">
        <v>3.1</v>
      </c>
      <c r="W161" s="134">
        <v>79</v>
      </c>
      <c r="X161" s="134">
        <v>14.8</v>
      </c>
      <c r="Y161" s="134">
        <v>52.8</v>
      </c>
      <c r="Z161" s="134">
        <v>12</v>
      </c>
      <c r="AA161" s="135">
        <v>1.3</v>
      </c>
      <c r="AB161" s="47"/>
      <c r="AC161" s="48">
        <f t="shared" si="56"/>
        <v>50.81</v>
      </c>
      <c r="AD161" s="49">
        <f t="shared" si="57"/>
        <v>143</v>
      </c>
      <c r="AE161" s="50">
        <f t="shared" si="58"/>
        <v>53.372727272727275</v>
      </c>
      <c r="AF161" s="49">
        <f t="shared" si="59"/>
        <v>144</v>
      </c>
      <c r="AG161" s="50">
        <f t="shared" si="60"/>
        <v>50.990909090909092</v>
      </c>
      <c r="AH161" s="49">
        <f t="shared" si="61"/>
        <v>147</v>
      </c>
      <c r="AI161" s="50">
        <f t="shared" si="62"/>
        <v>46.309090909090912</v>
      </c>
      <c r="AJ161" s="49">
        <f t="shared" si="63"/>
        <v>150</v>
      </c>
      <c r="AK161" s="50">
        <f t="shared" si="64"/>
        <v>49.323076923076918</v>
      </c>
      <c r="AL161" s="51">
        <f t="shared" si="65"/>
        <v>157</v>
      </c>
      <c r="AM161" s="49">
        <f t="shared" si="66"/>
        <v>-14</v>
      </c>
      <c r="AN161" s="49">
        <f t="shared" si="67"/>
        <v>-1</v>
      </c>
      <c r="AO161" s="49">
        <f t="shared" si="68"/>
        <v>-4</v>
      </c>
      <c r="AP161" s="52">
        <f t="shared" si="69"/>
        <v>-7</v>
      </c>
      <c r="AQ161" s="53"/>
      <c r="AR161" s="45"/>
      <c r="AS161" s="45"/>
      <c r="AT161" s="45"/>
    </row>
    <row r="162" spans="1:46" ht="17" customHeight="1">
      <c r="A162" s="71" t="s">
        <v>156</v>
      </c>
      <c r="B162" s="134">
        <v>48.76</v>
      </c>
      <c r="C162" s="134">
        <v>62.8</v>
      </c>
      <c r="D162" s="134">
        <v>66.44</v>
      </c>
      <c r="E162" s="134">
        <v>71.5</v>
      </c>
      <c r="F162" s="134">
        <v>68.44</v>
      </c>
      <c r="G162" s="134">
        <v>62.8</v>
      </c>
      <c r="H162" s="134">
        <v>36.272480000000002</v>
      </c>
      <c r="I162" s="134">
        <v>38.4</v>
      </c>
      <c r="J162" s="134">
        <v>10</v>
      </c>
      <c r="K162" s="134">
        <v>38.4</v>
      </c>
      <c r="L162" s="134">
        <v>35</v>
      </c>
      <c r="M162" s="134">
        <v>34.1</v>
      </c>
      <c r="N162" s="134">
        <v>76.453299999999999</v>
      </c>
      <c r="O162" s="134">
        <v>73.7</v>
      </c>
      <c r="P162" s="134">
        <v>75.37</v>
      </c>
      <c r="Q162" s="134">
        <v>75.400000000000006</v>
      </c>
      <c r="R162" s="134">
        <v>25.94</v>
      </c>
      <c r="S162" s="134">
        <v>25.1</v>
      </c>
      <c r="T162" s="134">
        <v>34.21</v>
      </c>
      <c r="U162" s="134">
        <v>36.5</v>
      </c>
      <c r="V162" s="134">
        <v>1.8</v>
      </c>
      <c r="W162" s="134">
        <v>75.2</v>
      </c>
      <c r="X162" s="134">
        <v>5.6</v>
      </c>
      <c r="Y162" s="134">
        <v>82.7</v>
      </c>
      <c r="Z162" s="134">
        <v>36</v>
      </c>
      <c r="AA162" s="135">
        <v>31.3</v>
      </c>
      <c r="AB162" s="47"/>
      <c r="AC162" s="48">
        <f t="shared" ref="AC162:AC190" si="70">AVERAGE(C162,E162,G162,I162,K162,M162,O162,Q162,S162,U162)</f>
        <v>51.870000000000005</v>
      </c>
      <c r="AD162" s="49">
        <f t="shared" ref="AD162:AD190" si="71">RANK(AC162,AC$2:AC$190)</f>
        <v>136</v>
      </c>
      <c r="AE162" s="50">
        <f t="shared" ref="AE162:AE190" si="72">AVERAGE(C162,E162,G162,I162,K162,M162,O162,Q162,S162,U162,W162)</f>
        <v>53.990909090909099</v>
      </c>
      <c r="AF162" s="49">
        <f t="shared" ref="AF162:AF190" si="73">RANK(AE162,AE$2:AE$190)</f>
        <v>141</v>
      </c>
      <c r="AG162" s="50">
        <f t="shared" ref="AG162:AG190" si="74">AVERAGE(C162,E162,G162,I162,K162,M162,O162,Q162,S162,U162,Y162)</f>
        <v>54.672727272727279</v>
      </c>
      <c r="AH162" s="49">
        <f t="shared" ref="AH162:AH190" si="75">RANK(AG162,AG$2:AG$190)</f>
        <v>132</v>
      </c>
      <c r="AI162" s="50">
        <f t="shared" ref="AI162:AI190" si="76">AVERAGE(C162,E162,G162,I162,K162,M162,O162,Q162,S162,U162,AA162)</f>
        <v>50</v>
      </c>
      <c r="AJ162" s="49">
        <f t="shared" ref="AJ162:AJ190" si="77">RANK(AI162,AI$2:AI$190)</f>
        <v>136</v>
      </c>
      <c r="AK162" s="50">
        <f t="shared" ref="AK162:AK190" si="78">AVERAGE(C162,E162,G162,I162,K162,M162,O162,Q162,S162,U162,W162,Y162,AA162)</f>
        <v>54.453846153846158</v>
      </c>
      <c r="AL162" s="51">
        <f t="shared" ref="AL162:AL190" si="79">RANK(AK162,AK$2:AK$190)</f>
        <v>137</v>
      </c>
      <c r="AM162" s="49">
        <f t="shared" ref="AM162:AM190" si="80">AD162-AL162</f>
        <v>-1</v>
      </c>
      <c r="AN162" s="49">
        <f t="shared" ref="AN162:AN190" si="81">AD162-AF162</f>
        <v>-5</v>
      </c>
      <c r="AO162" s="49">
        <f t="shared" ref="AO162:AO190" si="82">AD162-AH162</f>
        <v>4</v>
      </c>
      <c r="AP162" s="52">
        <f t="shared" ref="AP162:AP190" si="83">AD162-AJ162</f>
        <v>0</v>
      </c>
      <c r="AQ162" s="53"/>
      <c r="AR162" s="45"/>
      <c r="AS162" s="45"/>
      <c r="AT162" s="45"/>
    </row>
    <row r="163" spans="1:46" ht="17" customHeight="1">
      <c r="A163" s="71" t="s">
        <v>100</v>
      </c>
      <c r="B163" s="134">
        <v>73.459999999999994</v>
      </c>
      <c r="C163" s="134">
        <v>36.700000000000003</v>
      </c>
      <c r="D163" s="134">
        <v>70</v>
      </c>
      <c r="E163" s="134">
        <v>75.3</v>
      </c>
      <c r="F163" s="134">
        <v>46.35</v>
      </c>
      <c r="G163" s="134">
        <v>36.700000000000003</v>
      </c>
      <c r="H163" s="134">
        <v>57.418819999999997</v>
      </c>
      <c r="I163" s="134">
        <v>60.8</v>
      </c>
      <c r="J163" s="134">
        <v>55</v>
      </c>
      <c r="K163" s="134">
        <v>60.8</v>
      </c>
      <c r="L163" s="134">
        <v>43.33</v>
      </c>
      <c r="M163" s="134">
        <v>45.5</v>
      </c>
      <c r="N163" s="134">
        <v>76.157899999999998</v>
      </c>
      <c r="O163" s="134">
        <v>73.3</v>
      </c>
      <c r="P163" s="134">
        <v>92.68</v>
      </c>
      <c r="Q163" s="134">
        <v>92.7</v>
      </c>
      <c r="R163" s="134">
        <v>33.94</v>
      </c>
      <c r="S163" s="134">
        <v>35.299999999999997</v>
      </c>
      <c r="T163" s="134">
        <v>42.63</v>
      </c>
      <c r="U163" s="134">
        <v>45.4</v>
      </c>
      <c r="V163" s="134">
        <v>2.5</v>
      </c>
      <c r="W163" s="134">
        <v>77.3</v>
      </c>
      <c r="X163" s="134">
        <v>22.3</v>
      </c>
      <c r="Y163" s="134">
        <v>28.3</v>
      </c>
      <c r="Z163" s="134"/>
      <c r="AA163" s="135"/>
      <c r="AB163" s="47"/>
      <c r="AC163" s="48">
        <f t="shared" si="70"/>
        <v>56.25</v>
      </c>
      <c r="AD163" s="49">
        <f t="shared" si="71"/>
        <v>120</v>
      </c>
      <c r="AE163" s="50">
        <f t="shared" si="72"/>
        <v>58.163636363636357</v>
      </c>
      <c r="AF163" s="49">
        <f t="shared" si="73"/>
        <v>121</v>
      </c>
      <c r="AG163" s="50">
        <f t="shared" si="74"/>
        <v>53.709090909090904</v>
      </c>
      <c r="AH163" s="49">
        <f t="shared" si="75"/>
        <v>135</v>
      </c>
      <c r="AI163" s="50">
        <f t="shared" si="76"/>
        <v>56.25</v>
      </c>
      <c r="AJ163" s="49">
        <f t="shared" si="77"/>
        <v>113</v>
      </c>
      <c r="AK163" s="50">
        <f t="shared" si="78"/>
        <v>55.67499999999999</v>
      </c>
      <c r="AL163" s="51">
        <f t="shared" si="79"/>
        <v>131</v>
      </c>
      <c r="AM163" s="49">
        <f t="shared" si="80"/>
        <v>-11</v>
      </c>
      <c r="AN163" s="49">
        <f t="shared" si="81"/>
        <v>-1</v>
      </c>
      <c r="AO163" s="49">
        <f t="shared" si="82"/>
        <v>-15</v>
      </c>
      <c r="AP163" s="52">
        <f t="shared" si="83"/>
        <v>7</v>
      </c>
      <c r="AQ163" s="53"/>
      <c r="AR163" s="45"/>
      <c r="AS163" s="45"/>
      <c r="AT163" s="45"/>
    </row>
    <row r="164" spans="1:46" ht="17" customHeight="1">
      <c r="A164" s="71" t="s">
        <v>74</v>
      </c>
      <c r="B164" s="134">
        <v>94.62</v>
      </c>
      <c r="C164" s="134">
        <v>92</v>
      </c>
      <c r="D164" s="134">
        <v>80.42</v>
      </c>
      <c r="E164" s="134">
        <v>86.5</v>
      </c>
      <c r="F164" s="134">
        <v>93.08</v>
      </c>
      <c r="G164" s="134">
        <v>92</v>
      </c>
      <c r="H164" s="134">
        <v>88.855059999999995</v>
      </c>
      <c r="I164" s="134">
        <v>94.1</v>
      </c>
      <c r="J164" s="134">
        <v>55</v>
      </c>
      <c r="K164" s="134">
        <v>94.1</v>
      </c>
      <c r="L164" s="134">
        <v>71.67</v>
      </c>
      <c r="M164" s="134">
        <v>84.1</v>
      </c>
      <c r="N164" s="134">
        <v>83.459400000000002</v>
      </c>
      <c r="O164" s="134">
        <v>81.7</v>
      </c>
      <c r="P164" s="134">
        <v>99.29</v>
      </c>
      <c r="Q164" s="134">
        <v>99.3</v>
      </c>
      <c r="R164" s="134">
        <v>72.040000000000006</v>
      </c>
      <c r="S164" s="134">
        <v>83.7</v>
      </c>
      <c r="T164" s="134">
        <v>78.75</v>
      </c>
      <c r="U164" s="134">
        <v>84</v>
      </c>
      <c r="V164" s="134">
        <v>2.2999999999999998</v>
      </c>
      <c r="W164" s="134">
        <v>76.7</v>
      </c>
      <c r="X164" s="134">
        <v>8</v>
      </c>
      <c r="Y164" s="134">
        <v>74.900000000000006</v>
      </c>
      <c r="Z164" s="134">
        <v>89</v>
      </c>
      <c r="AA164" s="135">
        <v>97.5</v>
      </c>
      <c r="AB164" s="47"/>
      <c r="AC164" s="48">
        <f t="shared" si="70"/>
        <v>89.15</v>
      </c>
      <c r="AD164" s="49">
        <f t="shared" si="71"/>
        <v>4</v>
      </c>
      <c r="AE164" s="50">
        <f t="shared" si="72"/>
        <v>88.01818181818183</v>
      </c>
      <c r="AF164" s="49">
        <f t="shared" si="73"/>
        <v>5</v>
      </c>
      <c r="AG164" s="50">
        <f t="shared" si="74"/>
        <v>87.854545454545459</v>
      </c>
      <c r="AH164" s="49">
        <f t="shared" si="75"/>
        <v>7</v>
      </c>
      <c r="AI164" s="50">
        <f t="shared" si="76"/>
        <v>89.909090909090921</v>
      </c>
      <c r="AJ164" s="49">
        <f t="shared" si="77"/>
        <v>3</v>
      </c>
      <c r="AK164" s="50">
        <f t="shared" si="78"/>
        <v>87.73846153846155</v>
      </c>
      <c r="AL164" s="51">
        <f t="shared" si="79"/>
        <v>5</v>
      </c>
      <c r="AM164" s="49">
        <f t="shared" si="80"/>
        <v>-1</v>
      </c>
      <c r="AN164" s="49">
        <f t="shared" si="81"/>
        <v>-1</v>
      </c>
      <c r="AO164" s="49">
        <f t="shared" si="82"/>
        <v>-3</v>
      </c>
      <c r="AP164" s="52">
        <f t="shared" si="83"/>
        <v>1</v>
      </c>
      <c r="AQ164" s="53"/>
      <c r="AR164" s="45"/>
      <c r="AS164" s="45"/>
      <c r="AT164" s="45"/>
    </row>
    <row r="165" spans="1:46" ht="17" customHeight="1">
      <c r="A165" s="71" t="s">
        <v>75</v>
      </c>
      <c r="B165" s="134">
        <v>88.47</v>
      </c>
      <c r="C165" s="134">
        <v>93.5</v>
      </c>
      <c r="D165" s="134">
        <v>73.430000000000007</v>
      </c>
      <c r="E165" s="134">
        <v>79</v>
      </c>
      <c r="F165" s="134">
        <v>94.42</v>
      </c>
      <c r="G165" s="134">
        <v>93.5</v>
      </c>
      <c r="H165" s="134">
        <v>86.116259999999997</v>
      </c>
      <c r="I165" s="134">
        <v>91.2</v>
      </c>
      <c r="J165" s="134">
        <v>60</v>
      </c>
      <c r="K165" s="134">
        <v>91.2</v>
      </c>
      <c r="L165" s="134">
        <v>50</v>
      </c>
      <c r="M165" s="134">
        <v>54.5</v>
      </c>
      <c r="N165" s="134">
        <v>89.134600000000006</v>
      </c>
      <c r="O165" s="134">
        <v>88.2</v>
      </c>
      <c r="P165" s="134">
        <v>90.16</v>
      </c>
      <c r="Q165" s="134">
        <v>90.2</v>
      </c>
      <c r="R165" s="134">
        <v>66.069999999999993</v>
      </c>
      <c r="S165" s="134">
        <v>76.099999999999994</v>
      </c>
      <c r="T165" s="134">
        <v>62.6</v>
      </c>
      <c r="U165" s="134">
        <v>66.7</v>
      </c>
      <c r="V165" s="134">
        <v>1.9</v>
      </c>
      <c r="W165" s="134">
        <v>75.5</v>
      </c>
      <c r="X165" s="134">
        <v>4.5</v>
      </c>
      <c r="Y165" s="134">
        <v>86.3</v>
      </c>
      <c r="Z165" s="134">
        <v>86</v>
      </c>
      <c r="AA165" s="135">
        <v>93.8</v>
      </c>
      <c r="AB165" s="47"/>
      <c r="AC165" s="48">
        <f t="shared" si="70"/>
        <v>82.410000000000011</v>
      </c>
      <c r="AD165" s="49">
        <f t="shared" si="71"/>
        <v>21</v>
      </c>
      <c r="AE165" s="50">
        <f t="shared" si="72"/>
        <v>81.781818181818196</v>
      </c>
      <c r="AF165" s="49">
        <f t="shared" si="73"/>
        <v>22</v>
      </c>
      <c r="AG165" s="50">
        <f t="shared" si="74"/>
        <v>82.763636363636365</v>
      </c>
      <c r="AH165" s="49">
        <f t="shared" si="75"/>
        <v>17</v>
      </c>
      <c r="AI165" s="50">
        <f t="shared" si="76"/>
        <v>83.445454545454552</v>
      </c>
      <c r="AJ165" s="49">
        <f t="shared" si="77"/>
        <v>14</v>
      </c>
      <c r="AK165" s="50">
        <f t="shared" si="78"/>
        <v>83.053846153846152</v>
      </c>
      <c r="AL165" s="51">
        <f t="shared" si="79"/>
        <v>15</v>
      </c>
      <c r="AM165" s="49">
        <f t="shared" si="80"/>
        <v>6</v>
      </c>
      <c r="AN165" s="49">
        <f t="shared" si="81"/>
        <v>-1</v>
      </c>
      <c r="AO165" s="49">
        <f t="shared" si="82"/>
        <v>4</v>
      </c>
      <c r="AP165" s="52">
        <f t="shared" si="83"/>
        <v>7</v>
      </c>
      <c r="AQ165" s="53"/>
      <c r="AR165" s="45"/>
      <c r="AS165" s="45"/>
      <c r="AT165" s="45"/>
    </row>
    <row r="166" spans="1:46" ht="17" customHeight="1">
      <c r="A166" s="71" t="s">
        <v>261</v>
      </c>
      <c r="B166" s="134">
        <v>79.77</v>
      </c>
      <c r="C166" s="134">
        <v>52.7</v>
      </c>
      <c r="D166" s="134">
        <v>0</v>
      </c>
      <c r="E166" s="134">
        <v>0</v>
      </c>
      <c r="F166" s="134">
        <v>59.86</v>
      </c>
      <c r="G166" s="134">
        <v>52.7</v>
      </c>
      <c r="H166" s="134">
        <v>50.346890000000002</v>
      </c>
      <c r="I166" s="134">
        <v>53.3</v>
      </c>
      <c r="J166" s="134">
        <v>15</v>
      </c>
      <c r="K166" s="134">
        <v>53.3</v>
      </c>
      <c r="L166" s="134">
        <v>53.33</v>
      </c>
      <c r="M166" s="134">
        <v>59.1</v>
      </c>
      <c r="N166" s="134">
        <v>67.893699999999995</v>
      </c>
      <c r="O166" s="134">
        <v>63.8</v>
      </c>
      <c r="P166" s="134">
        <v>29.83</v>
      </c>
      <c r="Q166" s="134">
        <v>29.8</v>
      </c>
      <c r="R166" s="134">
        <v>44.43</v>
      </c>
      <c r="S166" s="134">
        <v>48.6</v>
      </c>
      <c r="T166" s="134">
        <v>25.15</v>
      </c>
      <c r="U166" s="134">
        <v>26.8</v>
      </c>
      <c r="V166" s="134"/>
      <c r="W166" s="134"/>
      <c r="X166" s="134">
        <v>10.8</v>
      </c>
      <c r="Y166" s="134">
        <v>65.8</v>
      </c>
      <c r="Z166" s="134">
        <v>18</v>
      </c>
      <c r="AA166" s="135">
        <v>8.8000000000000007</v>
      </c>
      <c r="AB166" s="47"/>
      <c r="AC166" s="48">
        <f t="shared" si="70"/>
        <v>44.010000000000005</v>
      </c>
      <c r="AD166" s="49">
        <f t="shared" si="71"/>
        <v>162</v>
      </c>
      <c r="AE166" s="50">
        <f t="shared" si="72"/>
        <v>44.010000000000005</v>
      </c>
      <c r="AF166" s="49">
        <f t="shared" si="73"/>
        <v>174</v>
      </c>
      <c r="AG166" s="50">
        <f t="shared" si="74"/>
        <v>45.990909090909099</v>
      </c>
      <c r="AH166" s="49">
        <f t="shared" si="75"/>
        <v>165</v>
      </c>
      <c r="AI166" s="50">
        <f t="shared" si="76"/>
        <v>40.809090909090919</v>
      </c>
      <c r="AJ166" s="49">
        <f t="shared" si="77"/>
        <v>168</v>
      </c>
      <c r="AK166" s="50">
        <f t="shared" si="78"/>
        <v>42.891666666666673</v>
      </c>
      <c r="AL166" s="51">
        <f t="shared" si="79"/>
        <v>175</v>
      </c>
      <c r="AM166" s="49">
        <f t="shared" si="80"/>
        <v>-13</v>
      </c>
      <c r="AN166" s="49">
        <f t="shared" si="81"/>
        <v>-12</v>
      </c>
      <c r="AO166" s="49">
        <f t="shared" si="82"/>
        <v>-3</v>
      </c>
      <c r="AP166" s="52">
        <f t="shared" si="83"/>
        <v>-6</v>
      </c>
      <c r="AQ166" s="53"/>
      <c r="AR166" s="45"/>
      <c r="AS166" s="45"/>
      <c r="AT166" s="45"/>
    </row>
    <row r="167" spans="1:46" ht="17" customHeight="1">
      <c r="A167" s="71" t="s">
        <v>262</v>
      </c>
      <c r="B167" s="134">
        <v>94.41</v>
      </c>
      <c r="C167" s="134">
        <v>99.5</v>
      </c>
      <c r="D167" s="134">
        <v>86.29</v>
      </c>
      <c r="E167" s="134">
        <v>92.8</v>
      </c>
      <c r="F167" s="134">
        <v>99.43</v>
      </c>
      <c r="G167" s="134">
        <v>99.5</v>
      </c>
      <c r="H167" s="134">
        <v>83.890519999999995</v>
      </c>
      <c r="I167" s="134">
        <v>88.8</v>
      </c>
      <c r="J167" s="134">
        <v>60</v>
      </c>
      <c r="K167" s="134">
        <v>88.8</v>
      </c>
      <c r="L167" s="134">
        <v>66.67</v>
      </c>
      <c r="M167" s="134">
        <v>77.3</v>
      </c>
      <c r="N167" s="134">
        <v>82.779899999999998</v>
      </c>
      <c r="O167" s="134">
        <v>80.900000000000006</v>
      </c>
      <c r="P167" s="134">
        <v>80.11</v>
      </c>
      <c r="Q167" s="134">
        <v>80.099999999999994</v>
      </c>
      <c r="R167" s="134">
        <v>73.489999999999995</v>
      </c>
      <c r="S167" s="134">
        <v>85.5</v>
      </c>
      <c r="T167" s="134">
        <v>78.41</v>
      </c>
      <c r="U167" s="134">
        <v>83.6</v>
      </c>
      <c r="V167" s="134"/>
      <c r="W167" s="134"/>
      <c r="X167" s="134"/>
      <c r="Y167" s="134">
        <v>101</v>
      </c>
      <c r="Z167" s="134">
        <v>62</v>
      </c>
      <c r="AA167" s="135">
        <v>63.8</v>
      </c>
      <c r="AB167" s="47"/>
      <c r="AC167" s="48">
        <f t="shared" si="70"/>
        <v>87.68</v>
      </c>
      <c r="AD167" s="49">
        <f t="shared" si="71"/>
        <v>7</v>
      </c>
      <c r="AE167" s="50">
        <f t="shared" si="72"/>
        <v>87.68</v>
      </c>
      <c r="AF167" s="49">
        <f t="shared" si="73"/>
        <v>6</v>
      </c>
      <c r="AG167" s="50">
        <f t="shared" si="74"/>
        <v>88.890909090909091</v>
      </c>
      <c r="AH167" s="49">
        <f t="shared" si="75"/>
        <v>4</v>
      </c>
      <c r="AI167" s="50">
        <f t="shared" si="76"/>
        <v>85.509090909090915</v>
      </c>
      <c r="AJ167" s="49">
        <f t="shared" si="77"/>
        <v>10</v>
      </c>
      <c r="AK167" s="50">
        <f t="shared" si="78"/>
        <v>86.800000000000011</v>
      </c>
      <c r="AL167" s="51">
        <f t="shared" si="79"/>
        <v>7</v>
      </c>
      <c r="AM167" s="49">
        <f t="shared" si="80"/>
        <v>0</v>
      </c>
      <c r="AN167" s="49">
        <f t="shared" si="81"/>
        <v>1</v>
      </c>
      <c r="AO167" s="49">
        <f t="shared" si="82"/>
        <v>3</v>
      </c>
      <c r="AP167" s="52">
        <f t="shared" si="83"/>
        <v>-3</v>
      </c>
      <c r="AQ167" s="53"/>
      <c r="AR167" s="45"/>
      <c r="AS167" s="45"/>
      <c r="AT167" s="45"/>
    </row>
    <row r="168" spans="1:46" ht="17" customHeight="1">
      <c r="A168" s="71" t="s">
        <v>193</v>
      </c>
      <c r="B168" s="134">
        <v>90.26</v>
      </c>
      <c r="C168" s="134">
        <v>23</v>
      </c>
      <c r="D168" s="134">
        <v>57.98</v>
      </c>
      <c r="E168" s="134">
        <v>62.4</v>
      </c>
      <c r="F168" s="134">
        <v>34.79</v>
      </c>
      <c r="G168" s="134">
        <v>23</v>
      </c>
      <c r="H168" s="134">
        <v>60.782879999999999</v>
      </c>
      <c r="I168" s="134">
        <v>64.3</v>
      </c>
      <c r="J168" s="134">
        <v>40</v>
      </c>
      <c r="K168" s="134">
        <v>64.3</v>
      </c>
      <c r="L168" s="134">
        <v>65</v>
      </c>
      <c r="M168" s="134">
        <v>75</v>
      </c>
      <c r="N168" s="134">
        <v>43.529899999999998</v>
      </c>
      <c r="O168" s="134">
        <v>35.9</v>
      </c>
      <c r="P168" s="134">
        <v>57.05</v>
      </c>
      <c r="Q168" s="134">
        <v>57</v>
      </c>
      <c r="R168" s="134">
        <v>63.49</v>
      </c>
      <c r="S168" s="134">
        <v>72.8</v>
      </c>
      <c r="T168" s="134">
        <v>29.04</v>
      </c>
      <c r="U168" s="134">
        <v>31</v>
      </c>
      <c r="V168" s="134">
        <v>6.7</v>
      </c>
      <c r="W168" s="134">
        <v>89.5</v>
      </c>
      <c r="X168" s="134">
        <v>10.9</v>
      </c>
      <c r="Y168" s="134">
        <v>65.5</v>
      </c>
      <c r="Z168" s="134">
        <v>26</v>
      </c>
      <c r="AA168" s="135">
        <v>18.8</v>
      </c>
      <c r="AB168" s="47"/>
      <c r="AC168" s="48">
        <f t="shared" si="70"/>
        <v>50.87</v>
      </c>
      <c r="AD168" s="49">
        <f t="shared" si="71"/>
        <v>142</v>
      </c>
      <c r="AE168" s="50">
        <f t="shared" si="72"/>
        <v>54.381818181818183</v>
      </c>
      <c r="AF168" s="49">
        <f t="shared" si="73"/>
        <v>138</v>
      </c>
      <c r="AG168" s="50">
        <f t="shared" si="74"/>
        <v>52.2</v>
      </c>
      <c r="AH168" s="49">
        <f t="shared" si="75"/>
        <v>145</v>
      </c>
      <c r="AI168" s="50">
        <f t="shared" si="76"/>
        <v>47.954545454545453</v>
      </c>
      <c r="AJ168" s="49">
        <f t="shared" si="77"/>
        <v>145</v>
      </c>
      <c r="AK168" s="50">
        <f t="shared" si="78"/>
        <v>52.5</v>
      </c>
      <c r="AL168" s="51">
        <f t="shared" si="79"/>
        <v>143</v>
      </c>
      <c r="AM168" s="49">
        <f t="shared" si="80"/>
        <v>-1</v>
      </c>
      <c r="AN168" s="49">
        <f t="shared" si="81"/>
        <v>4</v>
      </c>
      <c r="AO168" s="49">
        <f t="shared" si="82"/>
        <v>-3</v>
      </c>
      <c r="AP168" s="52">
        <f t="shared" si="83"/>
        <v>-3</v>
      </c>
      <c r="AQ168" s="53"/>
      <c r="AR168" s="45"/>
      <c r="AS168" s="45"/>
      <c r="AT168" s="45"/>
    </row>
    <row r="169" spans="1:46" ht="17" customHeight="1">
      <c r="A169" s="71" t="s">
        <v>215</v>
      </c>
      <c r="B169" s="134">
        <v>79.58</v>
      </c>
      <c r="C169" s="134">
        <v>65</v>
      </c>
      <c r="D169" s="134">
        <v>62.85</v>
      </c>
      <c r="E169" s="134">
        <v>67.599999999999994</v>
      </c>
      <c r="F169" s="134">
        <v>70.290000000000006</v>
      </c>
      <c r="G169" s="134">
        <v>65</v>
      </c>
      <c r="H169" s="134">
        <v>51.36627</v>
      </c>
      <c r="I169" s="134">
        <v>54.4</v>
      </c>
      <c r="J169" s="134">
        <v>25</v>
      </c>
      <c r="K169" s="134">
        <v>54.4</v>
      </c>
      <c r="L169" s="134">
        <v>45</v>
      </c>
      <c r="M169" s="134">
        <v>47.7</v>
      </c>
      <c r="N169" s="134">
        <v>59.248100000000001</v>
      </c>
      <c r="O169" s="134">
        <v>53.9</v>
      </c>
      <c r="P169" s="134">
        <v>20.21</v>
      </c>
      <c r="Q169" s="134">
        <v>20.2</v>
      </c>
      <c r="R169" s="134">
        <v>61.66</v>
      </c>
      <c r="S169" s="134">
        <v>70.5</v>
      </c>
      <c r="T169" s="134">
        <v>41.01</v>
      </c>
      <c r="U169" s="134">
        <v>43.7</v>
      </c>
      <c r="V169" s="134">
        <v>7</v>
      </c>
      <c r="W169" s="134">
        <v>90.4</v>
      </c>
      <c r="X169" s="134">
        <v>3.1</v>
      </c>
      <c r="Y169" s="134">
        <v>90.9</v>
      </c>
      <c r="Z169" s="134">
        <v>30</v>
      </c>
      <c r="AA169" s="135">
        <v>23.8</v>
      </c>
      <c r="AB169" s="47"/>
      <c r="AC169" s="48">
        <f t="shared" si="70"/>
        <v>54.239999999999995</v>
      </c>
      <c r="AD169" s="49">
        <f t="shared" si="71"/>
        <v>128</v>
      </c>
      <c r="AE169" s="50">
        <f t="shared" si="72"/>
        <v>57.527272727272724</v>
      </c>
      <c r="AF169" s="49">
        <f t="shared" si="73"/>
        <v>128</v>
      </c>
      <c r="AG169" s="50">
        <f t="shared" si="74"/>
        <v>57.572727272727271</v>
      </c>
      <c r="AH169" s="49">
        <f t="shared" si="75"/>
        <v>116</v>
      </c>
      <c r="AI169" s="50">
        <f t="shared" si="76"/>
        <v>51.472727272727269</v>
      </c>
      <c r="AJ169" s="49">
        <f t="shared" si="77"/>
        <v>130</v>
      </c>
      <c r="AK169" s="50">
        <f t="shared" si="78"/>
        <v>57.499999999999993</v>
      </c>
      <c r="AL169" s="51">
        <f t="shared" si="79"/>
        <v>119</v>
      </c>
      <c r="AM169" s="49">
        <f t="shared" si="80"/>
        <v>9</v>
      </c>
      <c r="AN169" s="49">
        <f t="shared" si="81"/>
        <v>0</v>
      </c>
      <c r="AO169" s="49">
        <f t="shared" si="82"/>
        <v>12</v>
      </c>
      <c r="AP169" s="52">
        <f t="shared" si="83"/>
        <v>-2</v>
      </c>
      <c r="AQ169" s="53"/>
      <c r="AR169" s="45"/>
      <c r="AS169" s="45"/>
      <c r="AT169" s="45"/>
    </row>
    <row r="170" spans="1:46" ht="17" customHeight="1">
      <c r="A170" s="71" t="s">
        <v>78</v>
      </c>
      <c r="B170" s="134">
        <v>85.07</v>
      </c>
      <c r="C170" s="134">
        <v>88.9</v>
      </c>
      <c r="D170" s="134">
        <v>75.64</v>
      </c>
      <c r="E170" s="134">
        <v>81.400000000000006</v>
      </c>
      <c r="F170" s="134">
        <v>90.5</v>
      </c>
      <c r="G170" s="134">
        <v>88.9</v>
      </c>
      <c r="H170" s="134">
        <v>71.326459999999997</v>
      </c>
      <c r="I170" s="134">
        <v>75.5</v>
      </c>
      <c r="J170" s="134">
        <v>45</v>
      </c>
      <c r="K170" s="134">
        <v>75.5</v>
      </c>
      <c r="L170" s="134">
        <v>63.33</v>
      </c>
      <c r="M170" s="134">
        <v>72.7</v>
      </c>
      <c r="N170" s="134">
        <v>77.698400000000007</v>
      </c>
      <c r="O170" s="134">
        <v>75.099999999999994</v>
      </c>
      <c r="P170" s="134">
        <v>84.1</v>
      </c>
      <c r="Q170" s="134">
        <v>84.1</v>
      </c>
      <c r="R170" s="134">
        <v>62.69</v>
      </c>
      <c r="S170" s="134">
        <v>71.8</v>
      </c>
      <c r="T170" s="134">
        <v>58.84</v>
      </c>
      <c r="U170" s="134">
        <v>62.7</v>
      </c>
      <c r="V170" s="134">
        <v>0.9</v>
      </c>
      <c r="W170" s="134">
        <v>72.599999999999994</v>
      </c>
      <c r="X170" s="134">
        <v>0.9</v>
      </c>
      <c r="Y170" s="134">
        <v>98</v>
      </c>
      <c r="Z170" s="134">
        <v>38</v>
      </c>
      <c r="AA170" s="135">
        <v>33.799999999999997</v>
      </c>
      <c r="AB170" s="47"/>
      <c r="AC170" s="48">
        <f t="shared" si="70"/>
        <v>77.66</v>
      </c>
      <c r="AD170" s="49">
        <f t="shared" si="71"/>
        <v>33</v>
      </c>
      <c r="AE170" s="50">
        <f t="shared" si="72"/>
        <v>77.2</v>
      </c>
      <c r="AF170" s="49">
        <f t="shared" si="73"/>
        <v>35</v>
      </c>
      <c r="AG170" s="50">
        <f t="shared" si="74"/>
        <v>79.509090909090915</v>
      </c>
      <c r="AH170" s="49">
        <f t="shared" si="75"/>
        <v>26</v>
      </c>
      <c r="AI170" s="50">
        <f t="shared" si="76"/>
        <v>73.672727272727272</v>
      </c>
      <c r="AJ170" s="49">
        <f t="shared" si="77"/>
        <v>39</v>
      </c>
      <c r="AK170" s="50">
        <f t="shared" si="78"/>
        <v>75.461538461538467</v>
      </c>
      <c r="AL170" s="51">
        <f t="shared" si="79"/>
        <v>35</v>
      </c>
      <c r="AM170" s="49">
        <f t="shared" si="80"/>
        <v>-2</v>
      </c>
      <c r="AN170" s="49">
        <f t="shared" si="81"/>
        <v>-2</v>
      </c>
      <c r="AO170" s="49">
        <f t="shared" si="82"/>
        <v>7</v>
      </c>
      <c r="AP170" s="52">
        <f t="shared" si="83"/>
        <v>-6</v>
      </c>
      <c r="AQ170" s="53"/>
      <c r="AR170" s="45"/>
      <c r="AS170" s="45"/>
      <c r="AT170" s="45"/>
    </row>
    <row r="171" spans="1:46" ht="17" customHeight="1">
      <c r="A171" s="71" t="s">
        <v>219</v>
      </c>
      <c r="B171" s="134">
        <v>83.63</v>
      </c>
      <c r="C171" s="134">
        <v>62.1</v>
      </c>
      <c r="D171" s="134">
        <v>57.23</v>
      </c>
      <c r="E171" s="134">
        <v>61.6</v>
      </c>
      <c r="F171" s="134">
        <v>67.849999999999994</v>
      </c>
      <c r="G171" s="134">
        <v>62.1</v>
      </c>
      <c r="H171" s="134">
        <v>0</v>
      </c>
      <c r="I171" s="134">
        <v>0</v>
      </c>
      <c r="J171" s="134">
        <v>20</v>
      </c>
      <c r="K171" s="134">
        <v>0</v>
      </c>
      <c r="L171" s="134">
        <v>55</v>
      </c>
      <c r="M171" s="134">
        <v>61.4</v>
      </c>
      <c r="N171" s="134">
        <v>79.971699999999998</v>
      </c>
      <c r="O171" s="134">
        <v>77.7</v>
      </c>
      <c r="P171" s="134">
        <v>70.349999999999994</v>
      </c>
      <c r="Q171" s="134">
        <v>70.400000000000006</v>
      </c>
      <c r="R171" s="134">
        <v>6.13</v>
      </c>
      <c r="S171" s="134">
        <v>0</v>
      </c>
      <c r="T171" s="134">
        <v>0</v>
      </c>
      <c r="U171" s="134">
        <v>0</v>
      </c>
      <c r="V171" s="134">
        <v>7</v>
      </c>
      <c r="W171" s="134">
        <v>90.4</v>
      </c>
      <c r="X171" s="134">
        <v>4.7</v>
      </c>
      <c r="Y171" s="134">
        <v>85.7</v>
      </c>
      <c r="Z171" s="134">
        <v>28</v>
      </c>
      <c r="AA171" s="135">
        <v>21.3</v>
      </c>
      <c r="AB171" s="47"/>
      <c r="AC171" s="48">
        <f t="shared" si="70"/>
        <v>39.530000000000008</v>
      </c>
      <c r="AD171" s="49">
        <f t="shared" si="71"/>
        <v>175</v>
      </c>
      <c r="AE171" s="50">
        <f t="shared" si="72"/>
        <v>44.154545454545456</v>
      </c>
      <c r="AF171" s="49">
        <f t="shared" si="73"/>
        <v>173</v>
      </c>
      <c r="AG171" s="50">
        <f t="shared" si="74"/>
        <v>43.727272727272734</v>
      </c>
      <c r="AH171" s="49">
        <f t="shared" si="75"/>
        <v>170</v>
      </c>
      <c r="AI171" s="50">
        <f t="shared" si="76"/>
        <v>37.872727272727282</v>
      </c>
      <c r="AJ171" s="49">
        <f t="shared" si="77"/>
        <v>176</v>
      </c>
      <c r="AK171" s="50">
        <f t="shared" si="78"/>
        <v>45.592307692307699</v>
      </c>
      <c r="AL171" s="51">
        <f t="shared" si="79"/>
        <v>170</v>
      </c>
      <c r="AM171" s="49">
        <f t="shared" si="80"/>
        <v>5</v>
      </c>
      <c r="AN171" s="49">
        <f t="shared" si="81"/>
        <v>2</v>
      </c>
      <c r="AO171" s="49">
        <f t="shared" si="82"/>
        <v>5</v>
      </c>
      <c r="AP171" s="52">
        <f t="shared" si="83"/>
        <v>-1</v>
      </c>
      <c r="AQ171" s="53"/>
      <c r="AR171" s="45"/>
      <c r="AS171" s="45"/>
      <c r="AT171" s="45"/>
    </row>
    <row r="172" spans="1:46" ht="17" customHeight="1">
      <c r="A172" s="71" t="s">
        <v>217</v>
      </c>
      <c r="B172" s="134">
        <v>78.37</v>
      </c>
      <c r="C172" s="134">
        <v>56.6</v>
      </c>
      <c r="D172" s="134">
        <v>43.58</v>
      </c>
      <c r="E172" s="134">
        <v>46.9</v>
      </c>
      <c r="F172" s="134">
        <v>63.18</v>
      </c>
      <c r="G172" s="134">
        <v>56.6</v>
      </c>
      <c r="H172" s="134">
        <v>30.933579999999999</v>
      </c>
      <c r="I172" s="134">
        <v>32.700000000000003</v>
      </c>
      <c r="J172" s="134">
        <v>30</v>
      </c>
      <c r="K172" s="134">
        <v>32.700000000000003</v>
      </c>
      <c r="L172" s="134">
        <v>38.33</v>
      </c>
      <c r="M172" s="134">
        <v>38.6</v>
      </c>
      <c r="N172" s="134">
        <v>51.695900000000002</v>
      </c>
      <c r="O172" s="134">
        <v>45.3</v>
      </c>
      <c r="P172" s="134">
        <v>59.33</v>
      </c>
      <c r="Q172" s="134">
        <v>59.3</v>
      </c>
      <c r="R172" s="134">
        <v>51.8</v>
      </c>
      <c r="S172" s="134">
        <v>58</v>
      </c>
      <c r="T172" s="134">
        <v>43.12</v>
      </c>
      <c r="U172" s="134">
        <v>46</v>
      </c>
      <c r="V172" s="134">
        <v>5.7</v>
      </c>
      <c r="W172" s="134">
        <v>86.6</v>
      </c>
      <c r="X172" s="134">
        <v>6.9</v>
      </c>
      <c r="Y172" s="134">
        <v>78.5</v>
      </c>
      <c r="Z172" s="134">
        <v>32</v>
      </c>
      <c r="AA172" s="135">
        <v>26.3</v>
      </c>
      <c r="AB172" s="47"/>
      <c r="AC172" s="48">
        <f t="shared" si="70"/>
        <v>47.27</v>
      </c>
      <c r="AD172" s="49">
        <f t="shared" si="71"/>
        <v>154</v>
      </c>
      <c r="AE172" s="50">
        <f t="shared" si="72"/>
        <v>50.845454545454551</v>
      </c>
      <c r="AF172" s="49">
        <f t="shared" si="73"/>
        <v>150</v>
      </c>
      <c r="AG172" s="50">
        <f t="shared" si="74"/>
        <v>50.109090909090916</v>
      </c>
      <c r="AH172" s="49">
        <f t="shared" si="75"/>
        <v>153</v>
      </c>
      <c r="AI172" s="50">
        <f t="shared" si="76"/>
        <v>45.363636363636367</v>
      </c>
      <c r="AJ172" s="49">
        <f t="shared" si="77"/>
        <v>152</v>
      </c>
      <c r="AK172" s="50">
        <f t="shared" si="78"/>
        <v>51.08461538461539</v>
      </c>
      <c r="AL172" s="51">
        <f t="shared" si="79"/>
        <v>147</v>
      </c>
      <c r="AM172" s="49">
        <f t="shared" si="80"/>
        <v>7</v>
      </c>
      <c r="AN172" s="49">
        <f t="shared" si="81"/>
        <v>4</v>
      </c>
      <c r="AO172" s="49">
        <f t="shared" si="82"/>
        <v>1</v>
      </c>
      <c r="AP172" s="52">
        <f t="shared" si="83"/>
        <v>2</v>
      </c>
      <c r="AQ172" s="53"/>
      <c r="AR172" s="45"/>
      <c r="AS172" s="45"/>
      <c r="AT172" s="45"/>
    </row>
    <row r="173" spans="1:46" ht="17" customHeight="1">
      <c r="A173" s="71" t="s">
        <v>141</v>
      </c>
      <c r="B173" s="134">
        <v>90.72</v>
      </c>
      <c r="C173" s="134">
        <v>72.099999999999994</v>
      </c>
      <c r="D173" s="134">
        <v>79</v>
      </c>
      <c r="E173" s="134">
        <v>85</v>
      </c>
      <c r="F173" s="134">
        <v>76.260000000000005</v>
      </c>
      <c r="G173" s="134">
        <v>72.099999999999994</v>
      </c>
      <c r="H173" s="134">
        <v>45.889150000000001</v>
      </c>
      <c r="I173" s="134">
        <v>48.6</v>
      </c>
      <c r="J173" s="134">
        <v>65</v>
      </c>
      <c r="K173" s="134">
        <v>48.6</v>
      </c>
      <c r="L173" s="134">
        <v>46.67</v>
      </c>
      <c r="M173" s="134">
        <v>50</v>
      </c>
      <c r="N173" s="134">
        <v>75.374399999999994</v>
      </c>
      <c r="O173" s="134">
        <v>72.400000000000006</v>
      </c>
      <c r="P173" s="134">
        <v>71.52</v>
      </c>
      <c r="Q173" s="134">
        <v>71.5</v>
      </c>
      <c r="R173" s="134">
        <v>57.32</v>
      </c>
      <c r="S173" s="134">
        <v>65</v>
      </c>
      <c r="T173" s="134">
        <v>33.6</v>
      </c>
      <c r="U173" s="134">
        <v>35.799999999999997</v>
      </c>
      <c r="V173" s="134">
        <v>2.1</v>
      </c>
      <c r="W173" s="134">
        <v>76.099999999999994</v>
      </c>
      <c r="X173" s="134">
        <v>13</v>
      </c>
      <c r="Y173" s="134">
        <v>58.3</v>
      </c>
      <c r="Z173" s="134">
        <v>52</v>
      </c>
      <c r="AA173" s="135">
        <v>51.3</v>
      </c>
      <c r="AB173" s="47"/>
      <c r="AC173" s="48">
        <f t="shared" si="70"/>
        <v>62.11</v>
      </c>
      <c r="AD173" s="49">
        <f t="shared" si="71"/>
        <v>94</v>
      </c>
      <c r="AE173" s="50">
        <f t="shared" si="72"/>
        <v>63.381818181818183</v>
      </c>
      <c r="AF173" s="49">
        <f t="shared" si="73"/>
        <v>95</v>
      </c>
      <c r="AG173" s="50">
        <f t="shared" si="74"/>
        <v>61.763636363636358</v>
      </c>
      <c r="AH173" s="49">
        <f t="shared" si="75"/>
        <v>99</v>
      </c>
      <c r="AI173" s="50">
        <f t="shared" si="76"/>
        <v>61.127272727272725</v>
      </c>
      <c r="AJ173" s="49">
        <f t="shared" si="77"/>
        <v>90</v>
      </c>
      <c r="AK173" s="50">
        <f t="shared" si="78"/>
        <v>62.061538461538461</v>
      </c>
      <c r="AL173" s="51">
        <f t="shared" si="79"/>
        <v>95</v>
      </c>
      <c r="AM173" s="49">
        <f t="shared" si="80"/>
        <v>-1</v>
      </c>
      <c r="AN173" s="49">
        <f t="shared" si="81"/>
        <v>-1</v>
      </c>
      <c r="AO173" s="49">
        <f t="shared" si="82"/>
        <v>-5</v>
      </c>
      <c r="AP173" s="52">
        <f t="shared" si="83"/>
        <v>4</v>
      </c>
      <c r="AQ173" s="53"/>
      <c r="AR173" s="45"/>
      <c r="AS173" s="45"/>
      <c r="AT173" s="45"/>
    </row>
    <row r="174" spans="1:46" ht="17" customHeight="1">
      <c r="A174" s="71" t="s">
        <v>176</v>
      </c>
      <c r="B174" s="134">
        <v>88.33</v>
      </c>
      <c r="C174" s="134">
        <v>81.599999999999994</v>
      </c>
      <c r="D174" s="134">
        <v>60.87</v>
      </c>
      <c r="E174" s="134">
        <v>65.5</v>
      </c>
      <c r="F174" s="134">
        <v>84.3</v>
      </c>
      <c r="G174" s="134">
        <v>81.599999999999994</v>
      </c>
      <c r="H174" s="134">
        <v>47.502070000000003</v>
      </c>
      <c r="I174" s="134">
        <v>50.3</v>
      </c>
      <c r="J174" s="134">
        <v>65</v>
      </c>
      <c r="K174" s="134">
        <v>50.3</v>
      </c>
      <c r="L174" s="134">
        <v>63.33</v>
      </c>
      <c r="M174" s="134">
        <v>72.7</v>
      </c>
      <c r="N174" s="134">
        <v>68.887900000000002</v>
      </c>
      <c r="O174" s="134">
        <v>65</v>
      </c>
      <c r="P174" s="134">
        <v>62.01</v>
      </c>
      <c r="Q174" s="134">
        <v>62</v>
      </c>
      <c r="R174" s="134">
        <v>36.549999999999997</v>
      </c>
      <c r="S174" s="134">
        <v>38.6</v>
      </c>
      <c r="T174" s="134">
        <v>48.97</v>
      </c>
      <c r="U174" s="134">
        <v>52.2</v>
      </c>
      <c r="V174" s="134">
        <v>0.8</v>
      </c>
      <c r="W174" s="134">
        <v>72.3</v>
      </c>
      <c r="X174" s="134">
        <v>4</v>
      </c>
      <c r="Y174" s="134">
        <v>87.9</v>
      </c>
      <c r="Z174" s="134">
        <v>39</v>
      </c>
      <c r="AA174" s="135">
        <v>35</v>
      </c>
      <c r="AB174" s="47"/>
      <c r="AC174" s="48">
        <f t="shared" si="70"/>
        <v>61.980000000000004</v>
      </c>
      <c r="AD174" s="49">
        <f t="shared" si="71"/>
        <v>95</v>
      </c>
      <c r="AE174" s="50">
        <f t="shared" si="72"/>
        <v>62.918181818181822</v>
      </c>
      <c r="AF174" s="49">
        <f t="shared" si="73"/>
        <v>101</v>
      </c>
      <c r="AG174" s="50">
        <f t="shared" si="74"/>
        <v>64.336363636363643</v>
      </c>
      <c r="AH174" s="49">
        <f t="shared" si="75"/>
        <v>84</v>
      </c>
      <c r="AI174" s="50">
        <f t="shared" si="76"/>
        <v>59.527272727272731</v>
      </c>
      <c r="AJ174" s="49">
        <f t="shared" si="77"/>
        <v>96</v>
      </c>
      <c r="AK174" s="50">
        <f t="shared" si="78"/>
        <v>62.692307692307693</v>
      </c>
      <c r="AL174" s="51">
        <f t="shared" si="79"/>
        <v>92</v>
      </c>
      <c r="AM174" s="49">
        <f t="shared" si="80"/>
        <v>3</v>
      </c>
      <c r="AN174" s="49">
        <f t="shared" si="81"/>
        <v>-6</v>
      </c>
      <c r="AO174" s="49">
        <f t="shared" si="82"/>
        <v>11</v>
      </c>
      <c r="AP174" s="52">
        <f t="shared" si="83"/>
        <v>-1</v>
      </c>
      <c r="AQ174" s="53"/>
      <c r="AR174" s="45"/>
      <c r="AS174" s="45"/>
      <c r="AT174" s="45"/>
    </row>
    <row r="175" spans="1:46" ht="17" customHeight="1">
      <c r="A175" s="71" t="s">
        <v>129</v>
      </c>
      <c r="B175" s="134">
        <v>83.64</v>
      </c>
      <c r="C175" s="134">
        <v>79.3</v>
      </c>
      <c r="D175" s="134">
        <v>73.39</v>
      </c>
      <c r="E175" s="134">
        <v>78.900000000000006</v>
      </c>
      <c r="F175" s="134">
        <v>82.38</v>
      </c>
      <c r="G175" s="134">
        <v>79.3</v>
      </c>
      <c r="H175" s="134">
        <v>64.473039999999997</v>
      </c>
      <c r="I175" s="134">
        <v>68.3</v>
      </c>
      <c r="J175" s="134">
        <v>35</v>
      </c>
      <c r="K175" s="134">
        <v>68.3</v>
      </c>
      <c r="L175" s="134">
        <v>50</v>
      </c>
      <c r="M175" s="134">
        <v>54.5</v>
      </c>
      <c r="N175" s="134">
        <v>75.534199999999998</v>
      </c>
      <c r="O175" s="134">
        <v>72.599999999999994</v>
      </c>
      <c r="P175" s="134">
        <v>70.5</v>
      </c>
      <c r="Q175" s="134">
        <v>70.5</v>
      </c>
      <c r="R175" s="134">
        <v>59.33</v>
      </c>
      <c r="S175" s="134">
        <v>67.5</v>
      </c>
      <c r="T175" s="134">
        <v>54.53</v>
      </c>
      <c r="U175" s="134">
        <v>58.1</v>
      </c>
      <c r="V175" s="134">
        <v>2.7</v>
      </c>
      <c r="W175" s="134">
        <v>77.8</v>
      </c>
      <c r="X175" s="134">
        <v>13.3</v>
      </c>
      <c r="Y175" s="134">
        <v>57.7</v>
      </c>
      <c r="Z175" s="134">
        <v>38</v>
      </c>
      <c r="AA175" s="135">
        <v>33.799999999999997</v>
      </c>
      <c r="AB175" s="47"/>
      <c r="AC175" s="48">
        <f t="shared" si="70"/>
        <v>69.73</v>
      </c>
      <c r="AD175" s="49">
        <f t="shared" si="71"/>
        <v>60</v>
      </c>
      <c r="AE175" s="50">
        <f t="shared" si="72"/>
        <v>70.463636363636368</v>
      </c>
      <c r="AF175" s="49">
        <f t="shared" si="73"/>
        <v>60</v>
      </c>
      <c r="AG175" s="50">
        <f t="shared" si="74"/>
        <v>68.63636363636364</v>
      </c>
      <c r="AH175" s="49">
        <f t="shared" si="75"/>
        <v>68</v>
      </c>
      <c r="AI175" s="50">
        <f t="shared" si="76"/>
        <v>66.463636363636368</v>
      </c>
      <c r="AJ175" s="49">
        <f t="shared" si="77"/>
        <v>67</v>
      </c>
      <c r="AK175" s="50">
        <f t="shared" si="78"/>
        <v>66.66153846153847</v>
      </c>
      <c r="AL175" s="51">
        <f t="shared" si="79"/>
        <v>70</v>
      </c>
      <c r="AM175" s="49">
        <f t="shared" si="80"/>
        <v>-10</v>
      </c>
      <c r="AN175" s="49">
        <f t="shared" si="81"/>
        <v>0</v>
      </c>
      <c r="AO175" s="49">
        <f t="shared" si="82"/>
        <v>-8</v>
      </c>
      <c r="AP175" s="52">
        <f t="shared" si="83"/>
        <v>-7</v>
      </c>
      <c r="AQ175" s="53"/>
      <c r="AR175" s="45"/>
      <c r="AS175" s="45"/>
      <c r="AT175" s="45"/>
    </row>
    <row r="176" spans="1:46" ht="17" customHeight="1">
      <c r="A176" s="71" t="s">
        <v>79</v>
      </c>
      <c r="B176" s="134">
        <v>85.18</v>
      </c>
      <c r="C176" s="134">
        <v>79.900000000000006</v>
      </c>
      <c r="D176" s="134">
        <v>67.819999999999993</v>
      </c>
      <c r="E176" s="134">
        <v>72.900000000000006</v>
      </c>
      <c r="F176" s="134">
        <v>82.84</v>
      </c>
      <c r="G176" s="134">
        <v>79.900000000000006</v>
      </c>
      <c r="H176" s="134">
        <v>73.013670000000005</v>
      </c>
      <c r="I176" s="134">
        <v>77.3</v>
      </c>
      <c r="J176" s="134">
        <v>50</v>
      </c>
      <c r="K176" s="134">
        <v>77.3</v>
      </c>
      <c r="L176" s="134">
        <v>68.33</v>
      </c>
      <c r="M176" s="134">
        <v>79.5</v>
      </c>
      <c r="N176" s="134">
        <v>79.437600000000003</v>
      </c>
      <c r="O176" s="134">
        <v>77.099999999999994</v>
      </c>
      <c r="P176" s="134">
        <v>81</v>
      </c>
      <c r="Q176" s="134">
        <v>81</v>
      </c>
      <c r="R176" s="134">
        <v>68.87</v>
      </c>
      <c r="S176" s="134">
        <v>79.599999999999994</v>
      </c>
      <c r="T176" s="134">
        <v>35.090000000000003</v>
      </c>
      <c r="U176" s="134">
        <v>37.4</v>
      </c>
      <c r="V176" s="134">
        <v>2.9</v>
      </c>
      <c r="W176" s="134">
        <v>78.400000000000006</v>
      </c>
      <c r="X176" s="134">
        <v>9.1999999999999993</v>
      </c>
      <c r="Y176" s="134">
        <v>71</v>
      </c>
      <c r="Z176" s="134">
        <v>42</v>
      </c>
      <c r="AA176" s="135">
        <v>38.799999999999997</v>
      </c>
      <c r="AB176" s="47"/>
      <c r="AC176" s="48">
        <f t="shared" si="70"/>
        <v>74.19</v>
      </c>
      <c r="AD176" s="49">
        <f t="shared" si="71"/>
        <v>45</v>
      </c>
      <c r="AE176" s="50">
        <f t="shared" si="72"/>
        <v>74.572727272727263</v>
      </c>
      <c r="AF176" s="49">
        <f t="shared" si="73"/>
        <v>45</v>
      </c>
      <c r="AG176" s="50">
        <f t="shared" si="74"/>
        <v>73.899999999999991</v>
      </c>
      <c r="AH176" s="49">
        <f t="shared" si="75"/>
        <v>43</v>
      </c>
      <c r="AI176" s="50">
        <f t="shared" si="76"/>
        <v>70.972727272727269</v>
      </c>
      <c r="AJ176" s="49">
        <f t="shared" si="77"/>
        <v>49</v>
      </c>
      <c r="AK176" s="50">
        <f t="shared" si="78"/>
        <v>71.546153846153842</v>
      </c>
      <c r="AL176" s="51">
        <f t="shared" si="79"/>
        <v>47</v>
      </c>
      <c r="AM176" s="49">
        <f t="shared" si="80"/>
        <v>-2</v>
      </c>
      <c r="AN176" s="49">
        <f t="shared" si="81"/>
        <v>0</v>
      </c>
      <c r="AO176" s="49">
        <f t="shared" si="82"/>
        <v>2</v>
      </c>
      <c r="AP176" s="52">
        <f t="shared" si="83"/>
        <v>-4</v>
      </c>
      <c r="AQ176" s="53"/>
      <c r="AR176" s="45"/>
      <c r="AS176" s="45"/>
      <c r="AT176" s="45"/>
    </row>
    <row r="177" spans="1:46" ht="17" customHeight="1">
      <c r="A177" s="71" t="s">
        <v>220</v>
      </c>
      <c r="B177" s="134">
        <v>67.790000000000006</v>
      </c>
      <c r="C177" s="134">
        <v>32.299999999999997</v>
      </c>
      <c r="D177" s="134">
        <v>54.59</v>
      </c>
      <c r="E177" s="134">
        <v>58.7</v>
      </c>
      <c r="F177" s="134">
        <v>42.61</v>
      </c>
      <c r="G177" s="134">
        <v>32.299999999999997</v>
      </c>
      <c r="H177" s="134">
        <v>55.382899999999999</v>
      </c>
      <c r="I177" s="134">
        <v>58.6</v>
      </c>
      <c r="J177" s="134">
        <v>65</v>
      </c>
      <c r="K177" s="134">
        <v>58.6</v>
      </c>
      <c r="L177" s="134">
        <v>51.67</v>
      </c>
      <c r="M177" s="134">
        <v>56.8</v>
      </c>
      <c r="N177" s="134">
        <v>71.315899999999999</v>
      </c>
      <c r="O177" s="134">
        <v>67.8</v>
      </c>
      <c r="P177" s="134">
        <v>58.6</v>
      </c>
      <c r="Q177" s="134">
        <v>58.6</v>
      </c>
      <c r="R177" s="134">
        <v>59.67</v>
      </c>
      <c r="S177" s="134">
        <v>68</v>
      </c>
      <c r="T177" s="134">
        <v>39.799999999999997</v>
      </c>
      <c r="U177" s="134">
        <v>42.4</v>
      </c>
      <c r="V177" s="134">
        <v>4.8</v>
      </c>
      <c r="W177" s="134">
        <v>84</v>
      </c>
      <c r="X177" s="134">
        <v>3.8</v>
      </c>
      <c r="Y177" s="134">
        <v>88.6</v>
      </c>
      <c r="Z177" s="134">
        <v>25</v>
      </c>
      <c r="AA177" s="135">
        <v>17.5</v>
      </c>
      <c r="AB177" s="47"/>
      <c r="AC177" s="48">
        <f t="shared" si="70"/>
        <v>53.410000000000004</v>
      </c>
      <c r="AD177" s="49">
        <f t="shared" si="71"/>
        <v>131</v>
      </c>
      <c r="AE177" s="50">
        <f t="shared" si="72"/>
        <v>56.190909090909095</v>
      </c>
      <c r="AF177" s="49">
        <f t="shared" si="73"/>
        <v>133</v>
      </c>
      <c r="AG177" s="50">
        <f t="shared" si="74"/>
        <v>56.609090909090916</v>
      </c>
      <c r="AH177" s="49">
        <f t="shared" si="75"/>
        <v>125</v>
      </c>
      <c r="AI177" s="50">
        <f t="shared" si="76"/>
        <v>50.145454545454548</v>
      </c>
      <c r="AJ177" s="49">
        <f t="shared" si="77"/>
        <v>135</v>
      </c>
      <c r="AK177" s="50">
        <f t="shared" si="78"/>
        <v>55.707692307692312</v>
      </c>
      <c r="AL177" s="51">
        <f t="shared" si="79"/>
        <v>130</v>
      </c>
      <c r="AM177" s="49">
        <f t="shared" si="80"/>
        <v>1</v>
      </c>
      <c r="AN177" s="49">
        <f t="shared" si="81"/>
        <v>-2</v>
      </c>
      <c r="AO177" s="49">
        <f t="shared" si="82"/>
        <v>6</v>
      </c>
      <c r="AP177" s="52">
        <f t="shared" si="83"/>
        <v>-4</v>
      </c>
      <c r="AQ177" s="53"/>
      <c r="AR177" s="45"/>
      <c r="AS177" s="45"/>
      <c r="AT177" s="45"/>
    </row>
    <row r="178" spans="1:46" ht="17" customHeight="1">
      <c r="A178" s="71" t="s">
        <v>81</v>
      </c>
      <c r="B178" s="134">
        <v>93.88</v>
      </c>
      <c r="C178" s="134">
        <v>46.7</v>
      </c>
      <c r="D178" s="134">
        <v>61.36</v>
      </c>
      <c r="E178" s="134">
        <v>66</v>
      </c>
      <c r="F178" s="134">
        <v>54.84</v>
      </c>
      <c r="G178" s="134">
        <v>46.7</v>
      </c>
      <c r="H178" s="134">
        <v>69.439310000000006</v>
      </c>
      <c r="I178" s="134">
        <v>73.5</v>
      </c>
      <c r="J178" s="134">
        <v>75</v>
      </c>
      <c r="K178" s="134">
        <v>73.5</v>
      </c>
      <c r="L178" s="134">
        <v>53.33</v>
      </c>
      <c r="M178" s="134">
        <v>59.1</v>
      </c>
      <c r="N178" s="134">
        <v>70.692400000000006</v>
      </c>
      <c r="O178" s="134">
        <v>67.099999999999994</v>
      </c>
      <c r="P178" s="134">
        <v>63.72</v>
      </c>
      <c r="Q178" s="134">
        <v>63.7</v>
      </c>
      <c r="R178" s="134">
        <v>57.11</v>
      </c>
      <c r="S178" s="134">
        <v>64.7</v>
      </c>
      <c r="T178" s="134">
        <v>31.05</v>
      </c>
      <c r="U178" s="134">
        <v>33.1</v>
      </c>
      <c r="V178" s="134">
        <v>-6.8</v>
      </c>
      <c r="W178" s="134">
        <v>50.1</v>
      </c>
      <c r="X178" s="134">
        <v>7.7</v>
      </c>
      <c r="Y178" s="134">
        <v>75.900000000000006</v>
      </c>
      <c r="Z178" s="134">
        <v>27</v>
      </c>
      <c r="AA178" s="135">
        <v>20</v>
      </c>
      <c r="AB178" s="47"/>
      <c r="AC178" s="48">
        <f t="shared" si="70"/>
        <v>59.410000000000004</v>
      </c>
      <c r="AD178" s="49">
        <f t="shared" si="71"/>
        <v>108</v>
      </c>
      <c r="AE178" s="50">
        <f t="shared" si="72"/>
        <v>58.56363636363637</v>
      </c>
      <c r="AF178" s="49">
        <f t="shared" si="73"/>
        <v>117</v>
      </c>
      <c r="AG178" s="50">
        <f t="shared" si="74"/>
        <v>60.909090909090907</v>
      </c>
      <c r="AH178" s="49">
        <f t="shared" si="75"/>
        <v>104</v>
      </c>
      <c r="AI178" s="50">
        <f t="shared" si="76"/>
        <v>55.827272727272728</v>
      </c>
      <c r="AJ178" s="49">
        <f t="shared" si="77"/>
        <v>115</v>
      </c>
      <c r="AK178" s="50">
        <f t="shared" si="78"/>
        <v>56.930769230769229</v>
      </c>
      <c r="AL178" s="51">
        <f t="shared" si="79"/>
        <v>123</v>
      </c>
      <c r="AM178" s="49">
        <f t="shared" si="80"/>
        <v>-15</v>
      </c>
      <c r="AN178" s="49">
        <f t="shared" si="81"/>
        <v>-9</v>
      </c>
      <c r="AO178" s="49">
        <f t="shared" si="82"/>
        <v>4</v>
      </c>
      <c r="AP178" s="52">
        <f t="shared" si="83"/>
        <v>-7</v>
      </c>
      <c r="AQ178" s="53"/>
      <c r="AR178" s="45"/>
      <c r="AS178" s="45"/>
      <c r="AT178" s="45"/>
    </row>
    <row r="179" spans="1:46" ht="17" customHeight="1">
      <c r="A179" s="71" t="s">
        <v>82</v>
      </c>
      <c r="B179" s="134">
        <v>89.98</v>
      </c>
      <c r="C179" s="134">
        <v>94.6</v>
      </c>
      <c r="D179" s="134">
        <v>88.79</v>
      </c>
      <c r="E179" s="134">
        <v>95.5</v>
      </c>
      <c r="F179" s="134">
        <v>95.28</v>
      </c>
      <c r="G179" s="134">
        <v>94.6</v>
      </c>
      <c r="H179" s="134">
        <v>89.225849999999994</v>
      </c>
      <c r="I179" s="134">
        <v>94.5</v>
      </c>
      <c r="J179" s="134">
        <v>45</v>
      </c>
      <c r="K179" s="134">
        <v>94.5</v>
      </c>
      <c r="L179" s="134">
        <v>60</v>
      </c>
      <c r="M179" s="134">
        <v>68.2</v>
      </c>
      <c r="N179" s="134">
        <v>99.444400000000002</v>
      </c>
      <c r="O179" s="134">
        <v>100</v>
      </c>
      <c r="P179" s="134">
        <v>66.27</v>
      </c>
      <c r="Q179" s="134">
        <v>66.3</v>
      </c>
      <c r="R179" s="134">
        <v>73.22</v>
      </c>
      <c r="S179" s="134">
        <v>85.2</v>
      </c>
      <c r="T179" s="134">
        <v>43.74</v>
      </c>
      <c r="U179" s="134">
        <v>46.6</v>
      </c>
      <c r="V179" s="134">
        <v>4.5999999999999996</v>
      </c>
      <c r="W179" s="134">
        <v>83.4</v>
      </c>
      <c r="X179" s="134">
        <v>3.6</v>
      </c>
      <c r="Y179" s="134">
        <v>89.3</v>
      </c>
      <c r="Z179" s="134">
        <v>70</v>
      </c>
      <c r="AA179" s="135">
        <v>73.8</v>
      </c>
      <c r="AB179" s="47"/>
      <c r="AC179" s="48">
        <f t="shared" si="70"/>
        <v>84</v>
      </c>
      <c r="AD179" s="49">
        <f t="shared" si="71"/>
        <v>14</v>
      </c>
      <c r="AE179" s="50">
        <f t="shared" si="72"/>
        <v>83.945454545454538</v>
      </c>
      <c r="AF179" s="49">
        <f t="shared" si="73"/>
        <v>13</v>
      </c>
      <c r="AG179" s="50">
        <f t="shared" si="74"/>
        <v>84.481818181818184</v>
      </c>
      <c r="AH179" s="49">
        <f t="shared" si="75"/>
        <v>14</v>
      </c>
      <c r="AI179" s="50">
        <f t="shared" si="76"/>
        <v>83.072727272727263</v>
      </c>
      <c r="AJ179" s="49">
        <f t="shared" si="77"/>
        <v>15</v>
      </c>
      <c r="AK179" s="50">
        <f t="shared" si="78"/>
        <v>83.57692307692308</v>
      </c>
      <c r="AL179" s="51">
        <f t="shared" si="79"/>
        <v>13</v>
      </c>
      <c r="AM179" s="49">
        <f t="shared" si="80"/>
        <v>1</v>
      </c>
      <c r="AN179" s="49">
        <f t="shared" si="81"/>
        <v>1</v>
      </c>
      <c r="AO179" s="49">
        <f t="shared" si="82"/>
        <v>0</v>
      </c>
      <c r="AP179" s="52">
        <f t="shared" si="83"/>
        <v>-1</v>
      </c>
      <c r="AQ179" s="53"/>
      <c r="AR179" s="45"/>
      <c r="AS179" s="45"/>
      <c r="AT179" s="45"/>
    </row>
    <row r="180" spans="1:46" ht="17" customHeight="1">
      <c r="A180" s="71" t="s">
        <v>83</v>
      </c>
      <c r="B180" s="134">
        <v>94.57</v>
      </c>
      <c r="C180" s="134">
        <v>87.3</v>
      </c>
      <c r="D180" s="134">
        <v>78.92</v>
      </c>
      <c r="E180" s="134">
        <v>84.9</v>
      </c>
      <c r="F180" s="134">
        <v>89.12</v>
      </c>
      <c r="G180" s="134">
        <v>87.3</v>
      </c>
      <c r="H180" s="134">
        <v>74.498800000000003</v>
      </c>
      <c r="I180" s="134">
        <v>78.900000000000006</v>
      </c>
      <c r="J180" s="134">
        <v>75</v>
      </c>
      <c r="K180" s="134">
        <v>78.900000000000006</v>
      </c>
      <c r="L180" s="134">
        <v>78.33</v>
      </c>
      <c r="M180" s="134">
        <v>93.2</v>
      </c>
      <c r="N180" s="134">
        <v>91.339699999999993</v>
      </c>
      <c r="O180" s="134">
        <v>90.7</v>
      </c>
      <c r="P180" s="134">
        <v>91.4</v>
      </c>
      <c r="Q180" s="134">
        <v>91.4</v>
      </c>
      <c r="R180" s="134">
        <v>69.36</v>
      </c>
      <c r="S180" s="134">
        <v>80.3</v>
      </c>
      <c r="T180" s="134">
        <v>82.04</v>
      </c>
      <c r="U180" s="134">
        <v>87.5</v>
      </c>
      <c r="V180" s="134">
        <v>2.9</v>
      </c>
      <c r="W180" s="134">
        <v>78.400000000000006</v>
      </c>
      <c r="X180" s="134">
        <v>6.3</v>
      </c>
      <c r="Y180" s="134">
        <v>80.5</v>
      </c>
      <c r="Z180" s="134">
        <v>81</v>
      </c>
      <c r="AA180" s="135">
        <v>87.5</v>
      </c>
      <c r="AB180" s="47"/>
      <c r="AC180" s="48">
        <f t="shared" si="70"/>
        <v>86.039999999999992</v>
      </c>
      <c r="AD180" s="49">
        <f t="shared" si="71"/>
        <v>9</v>
      </c>
      <c r="AE180" s="50">
        <f t="shared" si="72"/>
        <v>85.34545454545453</v>
      </c>
      <c r="AF180" s="49">
        <f t="shared" si="73"/>
        <v>9</v>
      </c>
      <c r="AG180" s="50">
        <f t="shared" si="74"/>
        <v>85.536363636363618</v>
      </c>
      <c r="AH180" s="49">
        <f t="shared" si="75"/>
        <v>9</v>
      </c>
      <c r="AI180" s="50">
        <f t="shared" si="76"/>
        <v>86.172727272727258</v>
      </c>
      <c r="AJ180" s="49">
        <f t="shared" si="77"/>
        <v>9</v>
      </c>
      <c r="AK180" s="50">
        <f t="shared" si="78"/>
        <v>85.138461538461513</v>
      </c>
      <c r="AL180" s="51">
        <f t="shared" si="79"/>
        <v>9</v>
      </c>
      <c r="AM180" s="49">
        <f t="shared" si="80"/>
        <v>0</v>
      </c>
      <c r="AN180" s="49">
        <f t="shared" si="81"/>
        <v>0</v>
      </c>
      <c r="AO180" s="49">
        <f t="shared" si="82"/>
        <v>0</v>
      </c>
      <c r="AP180" s="52">
        <f t="shared" si="83"/>
        <v>0</v>
      </c>
      <c r="AQ180" s="53"/>
      <c r="AR180" s="45"/>
      <c r="AS180" s="45"/>
      <c r="AT180" s="45"/>
    </row>
    <row r="181" spans="1:46" ht="17" customHeight="1">
      <c r="A181" s="71" t="s">
        <v>84</v>
      </c>
      <c r="B181" s="134">
        <v>91.22</v>
      </c>
      <c r="C181" s="134">
        <v>78.3</v>
      </c>
      <c r="D181" s="134">
        <v>76.73</v>
      </c>
      <c r="E181" s="134">
        <v>82.5</v>
      </c>
      <c r="F181" s="134">
        <v>81.52</v>
      </c>
      <c r="G181" s="134">
        <v>78.3</v>
      </c>
      <c r="H181" s="134">
        <v>76.850459999999998</v>
      </c>
      <c r="I181" s="134">
        <v>81.400000000000006</v>
      </c>
      <c r="J181" s="134">
        <v>95</v>
      </c>
      <c r="K181" s="134">
        <v>81.400000000000006</v>
      </c>
      <c r="L181" s="134">
        <v>64.67</v>
      </c>
      <c r="M181" s="134">
        <v>74.5</v>
      </c>
      <c r="N181" s="134">
        <v>80.809100000000001</v>
      </c>
      <c r="O181" s="134">
        <v>78.599999999999994</v>
      </c>
      <c r="P181" s="134">
        <v>92.01</v>
      </c>
      <c r="Q181" s="134">
        <v>92</v>
      </c>
      <c r="R181" s="134">
        <v>72.61</v>
      </c>
      <c r="S181" s="134">
        <v>84.4</v>
      </c>
      <c r="T181" s="134">
        <v>90.12</v>
      </c>
      <c r="U181" s="134">
        <v>96.1</v>
      </c>
      <c r="V181" s="134">
        <v>2.4</v>
      </c>
      <c r="W181" s="134">
        <v>77</v>
      </c>
      <c r="X181" s="134">
        <v>6.2</v>
      </c>
      <c r="Y181" s="134">
        <v>80.8</v>
      </c>
      <c r="Z181" s="134">
        <v>76</v>
      </c>
      <c r="AA181" s="135">
        <v>81.3</v>
      </c>
      <c r="AB181" s="47"/>
      <c r="AC181" s="48">
        <f t="shared" si="70"/>
        <v>82.75</v>
      </c>
      <c r="AD181" s="49">
        <f t="shared" si="71"/>
        <v>19</v>
      </c>
      <c r="AE181" s="50">
        <f t="shared" si="72"/>
        <v>82.227272727272734</v>
      </c>
      <c r="AF181" s="49">
        <f t="shared" si="73"/>
        <v>20</v>
      </c>
      <c r="AG181" s="50">
        <f t="shared" si="74"/>
        <v>82.572727272727263</v>
      </c>
      <c r="AH181" s="49">
        <f t="shared" si="75"/>
        <v>18</v>
      </c>
      <c r="AI181" s="50">
        <f t="shared" si="76"/>
        <v>82.61818181818181</v>
      </c>
      <c r="AJ181" s="49">
        <f t="shared" si="77"/>
        <v>18</v>
      </c>
      <c r="AK181" s="50">
        <f t="shared" si="78"/>
        <v>82.046153846153842</v>
      </c>
      <c r="AL181" s="51">
        <f t="shared" si="79"/>
        <v>16</v>
      </c>
      <c r="AM181" s="49">
        <f t="shared" si="80"/>
        <v>3</v>
      </c>
      <c r="AN181" s="49">
        <f t="shared" si="81"/>
        <v>-1</v>
      </c>
      <c r="AO181" s="49">
        <f t="shared" si="82"/>
        <v>1</v>
      </c>
      <c r="AP181" s="52">
        <f t="shared" si="83"/>
        <v>1</v>
      </c>
      <c r="AQ181" s="53"/>
      <c r="AR181" s="45"/>
      <c r="AS181" s="45"/>
      <c r="AT181" s="45"/>
    </row>
    <row r="182" spans="1:46" ht="17" customHeight="1">
      <c r="A182" s="71" t="s">
        <v>85</v>
      </c>
      <c r="B182" s="134">
        <v>89.87</v>
      </c>
      <c r="C182" s="134">
        <v>79</v>
      </c>
      <c r="D182" s="134">
        <v>54.68</v>
      </c>
      <c r="E182" s="134">
        <v>58.8</v>
      </c>
      <c r="F182" s="134">
        <v>82.12</v>
      </c>
      <c r="G182" s="134">
        <v>79</v>
      </c>
      <c r="H182" s="134">
        <v>58.012999999999998</v>
      </c>
      <c r="I182" s="134">
        <v>61.4</v>
      </c>
      <c r="J182" s="134">
        <v>60</v>
      </c>
      <c r="K182" s="134">
        <v>61.4</v>
      </c>
      <c r="L182" s="134">
        <v>45</v>
      </c>
      <c r="M182" s="134">
        <v>47.7</v>
      </c>
      <c r="N182" s="134">
        <v>65.245400000000004</v>
      </c>
      <c r="O182" s="134">
        <v>60.8</v>
      </c>
      <c r="P182" s="134">
        <v>48.77</v>
      </c>
      <c r="Q182" s="134">
        <v>48.8</v>
      </c>
      <c r="R182" s="134">
        <v>56.01</v>
      </c>
      <c r="S182" s="134">
        <v>63.3</v>
      </c>
      <c r="T182" s="134">
        <v>52.37</v>
      </c>
      <c r="U182" s="134">
        <v>55.8</v>
      </c>
      <c r="V182" s="134">
        <v>3.5</v>
      </c>
      <c r="W182" s="134">
        <v>80.2</v>
      </c>
      <c r="X182" s="134">
        <v>7</v>
      </c>
      <c r="Y182" s="134">
        <v>78.2</v>
      </c>
      <c r="Z182" s="134">
        <v>74</v>
      </c>
      <c r="AA182" s="135">
        <v>78.8</v>
      </c>
      <c r="AB182" s="47"/>
      <c r="AC182" s="48">
        <f t="shared" si="70"/>
        <v>61.599999999999987</v>
      </c>
      <c r="AD182" s="49">
        <f t="shared" si="71"/>
        <v>97</v>
      </c>
      <c r="AE182" s="50">
        <f t="shared" si="72"/>
        <v>63.290909090909082</v>
      </c>
      <c r="AF182" s="49">
        <f t="shared" si="73"/>
        <v>97</v>
      </c>
      <c r="AG182" s="50">
        <f t="shared" si="74"/>
        <v>63.109090909090902</v>
      </c>
      <c r="AH182" s="49">
        <f t="shared" si="75"/>
        <v>93</v>
      </c>
      <c r="AI182" s="50">
        <f t="shared" si="76"/>
        <v>63.16363636363635</v>
      </c>
      <c r="AJ182" s="49">
        <f t="shared" si="77"/>
        <v>79</v>
      </c>
      <c r="AK182" s="50">
        <f t="shared" si="78"/>
        <v>65.630769230769232</v>
      </c>
      <c r="AL182" s="51">
        <f t="shared" si="79"/>
        <v>74</v>
      </c>
      <c r="AM182" s="49">
        <f t="shared" si="80"/>
        <v>23</v>
      </c>
      <c r="AN182" s="49">
        <f t="shared" si="81"/>
        <v>0</v>
      </c>
      <c r="AO182" s="49">
        <f t="shared" si="82"/>
        <v>4</v>
      </c>
      <c r="AP182" s="52">
        <f t="shared" si="83"/>
        <v>18</v>
      </c>
      <c r="AQ182" s="53"/>
      <c r="AR182" s="45"/>
      <c r="AS182" s="45"/>
      <c r="AT182" s="45"/>
    </row>
    <row r="183" spans="1:46" ht="17" customHeight="1">
      <c r="A183" s="71" t="s">
        <v>179</v>
      </c>
      <c r="B183" s="134">
        <v>92.18</v>
      </c>
      <c r="C183" s="134">
        <v>55.1</v>
      </c>
      <c r="D183" s="134">
        <v>58.75</v>
      </c>
      <c r="E183" s="134">
        <v>63.2</v>
      </c>
      <c r="F183" s="134">
        <v>61.94</v>
      </c>
      <c r="G183" s="134">
        <v>55.1</v>
      </c>
      <c r="H183" s="134">
        <v>64.416539999999998</v>
      </c>
      <c r="I183" s="134">
        <v>68.2</v>
      </c>
      <c r="J183" s="134">
        <v>65</v>
      </c>
      <c r="K183" s="134">
        <v>68.2</v>
      </c>
      <c r="L183" s="134">
        <v>53.33</v>
      </c>
      <c r="M183" s="134">
        <v>59.1</v>
      </c>
      <c r="N183" s="134">
        <v>68.828400000000002</v>
      </c>
      <c r="O183" s="134">
        <v>64.900000000000006</v>
      </c>
      <c r="P183" s="134">
        <v>44.31</v>
      </c>
      <c r="Q183" s="134">
        <v>44.3</v>
      </c>
      <c r="R183" s="134">
        <v>70.040000000000006</v>
      </c>
      <c r="S183" s="134">
        <v>81.099999999999994</v>
      </c>
      <c r="T183" s="134">
        <v>47.24</v>
      </c>
      <c r="U183" s="134">
        <v>50.4</v>
      </c>
      <c r="V183" s="134">
        <v>8.1</v>
      </c>
      <c r="W183" s="134">
        <v>93.6</v>
      </c>
      <c r="X183" s="134">
        <v>10.6</v>
      </c>
      <c r="Y183" s="134">
        <v>66.400000000000006</v>
      </c>
      <c r="Z183" s="134">
        <v>19</v>
      </c>
      <c r="AA183" s="135">
        <v>10</v>
      </c>
      <c r="AB183" s="47"/>
      <c r="AC183" s="48">
        <f t="shared" si="70"/>
        <v>60.96</v>
      </c>
      <c r="AD183" s="49">
        <f t="shared" si="71"/>
        <v>101</v>
      </c>
      <c r="AE183" s="50">
        <f t="shared" si="72"/>
        <v>63.927272727272729</v>
      </c>
      <c r="AF183" s="49">
        <f t="shared" si="73"/>
        <v>88</v>
      </c>
      <c r="AG183" s="50">
        <f t="shared" si="74"/>
        <v>61.454545454545453</v>
      </c>
      <c r="AH183" s="49">
        <f t="shared" si="75"/>
        <v>100</v>
      </c>
      <c r="AI183" s="50">
        <f t="shared" si="76"/>
        <v>56.327272727272728</v>
      </c>
      <c r="AJ183" s="49">
        <f t="shared" si="77"/>
        <v>111</v>
      </c>
      <c r="AK183" s="50">
        <f t="shared" si="78"/>
        <v>59.969230769230769</v>
      </c>
      <c r="AL183" s="51">
        <f t="shared" si="79"/>
        <v>103</v>
      </c>
      <c r="AM183" s="49">
        <f t="shared" si="80"/>
        <v>-2</v>
      </c>
      <c r="AN183" s="49">
        <f t="shared" si="81"/>
        <v>13</v>
      </c>
      <c r="AO183" s="49">
        <f t="shared" si="82"/>
        <v>1</v>
      </c>
      <c r="AP183" s="52">
        <f t="shared" si="83"/>
        <v>-10</v>
      </c>
      <c r="AQ183" s="53"/>
      <c r="AR183" s="45"/>
      <c r="AS183" s="45"/>
      <c r="AT183" s="45"/>
    </row>
    <row r="184" spans="1:46" ht="17" customHeight="1">
      <c r="A184" s="71" t="s">
        <v>203</v>
      </c>
      <c r="B184" s="134">
        <v>75.510000000000005</v>
      </c>
      <c r="C184" s="134">
        <v>65.3</v>
      </c>
      <c r="D184" s="134">
        <v>60.88</v>
      </c>
      <c r="E184" s="134">
        <v>65.5</v>
      </c>
      <c r="F184" s="134">
        <v>70.5</v>
      </c>
      <c r="G184" s="134">
        <v>65.3</v>
      </c>
      <c r="H184" s="134">
        <v>65.633319999999998</v>
      </c>
      <c r="I184" s="134">
        <v>69.5</v>
      </c>
      <c r="J184" s="134">
        <v>70</v>
      </c>
      <c r="K184" s="134">
        <v>69.5</v>
      </c>
      <c r="L184" s="134">
        <v>43.33</v>
      </c>
      <c r="M184" s="134">
        <v>45.5</v>
      </c>
      <c r="N184" s="134">
        <v>80.786500000000004</v>
      </c>
      <c r="O184" s="134">
        <v>78.599999999999994</v>
      </c>
      <c r="P184" s="134">
        <v>56.27</v>
      </c>
      <c r="Q184" s="134">
        <v>56.3</v>
      </c>
      <c r="R184" s="134">
        <v>49.27</v>
      </c>
      <c r="S184" s="134">
        <v>54.8</v>
      </c>
      <c r="T184" s="134">
        <v>38.630000000000003</v>
      </c>
      <c r="U184" s="134">
        <v>41.2</v>
      </c>
      <c r="V184" s="134">
        <v>2.2999999999999998</v>
      </c>
      <c r="W184" s="134">
        <v>76.7</v>
      </c>
      <c r="X184" s="134"/>
      <c r="Y184" s="134"/>
      <c r="Z184" s="134">
        <v>17</v>
      </c>
      <c r="AA184" s="135">
        <v>7.5</v>
      </c>
      <c r="AB184" s="47"/>
      <c r="AC184" s="48">
        <f t="shared" si="70"/>
        <v>61.15</v>
      </c>
      <c r="AD184" s="49">
        <f t="shared" si="71"/>
        <v>99</v>
      </c>
      <c r="AE184" s="50">
        <f t="shared" si="72"/>
        <v>62.56363636363637</v>
      </c>
      <c r="AF184" s="49">
        <f t="shared" si="73"/>
        <v>102</v>
      </c>
      <c r="AG184" s="50">
        <f t="shared" si="74"/>
        <v>61.15</v>
      </c>
      <c r="AH184" s="49">
        <f t="shared" si="75"/>
        <v>102</v>
      </c>
      <c r="AI184" s="50">
        <f t="shared" si="76"/>
        <v>56.272727272727273</v>
      </c>
      <c r="AJ184" s="49">
        <f t="shared" si="77"/>
        <v>112</v>
      </c>
      <c r="AK184" s="50">
        <f t="shared" si="78"/>
        <v>57.975000000000001</v>
      </c>
      <c r="AL184" s="51">
        <f t="shared" si="79"/>
        <v>117</v>
      </c>
      <c r="AM184" s="49">
        <f t="shared" si="80"/>
        <v>-18</v>
      </c>
      <c r="AN184" s="49">
        <f t="shared" si="81"/>
        <v>-3</v>
      </c>
      <c r="AO184" s="49">
        <f t="shared" si="82"/>
        <v>-3</v>
      </c>
      <c r="AP184" s="52">
        <f t="shared" si="83"/>
        <v>-13</v>
      </c>
      <c r="AQ184" s="53"/>
      <c r="AR184" s="45"/>
      <c r="AS184" s="45"/>
      <c r="AT184" s="45"/>
    </row>
    <row r="185" spans="1:46" ht="17" customHeight="1">
      <c r="A185" s="71" t="s">
        <v>263</v>
      </c>
      <c r="B185" s="134">
        <v>40.380000000000003</v>
      </c>
      <c r="C185" s="134">
        <v>28.7</v>
      </c>
      <c r="D185" s="134">
        <v>62.95</v>
      </c>
      <c r="E185" s="134">
        <v>67.7</v>
      </c>
      <c r="F185" s="134">
        <v>39.6</v>
      </c>
      <c r="G185" s="134">
        <v>28.7</v>
      </c>
      <c r="H185" s="134">
        <v>52.669629999999998</v>
      </c>
      <c r="I185" s="134">
        <v>55.8</v>
      </c>
      <c r="J185" s="134">
        <v>40</v>
      </c>
      <c r="K185" s="134">
        <v>55.8</v>
      </c>
      <c r="L185" s="134">
        <v>31.67</v>
      </c>
      <c r="M185" s="134">
        <v>29.5</v>
      </c>
      <c r="N185" s="134">
        <v>13.643000000000001</v>
      </c>
      <c r="O185" s="134">
        <v>1.7</v>
      </c>
      <c r="P185" s="134">
        <v>6.14</v>
      </c>
      <c r="Q185" s="134">
        <v>6.1</v>
      </c>
      <c r="R185" s="134">
        <v>48.97</v>
      </c>
      <c r="S185" s="134">
        <v>54.4</v>
      </c>
      <c r="T185" s="134">
        <v>19.05</v>
      </c>
      <c r="U185" s="134">
        <v>20.3</v>
      </c>
      <c r="V185" s="134">
        <v>-4</v>
      </c>
      <c r="W185" s="134">
        <v>58.3</v>
      </c>
      <c r="X185" s="134">
        <v>8.6</v>
      </c>
      <c r="Y185" s="134">
        <v>73</v>
      </c>
      <c r="Z185" s="134">
        <v>31</v>
      </c>
      <c r="AA185" s="135">
        <v>25</v>
      </c>
      <c r="AB185" s="47"/>
      <c r="AC185" s="48">
        <f t="shared" si="70"/>
        <v>34.869999999999997</v>
      </c>
      <c r="AD185" s="49">
        <f t="shared" si="71"/>
        <v>181</v>
      </c>
      <c r="AE185" s="50">
        <f t="shared" si="72"/>
        <v>37</v>
      </c>
      <c r="AF185" s="49">
        <f t="shared" si="73"/>
        <v>184</v>
      </c>
      <c r="AG185" s="50">
        <f t="shared" si="74"/>
        <v>38.336363636363636</v>
      </c>
      <c r="AH185" s="49">
        <f t="shared" si="75"/>
        <v>182</v>
      </c>
      <c r="AI185" s="50">
        <f t="shared" si="76"/>
        <v>33.972727272727269</v>
      </c>
      <c r="AJ185" s="49">
        <f t="shared" si="77"/>
        <v>181</v>
      </c>
      <c r="AK185" s="50">
        <f t="shared" si="78"/>
        <v>38.846153846153847</v>
      </c>
      <c r="AL185" s="51">
        <f t="shared" si="79"/>
        <v>185</v>
      </c>
      <c r="AM185" s="49">
        <f t="shared" si="80"/>
        <v>-4</v>
      </c>
      <c r="AN185" s="49">
        <f t="shared" si="81"/>
        <v>-3</v>
      </c>
      <c r="AO185" s="49">
        <f t="shared" si="82"/>
        <v>-1</v>
      </c>
      <c r="AP185" s="52">
        <f t="shared" si="83"/>
        <v>0</v>
      </c>
      <c r="AQ185" s="53"/>
      <c r="AR185" s="45"/>
      <c r="AS185" s="45"/>
      <c r="AT185" s="45"/>
    </row>
    <row r="186" spans="1:46" ht="17" customHeight="1">
      <c r="A186" s="71" t="s">
        <v>87</v>
      </c>
      <c r="B186" s="134">
        <v>81.25</v>
      </c>
      <c r="C186" s="134">
        <v>56.8</v>
      </c>
      <c r="D186" s="134">
        <v>82.21</v>
      </c>
      <c r="E186" s="134">
        <v>88.4</v>
      </c>
      <c r="F186" s="134">
        <v>63.34</v>
      </c>
      <c r="G186" s="134">
        <v>56.8</v>
      </c>
      <c r="H186" s="134">
        <v>70.604830000000007</v>
      </c>
      <c r="I186" s="134">
        <v>74.7</v>
      </c>
      <c r="J186" s="134">
        <v>70</v>
      </c>
      <c r="K186" s="134">
        <v>74.7</v>
      </c>
      <c r="L186" s="134">
        <v>45</v>
      </c>
      <c r="M186" s="134">
        <v>47.7</v>
      </c>
      <c r="N186" s="134">
        <v>45.409700000000001</v>
      </c>
      <c r="O186" s="134">
        <v>38.1</v>
      </c>
      <c r="P186" s="134">
        <v>67.150000000000006</v>
      </c>
      <c r="Q186" s="134">
        <v>67.099999999999994</v>
      </c>
      <c r="R186" s="134">
        <v>60.22</v>
      </c>
      <c r="S186" s="134">
        <v>68.7</v>
      </c>
      <c r="T186" s="134">
        <v>35.83</v>
      </c>
      <c r="U186" s="134">
        <v>38.200000000000003</v>
      </c>
      <c r="V186" s="134">
        <v>6</v>
      </c>
      <c r="W186" s="134">
        <v>87.5</v>
      </c>
      <c r="X186" s="134">
        <v>2.2999999999999998</v>
      </c>
      <c r="Y186" s="134">
        <v>93.5</v>
      </c>
      <c r="Z186" s="134">
        <v>31</v>
      </c>
      <c r="AA186" s="135">
        <v>25</v>
      </c>
      <c r="AB186" s="47"/>
      <c r="AC186" s="48">
        <f t="shared" si="70"/>
        <v>61.120000000000005</v>
      </c>
      <c r="AD186" s="49">
        <f t="shared" si="71"/>
        <v>100</v>
      </c>
      <c r="AE186" s="50">
        <f t="shared" si="72"/>
        <v>63.518181818181823</v>
      </c>
      <c r="AF186" s="49">
        <f t="shared" si="73"/>
        <v>92</v>
      </c>
      <c r="AG186" s="50">
        <f t="shared" si="74"/>
        <v>64.063636363636363</v>
      </c>
      <c r="AH186" s="49">
        <f t="shared" si="75"/>
        <v>88</v>
      </c>
      <c r="AI186" s="50">
        <f t="shared" si="76"/>
        <v>57.836363636363643</v>
      </c>
      <c r="AJ186" s="49">
        <f t="shared" si="77"/>
        <v>103</v>
      </c>
      <c r="AK186" s="50">
        <f t="shared" si="78"/>
        <v>62.861538461538466</v>
      </c>
      <c r="AL186" s="51">
        <f t="shared" si="79"/>
        <v>90</v>
      </c>
      <c r="AM186" s="49">
        <f t="shared" si="80"/>
        <v>10</v>
      </c>
      <c r="AN186" s="49">
        <f t="shared" si="81"/>
        <v>8</v>
      </c>
      <c r="AO186" s="49">
        <f t="shared" si="82"/>
        <v>12</v>
      </c>
      <c r="AP186" s="52">
        <f t="shared" si="83"/>
        <v>-3</v>
      </c>
      <c r="AQ186" s="53"/>
      <c r="AR186" s="45"/>
      <c r="AS186" s="45"/>
      <c r="AT186" s="45"/>
    </row>
    <row r="187" spans="1:46" ht="17" customHeight="1">
      <c r="A187" s="71" t="s">
        <v>264</v>
      </c>
      <c r="B187" s="134">
        <v>66.989999999999995</v>
      </c>
      <c r="C187" s="134">
        <v>68.099999999999994</v>
      </c>
      <c r="D187" s="134">
        <v>53.89</v>
      </c>
      <c r="E187" s="134">
        <v>58</v>
      </c>
      <c r="F187" s="134">
        <v>72.88</v>
      </c>
      <c r="G187" s="134">
        <v>68.099999999999994</v>
      </c>
      <c r="H187" s="134">
        <v>62.140450000000001</v>
      </c>
      <c r="I187" s="134">
        <v>65.8</v>
      </c>
      <c r="J187" s="134">
        <v>40</v>
      </c>
      <c r="K187" s="134">
        <v>65.8</v>
      </c>
      <c r="L187" s="134">
        <v>41.67</v>
      </c>
      <c r="M187" s="134">
        <v>43.2</v>
      </c>
      <c r="N187" s="134">
        <v>80.289400000000001</v>
      </c>
      <c r="O187" s="134">
        <v>78</v>
      </c>
      <c r="P187" s="134">
        <v>72.099999999999994</v>
      </c>
      <c r="Q187" s="134">
        <v>72.099999999999994</v>
      </c>
      <c r="R187" s="134">
        <v>58.39</v>
      </c>
      <c r="S187" s="134">
        <v>66.3</v>
      </c>
      <c r="T187" s="134">
        <v>0</v>
      </c>
      <c r="U187" s="134">
        <v>0</v>
      </c>
      <c r="V187" s="134">
        <v>-1.5</v>
      </c>
      <c r="W187" s="134">
        <v>65.599999999999994</v>
      </c>
      <c r="X187" s="134">
        <v>26.2</v>
      </c>
      <c r="Y187" s="134">
        <v>15.6</v>
      </c>
      <c r="Z187" s="134">
        <v>52</v>
      </c>
      <c r="AA187" s="135">
        <v>51.3</v>
      </c>
      <c r="AB187" s="47"/>
      <c r="AC187" s="48">
        <f t="shared" si="70"/>
        <v>58.54</v>
      </c>
      <c r="AD187" s="49">
        <f t="shared" si="71"/>
        <v>111</v>
      </c>
      <c r="AE187" s="50">
        <f t="shared" si="72"/>
        <v>59.18181818181818</v>
      </c>
      <c r="AF187" s="49">
        <f t="shared" si="73"/>
        <v>114</v>
      </c>
      <c r="AG187" s="50">
        <f t="shared" si="74"/>
        <v>54.636363636363633</v>
      </c>
      <c r="AH187" s="49">
        <f t="shared" si="75"/>
        <v>133</v>
      </c>
      <c r="AI187" s="50">
        <f t="shared" si="76"/>
        <v>57.881818181818176</v>
      </c>
      <c r="AJ187" s="49">
        <f t="shared" si="77"/>
        <v>102</v>
      </c>
      <c r="AK187" s="50">
        <f t="shared" si="78"/>
        <v>55.223076923076924</v>
      </c>
      <c r="AL187" s="51">
        <f t="shared" si="79"/>
        <v>135</v>
      </c>
      <c r="AM187" s="49">
        <f t="shared" si="80"/>
        <v>-24</v>
      </c>
      <c r="AN187" s="49">
        <f t="shared" si="81"/>
        <v>-3</v>
      </c>
      <c r="AO187" s="49">
        <f t="shared" si="82"/>
        <v>-22</v>
      </c>
      <c r="AP187" s="52">
        <f t="shared" si="83"/>
        <v>9</v>
      </c>
      <c r="AQ187" s="53"/>
      <c r="AR187" s="45"/>
      <c r="AS187" s="45"/>
      <c r="AT187" s="45"/>
    </row>
    <row r="188" spans="1:46" ht="17" customHeight="1">
      <c r="A188" s="71" t="s">
        <v>265</v>
      </c>
      <c r="B188" s="134">
        <v>74.22</v>
      </c>
      <c r="C188" s="134">
        <v>40.799999999999997</v>
      </c>
      <c r="D188" s="134">
        <v>69.02</v>
      </c>
      <c r="E188" s="134">
        <v>74.2</v>
      </c>
      <c r="F188" s="134">
        <v>49.77</v>
      </c>
      <c r="G188" s="134">
        <v>40.799999999999997</v>
      </c>
      <c r="H188" s="134">
        <v>65.208659999999995</v>
      </c>
      <c r="I188" s="134">
        <v>69</v>
      </c>
      <c r="J188" s="134">
        <v>0</v>
      </c>
      <c r="K188" s="134">
        <v>69</v>
      </c>
      <c r="L188" s="134">
        <v>45</v>
      </c>
      <c r="M188" s="134">
        <v>47.7</v>
      </c>
      <c r="N188" s="134">
        <v>63.7194</v>
      </c>
      <c r="O188" s="134">
        <v>59.1</v>
      </c>
      <c r="P188" s="134">
        <v>0</v>
      </c>
      <c r="Q188" s="134">
        <v>0</v>
      </c>
      <c r="R188" s="134">
        <v>50.37</v>
      </c>
      <c r="S188" s="134">
        <v>56.2</v>
      </c>
      <c r="T188" s="134">
        <v>28.08</v>
      </c>
      <c r="U188" s="134">
        <v>29.9</v>
      </c>
      <c r="V188" s="134">
        <v>0</v>
      </c>
      <c r="W188" s="134">
        <v>70.3</v>
      </c>
      <c r="X188" s="134">
        <v>17.399999999999999</v>
      </c>
      <c r="Y188" s="134">
        <v>44.3</v>
      </c>
      <c r="Z188" s="134">
        <v>18</v>
      </c>
      <c r="AA188" s="135">
        <v>8.8000000000000007</v>
      </c>
      <c r="AB188" s="47"/>
      <c r="AC188" s="48">
        <f t="shared" si="70"/>
        <v>48.67</v>
      </c>
      <c r="AD188" s="49">
        <f t="shared" si="71"/>
        <v>150</v>
      </c>
      <c r="AE188" s="50">
        <f t="shared" si="72"/>
        <v>50.636363636363633</v>
      </c>
      <c r="AF188" s="49">
        <f t="shared" si="73"/>
        <v>151</v>
      </c>
      <c r="AG188" s="50">
        <f t="shared" si="74"/>
        <v>48.272727272727273</v>
      </c>
      <c r="AH188" s="49">
        <f t="shared" si="75"/>
        <v>159</v>
      </c>
      <c r="AI188" s="50">
        <f t="shared" si="76"/>
        <v>45.045454545454547</v>
      </c>
      <c r="AJ188" s="49">
        <f t="shared" si="77"/>
        <v>154</v>
      </c>
      <c r="AK188" s="50">
        <f t="shared" si="78"/>
        <v>46.930769230769222</v>
      </c>
      <c r="AL188" s="51">
        <f t="shared" si="79"/>
        <v>165</v>
      </c>
      <c r="AM188" s="49">
        <f t="shared" si="80"/>
        <v>-15</v>
      </c>
      <c r="AN188" s="49">
        <f t="shared" si="81"/>
        <v>-1</v>
      </c>
      <c r="AO188" s="49">
        <f t="shared" si="82"/>
        <v>-9</v>
      </c>
      <c r="AP188" s="52">
        <f t="shared" si="83"/>
        <v>-4</v>
      </c>
      <c r="AQ188" s="53"/>
      <c r="AR188" s="45"/>
      <c r="AS188" s="45"/>
      <c r="AT188" s="45"/>
    </row>
    <row r="189" spans="1:46" ht="17" customHeight="1">
      <c r="A189" s="71" t="s">
        <v>138</v>
      </c>
      <c r="B189" s="134">
        <v>86.69</v>
      </c>
      <c r="C189" s="134">
        <v>51.8</v>
      </c>
      <c r="D189" s="134">
        <v>66.290000000000006</v>
      </c>
      <c r="E189" s="134">
        <v>71.3</v>
      </c>
      <c r="F189" s="134">
        <v>59.13</v>
      </c>
      <c r="G189" s="134">
        <v>51.8</v>
      </c>
      <c r="H189" s="134">
        <v>45.081960000000002</v>
      </c>
      <c r="I189" s="134">
        <v>47.7</v>
      </c>
      <c r="J189" s="134">
        <v>75</v>
      </c>
      <c r="K189" s="134">
        <v>47.7</v>
      </c>
      <c r="L189" s="134">
        <v>53.33</v>
      </c>
      <c r="M189" s="134">
        <v>59.1</v>
      </c>
      <c r="N189" s="134">
        <v>81.658100000000005</v>
      </c>
      <c r="O189" s="134">
        <v>79.599999999999994</v>
      </c>
      <c r="P189" s="134">
        <v>49.01</v>
      </c>
      <c r="Q189" s="134">
        <v>49</v>
      </c>
      <c r="R189" s="134">
        <v>49.89</v>
      </c>
      <c r="S189" s="134">
        <v>55.5</v>
      </c>
      <c r="T189" s="134">
        <v>38.96</v>
      </c>
      <c r="U189" s="134">
        <v>41.5</v>
      </c>
      <c r="V189" s="134">
        <v>6</v>
      </c>
      <c r="W189" s="134">
        <v>87.5</v>
      </c>
      <c r="X189" s="134">
        <v>13.3</v>
      </c>
      <c r="Y189" s="134">
        <v>57.7</v>
      </c>
      <c r="Z189" s="134">
        <v>38</v>
      </c>
      <c r="AA189" s="135">
        <v>33.799999999999997</v>
      </c>
      <c r="AB189" s="47"/>
      <c r="AC189" s="48">
        <f t="shared" si="70"/>
        <v>55.5</v>
      </c>
      <c r="AD189" s="49">
        <f t="shared" si="71"/>
        <v>123</v>
      </c>
      <c r="AE189" s="50">
        <f t="shared" si="72"/>
        <v>58.409090909090907</v>
      </c>
      <c r="AF189" s="49">
        <f t="shared" si="73"/>
        <v>119</v>
      </c>
      <c r="AG189" s="50">
        <f t="shared" si="74"/>
        <v>55.7</v>
      </c>
      <c r="AH189" s="49">
        <f t="shared" si="75"/>
        <v>129</v>
      </c>
      <c r="AI189" s="50">
        <f t="shared" si="76"/>
        <v>53.527272727272724</v>
      </c>
      <c r="AJ189" s="49">
        <f t="shared" si="77"/>
        <v>123</v>
      </c>
      <c r="AK189" s="50">
        <f t="shared" si="78"/>
        <v>56.46153846153846</v>
      </c>
      <c r="AL189" s="51">
        <f t="shared" si="79"/>
        <v>126</v>
      </c>
      <c r="AM189" s="49">
        <f t="shared" si="80"/>
        <v>-3</v>
      </c>
      <c r="AN189" s="49">
        <f t="shared" si="81"/>
        <v>4</v>
      </c>
      <c r="AO189" s="49">
        <f t="shared" si="82"/>
        <v>-6</v>
      </c>
      <c r="AP189" s="52">
        <f t="shared" si="83"/>
        <v>0</v>
      </c>
      <c r="AQ189" s="53"/>
      <c r="AR189" s="45"/>
      <c r="AS189" s="45"/>
      <c r="AT189" s="45"/>
    </row>
    <row r="190" spans="1:46" ht="17" customHeight="1" thickBot="1">
      <c r="A190" s="73" t="s">
        <v>89</v>
      </c>
      <c r="B190" s="140">
        <v>51.75</v>
      </c>
      <c r="C190" s="140">
        <v>33.799999999999997</v>
      </c>
      <c r="D190" s="140">
        <v>31.67</v>
      </c>
      <c r="E190" s="140">
        <v>34.1</v>
      </c>
      <c r="F190" s="140">
        <v>43.91</v>
      </c>
      <c r="G190" s="140">
        <v>33.799999999999997</v>
      </c>
      <c r="H190" s="140">
        <v>56.846670000000003</v>
      </c>
      <c r="I190" s="140">
        <v>60.2</v>
      </c>
      <c r="J190" s="140">
        <v>50</v>
      </c>
      <c r="K190" s="140">
        <v>60.2</v>
      </c>
      <c r="L190" s="140">
        <v>55</v>
      </c>
      <c r="M190" s="140">
        <v>61.4</v>
      </c>
      <c r="N190" s="140">
        <v>61.389099999999999</v>
      </c>
      <c r="O190" s="140">
        <v>56.4</v>
      </c>
      <c r="P190" s="140">
        <v>66.83</v>
      </c>
      <c r="Q190" s="140">
        <v>66.8</v>
      </c>
      <c r="R190" s="140">
        <v>36.880000000000003</v>
      </c>
      <c r="S190" s="140">
        <v>39</v>
      </c>
      <c r="T190" s="140">
        <v>27.44</v>
      </c>
      <c r="U190" s="140">
        <v>29.3</v>
      </c>
      <c r="V190" s="140">
        <v>3.8</v>
      </c>
      <c r="W190" s="140">
        <v>81</v>
      </c>
      <c r="X190" s="140">
        <v>5.4</v>
      </c>
      <c r="Y190" s="140">
        <v>83.4</v>
      </c>
      <c r="Z190" s="140">
        <v>21</v>
      </c>
      <c r="AA190" s="141">
        <v>12.5</v>
      </c>
      <c r="AB190" s="47"/>
      <c r="AC190" s="133">
        <f t="shared" si="70"/>
        <v>47.5</v>
      </c>
      <c r="AD190" s="67">
        <f t="shared" si="71"/>
        <v>152</v>
      </c>
      <c r="AE190" s="66">
        <f t="shared" si="72"/>
        <v>50.545454545454547</v>
      </c>
      <c r="AF190" s="67">
        <f t="shared" si="73"/>
        <v>152</v>
      </c>
      <c r="AG190" s="66">
        <f t="shared" si="74"/>
        <v>50.763636363636358</v>
      </c>
      <c r="AH190" s="67">
        <f t="shared" si="75"/>
        <v>149</v>
      </c>
      <c r="AI190" s="66">
        <f t="shared" si="76"/>
        <v>44.31818181818182</v>
      </c>
      <c r="AJ190" s="67">
        <f t="shared" si="77"/>
        <v>157</v>
      </c>
      <c r="AK190" s="66">
        <f t="shared" si="78"/>
        <v>50.146153846153844</v>
      </c>
      <c r="AL190" s="68">
        <f t="shared" si="79"/>
        <v>152</v>
      </c>
      <c r="AM190" s="67">
        <f t="shared" si="80"/>
        <v>0</v>
      </c>
      <c r="AN190" s="67">
        <f t="shared" si="81"/>
        <v>0</v>
      </c>
      <c r="AO190" s="67">
        <f t="shared" si="82"/>
        <v>3</v>
      </c>
      <c r="AP190" s="69">
        <f t="shared" si="83"/>
        <v>-5</v>
      </c>
      <c r="AQ190" s="53"/>
      <c r="AR190" s="45"/>
      <c r="AS190" s="45"/>
      <c r="AT190" s="45"/>
    </row>
    <row r="191" spans="1:46" ht="16" thickTop="1">
      <c r="A191" s="45"/>
      <c r="B191" s="45"/>
      <c r="C191" s="45"/>
      <c r="D191" s="45"/>
      <c r="E191" s="45"/>
      <c r="F191" s="45"/>
      <c r="G191" s="45"/>
      <c r="H191" s="45"/>
      <c r="I191" s="45"/>
      <c r="J191" s="45"/>
      <c r="K191" s="45"/>
      <c r="L191" s="45"/>
      <c r="M191" s="53"/>
      <c r="N191" s="45"/>
      <c r="O191" s="45"/>
      <c r="P191" s="45"/>
      <c r="Q191" s="45"/>
      <c r="R191" s="45"/>
      <c r="S191" s="45"/>
      <c r="T191" s="45"/>
      <c r="U191" s="45"/>
      <c r="V191" s="55"/>
      <c r="W191" s="56"/>
      <c r="X191" s="60"/>
      <c r="Y191" s="53"/>
      <c r="Z191" s="45"/>
      <c r="AA191" s="53"/>
      <c r="AB191" s="53"/>
      <c r="AC191" s="59"/>
      <c r="AD191" s="45"/>
      <c r="AE191" s="45"/>
      <c r="AF191" s="45"/>
      <c r="AG191" s="45"/>
      <c r="AH191" s="45"/>
      <c r="AI191" s="45"/>
      <c r="AJ191" s="45"/>
      <c r="AK191" s="45"/>
      <c r="AL191" s="45"/>
      <c r="AM191" s="45"/>
      <c r="AN191" s="45"/>
      <c r="AO191" s="45"/>
      <c r="AP191" s="45"/>
      <c r="AQ191" s="45"/>
      <c r="AR191" s="45"/>
      <c r="AS191" s="45"/>
      <c r="AT191" s="45"/>
    </row>
    <row r="192" spans="1:46">
      <c r="A192" s="45"/>
      <c r="B192" s="45"/>
      <c r="C192" s="45"/>
      <c r="D192" s="45"/>
      <c r="E192" s="45"/>
      <c r="F192" s="45"/>
      <c r="G192" s="45"/>
      <c r="H192" s="45"/>
      <c r="I192" s="45"/>
      <c r="J192" s="45"/>
      <c r="K192" s="45"/>
      <c r="L192" s="45"/>
      <c r="M192" s="53"/>
      <c r="N192" s="45"/>
      <c r="O192" s="45"/>
      <c r="P192" s="45"/>
      <c r="Q192" s="45"/>
      <c r="R192" s="45"/>
      <c r="S192" s="45"/>
      <c r="T192" s="45"/>
      <c r="U192" s="45"/>
      <c r="V192" s="57"/>
      <c r="W192" s="58"/>
      <c r="X192" s="59"/>
      <c r="Y192" s="53"/>
      <c r="Z192" s="45"/>
      <c r="AA192" s="53"/>
      <c r="AB192" s="53"/>
      <c r="AC192" s="59"/>
      <c r="AD192" s="45"/>
      <c r="AE192" s="45"/>
      <c r="AF192" s="45"/>
      <c r="AG192" s="45"/>
      <c r="AH192" s="45"/>
      <c r="AI192" s="45"/>
      <c r="AJ192" s="45"/>
      <c r="AK192" s="45"/>
      <c r="AL192" s="45"/>
      <c r="AM192" s="45"/>
      <c r="AN192" s="45"/>
      <c r="AO192" s="45"/>
      <c r="AP192" s="45"/>
      <c r="AQ192" s="45"/>
      <c r="AR192" s="45"/>
      <c r="AS192" s="45"/>
      <c r="AT192" s="45"/>
    </row>
    <row r="193" spans="1:46">
      <c r="A193" s="45"/>
      <c r="B193" s="45"/>
      <c r="C193" s="45"/>
      <c r="D193" s="45"/>
      <c r="E193" s="45"/>
      <c r="F193" s="45"/>
      <c r="G193" s="45"/>
      <c r="H193" s="45"/>
      <c r="I193" s="45"/>
      <c r="J193" s="45"/>
      <c r="K193" s="45"/>
      <c r="L193" s="45"/>
      <c r="M193" s="53"/>
      <c r="N193" s="45"/>
      <c r="O193" s="45"/>
      <c r="P193" s="45"/>
      <c r="Q193" s="45"/>
      <c r="R193" s="45"/>
      <c r="S193" s="45"/>
      <c r="T193" s="45"/>
      <c r="U193" s="45"/>
      <c r="V193" s="57"/>
      <c r="W193" s="58"/>
      <c r="X193" s="59"/>
      <c r="Y193" s="53"/>
      <c r="Z193" s="45"/>
      <c r="AA193" s="53"/>
      <c r="AB193" s="53"/>
      <c r="AC193" s="59"/>
      <c r="AD193" s="45"/>
      <c r="AE193" s="45"/>
      <c r="AF193" s="45"/>
      <c r="AG193" s="45"/>
      <c r="AH193" s="45"/>
      <c r="AI193" s="45"/>
      <c r="AJ193" s="45"/>
      <c r="AK193" s="45"/>
      <c r="AL193" s="45"/>
      <c r="AM193" s="45"/>
      <c r="AN193" s="45"/>
      <c r="AO193" s="45"/>
      <c r="AP193" s="45"/>
      <c r="AQ193" s="45"/>
      <c r="AR193" s="45"/>
      <c r="AS193" s="45"/>
      <c r="AT193" s="45"/>
    </row>
    <row r="194" spans="1:46">
      <c r="A194" s="45"/>
      <c r="B194" s="45"/>
      <c r="C194" s="45"/>
      <c r="D194" s="45"/>
      <c r="E194" s="45"/>
      <c r="F194" s="45"/>
      <c r="G194" s="45"/>
      <c r="H194" s="45"/>
      <c r="I194" s="45"/>
      <c r="J194" s="45"/>
      <c r="K194" s="45"/>
      <c r="L194" s="45"/>
      <c r="M194" s="53"/>
      <c r="N194" s="45"/>
      <c r="O194" s="45"/>
      <c r="P194" s="45"/>
      <c r="Q194" s="45"/>
      <c r="R194" s="45"/>
      <c r="S194" s="45"/>
      <c r="T194" s="45"/>
      <c r="U194" s="45"/>
      <c r="V194" s="45"/>
      <c r="W194" s="53"/>
      <c r="X194" s="45"/>
      <c r="Y194" s="53"/>
      <c r="Z194" s="45"/>
      <c r="AA194" s="53"/>
      <c r="AB194" s="53"/>
      <c r="AC194" s="59"/>
      <c r="AD194" s="45"/>
      <c r="AE194" s="45"/>
      <c r="AF194" s="45"/>
      <c r="AG194" s="45"/>
      <c r="AH194" s="45"/>
      <c r="AI194" s="45"/>
      <c r="AJ194" s="45"/>
      <c r="AK194" s="45"/>
      <c r="AL194" s="45"/>
      <c r="AM194" s="45"/>
      <c r="AN194" s="45"/>
      <c r="AO194" s="45"/>
      <c r="AP194" s="45"/>
      <c r="AQ194" s="45"/>
      <c r="AR194" s="45"/>
      <c r="AS194" s="45"/>
      <c r="AT194" s="45"/>
    </row>
    <row r="195" spans="1:46">
      <c r="A195" s="61"/>
    </row>
    <row r="196" spans="1:46">
      <c r="A196" s="61"/>
    </row>
    <row r="197" spans="1:46">
      <c r="A197" s="61"/>
    </row>
    <row r="198" spans="1:46">
      <c r="A198" s="61"/>
    </row>
    <row r="199" spans="1:46">
      <c r="A199" s="61"/>
    </row>
    <row r="200" spans="1:46">
      <c r="A200" s="61"/>
    </row>
  </sheetData>
  <phoneticPr fontId="12" type="noConversion"/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TIme of commute</vt:lpstr>
      <vt:lpstr>Unemployment</vt:lpstr>
      <vt:lpstr>Corruption</vt:lpstr>
      <vt:lpstr>Sheet4</vt:lpstr>
      <vt:lpstr>Sheet5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</dc:creator>
  <cp:lastModifiedBy>Andrew</cp:lastModifiedBy>
  <cp:lastPrinted>2016-02-15T09:24:26Z</cp:lastPrinted>
  <dcterms:created xsi:type="dcterms:W3CDTF">2016-01-28T14:08:34Z</dcterms:created>
  <dcterms:modified xsi:type="dcterms:W3CDTF">2016-03-24T09:07:31Z</dcterms:modified>
</cp:coreProperties>
</file>